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3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lobal warming" sheetId="1" r:id="rId3"/>
    <sheet state="visible" name="vidro - Global warming" sheetId="2" r:id="rId4"/>
    <sheet state="hidden" name="vidro" sheetId="3" r:id="rId5"/>
    <sheet state="visible" name="concreto - Global warming" sheetId="4" r:id="rId6"/>
    <sheet state="visible" name="concreto " sheetId="5" r:id="rId7"/>
    <sheet state="visible" name="Transporte - Global warming" sheetId="6" r:id="rId8"/>
    <sheet state="visible" name="Aço -  Global warming" sheetId="7" r:id="rId9"/>
    <sheet state="hidden" name="Aço" sheetId="8" r:id="rId10"/>
    <sheet state="visible" name="Alumínio - Global warming" sheetId="9" r:id="rId11"/>
    <sheet state="hidden" name="Alumínio" sheetId="10" r:id="rId12"/>
    <sheet state="hidden" name="Transporte" sheetId="11" r:id="rId13"/>
    <sheet state="hidden" name="Ozone depletion" sheetId="12" r:id="rId14"/>
    <sheet state="hidden" name="Photochemical ozone" sheetId="13" r:id="rId15"/>
    <sheet state="hidden" name="Acidification" sheetId="14" r:id="rId16"/>
    <sheet state="hidden" name="Nutrient enrichment" sheetId="15" r:id="rId17"/>
    <sheet state="hidden" name="Human tox air" sheetId="16" r:id="rId18"/>
    <sheet state="hidden" name="Human tox water" sheetId="17" r:id="rId19"/>
    <sheet state="hidden" name="Human tox soil" sheetId="18" r:id="rId20"/>
    <sheet state="hidden" name="Ecotox air" sheetId="19" r:id="rId21"/>
    <sheet state="hidden" name="Ecotox water" sheetId="20" r:id="rId22"/>
    <sheet state="hidden" name="Ecotox soil" sheetId="21" r:id="rId23"/>
    <sheet state="hidden" name="Normalisation and weighting" sheetId="22" r:id="rId24"/>
    <sheet state="hidden" name="Resources RR (global)" sheetId="23" r:id="rId25"/>
    <sheet state="hidden" name="Resources WF (global)" sheetId="24" r:id="rId26"/>
  </sheets>
  <definedNames>
    <definedName hidden="1" localSheetId="3" name="_xlnm._FilterDatabase">'concreto - Global warming'!$A$4:$G$92</definedName>
    <definedName hidden="1" localSheetId="1" name="_xlnm._FilterDatabase">'vidro - Global warming'!$A$4:$G$92</definedName>
    <definedName hidden="1" localSheetId="6" name="_xlnm._FilterDatabase">'Aço -  Global warming'!$A$4:$G$92</definedName>
    <definedName hidden="1" localSheetId="5" name="_xlnm._FilterDatabase">'Transporte - Global warming'!$A$4:$G$92</definedName>
    <definedName hidden="1" localSheetId="8" name="_xlnm._FilterDatabase">'Alumínio - Global warming'!$A$4:$G$92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7">
      <text>
        <t xml:space="preserve">GaBi always uses the unit kg for resources, but it should be emphazied that the correct unit for RR is kg/pers/year.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7">
      <text>
        <t xml:space="preserve">GaBi always uses the unit kg for resources, but it should be emphazied that the correct unit for WF is year-1.</t>
      </text>
    </comment>
  </commentList>
</comments>
</file>

<file path=xl/sharedStrings.xml><?xml version="1.0" encoding="utf-8"?>
<sst xmlns="http://schemas.openxmlformats.org/spreadsheetml/2006/main" count="18350" uniqueCount="1926">
  <si>
    <t>Type of flow</t>
  </si>
  <si>
    <t>Classification</t>
  </si>
  <si>
    <t>Flow</t>
  </si>
  <si>
    <t>Characterisation factors for global warming</t>
  </si>
  <si>
    <t>Variable</t>
  </si>
  <si>
    <t>Location</t>
  </si>
  <si>
    <t>Function type</t>
  </si>
  <si>
    <t>Mean amount</t>
  </si>
  <si>
    <t>Resulting amount</t>
  </si>
  <si>
    <t>Minimum amount</t>
  </si>
  <si>
    <t>Maximum amount</t>
  </si>
  <si>
    <t>Uncertainty distribution type</t>
  </si>
  <si>
    <t>Relative StdDev in %</t>
  </si>
  <si>
    <t>Data source type</t>
  </si>
  <si>
    <t>Data derivation type / status</t>
  </si>
  <si>
    <t>General comment</t>
  </si>
  <si>
    <t>Product flow</t>
  </si>
  <si>
    <t>Valuable substances / Materials / Minerals</t>
  </si>
  <si>
    <t>Glass (formed &amp; finished)</t>
  </si>
  <si>
    <r>
      <rPr/>
      <t>g CO</t>
    </r>
    <r>
      <rPr>
        <rFont val="Arial"/>
        <sz val="10.0"/>
      </rPr>
      <t>2</t>
    </r>
    <r>
      <rPr>
        <rFont val="Arial"/>
        <sz val="10.0"/>
      </rPr>
      <t>-eq/g substance emitted</t>
    </r>
  </si>
  <si>
    <r>
      <rPr/>
      <t>g CO</t>
    </r>
    <r>
      <rPr>
        <rFont val="Arial"/>
        <sz val="10.0"/>
      </rPr>
      <t>2</t>
    </r>
    <r>
      <rPr>
        <rFont val="Arial"/>
        <sz val="10.0"/>
      </rPr>
      <t>-eq/g substance emitted</t>
    </r>
  </si>
  <si>
    <t>Substance</t>
  </si>
  <si>
    <t>Valor no dataset</t>
  </si>
  <si>
    <t>Valor em g</t>
  </si>
  <si>
    <t>Valor pelo fluxo ref.</t>
  </si>
  <si>
    <t>EF(gw)</t>
  </si>
  <si>
    <t>t CO2 eq</t>
  </si>
  <si>
    <t>1.0</t>
  </si>
  <si>
    <t>0.0</t>
  </si>
  <si>
    <t>0.0 %</t>
  </si>
  <si>
    <t>Mixed primary / secondary</t>
  </si>
  <si>
    <t>Unknown derivation</t>
  </si>
  <si>
    <t>Deposited goods / Radioactive waste</t>
  </si>
  <si>
    <t>CaF2 (low radioactice)</t>
  </si>
  <si>
    <t>Waste flow</t>
  </si>
  <si>
    <t>Wastes / Construction waste</t>
  </si>
  <si>
    <t>demolition waste (unspecified)</t>
  </si>
  <si>
    <t>Production residues in life cycle / Waste for recovery</t>
  </si>
  <si>
    <t>Glass for recovery (shards)</t>
  </si>
  <si>
    <t>100.0 %</t>
  </si>
  <si>
    <t>Measured</t>
  </si>
  <si>
    <t>Elementary flow</t>
  </si>
  <si>
    <t>Deposited goods / Radioactive waste /</t>
  </si>
  <si>
    <t>High radioactive waste</t>
  </si>
  <si>
    <t>Calculated</t>
  </si>
  <si>
    <t>Medium radioactive wastes</t>
  </si>
  <si>
    <t>Emissions / Stockpile goods /</t>
  </si>
  <si>
    <t>Overburden (deposited, hibernating in ground, non elementary flow)</t>
  </si>
  <si>
    <t>Plutonium as residual product</t>
  </si>
  <si>
    <t>Radioactive tailings</t>
  </si>
  <si>
    <t>Slag (deposited, hibernating in ground, non elementary flow)</t>
  </si>
  <si>
    <t>6.37E-4</t>
  </si>
  <si>
    <t>Slag (Uranium conversion)</t>
  </si>
  <si>
    <t>Tailings (deposited, hibernating in ground, non elementary flow)</t>
  </si>
  <si>
    <t>Waste radioactive</t>
  </si>
  <si>
    <t>3600 kg</t>
  </si>
  <si>
    <t>Uranium depleted</t>
  </si>
  <si>
    <t>Resultado</t>
  </si>
  <si>
    <t>100 years</t>
  </si>
  <si>
    <t>Carbon dioxide</t>
  </si>
  <si>
    <r>
      <rPr/>
      <t>CO</t>
    </r>
    <r>
      <rPr>
        <rFont val="Arial"/>
        <sz val="10.0"/>
      </rPr>
      <t>2</t>
    </r>
  </si>
  <si>
    <r>
      <rPr/>
      <t>CO</t>
    </r>
    <r>
      <rPr>
        <rFont val="Arial"/>
        <sz val="10.0"/>
      </rPr>
      <t>2</t>
    </r>
  </si>
  <si>
    <t>Emissions / Emissions to air / Emissions to air, unspecified</t>
  </si>
  <si>
    <t>used air</t>
  </si>
  <si>
    <t>Methane</t>
  </si>
  <si>
    <r>
      <rPr/>
      <t>CH</t>
    </r>
    <r>
      <rPr>
        <rFont val="Times New Roman"/>
        <sz val="10.0"/>
      </rPr>
      <t>4</t>
    </r>
  </si>
  <si>
    <t>Nitrous oxide</t>
  </si>
  <si>
    <r>
      <rPr/>
      <t>N</t>
    </r>
    <r>
      <rPr>
        <rFont val="Arial"/>
        <sz val="10.0"/>
      </rPr>
      <t>2</t>
    </r>
    <r>
      <rPr>
        <rFont val="Arial"/>
        <sz val="10.0"/>
      </rPr>
      <t>O</t>
    </r>
  </si>
  <si>
    <t>waste heat</t>
  </si>
  <si>
    <t>Carbon monoxide</t>
  </si>
  <si>
    <t>CO</t>
  </si>
  <si>
    <t>Hydrocarbons (NMHC) of fossil origin</t>
  </si>
  <si>
    <t>Emissions / Emissions to water / Emissions to fresh water</t>
  </si>
  <si>
    <t>1,2-dibromoethane</t>
  </si>
  <si>
    <t>1,2-dichloroethane</t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</si>
  <si>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</si>
  <si>
    <t>Partly oxidised hydrocarbons of fossil origin</t>
  </si>
  <si>
    <t>1,2-dichloropropane</t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</si>
  <si>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  <r>
      <rPr>
        <rFont val="Arial"/>
        <sz val="10.0"/>
      </rPr>
      <t>O</t>
    </r>
    <r>
      <rPr>
        <rFont val="Arial"/>
        <sz val="10.0"/>
      </rPr>
      <t>z</t>
    </r>
  </si>
  <si>
    <t>Partly halogenated hydrocarbons of fossil 
origin (not listed below)</t>
  </si>
  <si>
    <t>1,3,5-trimethylbenzene</t>
  </si>
  <si>
    <t>Estimated</t>
  </si>
  <si>
    <t>2,3,7,8-tetrachlorodibenzo-p-dioxin</t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</si>
  <si>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  <r>
      <rPr>
        <rFont val="Arial"/>
        <sz val="10.0"/>
      </rPr>
      <t>X</t>
    </r>
    <r>
      <rPr>
        <rFont val="Arial"/>
        <sz val="10.0"/>
      </rPr>
      <t>z</t>
    </r>
  </si>
  <si>
    <t>Chlorofluorocarbons</t>
  </si>
  <si>
    <t>CFC-11</t>
  </si>
  <si>
    <r>
      <rPr/>
      <t>CH</t>
    </r>
    <r>
      <rPr>
        <rFont val="Times New Roman"/>
        <sz val="10.0"/>
      </rPr>
      <t>4</t>
    </r>
  </si>
  <si>
    <r>
      <rPr/>
      <t>CCl</t>
    </r>
    <r>
      <rPr>
        <rFont val="Arial"/>
        <sz val="10.0"/>
      </rPr>
      <t>3</t>
    </r>
    <r>
      <rPr>
        <rFont val="Arial"/>
        <sz val="10.0"/>
      </rPr>
      <t>F</t>
    </r>
  </si>
  <si>
    <t>acenaphthene</t>
  </si>
  <si>
    <t>CFC-12</t>
  </si>
  <si>
    <r>
      <rPr/>
      <t>CCl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2</t>
    </r>
  </si>
  <si>
    <t>CFC-13</t>
  </si>
  <si>
    <t>Emissions / Emissions to water / Emissions to sea water</t>
  </si>
  <si>
    <r>
      <rPr/>
      <t>CClF</t>
    </r>
    <r>
      <rPr>
        <rFont val="Arial"/>
        <sz val="10.0"/>
      </rPr>
      <t>3</t>
    </r>
  </si>
  <si>
    <t>CFC-113</t>
  </si>
  <si>
    <r>
      <rPr/>
      <t>CCl</t>
    </r>
    <r>
      <rPr>
        <rFont val="Arial"/>
        <sz val="10.0"/>
      </rPr>
      <t>2</t>
    </r>
    <r>
      <rPr>
        <rFont val="Arial"/>
        <sz val="10.0"/>
      </rPr>
      <t>FCClF</t>
    </r>
    <r>
      <rPr>
        <rFont val="Arial"/>
        <sz val="10.0"/>
      </rPr>
      <t>2</t>
    </r>
  </si>
  <si>
    <t>CFC-114</t>
  </si>
  <si>
    <t>acenaphthylene</t>
  </si>
  <si>
    <r>
      <rPr/>
      <t>CClF</t>
    </r>
    <r>
      <rPr>
        <rFont val="Arial"/>
        <sz val="10.0"/>
      </rPr>
      <t>2</t>
    </r>
    <r>
      <rPr>
        <rFont val="Arial"/>
        <sz val="10.0"/>
      </rPr>
      <t>CClF</t>
    </r>
    <r>
      <rPr>
        <rFont val="Arial"/>
        <sz val="10.0"/>
      </rPr>
      <t>2</t>
    </r>
  </si>
  <si>
    <t>CFC-115</t>
  </si>
  <si>
    <r>
      <rPr/>
      <t>CF</t>
    </r>
    <r>
      <rPr>
        <rFont val="Arial"/>
        <sz val="10.0"/>
      </rPr>
      <t>3</t>
    </r>
    <r>
      <rPr>
        <rFont val="Arial"/>
        <sz val="10.0"/>
      </rPr>
      <t>CClF</t>
    </r>
    <r>
      <rPr>
        <rFont val="Arial"/>
        <sz val="10.0"/>
      </rPr>
      <t>2</t>
    </r>
  </si>
  <si>
    <t>Hydrochlorofluorocarbons</t>
  </si>
  <si>
    <r>
      <rPr/>
      <t>N</t>
    </r>
    <r>
      <rPr>
        <rFont val="Arial"/>
        <sz val="10.0"/>
      </rPr>
      <t>2</t>
    </r>
    <r>
      <rPr>
        <rFont val="Arial"/>
        <sz val="10.0"/>
      </rPr>
      <t>O</t>
    </r>
  </si>
  <si>
    <t>HCFC-21</t>
  </si>
  <si>
    <r>
      <rPr/>
      <t>CHCl</t>
    </r>
    <r>
      <rPr>
        <rFont val="Arial"/>
        <sz val="10.0"/>
      </rPr>
      <t>2</t>
    </r>
    <r>
      <rPr>
        <rFont val="Arial"/>
        <sz val="10.0"/>
      </rPr>
      <t>F</t>
    </r>
  </si>
  <si>
    <t>HCFC-22</t>
  </si>
  <si>
    <r>
      <rPr/>
      <t>CHClF</t>
    </r>
    <r>
      <rPr>
        <rFont val="Arial"/>
        <sz val="10.0"/>
      </rPr>
      <t>2</t>
    </r>
  </si>
  <si>
    <t>HCFC-123</t>
  </si>
  <si>
    <t>acetaldehyde</t>
  </si>
  <si>
    <r>
      <rPr/>
      <t>CF</t>
    </r>
    <r>
      <rPr>
        <rFont val="Arial"/>
        <sz val="10.0"/>
      </rPr>
      <t>3</t>
    </r>
    <r>
      <rPr>
        <rFont val="Arial"/>
        <sz val="10.0"/>
      </rPr>
      <t>CHCl</t>
    </r>
    <r>
      <rPr>
        <rFont val="Arial"/>
        <sz val="10.0"/>
      </rPr>
      <t>2</t>
    </r>
  </si>
  <si>
    <t>HCFC-124</t>
  </si>
  <si>
    <r>
      <rPr/>
      <t>CF</t>
    </r>
    <r>
      <rPr>
        <rFont val="Arial"/>
        <sz val="10.0"/>
      </rPr>
      <t>3</t>
    </r>
    <r>
      <rPr>
        <rFont val="Arial"/>
        <sz val="10.0"/>
      </rPr>
      <t>CHClF</t>
    </r>
  </si>
  <si>
    <t>HCFC-141b</t>
  </si>
  <si>
    <t>acetic acid</t>
  </si>
  <si>
    <r>
      <rPr/>
      <t>CH</t>
    </r>
    <r>
      <rPr>
        <rFont val="Arial"/>
        <sz val="10.0"/>
      </rPr>
      <t>3</t>
    </r>
    <r>
      <rPr>
        <rFont val="Arial"/>
        <sz val="10.0"/>
      </rPr>
      <t>CCl</t>
    </r>
    <r>
      <rPr>
        <rFont val="Arial"/>
        <sz val="10.0"/>
      </rPr>
      <t>2</t>
    </r>
    <r>
      <rPr>
        <rFont val="Arial"/>
        <sz val="10.0"/>
      </rPr>
      <t>F</t>
    </r>
  </si>
  <si>
    <t>HCFC-142b</t>
  </si>
  <si>
    <r>
      <rPr/>
      <t>CH</t>
    </r>
    <r>
      <rPr>
        <rFont val="Arial"/>
        <sz val="10.0"/>
      </rPr>
      <t>3</t>
    </r>
    <r>
      <rPr>
        <rFont val="Arial"/>
        <sz val="10.0"/>
      </rPr>
      <t>CClF</t>
    </r>
    <r>
      <rPr>
        <rFont val="Arial"/>
        <sz val="10.0"/>
      </rPr>
      <t>2</t>
    </r>
  </si>
  <si>
    <t>HCFC-225ca</t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</si>
  <si>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CHCl</t>
    </r>
    <r>
      <rPr>
        <rFont val="Arial"/>
        <sz val="10.0"/>
      </rPr>
      <t>2</t>
    </r>
  </si>
  <si>
    <t>HCFC-225cb</t>
  </si>
  <si>
    <r>
      <rPr/>
      <t>CClF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CHClF</t>
    </r>
  </si>
  <si>
    <t>Hydrofluorocarbons</t>
  </si>
  <si>
    <t>HFC-23</t>
  </si>
  <si>
    <r>
      <rPr/>
      <t>CHF</t>
    </r>
    <r>
      <rPr>
        <rFont val="Arial"/>
        <sz val="10.0"/>
      </rPr>
      <t>3</t>
    </r>
  </si>
  <si>
    <t>HFC-32</t>
  </si>
  <si>
    <r>
      <rPr/>
      <t>CH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2</t>
    </r>
  </si>
  <si>
    <t>acetone</t>
  </si>
  <si>
    <t>HFC-41</t>
  </si>
  <si>
    <r>
      <rPr/>
      <t>CH</t>
    </r>
    <r>
      <rPr>
        <rFont val="Arial"/>
        <sz val="10.0"/>
      </rPr>
      <t>3</t>
    </r>
    <r>
      <rPr>
        <rFont val="Arial"/>
        <sz val="10.0"/>
      </rPr>
      <t>F</t>
    </r>
  </si>
  <si>
    <t>HFC-125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</si>
  <si>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</si>
  <si>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t>acid (as H+)</t>
  </si>
  <si>
    <t>HFC-134</t>
  </si>
  <si>
    <r>
      <rPr/>
      <t>CHF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</si>
  <si>
    <t>HFC-134a</t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</si>
  <si>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3</t>
    </r>
  </si>
  <si>
    <t>HFC-143</t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</si>
  <si>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</si>
  <si>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F</t>
    </r>
  </si>
  <si>
    <t>HFC-143a</t>
  </si>
  <si>
    <t>acrolein</t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</si>
  <si>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3</t>
    </r>
  </si>
  <si>
    <t>HFC-152</t>
  </si>
  <si>
    <r>
      <rPr/>
      <t>CH</t>
    </r>
    <r>
      <rPr>
        <rFont val="Arial"/>
        <sz val="10.0"/>
      </rPr>
      <t>2</t>
    </r>
    <r>
      <rPr>
        <rFont val="Arial"/>
        <sz val="10.0"/>
      </rPr>
      <t>FCH</t>
    </r>
    <r>
      <rPr>
        <rFont val="Arial"/>
        <sz val="10.0"/>
      </rPr>
      <t>2</t>
    </r>
    <r>
      <rPr>
        <rFont val="Arial"/>
        <sz val="10.0"/>
      </rPr>
      <t>F</t>
    </r>
  </si>
  <si>
    <t>acryolonitrile</t>
  </si>
  <si>
    <t>HFC-152a</t>
  </si>
  <si>
    <r>
      <rPr/>
      <t>CH</t>
    </r>
    <r>
      <rPr>
        <rFont val="Arial"/>
        <sz val="10.0"/>
      </rPr>
      <t>3</t>
    </r>
    <r>
      <rPr>
        <rFont val="Arial"/>
        <sz val="10.0"/>
      </rPr>
      <t>CHF</t>
    </r>
    <r>
      <rPr>
        <rFont val="Arial"/>
        <sz val="10.0"/>
      </rPr>
      <t>2</t>
    </r>
  </si>
  <si>
    <t>HFC-161</t>
  </si>
  <si>
    <r>
      <rPr/>
      <t>CH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F</t>
    </r>
  </si>
  <si>
    <t>adsorbable organic halogen compounds</t>
  </si>
  <si>
    <t>HFC-227ea</t>
  </si>
  <si>
    <r>
      <rPr/>
      <t>CF</t>
    </r>
    <r>
      <rPr>
        <rFont val="Arial"/>
        <sz val="10.0"/>
      </rPr>
      <t>3</t>
    </r>
    <r>
      <rPr>
        <rFont val="Arial"/>
        <sz val="10.0"/>
      </rPr>
      <t>CHFCF</t>
    </r>
    <r>
      <rPr>
        <rFont val="Arial"/>
        <sz val="10.0"/>
      </rPr>
      <t>3</t>
    </r>
  </si>
  <si>
    <t>HFC-236cb</t>
  </si>
  <si>
    <t>5.0 %</t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</si>
  <si>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</si>
  <si>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t>HFC-236ea</t>
  </si>
  <si>
    <t>Emissions / Emissions to soil / Emissions to non-agricultural soil</t>
  </si>
  <si>
    <t>aluminium</t>
  </si>
  <si>
    <r>
      <rPr/>
      <t>CHF</t>
    </r>
    <r>
      <rPr>
        <rFont val="Arial"/>
        <sz val="10.0"/>
      </rPr>
      <t>2</t>
    </r>
    <r>
      <rPr>
        <rFont val="Arial"/>
        <sz val="10.0"/>
      </rPr>
      <t>CHFCF</t>
    </r>
    <r>
      <rPr>
        <rFont val="Arial"/>
        <sz val="10.0"/>
      </rPr>
      <t>3</t>
    </r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</si>
  <si>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  <r>
      <rPr>
        <rFont val="Arial"/>
        <sz val="10.0"/>
      </rPr>
      <t>O</t>
    </r>
    <r>
      <rPr>
        <rFont val="Arial"/>
        <sz val="10.0"/>
      </rPr>
      <t>z</t>
    </r>
  </si>
  <si>
    <t>HFC-236fa</t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</si>
  <si>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</si>
  <si>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t>HFC-245ca</t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</si>
  <si>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</si>
  <si>
    <t>HFC-245fa</t>
  </si>
  <si>
    <r>
      <rPr/>
      <t>CHF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</si>
  <si>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t>HFC-365mfc</t>
  </si>
  <si>
    <t>americium-241</t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</si>
  <si>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3</t>
    </r>
  </si>
  <si>
    <t>HFC-43-10mee</t>
  </si>
  <si>
    <t>ammonia</t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</si>
  <si>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  <r>
      <rPr>
        <rFont val="Arial"/>
        <sz val="10.0"/>
      </rPr>
      <t>X</t>
    </r>
    <r>
      <rPr>
        <rFont val="Arial"/>
        <sz val="10.0"/>
      </rPr>
      <t>z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</si>
  <si>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CHFCHFCF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</si>
  <si>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t>Chlorocarbons</t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</si>
  <si>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CCl</t>
    </r>
    <r>
      <rPr>
        <rFont val="Times New Roman"/>
        <sz val="10.0"/>
      </rPr>
      <t>3</t>
    </r>
  </si>
  <si>
    <r>
      <rPr/>
      <t>CCl</t>
    </r>
    <r>
      <rPr>
        <rFont val="Times New Roman"/>
        <sz val="10.0"/>
      </rPr>
      <t>4</t>
    </r>
  </si>
  <si>
    <r>
      <rPr/>
      <t>CHCl</t>
    </r>
    <r>
      <rPr>
        <rFont val="Times New Roman"/>
        <sz val="10.0"/>
      </rPr>
      <t>3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</si>
  <si>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Cl</t>
    </r>
  </si>
  <si>
    <r>
      <rPr/>
      <t>CH</t>
    </r>
    <r>
      <rPr>
        <rFont val="Times New Roman"/>
        <sz val="10.0"/>
      </rPr>
      <t>2</t>
    </r>
    <r>
      <rPr>
        <rFont val="Times New Roman"/>
        <sz val="10.0"/>
      </rPr>
      <t>Cl</t>
    </r>
    <r>
      <rPr>
        <rFont val="Times New Roman"/>
        <sz val="10.0"/>
      </rPr>
      <t>2</t>
    </r>
  </si>
  <si>
    <t>Bromocarbons</t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</si>
  <si>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Br</t>
    </r>
  </si>
  <si>
    <t>ammonium</t>
  </si>
  <si>
    <r>
      <rPr/>
      <t>CH</t>
    </r>
    <r>
      <rPr>
        <rFont val="Times New Roman"/>
        <sz val="10.0"/>
      </rPr>
      <t>2</t>
    </r>
    <r>
      <rPr>
        <rFont val="Times New Roman"/>
        <sz val="10.0"/>
      </rPr>
      <t>Br</t>
    </r>
    <r>
      <rPr>
        <rFont val="Times New Roman"/>
        <sz val="10.0"/>
      </rPr>
      <t>2</t>
    </r>
  </si>
  <si>
    <r>
      <rPr/>
      <t>CHBrF</t>
    </r>
    <r>
      <rPr>
        <rFont val="Times New Roman"/>
        <sz val="10.0"/>
      </rPr>
      <t>2</t>
    </r>
  </si>
  <si>
    <t>Halon-1211</t>
  </si>
  <si>
    <t>anthracene</t>
  </si>
  <si>
    <r>
      <rPr/>
      <t>CBrClF</t>
    </r>
    <r>
      <rPr>
        <rFont val="Arial"/>
        <sz val="10.0"/>
      </rPr>
      <t>2</t>
    </r>
  </si>
  <si>
    <t>Halon-1301</t>
  </si>
  <si>
    <r>
      <rPr/>
      <t>CBrF</t>
    </r>
    <r>
      <rPr>
        <rFont val="Arial"/>
        <sz val="10.0"/>
      </rPr>
      <t>3</t>
    </r>
  </si>
  <si>
    <t>Iodocarbons</t>
  </si>
  <si>
    <r>
      <rPr/>
      <t>CF</t>
    </r>
    <r>
      <rPr>
        <rFont val="Times New Roman"/>
        <sz val="10.0"/>
      </rPr>
      <t>3</t>
    </r>
    <r>
      <rPr>
        <rFont val="Times New Roman"/>
        <sz val="10.0"/>
      </rPr>
      <t>I</t>
    </r>
  </si>
  <si>
    <t>Fully fluorinated species</t>
  </si>
  <si>
    <r>
      <rPr/>
      <t>SF</t>
    </r>
    <r>
      <rPr>
        <rFont val="Times New Roman"/>
        <sz val="10.0"/>
      </rPr>
      <t>6</t>
    </r>
  </si>
  <si>
    <r>
      <rPr/>
      <t>CCl</t>
    </r>
    <r>
      <rPr>
        <rFont val="Arial"/>
        <sz val="10.0"/>
      </rPr>
      <t>3</t>
    </r>
    <r>
      <rPr>
        <rFont val="Arial"/>
        <sz val="10.0"/>
      </rPr>
      <t>F</t>
    </r>
  </si>
  <si>
    <r>
      <rPr/>
      <t>CF</t>
    </r>
    <r>
      <rPr>
        <rFont val="Times New Roman"/>
        <sz val="10.0"/>
      </rPr>
      <t>4</t>
    </r>
  </si>
  <si>
    <r>
      <rPr/>
      <t>C</t>
    </r>
    <r>
      <rPr>
        <rFont val="Times New Roman"/>
        <sz val="10.0"/>
      </rPr>
      <t>2</t>
    </r>
    <r>
      <rPr>
        <rFont val="Times New Roman"/>
        <sz val="10.0"/>
      </rPr>
      <t>F</t>
    </r>
    <r>
      <rPr>
        <rFont val="Times New Roman"/>
        <sz val="10.0"/>
      </rPr>
      <t>6</t>
    </r>
  </si>
  <si>
    <r>
      <rPr/>
      <t>C</t>
    </r>
    <r>
      <rPr>
        <rFont val="Times New Roman"/>
        <sz val="10.0"/>
      </rPr>
      <t>3</t>
    </r>
    <r>
      <rPr>
        <rFont val="Times New Roman"/>
        <sz val="10.0"/>
      </rPr>
      <t>F</t>
    </r>
    <r>
      <rPr>
        <rFont val="Times New Roman"/>
        <sz val="10.0"/>
      </rPr>
      <t>8</t>
    </r>
  </si>
  <si>
    <t>antimony</t>
  </si>
  <si>
    <r>
      <rPr/>
      <t>C</t>
    </r>
    <r>
      <rPr>
        <rFont val="Times New Roman"/>
        <sz val="10.0"/>
      </rPr>
      <t>4</t>
    </r>
    <r>
      <rPr>
        <rFont val="Times New Roman"/>
        <sz val="10.0"/>
      </rPr>
      <t>F</t>
    </r>
    <r>
      <rPr>
        <rFont val="Times New Roman"/>
        <sz val="10.0"/>
      </rPr>
      <t>10</t>
    </r>
  </si>
  <si>
    <r>
      <rPr/>
      <t>c-C</t>
    </r>
    <r>
      <rPr>
        <rFont val="Times New Roman"/>
        <sz val="10.0"/>
      </rPr>
      <t>4</t>
    </r>
    <r>
      <rPr>
        <rFont val="Times New Roman"/>
        <sz val="10.0"/>
      </rPr>
      <t>F</t>
    </r>
    <r>
      <rPr>
        <rFont val="Times New Roman"/>
        <sz val="10.0"/>
      </rPr>
      <t>8</t>
    </r>
  </si>
  <si>
    <r>
      <rPr/>
      <t>C</t>
    </r>
    <r>
      <rPr>
        <rFont val="Times New Roman"/>
        <sz val="10.0"/>
      </rPr>
      <t>5</t>
    </r>
    <r>
      <rPr>
        <rFont val="Times New Roman"/>
        <sz val="10.0"/>
      </rPr>
      <t>F</t>
    </r>
    <r>
      <rPr>
        <rFont val="Times New Roman"/>
        <sz val="10.0"/>
      </rPr>
      <t>12</t>
    </r>
  </si>
  <si>
    <r>
      <rPr/>
      <t>C</t>
    </r>
    <r>
      <rPr>
        <rFont val="Times New Roman"/>
        <sz val="10.0"/>
      </rPr>
      <t>6</t>
    </r>
    <r>
      <rPr>
        <rFont val="Times New Roman"/>
        <sz val="10.0"/>
      </rPr>
      <t>F</t>
    </r>
    <r>
      <rPr>
        <rFont val="Times New Roman"/>
        <sz val="10.0"/>
      </rPr>
      <t>14</t>
    </r>
  </si>
  <si>
    <t>Ethers and Halogenated Ethers</t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</si>
  <si>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OCH</t>
    </r>
    <r>
      <rPr>
        <rFont val="Times New Roman"/>
        <sz val="10.0"/>
      </rPr>
      <t>3</t>
    </r>
  </si>
  <si>
    <t>antimony-124</t>
  </si>
  <si>
    <r>
      <rPr/>
      <t>CCl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2</t>
    </r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</si>
  <si>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</t>
    </r>
    <r>
      <rPr>
        <rFont val="Times New Roman"/>
        <sz val="10.0"/>
      </rPr>
      <t>2</t>
    </r>
    <r>
      <rPr>
        <rFont val="Times New Roman"/>
        <sz val="10.0"/>
      </rPr>
      <t>CFOCH</t>
    </r>
    <r>
      <rPr>
        <rFont val="Times New Roman"/>
        <sz val="10.0"/>
      </rPr>
      <t>3</t>
    </r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</si>
  <si>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)CH</t>
    </r>
    <r>
      <rPr>
        <rFont val="Times New Roman"/>
        <sz val="10.0"/>
      </rPr>
      <t>2</t>
    </r>
    <r>
      <rPr>
        <rFont val="Times New Roman"/>
        <sz val="10.0"/>
      </rPr>
      <t>OH</t>
    </r>
  </si>
  <si>
    <t>antimony-125</t>
  </si>
  <si>
    <t>argon-41</t>
  </si>
  <si>
    <r>
      <rPr/>
      <t>CF</t>
    </r>
    <r>
      <rPr>
        <rFont val="Times New Roman"/>
        <sz val="10.0"/>
      </rPr>
      <t>3</t>
    </r>
    <r>
      <rPr>
        <rFont val="Times New Roman"/>
        <sz val="10.0"/>
      </rPr>
      <t>CF</t>
    </r>
    <r>
      <rPr>
        <rFont val="Times New Roman"/>
        <sz val="10.0"/>
      </rPr>
      <t>2</t>
    </r>
    <r>
      <rPr>
        <rFont val="Times New Roman"/>
        <sz val="10.0"/>
      </rPr>
      <t>CH</t>
    </r>
    <r>
      <rPr>
        <rFont val="Times New Roman"/>
        <sz val="10.0"/>
      </rPr>
      <t>2</t>
    </r>
    <r>
      <rPr>
        <rFont val="Times New Roman"/>
        <sz val="10.0"/>
      </rPr>
      <t>OH</t>
    </r>
  </si>
  <si>
    <t>arsenic</t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</si>
  <si>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</t>
    </r>
    <r>
      <rPr>
        <rFont val="Times New Roman"/>
        <sz val="10.0"/>
      </rPr>
      <t>2</t>
    </r>
    <r>
      <rPr>
        <rFont val="Times New Roman"/>
        <sz val="10.0"/>
      </rPr>
      <t>CHOH</t>
    </r>
  </si>
  <si>
    <t>HFE-125</t>
  </si>
  <si>
    <r>
      <rPr/>
      <t>CClF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</si>
  <si>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OCHF</t>
    </r>
    <r>
      <rPr>
        <rFont val="Arial"/>
        <sz val="10.0"/>
      </rPr>
      <t>2</t>
    </r>
  </si>
  <si>
    <t>HFE-134</t>
  </si>
  <si>
    <r>
      <rPr/>
      <t>CHF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</si>
  <si>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t>HFE-143a</t>
  </si>
  <si>
    <r>
      <rPr/>
      <t>CH</t>
    </r>
    <r>
      <rPr>
        <rFont val="Arial"/>
        <sz val="10.0"/>
      </rPr>
      <t>3</t>
    </r>
    <r>
      <rPr>
        <rFont val="Arial"/>
        <sz val="10.0"/>
      </rPr>
      <t>OCF</t>
    </r>
    <r>
      <rPr>
        <rFont val="Arial"/>
        <sz val="10.0"/>
      </rPr>
      <t>3</t>
    </r>
  </si>
  <si>
    <t>HCFE-235da2</t>
  </si>
  <si>
    <r>
      <rPr/>
      <t>CF</t>
    </r>
    <r>
      <rPr>
        <rFont val="Arial"/>
        <sz val="10.0"/>
      </rPr>
      <t>3</t>
    </r>
    <r>
      <rPr>
        <rFont val="Arial"/>
        <sz val="10.0"/>
      </rPr>
      <t>CHClOCHF</t>
    </r>
    <r>
      <rPr>
        <rFont val="Arial"/>
        <sz val="10.0"/>
      </rPr>
      <t>2</t>
    </r>
  </si>
  <si>
    <t>HFE-245cb2</t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</si>
  <si>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</si>
  <si>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t>HFE-245fa2</t>
  </si>
  <si>
    <t>arsenic trioxide</t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</si>
  <si>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</si>
  <si>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t>HFE-254cb2</t>
  </si>
  <si>
    <t>barium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</si>
  <si>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</si>
  <si>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CCl</t>
    </r>
    <r>
      <rPr>
        <rFont val="Arial"/>
        <sz val="10.0"/>
      </rPr>
      <t>2</t>
    </r>
    <r>
      <rPr>
        <rFont val="Arial"/>
        <sz val="10.0"/>
      </rPr>
      <t>FCClF</t>
    </r>
    <r>
      <rPr>
        <rFont val="Arial"/>
        <sz val="10.0"/>
      </rPr>
      <t>2</t>
    </r>
  </si>
  <si>
    <t>HFE-347mcc3</t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</si>
  <si>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</si>
  <si>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t>HFE-356pcf3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</si>
  <si>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</si>
  <si>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t>HFE-374pc2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</si>
  <si>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3</t>
    </r>
  </si>
  <si>
    <t>benzene</t>
  </si>
  <si>
    <t>HFE-7100</t>
  </si>
  <si>
    <r>
      <rPr/>
      <t>C</t>
    </r>
    <r>
      <rPr>
        <rFont val="Arial"/>
        <sz val="10.0"/>
      </rPr>
      <t>4</t>
    </r>
    <r>
      <rPr>
        <rFont val="Arial"/>
        <sz val="10.0"/>
      </rPr>
      <t>F</t>
    </r>
    <r>
      <rPr>
        <rFont val="Arial"/>
        <sz val="10.0"/>
      </rPr>
      <t>9</t>
    </r>
    <r>
      <rPr>
        <rFont val="Arial"/>
        <sz val="10.0"/>
      </rPr>
      <t>OCH</t>
    </r>
    <r>
      <rPr>
        <rFont val="Arial"/>
        <sz val="10.0"/>
      </rPr>
      <t>3</t>
    </r>
  </si>
  <si>
    <t>HFE-7200</t>
  </si>
  <si>
    <r>
      <rPr/>
      <t>CClF</t>
    </r>
    <r>
      <rPr>
        <rFont val="Arial"/>
        <sz val="10.0"/>
      </rPr>
      <t>2</t>
    </r>
    <r>
      <rPr>
        <rFont val="Arial"/>
        <sz val="10.0"/>
      </rPr>
      <t>CClF</t>
    </r>
    <r>
      <rPr>
        <rFont val="Arial"/>
        <sz val="10.0"/>
      </rPr>
      <t>2</t>
    </r>
  </si>
  <si>
    <r>
      <rPr/>
      <t>C</t>
    </r>
    <r>
      <rPr>
        <rFont val="Arial"/>
        <sz val="10.0"/>
      </rPr>
      <t>4</t>
    </r>
    <r>
      <rPr>
        <rFont val="Arial"/>
        <sz val="10.0"/>
      </rPr>
      <t>F</t>
    </r>
    <r>
      <rPr>
        <rFont val="Arial"/>
        <sz val="10.0"/>
      </rPr>
      <t>9</t>
    </r>
    <r>
      <rPr>
        <rFont val="Arial"/>
        <sz val="10.0"/>
      </rPr>
      <t>OC</t>
    </r>
    <r>
      <rPr>
        <rFont val="Arial"/>
        <sz val="10.0"/>
      </rPr>
      <t>2</t>
    </r>
    <r>
      <rPr>
        <rFont val="Arial"/>
        <sz val="10.0"/>
      </rPr>
      <t>H</t>
    </r>
    <r>
      <rPr>
        <rFont val="Arial"/>
        <sz val="10.0"/>
      </rPr>
      <t>5</t>
    </r>
  </si>
  <si>
    <t>H-Galden 1040x</t>
  </si>
  <si>
    <t>benzo[a]anthracene</t>
  </si>
  <si>
    <r>
      <rPr/>
      <t>CHF</t>
    </r>
    <r>
      <rPr>
        <rFont val="Arial"/>
        <sz val="10.0"/>
      </rPr>
      <t>2</t>
    </r>
    <r>
      <rPr>
        <rFont val="Arial"/>
        <sz val="10.0"/>
      </rPr>
      <t>OCF</t>
    </r>
    <r>
      <rPr>
        <rFont val="Arial"/>
        <sz val="10.0"/>
      </rPr>
      <t>2</t>
    </r>
    <r>
      <rPr>
        <rFont val="Arial"/>
        <sz val="10.0"/>
      </rPr>
      <t>OC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4</t>
    </r>
    <r>
      <rPr>
        <rFont val="Arial"/>
        <sz val="10.0"/>
      </rPr>
      <t>OCHF</t>
    </r>
    <r>
      <rPr>
        <rFont val="Arial"/>
        <sz val="10.0"/>
      </rPr>
      <t>2</t>
    </r>
  </si>
  <si>
    <t>HG-10</t>
  </si>
  <si>
    <r>
      <rPr/>
      <t>CHF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  <r>
      <rPr>
        <rFont val="Arial"/>
        <sz val="10.0"/>
      </rPr>
      <t>OCF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</si>
  <si>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t>HG-01</t>
  </si>
  <si>
    <r>
      <rPr/>
      <t>CHFOCFCFCHFOCFCFOCHF</t>
    </r>
    <r>
      <rPr>
        <rFont val="Arial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</si>
  <si>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CClF</t>
    </r>
    <r>
      <rPr>
        <rFont val="Arial"/>
        <sz val="10.0"/>
      </rPr>
      <t>2</t>
    </r>
  </si>
  <si>
    <r>
      <rPr/>
      <t>* Contribution from fossil CO</t>
    </r>
    <r>
      <rPr>
        <rFont val="Arial"/>
        <sz val="10.0"/>
      </rPr>
      <t>2</t>
    </r>
    <r>
      <rPr>
        <rFont val="Arial"/>
        <sz val="10.0"/>
      </rPr>
      <t xml:space="preserve"> formed by degradation of substance</t>
    </r>
  </si>
  <si>
    <t>benzo[a]pyrene</t>
  </si>
  <si>
    <t>benzo[g,h,i]perylene</t>
  </si>
  <si>
    <t>benzo[k]fluoranthene</t>
  </si>
  <si>
    <t>beryllium</t>
  </si>
  <si>
    <r>
      <rPr/>
      <t>CHCl</t>
    </r>
    <r>
      <rPr>
        <rFont val="Arial"/>
        <sz val="10.0"/>
      </rPr>
      <t>2</t>
    </r>
    <r>
      <rPr>
        <rFont val="Arial"/>
        <sz val="10.0"/>
      </rPr>
      <t>F</t>
    </r>
  </si>
  <si>
    <t>biological oxygen demand</t>
  </si>
  <si>
    <r>
      <rPr/>
      <t>CHClF</t>
    </r>
    <r>
      <rPr>
        <rFont val="Arial"/>
        <sz val="10.0"/>
      </rPr>
      <t>2</t>
    </r>
  </si>
  <si>
    <t>boron</t>
  </si>
  <si>
    <t>bromate</t>
  </si>
  <si>
    <r>
      <rPr/>
      <t>CF</t>
    </r>
    <r>
      <rPr>
        <rFont val="Arial"/>
        <sz val="10.0"/>
      </rPr>
      <t>3</t>
    </r>
    <r>
      <rPr>
        <rFont val="Arial"/>
        <sz val="10.0"/>
      </rPr>
      <t>CHCl</t>
    </r>
    <r>
      <rPr>
        <rFont val="Arial"/>
        <sz val="10.0"/>
      </rPr>
      <t>2</t>
    </r>
  </si>
  <si>
    <t>bromide</t>
  </si>
  <si>
    <t>bromine</t>
  </si>
  <si>
    <r>
      <rPr/>
      <t>CF</t>
    </r>
    <r>
      <rPr>
        <rFont val="Arial"/>
        <sz val="10.0"/>
      </rPr>
      <t>3</t>
    </r>
    <r>
      <rPr>
        <rFont val="Arial"/>
        <sz val="10.0"/>
      </rPr>
      <t>CHClF</t>
    </r>
  </si>
  <si>
    <t>butadiene</t>
  </si>
  <si>
    <t>cadmium</t>
  </si>
  <si>
    <r>
      <rPr/>
      <t>CH</t>
    </r>
    <r>
      <rPr>
        <rFont val="Arial"/>
        <sz val="10.0"/>
      </rPr>
      <t>3</t>
    </r>
    <r>
      <rPr>
        <rFont val="Arial"/>
        <sz val="10.0"/>
      </rPr>
      <t>CCl</t>
    </r>
    <r>
      <rPr>
        <rFont val="Arial"/>
        <sz val="10.0"/>
      </rPr>
      <t>2</t>
    </r>
    <r>
      <rPr>
        <rFont val="Arial"/>
        <sz val="10.0"/>
      </rPr>
      <t>F</t>
    </r>
  </si>
  <si>
    <t>calcium</t>
  </si>
  <si>
    <r>
      <rPr/>
      <t>CH</t>
    </r>
    <r>
      <rPr>
        <rFont val="Arial"/>
        <sz val="10.0"/>
      </rPr>
      <t>3</t>
    </r>
    <r>
      <rPr>
        <rFont val="Arial"/>
        <sz val="10.0"/>
      </rPr>
      <t>CClF</t>
    </r>
    <r>
      <rPr>
        <rFont val="Arial"/>
        <sz val="10.0"/>
      </rPr>
      <t>2</t>
    </r>
  </si>
  <si>
    <t>carbon dioxide</t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</si>
  <si>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CHCl</t>
    </r>
    <r>
      <rPr>
        <rFont val="Arial"/>
        <sz val="10.0"/>
      </rPr>
      <t>2</t>
    </r>
  </si>
  <si>
    <t>carbon disulfide</t>
  </si>
  <si>
    <t>carbon monoxide</t>
  </si>
  <si>
    <t>carbon-14</t>
  </si>
  <si>
    <r>
      <rPr/>
      <t>CClF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CHClF</t>
    </r>
  </si>
  <si>
    <t>carbonate</t>
  </si>
  <si>
    <t>cesium-134</t>
  </si>
  <si>
    <t>cesium-137</t>
  </si>
  <si>
    <r>
      <rPr/>
      <t>CHF</t>
    </r>
    <r>
      <rPr>
        <rFont val="Arial"/>
        <sz val="10.0"/>
      </rPr>
      <t>3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</si>
  <si>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2</t>
    </r>
  </si>
  <si>
    <t>chemical oxygen demand</t>
  </si>
  <si>
    <t>chlorate</t>
  </si>
  <si>
    <r>
      <rPr/>
      <t>CH</t>
    </r>
    <r>
      <rPr>
        <rFont val="Arial"/>
        <sz val="10.0"/>
      </rPr>
      <t>3</t>
    </r>
    <r>
      <rPr>
        <rFont val="Arial"/>
        <sz val="10.0"/>
      </rPr>
      <t>F</t>
    </r>
  </si>
  <si>
    <t>chloride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</si>
  <si>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</si>
  <si>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t>chlorine</t>
  </si>
  <si>
    <r>
      <rPr/>
      <t>CHF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</si>
  <si>
    <t>chromium</t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</si>
  <si>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3</t>
    </r>
  </si>
  <si>
    <t>chromium III</t>
  </si>
  <si>
    <r>
      <rPr/>
      <t>CHF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F</t>
    </r>
  </si>
  <si>
    <t>chromium VI</t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</si>
  <si>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3</t>
    </r>
  </si>
  <si>
    <t>chrysene</t>
  </si>
  <si>
    <t>cobalt</t>
  </si>
  <si>
    <r>
      <rPr/>
      <t>CH</t>
    </r>
    <r>
      <rPr>
        <rFont val="Arial"/>
        <sz val="10.0"/>
      </rPr>
      <t>2</t>
    </r>
    <r>
      <rPr>
        <rFont val="Arial"/>
        <sz val="10.0"/>
      </rPr>
      <t>FCH</t>
    </r>
    <r>
      <rPr>
        <rFont val="Arial"/>
        <sz val="10.0"/>
      </rPr>
      <t>2</t>
    </r>
    <r>
      <rPr>
        <rFont val="Arial"/>
        <sz val="10.0"/>
      </rPr>
      <t>F</t>
    </r>
  </si>
  <si>
    <t>cobalt-58</t>
  </si>
  <si>
    <r>
      <rPr/>
      <t>CH</t>
    </r>
    <r>
      <rPr>
        <rFont val="Arial"/>
        <sz val="10.0"/>
      </rPr>
      <t>3</t>
    </r>
    <r>
      <rPr>
        <rFont val="Arial"/>
        <sz val="10.0"/>
      </rPr>
      <t>CHF</t>
    </r>
    <r>
      <rPr>
        <rFont val="Arial"/>
        <sz val="10.0"/>
      </rPr>
      <t>2</t>
    </r>
  </si>
  <si>
    <t>cobalt-60</t>
  </si>
  <si>
    <t>copper</t>
  </si>
  <si>
    <r>
      <rPr/>
      <t>g CO</t>
    </r>
    <r>
      <rPr>
        <rFont val="Arial"/>
        <sz val="10.0"/>
      </rPr>
      <t>2</t>
    </r>
    <r>
      <rPr>
        <rFont val="Arial"/>
        <sz val="10.0"/>
      </rPr>
      <t>-eq/g substance emitted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</si>
  <si>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F</t>
    </r>
  </si>
  <si>
    <t>cresol</t>
  </si>
  <si>
    <r>
      <rPr/>
      <t>CO</t>
    </r>
    <r>
      <rPr>
        <rFont val="Arial"/>
        <sz val="10.0"/>
      </rPr>
      <t>2</t>
    </r>
  </si>
  <si>
    <t>cumene</t>
  </si>
  <si>
    <t>curium</t>
  </si>
  <si>
    <r>
      <rPr/>
      <t>CF</t>
    </r>
    <r>
      <rPr>
        <rFont val="Arial"/>
        <sz val="10.0"/>
      </rPr>
      <t>3</t>
    </r>
    <r>
      <rPr>
        <rFont val="Arial"/>
        <sz val="10.0"/>
      </rPr>
      <t>CHFCF</t>
    </r>
    <r>
      <rPr>
        <rFont val="Arial"/>
        <sz val="10.0"/>
      </rPr>
      <t>3</t>
    </r>
  </si>
  <si>
    <t>cyanide</t>
  </si>
  <si>
    <t>cyclohexane</t>
  </si>
  <si>
    <t>decane</t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</si>
  <si>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</si>
  <si>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CH</t>
    </r>
    <r>
      <rPr>
        <rFont val="Times New Roman"/>
        <sz val="10.0"/>
      </rPr>
      <t>4</t>
    </r>
  </si>
  <si>
    <t>dibenz[a,h]anthracene</t>
  </si>
  <si>
    <t>dichloromethane</t>
  </si>
  <si>
    <r>
      <rPr/>
      <t>CHF</t>
    </r>
    <r>
      <rPr>
        <rFont val="Arial"/>
        <sz val="10.0"/>
      </rPr>
      <t>2</t>
    </r>
    <r>
      <rPr>
        <rFont val="Arial"/>
        <sz val="10.0"/>
      </rPr>
      <t>CHFCF</t>
    </r>
    <r>
      <rPr>
        <rFont val="Arial"/>
        <sz val="10.0"/>
      </rPr>
      <t>3</t>
    </r>
  </si>
  <si>
    <t>diethylamine</t>
  </si>
  <si>
    <r>
      <rPr/>
      <t>N</t>
    </r>
    <r>
      <rPr>
        <rFont val="Arial"/>
        <sz val="10.0"/>
      </rPr>
      <t>2</t>
    </r>
    <r>
      <rPr>
        <rFont val="Arial"/>
        <sz val="10.0"/>
      </rPr>
      <t>O</t>
    </r>
  </si>
  <si>
    <t>ethane</t>
  </si>
  <si>
    <t>ethanol</t>
  </si>
  <si>
    <t>ethyl benzene</t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</si>
  <si>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</si>
  <si>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</si>
  <si>
    <t>ethylene</t>
  </si>
  <si>
    <t>FC-14</t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</si>
  <si>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</si>
  <si>
    <t>fluoranthene</t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</si>
  <si>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  <r>
      <rPr>
        <rFont val="Arial"/>
        <sz val="10.0"/>
      </rPr>
      <t>O</t>
    </r>
    <r>
      <rPr>
        <rFont val="Arial"/>
        <sz val="10.0"/>
      </rPr>
      <t>z</t>
    </r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</si>
  <si>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  <r>
      <rPr>
        <rFont val="Arial"/>
        <sz val="10.0"/>
      </rPr>
      <t>X</t>
    </r>
    <r>
      <rPr>
        <rFont val="Arial"/>
        <sz val="10.0"/>
      </rPr>
      <t>z</t>
    </r>
  </si>
  <si>
    <t>fluorene</t>
  </si>
  <si>
    <r>
      <rPr/>
      <t>CHF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</si>
  <si>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t>fluoride</t>
  </si>
  <si>
    <r>
      <rPr/>
      <t>CCl</t>
    </r>
    <r>
      <rPr>
        <rFont val="Arial"/>
        <sz val="10.0"/>
      </rPr>
      <t>3</t>
    </r>
    <r>
      <rPr>
        <rFont val="Arial"/>
        <sz val="10.0"/>
      </rPr>
      <t>F</t>
    </r>
  </si>
  <si>
    <t>fluorine</t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</si>
  <si>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3</t>
    </r>
  </si>
  <si>
    <t>formaldehyde</t>
  </si>
  <si>
    <r>
      <rPr/>
      <t>CCl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</si>
  <si>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CHFCHFCF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</si>
  <si>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t>helium</t>
  </si>
  <si>
    <t>heptane</t>
  </si>
  <si>
    <t>hexamethylene diamine</t>
  </si>
  <si>
    <r>
      <rPr/>
      <t>CClF</t>
    </r>
    <r>
      <rPr>
        <rFont val="Arial"/>
        <sz val="10.0"/>
      </rPr>
      <t>3</t>
    </r>
  </si>
  <si>
    <t>hexane</t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</si>
  <si>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CCl</t>
    </r>
    <r>
      <rPr>
        <rFont val="Times New Roman"/>
        <sz val="10.0"/>
      </rPr>
      <t>3</t>
    </r>
  </si>
  <si>
    <r>
      <rPr/>
      <t>CCl</t>
    </r>
    <r>
      <rPr>
        <rFont val="Arial"/>
        <sz val="10.0"/>
      </rPr>
      <t>2</t>
    </r>
    <r>
      <rPr>
        <rFont val="Arial"/>
        <sz val="10.0"/>
      </rPr>
      <t>FCClF</t>
    </r>
    <r>
      <rPr>
        <rFont val="Arial"/>
        <sz val="10.0"/>
      </rPr>
      <t>2</t>
    </r>
  </si>
  <si>
    <t>HFC-116</t>
  </si>
  <si>
    <r>
      <rPr/>
      <t>CClF</t>
    </r>
    <r>
      <rPr>
        <rFont val="Arial"/>
        <sz val="10.0"/>
      </rPr>
      <t>2</t>
    </r>
    <r>
      <rPr>
        <rFont val="Arial"/>
        <sz val="10.0"/>
      </rPr>
      <t>CClF</t>
    </r>
    <r>
      <rPr>
        <rFont val="Arial"/>
        <sz val="10.0"/>
      </rPr>
      <t>2</t>
    </r>
  </si>
  <si>
    <t>hydrocarbons (unspecified)</t>
  </si>
  <si>
    <t>hydrocyanic acid</t>
  </si>
  <si>
    <r>
      <rPr/>
      <t>CCl</t>
    </r>
    <r>
      <rPr>
        <rFont val="Times New Roman"/>
        <sz val="10.0"/>
      </rPr>
      <t>4</t>
    </r>
  </si>
  <si>
    <t>hydrogen</t>
  </si>
  <si>
    <t>hydrogen arsenide</t>
  </si>
  <si>
    <r>
      <rPr/>
      <t>CF</t>
    </r>
    <r>
      <rPr>
        <rFont val="Arial"/>
        <sz val="10.0"/>
      </rPr>
      <t>3</t>
    </r>
    <r>
      <rPr>
        <rFont val="Arial"/>
        <sz val="10.0"/>
      </rPr>
      <t>CClF</t>
    </r>
    <r>
      <rPr>
        <rFont val="Arial"/>
        <sz val="10.0"/>
      </rPr>
      <t>2</t>
    </r>
  </si>
  <si>
    <t>hydrogen bromide</t>
  </si>
  <si>
    <r>
      <rPr/>
      <t>CHCl</t>
    </r>
    <r>
      <rPr>
        <rFont val="Times New Roman"/>
        <sz val="10.0"/>
      </rPr>
      <t>3</t>
    </r>
  </si>
  <si>
    <t>hydrogen chloride</t>
  </si>
  <si>
    <t>hydrogen fluoride</t>
  </si>
  <si>
    <r>
      <rPr/>
      <t>CHCl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</si>
  <si>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Cl</t>
    </r>
  </si>
  <si>
    <t>hydrogen iodide</t>
  </si>
  <si>
    <r>
      <rPr/>
      <t>CHClF</t>
    </r>
    <r>
      <rPr>
        <rFont val="Arial"/>
        <sz val="10.0"/>
      </rPr>
      <t>2</t>
    </r>
  </si>
  <si>
    <t>hydrogen sulfide</t>
  </si>
  <si>
    <t>hydrogen-3</t>
  </si>
  <si>
    <r>
      <rPr/>
      <t>CH</t>
    </r>
    <r>
      <rPr>
        <rFont val="Times New Roman"/>
        <sz val="10.0"/>
      </rPr>
      <t>2</t>
    </r>
    <r>
      <rPr>
        <rFont val="Times New Roman"/>
        <sz val="10.0"/>
      </rPr>
      <t>Cl</t>
    </r>
    <r>
      <rPr>
        <rFont val="Times New Roman"/>
        <sz val="10.0"/>
      </rPr>
      <t>2</t>
    </r>
  </si>
  <si>
    <t>hydroxide</t>
  </si>
  <si>
    <t>indeno(1,2,3-cd)pyrene</t>
  </si>
  <si>
    <t>iodine-129</t>
  </si>
  <si>
    <r>
      <rPr/>
      <t>CF</t>
    </r>
    <r>
      <rPr>
        <rFont val="Arial"/>
        <sz val="10.0"/>
      </rPr>
      <t>3</t>
    </r>
    <r>
      <rPr>
        <rFont val="Arial"/>
        <sz val="10.0"/>
      </rPr>
      <t>CHCl</t>
    </r>
    <r>
      <rPr>
        <rFont val="Arial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</si>
  <si>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CHClF</t>
    </r>
  </si>
  <si>
    <t>iodine-131</t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</si>
  <si>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Br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</si>
  <si>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CCl</t>
    </r>
    <r>
      <rPr>
        <rFont val="Arial"/>
        <sz val="10.0"/>
      </rPr>
      <t>2</t>
    </r>
    <r>
      <rPr>
        <rFont val="Arial"/>
        <sz val="10.0"/>
      </rPr>
      <t>F</t>
    </r>
  </si>
  <si>
    <t>iron</t>
  </si>
  <si>
    <r>
      <rPr/>
      <t>CH</t>
    </r>
    <r>
      <rPr>
        <rFont val="Arial"/>
        <sz val="10.0"/>
      </rPr>
      <t>3</t>
    </r>
    <r>
      <rPr>
        <rFont val="Arial"/>
        <sz val="10.0"/>
      </rPr>
      <t>CClF</t>
    </r>
    <r>
      <rPr>
        <rFont val="Arial"/>
        <sz val="10.0"/>
      </rPr>
      <t>2</t>
    </r>
  </si>
  <si>
    <r>
      <rPr/>
      <t>CH</t>
    </r>
    <r>
      <rPr>
        <rFont val="Times New Roman"/>
        <sz val="10.0"/>
      </rPr>
      <t>2</t>
    </r>
    <r>
      <rPr>
        <rFont val="Times New Roman"/>
        <sz val="10.0"/>
      </rPr>
      <t>Br</t>
    </r>
    <r>
      <rPr>
        <rFont val="Times New Roman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</si>
  <si>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CHCl</t>
    </r>
    <r>
      <rPr>
        <rFont val="Arial"/>
        <sz val="10.0"/>
      </rPr>
      <t>2</t>
    </r>
  </si>
  <si>
    <t>krypton-85</t>
  </si>
  <si>
    <t>lanthanum-140</t>
  </si>
  <si>
    <r>
      <rPr/>
      <t>CClF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CHClF</t>
    </r>
  </si>
  <si>
    <r>
      <rPr/>
      <t>CHBrF</t>
    </r>
    <r>
      <rPr>
        <rFont val="Times New Roman"/>
        <sz val="10.0"/>
      </rPr>
      <t>2</t>
    </r>
  </si>
  <si>
    <t>lead</t>
  </si>
  <si>
    <r>
      <rPr/>
      <t>CHF</t>
    </r>
    <r>
      <rPr>
        <rFont val="Arial"/>
        <sz val="10.0"/>
      </rPr>
      <t>3</t>
    </r>
  </si>
  <si>
    <r>
      <rPr/>
      <t>CBrClF</t>
    </r>
    <r>
      <rPr>
        <rFont val="Arial"/>
        <sz val="10.0"/>
      </rPr>
      <t>2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</si>
  <si>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2</t>
    </r>
  </si>
  <si>
    <t>lead dioxide</t>
  </si>
  <si>
    <t>magnesium</t>
  </si>
  <si>
    <r>
      <rPr/>
      <t>CH</t>
    </r>
    <r>
      <rPr>
        <rFont val="Arial"/>
        <sz val="10.0"/>
      </rPr>
      <t>3</t>
    </r>
    <r>
      <rPr>
        <rFont val="Arial"/>
        <sz val="10.0"/>
      </rPr>
      <t>F</t>
    </r>
  </si>
  <si>
    <r>
      <rPr/>
      <t>CBrF</t>
    </r>
    <r>
      <rPr>
        <rFont val="Arial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</si>
  <si>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</si>
  <si>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t>manganese</t>
  </si>
  <si>
    <r>
      <rPr/>
      <t>CHF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</si>
  <si>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3</t>
    </r>
  </si>
  <si>
    <t>manganese-54</t>
  </si>
  <si>
    <t>mercury</t>
  </si>
  <si>
    <r>
      <rPr/>
      <t>CHF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</si>
  <si>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CF</t>
    </r>
    <r>
      <rPr>
        <rFont val="Times New Roman"/>
        <sz val="10.0"/>
      </rPr>
      <t>3</t>
    </r>
    <r>
      <rPr>
        <rFont val="Times New Roman"/>
        <sz val="10.0"/>
      </rPr>
      <t>I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</si>
  <si>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3</t>
    </r>
  </si>
  <si>
    <t>methane</t>
  </si>
  <si>
    <t>methanol</t>
  </si>
  <si>
    <r>
      <rPr/>
      <t>CH</t>
    </r>
    <r>
      <rPr>
        <rFont val="Arial"/>
        <sz val="10.0"/>
      </rPr>
      <t>2</t>
    </r>
    <r>
      <rPr>
        <rFont val="Arial"/>
        <sz val="10.0"/>
      </rPr>
      <t>FCH</t>
    </r>
    <r>
      <rPr>
        <rFont val="Arial"/>
        <sz val="10.0"/>
      </rPr>
      <t>2</t>
    </r>
    <r>
      <rPr>
        <rFont val="Arial"/>
        <sz val="10.0"/>
      </rPr>
      <t>F</t>
    </r>
  </si>
  <si>
    <t>Wastes / Mining waste</t>
  </si>
  <si>
    <t>mineral treatment residue (unspecified)</t>
  </si>
  <si>
    <r>
      <rPr/>
      <t>SF</t>
    </r>
    <r>
      <rPr>
        <rFont val="Times New Roman"/>
        <sz val="10.0"/>
      </rPr>
      <t>6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</si>
  <si>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CHF</t>
    </r>
    <r>
      <rPr>
        <rFont val="Arial"/>
        <sz val="10.0"/>
      </rPr>
      <t>2</t>
    </r>
  </si>
  <si>
    <t>molybdenum</t>
  </si>
  <si>
    <r>
      <rPr/>
      <t>CH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F</t>
    </r>
  </si>
  <si>
    <t>naphthalene</t>
  </si>
  <si>
    <r>
      <rPr/>
      <t>CF</t>
    </r>
    <r>
      <rPr>
        <rFont val="Times New Roman"/>
        <sz val="10.0"/>
      </rPr>
      <t>4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</si>
  <si>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CHFCF</t>
    </r>
    <r>
      <rPr>
        <rFont val="Arial"/>
        <sz val="10.0"/>
      </rPr>
      <t>3</t>
    </r>
  </si>
  <si>
    <t>n-butane</t>
  </si>
  <si>
    <t>nickel</t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</si>
  <si>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</si>
  <si>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</t>
    </r>
    <r>
      <rPr>
        <rFont val="Times New Roman"/>
        <sz val="10.0"/>
      </rPr>
      <t>2</t>
    </r>
    <r>
      <rPr>
        <rFont val="Times New Roman"/>
        <sz val="10.0"/>
      </rPr>
      <t>F</t>
    </r>
    <r>
      <rPr>
        <rFont val="Times New Roman"/>
        <sz val="10.0"/>
      </rPr>
      <t>6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</si>
  <si>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CHFCF</t>
    </r>
    <r>
      <rPr>
        <rFont val="Arial"/>
        <sz val="10.0"/>
      </rPr>
      <t>3</t>
    </r>
  </si>
  <si>
    <t>nitrate</t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</si>
  <si>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</si>
  <si>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</t>
    </r>
    <r>
      <rPr>
        <rFont val="Times New Roman"/>
        <sz val="10.0"/>
      </rPr>
      <t>3</t>
    </r>
    <r>
      <rPr>
        <rFont val="Times New Roman"/>
        <sz val="10.0"/>
      </rPr>
      <t>F</t>
    </r>
    <r>
      <rPr>
        <rFont val="Times New Roman"/>
        <sz val="10.0"/>
      </rPr>
      <t>8</t>
    </r>
  </si>
  <si>
    <t>dinitrogen</t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</si>
  <si>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</si>
  <si>
    <t>nitrogen dioxide</t>
  </si>
  <si>
    <r>
      <rPr/>
      <t>C</t>
    </r>
    <r>
      <rPr>
        <rFont val="Times New Roman"/>
        <sz val="10.0"/>
      </rPr>
      <t>4</t>
    </r>
    <r>
      <rPr>
        <rFont val="Times New Roman"/>
        <sz val="10.0"/>
      </rPr>
      <t>F</t>
    </r>
    <r>
      <rPr>
        <rFont val="Times New Roman"/>
        <sz val="10.0"/>
      </rPr>
      <t>10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</si>
  <si>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</si>
  <si>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t>nitrogen monoxide</t>
  </si>
  <si>
    <t>nitrous oxide</t>
  </si>
  <si>
    <t>non-methane volatile organic compounds</t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</si>
  <si>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3</t>
    </r>
  </si>
  <si>
    <t>octane</t>
  </si>
  <si>
    <r>
      <rPr/>
      <t>c-C</t>
    </r>
    <r>
      <rPr>
        <rFont val="Times New Roman"/>
        <sz val="10.0"/>
      </rPr>
      <t>4</t>
    </r>
    <r>
      <rPr>
        <rFont val="Times New Roman"/>
        <sz val="10.0"/>
      </rPr>
      <t>F</t>
    </r>
    <r>
      <rPr>
        <rFont val="Times New Roman"/>
        <sz val="10.0"/>
      </rPr>
      <t>8</t>
    </r>
  </si>
  <si>
    <t>oxygen</t>
  </si>
  <si>
    <r>
      <rPr/>
      <t>CF</t>
    </r>
    <r>
      <rPr>
        <rFont val="Arial"/>
        <sz val="10.0"/>
      </rPr>
      <t>3</t>
    </r>
    <r>
      <rPr>
        <rFont val="Arial"/>
        <sz val="10.0"/>
      </rPr>
      <t>CHFCHFCF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</si>
  <si>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t>palladium</t>
  </si>
  <si>
    <t>particles (&gt; PM10)</t>
  </si>
  <si>
    <r>
      <rPr/>
      <t>C</t>
    </r>
    <r>
      <rPr>
        <rFont val="Times New Roman"/>
        <sz val="10.0"/>
      </rPr>
      <t>5</t>
    </r>
    <r>
      <rPr>
        <rFont val="Times New Roman"/>
        <sz val="10.0"/>
      </rPr>
      <t>F</t>
    </r>
    <r>
      <rPr>
        <rFont val="Times New Roman"/>
        <sz val="10.0"/>
      </rPr>
      <t>12</t>
    </r>
  </si>
  <si>
    <t>particles (PM10)</t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</si>
  <si>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CCl</t>
    </r>
    <r>
      <rPr>
        <rFont val="Times New Roman"/>
        <sz val="10.0"/>
      </rPr>
      <t>3</t>
    </r>
  </si>
  <si>
    <r>
      <rPr/>
      <t>C</t>
    </r>
    <r>
      <rPr>
        <rFont val="Times New Roman"/>
        <sz val="10.0"/>
      </rPr>
      <t>6</t>
    </r>
    <r>
      <rPr>
        <rFont val="Times New Roman"/>
        <sz val="10.0"/>
      </rPr>
      <t>F</t>
    </r>
    <r>
      <rPr>
        <rFont val="Times New Roman"/>
        <sz val="10.0"/>
      </rPr>
      <t>14</t>
    </r>
  </si>
  <si>
    <t>particles (PM2.5 - PM10)</t>
  </si>
  <si>
    <t>particles (PM2.5)</t>
  </si>
  <si>
    <r>
      <rPr/>
      <t>CCl</t>
    </r>
    <r>
      <rPr>
        <rFont val="Times New Roman"/>
        <sz val="10.0"/>
      </rPr>
      <t>4</t>
    </r>
  </si>
  <si>
    <t>pentane</t>
  </si>
  <si>
    <t>phenanthrene</t>
  </si>
  <si>
    <r>
      <rPr/>
      <t>CHCl</t>
    </r>
    <r>
      <rPr>
        <rFont val="Times New Roman"/>
        <sz val="10.0"/>
      </rPr>
      <t>3</t>
    </r>
  </si>
  <si>
    <t>phenol</t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</si>
  <si>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OCH</t>
    </r>
    <r>
      <rPr>
        <rFont val="Times New Roman"/>
        <sz val="10.0"/>
      </rPr>
      <t>3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</si>
  <si>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Cl</t>
    </r>
  </si>
  <si>
    <t>phosphate</t>
  </si>
  <si>
    <r>
      <rPr/>
      <t>CH</t>
    </r>
    <r>
      <rPr>
        <rFont val="Times New Roman"/>
        <sz val="10.0"/>
      </rPr>
      <t>2</t>
    </r>
    <r>
      <rPr>
        <rFont val="Times New Roman"/>
        <sz val="10.0"/>
      </rPr>
      <t>Cl</t>
    </r>
    <r>
      <rPr>
        <rFont val="Times New Roman"/>
        <sz val="10.0"/>
      </rPr>
      <t>2</t>
    </r>
  </si>
  <si>
    <t>phosphine</t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</si>
  <si>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</t>
    </r>
    <r>
      <rPr>
        <rFont val="Times New Roman"/>
        <sz val="10.0"/>
      </rPr>
      <t>2</t>
    </r>
    <r>
      <rPr>
        <rFont val="Times New Roman"/>
        <sz val="10.0"/>
      </rPr>
      <t>CFOCH</t>
    </r>
    <r>
      <rPr>
        <rFont val="Times New Roman"/>
        <sz val="10.0"/>
      </rPr>
      <t>3</t>
    </r>
  </si>
  <si>
    <t>plutonium</t>
  </si>
  <si>
    <t>polychlorinated biphenyls</t>
  </si>
  <si>
    <t>polycyclic aromatic hydrocarbons</t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</si>
  <si>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)CH</t>
    </r>
    <r>
      <rPr>
        <rFont val="Times New Roman"/>
        <sz val="10.0"/>
      </rPr>
      <t>2</t>
    </r>
    <r>
      <rPr>
        <rFont val="Times New Roman"/>
        <sz val="10.0"/>
      </rPr>
      <t>OH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</si>
  <si>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Br</t>
    </r>
  </si>
  <si>
    <t>potassium</t>
  </si>
  <si>
    <r>
      <rPr/>
      <t>CH</t>
    </r>
    <r>
      <rPr>
        <rFont val="Times New Roman"/>
        <sz val="10.0"/>
      </rPr>
      <t>2</t>
    </r>
    <r>
      <rPr>
        <rFont val="Times New Roman"/>
        <sz val="10.0"/>
      </rPr>
      <t>Br</t>
    </r>
    <r>
      <rPr>
        <rFont val="Times New Roman"/>
        <sz val="10.0"/>
      </rPr>
      <t>2</t>
    </r>
  </si>
  <si>
    <r>
      <rPr/>
      <t>CF</t>
    </r>
    <r>
      <rPr>
        <rFont val="Times New Roman"/>
        <sz val="10.0"/>
      </rPr>
      <t>3</t>
    </r>
    <r>
      <rPr>
        <rFont val="Times New Roman"/>
        <sz val="10.0"/>
      </rPr>
      <t>CF</t>
    </r>
    <r>
      <rPr>
        <rFont val="Times New Roman"/>
        <sz val="10.0"/>
      </rPr>
      <t>2</t>
    </r>
    <r>
      <rPr>
        <rFont val="Times New Roman"/>
        <sz val="10.0"/>
      </rPr>
      <t>CH</t>
    </r>
    <r>
      <rPr>
        <rFont val="Times New Roman"/>
        <sz val="10.0"/>
      </rPr>
      <t>2</t>
    </r>
    <r>
      <rPr>
        <rFont val="Times New Roman"/>
        <sz val="10.0"/>
      </rPr>
      <t>OH</t>
    </r>
  </si>
  <si>
    <t>propane</t>
  </si>
  <si>
    <r>
      <rPr/>
      <t>CHBrF</t>
    </r>
    <r>
      <rPr>
        <rFont val="Times New Roman"/>
        <sz val="10.0"/>
      </rPr>
      <t>2</t>
    </r>
  </si>
  <si>
    <t>propene</t>
  </si>
  <si>
    <t>propionic acid</t>
  </si>
  <si>
    <r>
      <rPr/>
      <t>CBrClF</t>
    </r>
    <r>
      <rPr>
        <rFont val="Arial"/>
        <sz val="10.0"/>
      </rPr>
      <t>2</t>
    </r>
  </si>
  <si>
    <t>R-40</t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</si>
  <si>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</t>
    </r>
    <r>
      <rPr>
        <rFont val="Times New Roman"/>
        <sz val="10.0"/>
      </rPr>
      <t>2</t>
    </r>
    <r>
      <rPr>
        <rFont val="Times New Roman"/>
        <sz val="10.0"/>
      </rPr>
      <t>CHOH</t>
    </r>
  </si>
  <si>
    <t>radium-226</t>
  </si>
  <si>
    <r>
      <rPr/>
      <t>CBrF</t>
    </r>
    <r>
      <rPr>
        <rFont val="Arial"/>
        <sz val="10.0"/>
      </rPr>
      <t>3</t>
    </r>
  </si>
  <si>
    <t>radon-222</t>
  </si>
  <si>
    <t>Refractory</t>
  </si>
  <si>
    <t>Production residues in life cycle / Waste for disposal</t>
  </si>
  <si>
    <r>
      <rPr/>
      <t>CF</t>
    </r>
    <r>
      <rPr>
        <rFont val="Arial"/>
        <sz val="10.0"/>
      </rPr>
      <t>3</t>
    </r>
    <r>
      <rPr>
        <rFont val="Arial"/>
        <sz val="10.0"/>
      </rPr>
      <t>OCHF</t>
    </r>
    <r>
      <rPr>
        <rFont val="Arial"/>
        <sz val="10.0"/>
      </rPr>
      <t>2</t>
    </r>
  </si>
  <si>
    <t>rhodium</t>
  </si>
  <si>
    <t>ruthenium-106</t>
  </si>
  <si>
    <t>scandium</t>
  </si>
  <si>
    <r>
      <rPr/>
      <t>CHF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</si>
  <si>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t>selenium</t>
  </si>
  <si>
    <r>
      <rPr/>
      <t>CF</t>
    </r>
    <r>
      <rPr>
        <rFont val="Times New Roman"/>
        <sz val="10.0"/>
      </rPr>
      <t>3</t>
    </r>
    <r>
      <rPr>
        <rFont val="Times New Roman"/>
        <sz val="10.0"/>
      </rPr>
      <t>I</t>
    </r>
  </si>
  <si>
    <t>silver</t>
  </si>
  <si>
    <r>
      <rPr/>
      <t>CH</t>
    </r>
    <r>
      <rPr>
        <rFont val="Arial"/>
        <sz val="10.0"/>
      </rPr>
      <t>3</t>
    </r>
    <r>
      <rPr>
        <rFont val="Arial"/>
        <sz val="10.0"/>
      </rPr>
      <t>OCF</t>
    </r>
    <r>
      <rPr>
        <rFont val="Arial"/>
        <sz val="10.0"/>
      </rPr>
      <t>3</t>
    </r>
  </si>
  <si>
    <r>
      <rPr/>
      <t>SF</t>
    </r>
    <r>
      <rPr>
        <rFont val="Times New Roman"/>
        <sz val="10.0"/>
      </rPr>
      <t>6</t>
    </r>
  </si>
  <si>
    <t>silver-110</t>
  </si>
  <si>
    <r>
      <rPr/>
      <t>CF</t>
    </r>
    <r>
      <rPr>
        <rFont val="Times New Roman"/>
        <sz val="10.0"/>
      </rPr>
      <t>4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</si>
  <si>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CHClOCHF</t>
    </r>
    <r>
      <rPr>
        <rFont val="Arial"/>
        <sz val="10.0"/>
      </rPr>
      <t>2</t>
    </r>
  </si>
  <si>
    <t>sodium</t>
  </si>
  <si>
    <r>
      <rPr/>
      <t>C</t>
    </r>
    <r>
      <rPr>
        <rFont val="Times New Roman"/>
        <sz val="10.0"/>
      </rPr>
      <t>2</t>
    </r>
    <r>
      <rPr>
        <rFont val="Times New Roman"/>
        <sz val="10.0"/>
      </rPr>
      <t>F</t>
    </r>
    <r>
      <rPr>
        <rFont val="Times New Roman"/>
        <sz val="10.0"/>
      </rPr>
      <t>6</t>
    </r>
  </si>
  <si>
    <r>
      <rPr/>
      <t>C</t>
    </r>
    <r>
      <rPr>
        <rFont val="Times New Roman"/>
        <sz val="10.0"/>
      </rPr>
      <t>3</t>
    </r>
    <r>
      <rPr>
        <rFont val="Times New Roman"/>
        <sz val="10.0"/>
      </rPr>
      <t>F</t>
    </r>
    <r>
      <rPr>
        <rFont val="Times New Roman"/>
        <sz val="10.0"/>
      </rPr>
      <t>8</t>
    </r>
  </si>
  <si>
    <t>strontium</t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</si>
  <si>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</si>
  <si>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</t>
    </r>
    <r>
      <rPr>
        <rFont val="Times New Roman"/>
        <sz val="10.0"/>
      </rPr>
      <t>4</t>
    </r>
    <r>
      <rPr>
        <rFont val="Times New Roman"/>
        <sz val="10.0"/>
      </rPr>
      <t>F</t>
    </r>
    <r>
      <rPr>
        <rFont val="Times New Roman"/>
        <sz val="10.0"/>
      </rPr>
      <t>10</t>
    </r>
  </si>
  <si>
    <r>
      <rPr/>
      <t>c-C</t>
    </r>
    <r>
      <rPr>
        <rFont val="Times New Roman"/>
        <sz val="10.0"/>
      </rPr>
      <t>4</t>
    </r>
    <r>
      <rPr>
        <rFont val="Times New Roman"/>
        <sz val="10.0"/>
      </rPr>
      <t>F</t>
    </r>
    <r>
      <rPr>
        <rFont val="Times New Roman"/>
        <sz val="10.0"/>
      </rPr>
      <t>8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</si>
  <si>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</si>
  <si>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t>strontium-90</t>
  </si>
  <si>
    <r>
      <rPr/>
      <t>C</t>
    </r>
    <r>
      <rPr>
        <rFont val="Times New Roman"/>
        <sz val="10.0"/>
      </rPr>
      <t>5</t>
    </r>
    <r>
      <rPr>
        <rFont val="Times New Roman"/>
        <sz val="10.0"/>
      </rPr>
      <t>F</t>
    </r>
    <r>
      <rPr>
        <rFont val="Times New Roman"/>
        <sz val="10.0"/>
      </rPr>
      <t>12</t>
    </r>
  </si>
  <si>
    <t>styrene</t>
  </si>
  <si>
    <t>sulfate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</si>
  <si>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</si>
  <si>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</t>
    </r>
    <r>
      <rPr>
        <rFont val="Times New Roman"/>
        <sz val="10.0"/>
      </rPr>
      <t>6</t>
    </r>
    <r>
      <rPr>
        <rFont val="Times New Roman"/>
        <sz val="10.0"/>
      </rPr>
      <t>F</t>
    </r>
    <r>
      <rPr>
        <rFont val="Times New Roman"/>
        <sz val="10.0"/>
      </rPr>
      <t>14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</si>
  <si>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OCH</t>
    </r>
    <r>
      <rPr>
        <rFont val="Times New Roman"/>
        <sz val="10.0"/>
      </rPr>
      <t>3</t>
    </r>
  </si>
  <si>
    <t>sulfide</t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</si>
  <si>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</si>
  <si>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</t>
    </r>
    <r>
      <rPr>
        <rFont val="Times New Roman"/>
        <sz val="10.0"/>
      </rPr>
      <t>2</t>
    </r>
    <r>
      <rPr>
        <rFont val="Times New Roman"/>
        <sz val="10.0"/>
      </rPr>
      <t>CFOCH</t>
    </r>
    <r>
      <rPr>
        <rFont val="Times New Roman"/>
        <sz val="10.0"/>
      </rPr>
      <t>3</t>
    </r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</si>
  <si>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)CH</t>
    </r>
    <r>
      <rPr>
        <rFont val="Times New Roman"/>
        <sz val="10.0"/>
      </rPr>
      <t>2</t>
    </r>
    <r>
      <rPr>
        <rFont val="Times New Roman"/>
        <sz val="10.0"/>
      </rPr>
      <t>OH</t>
    </r>
  </si>
  <si>
    <t>sulfite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</si>
  <si>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</si>
  <si>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CF</t>
    </r>
    <r>
      <rPr>
        <rFont val="Times New Roman"/>
        <sz val="10.0"/>
      </rPr>
      <t>3</t>
    </r>
    <r>
      <rPr>
        <rFont val="Times New Roman"/>
        <sz val="10.0"/>
      </rPr>
      <t>CF</t>
    </r>
    <r>
      <rPr>
        <rFont val="Times New Roman"/>
        <sz val="10.0"/>
      </rPr>
      <t>2</t>
    </r>
    <r>
      <rPr>
        <rFont val="Times New Roman"/>
        <sz val="10.0"/>
      </rPr>
      <t>CH</t>
    </r>
    <r>
      <rPr>
        <rFont val="Times New Roman"/>
        <sz val="10.0"/>
      </rPr>
      <t>2</t>
    </r>
    <r>
      <rPr>
        <rFont val="Times New Roman"/>
        <sz val="10.0"/>
      </rPr>
      <t>OH</t>
    </r>
  </si>
  <si>
    <t>sulfur</t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</si>
  <si>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</t>
    </r>
    <r>
      <rPr>
        <rFont val="Times New Roman"/>
        <sz val="10.0"/>
      </rPr>
      <t>2</t>
    </r>
    <r>
      <rPr>
        <rFont val="Times New Roman"/>
        <sz val="10.0"/>
      </rPr>
      <t>CHOH</t>
    </r>
  </si>
  <si>
    <t>sulfur dioxide</t>
  </si>
  <si>
    <r>
      <rPr/>
      <t>CF</t>
    </r>
    <r>
      <rPr>
        <rFont val="Arial"/>
        <sz val="10.0"/>
      </rPr>
      <t>3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</si>
  <si>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3</t>
    </r>
  </si>
  <si>
    <t>sulfur hexafluoride</t>
  </si>
  <si>
    <t>sulfur trioxide</t>
  </si>
  <si>
    <r>
      <rPr/>
      <t>CHF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</si>
  <si>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t>tellurium</t>
  </si>
  <si>
    <r>
      <rPr/>
      <t>CH</t>
    </r>
    <r>
      <rPr>
        <rFont val="Arial"/>
        <sz val="10.0"/>
      </rPr>
      <t>3</t>
    </r>
    <r>
      <rPr>
        <rFont val="Arial"/>
        <sz val="10.0"/>
      </rPr>
      <t>OCF</t>
    </r>
    <r>
      <rPr>
        <rFont val="Arial"/>
        <sz val="10.0"/>
      </rPr>
      <t>3</t>
    </r>
  </si>
  <si>
    <t>thallium</t>
  </si>
  <si>
    <r>
      <rPr/>
      <t>C</t>
    </r>
    <r>
      <rPr>
        <rFont val="Arial"/>
        <sz val="10.0"/>
      </rPr>
      <t>4</t>
    </r>
    <r>
      <rPr>
        <rFont val="Arial"/>
        <sz val="10.0"/>
      </rPr>
      <t>F</t>
    </r>
    <r>
      <rPr>
        <rFont val="Arial"/>
        <sz val="10.0"/>
      </rPr>
      <t>9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</si>
  <si>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CHClOCHF</t>
    </r>
    <r>
      <rPr>
        <rFont val="Arial"/>
        <sz val="10.0"/>
      </rPr>
      <t>2</t>
    </r>
  </si>
  <si>
    <t>tin</t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</si>
  <si>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</si>
  <si>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</si>
  <si>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</t>
    </r>
    <r>
      <rPr>
        <rFont val="Arial"/>
        <sz val="10.0"/>
      </rPr>
      <t>4</t>
    </r>
    <r>
      <rPr>
        <rFont val="Arial"/>
        <sz val="10.0"/>
      </rPr>
      <t>F</t>
    </r>
    <r>
      <rPr>
        <rFont val="Arial"/>
        <sz val="10.0"/>
      </rPr>
      <t>9</t>
    </r>
    <r>
      <rPr>
        <rFont val="Arial"/>
        <sz val="10.0"/>
      </rPr>
      <t>OC</t>
    </r>
    <r>
      <rPr>
        <rFont val="Arial"/>
        <sz val="10.0"/>
      </rPr>
      <t>2</t>
    </r>
    <r>
      <rPr>
        <rFont val="Arial"/>
        <sz val="10.0"/>
      </rPr>
      <t>H</t>
    </r>
    <r>
      <rPr>
        <rFont val="Arial"/>
        <sz val="10.0"/>
      </rPr>
      <t>5</t>
    </r>
  </si>
  <si>
    <t>tin oxide</t>
  </si>
  <si>
    <t>titanium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</si>
  <si>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</si>
  <si>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t>toluene</t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</si>
  <si>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</si>
  <si>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OCF</t>
    </r>
    <r>
      <rPr>
        <rFont val="Arial"/>
        <sz val="10.0"/>
      </rPr>
      <t>2</t>
    </r>
    <r>
      <rPr>
        <rFont val="Arial"/>
        <sz val="10.0"/>
      </rPr>
      <t>OC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4</t>
    </r>
    <r>
      <rPr>
        <rFont val="Arial"/>
        <sz val="10.0"/>
      </rPr>
      <t>OCHF</t>
    </r>
    <r>
      <rPr>
        <rFont val="Arial"/>
        <sz val="10.0"/>
      </rPr>
      <t>2</t>
    </r>
  </si>
  <si>
    <t>total organic carbon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</si>
  <si>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</si>
  <si>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t>uranium-234</t>
  </si>
  <si>
    <r>
      <rPr/>
      <t>CHF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  <r>
      <rPr>
        <rFont val="Arial"/>
        <sz val="10.0"/>
      </rPr>
      <t>OCF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</si>
  <si>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t>uranium-235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</si>
  <si>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3</t>
    </r>
  </si>
  <si>
    <t>uranium-238</t>
  </si>
  <si>
    <r>
      <rPr/>
      <t>C</t>
    </r>
    <r>
      <rPr>
        <rFont val="Arial"/>
        <sz val="10.0"/>
      </rPr>
      <t>4</t>
    </r>
    <r>
      <rPr>
        <rFont val="Arial"/>
        <sz val="10.0"/>
      </rPr>
      <t>F</t>
    </r>
    <r>
      <rPr>
        <rFont val="Arial"/>
        <sz val="10.0"/>
      </rPr>
      <t>9</t>
    </r>
    <r>
      <rPr>
        <rFont val="Arial"/>
        <sz val="10.0"/>
      </rPr>
      <t>OCH</t>
    </r>
    <r>
      <rPr>
        <rFont val="Arial"/>
        <sz val="10.0"/>
      </rPr>
      <t>3</t>
    </r>
  </si>
  <si>
    <t>vanadium</t>
  </si>
  <si>
    <r>
      <rPr/>
      <t>C</t>
    </r>
    <r>
      <rPr>
        <rFont val="Arial"/>
        <sz val="10.0"/>
      </rPr>
      <t>4</t>
    </r>
    <r>
      <rPr>
        <rFont val="Arial"/>
        <sz val="10.0"/>
      </rPr>
      <t>F</t>
    </r>
    <r>
      <rPr>
        <rFont val="Arial"/>
        <sz val="10.0"/>
      </rPr>
      <t>9</t>
    </r>
    <r>
      <rPr>
        <rFont val="Arial"/>
        <sz val="10.0"/>
      </rPr>
      <t>OC</t>
    </r>
    <r>
      <rPr>
        <rFont val="Arial"/>
        <sz val="10.0"/>
      </rPr>
      <t>2</t>
    </r>
    <r>
      <rPr>
        <rFont val="Arial"/>
        <sz val="10.0"/>
      </rPr>
      <t>H</t>
    </r>
    <r>
      <rPr>
        <rFont val="Arial"/>
        <sz val="10.0"/>
      </rPr>
      <t>5</t>
    </r>
  </si>
  <si>
    <r>
      <rPr/>
      <t>CHFOCFCFCHFOCFCFOCHF</t>
    </r>
    <r>
      <rPr>
        <rFont val="Arial"/>
        <sz val="10.0"/>
      </rPr>
      <t>2</t>
    </r>
  </si>
  <si>
    <t>vinyl chloride</t>
  </si>
  <si>
    <r>
      <rPr/>
      <t>CHF</t>
    </r>
    <r>
      <rPr>
        <rFont val="Arial"/>
        <sz val="10.0"/>
      </rPr>
      <t>2</t>
    </r>
    <r>
      <rPr>
        <rFont val="Arial"/>
        <sz val="10.0"/>
      </rPr>
      <t>OCF</t>
    </r>
    <r>
      <rPr>
        <rFont val="Arial"/>
        <sz val="10.0"/>
      </rPr>
      <t>2</t>
    </r>
    <r>
      <rPr>
        <rFont val="Arial"/>
        <sz val="10.0"/>
      </rPr>
      <t>OC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4</t>
    </r>
    <r>
      <rPr>
        <rFont val="Arial"/>
        <sz val="10.0"/>
      </rPr>
      <t>OCHF</t>
    </r>
    <r>
      <rPr>
        <rFont val="Arial"/>
        <sz val="10.0"/>
      </rPr>
      <t>2</t>
    </r>
  </si>
  <si>
    <t>volatile organic compound</t>
  </si>
  <si>
    <r>
      <rPr/>
      <t>CHF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  <r>
      <rPr>
        <rFont val="Arial"/>
        <sz val="10.0"/>
      </rPr>
      <t>OCF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</si>
  <si>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* Contribution from fossil CO</t>
    </r>
    <r>
      <rPr>
        <rFont val="Arial"/>
        <sz val="10.0"/>
      </rPr>
      <t>2</t>
    </r>
    <r>
      <rPr>
        <rFont val="Arial"/>
        <sz val="10.0"/>
      </rPr>
      <t xml:space="preserve"> formed by degradation of substance</t>
    </r>
  </si>
  <si>
    <r>
      <rPr/>
      <t>CHFOCFCFCHFOCFCFOCHF</t>
    </r>
    <r>
      <rPr>
        <rFont val="Arial"/>
        <sz val="10.0"/>
      </rPr>
      <t>2</t>
    </r>
  </si>
  <si>
    <t>water vapour</t>
  </si>
  <si>
    <r>
      <rPr/>
      <t>* Contribution from fossil CO</t>
    </r>
    <r>
      <rPr>
        <rFont val="Arial"/>
        <sz val="10.0"/>
      </rPr>
      <t>2</t>
    </r>
    <r>
      <rPr>
        <rFont val="Arial"/>
        <sz val="10.0"/>
      </rPr>
      <t xml:space="preserve"> formed by degradation of substance</t>
    </r>
  </si>
  <si>
    <t>xenon-131</t>
  </si>
  <si>
    <t>xenon-133</t>
  </si>
  <si>
    <t>xenon-135</t>
  </si>
  <si>
    <t>xenon-137</t>
  </si>
  <si>
    <t>xenon-138</t>
  </si>
  <si>
    <t>xylene (all isomers)</t>
  </si>
  <si>
    <t>zinc</t>
  </si>
  <si>
    <t>zinc oxide</t>
  </si>
  <si>
    <t>Systems / Construction</t>
  </si>
  <si>
    <t>aerated concrete block</t>
  </si>
  <si>
    <t>-1.0 %</t>
  </si>
  <si>
    <t>Spoil (deposited, hibernating in ground, non elementary flow)</t>
  </si>
  <si>
    <t>tailings (unspecified)</t>
  </si>
  <si>
    <r>
      <rPr/>
      <t>g CO</t>
    </r>
    <r>
      <rPr>
        <rFont val="Arial"/>
        <sz val="10.0"/>
      </rPr>
      <t>2</t>
    </r>
    <r>
      <rPr>
        <rFont val="Arial"/>
        <sz val="10.0"/>
      </rPr>
      <t>-eq/g substance emitted</t>
    </r>
  </si>
  <si>
    <r>
      <rPr/>
      <t>g CO</t>
    </r>
    <r>
      <rPr>
        <rFont val="Arial"/>
        <sz val="10.0"/>
      </rPr>
      <t>2</t>
    </r>
    <r>
      <rPr>
        <rFont val="Arial"/>
        <sz val="10.0"/>
      </rPr>
      <t>-eq/g substance emitted</t>
    </r>
  </si>
  <si>
    <t>tCO2eq</t>
  </si>
  <si>
    <t>x36000</t>
  </si>
  <si>
    <t>373830 t x km</t>
  </si>
  <si>
    <t>Valor no dataset em kg</t>
  </si>
  <si>
    <r>
      <rPr/>
      <t>CO</t>
    </r>
    <r>
      <rPr>
        <rFont val="Arial"/>
        <sz val="10.0"/>
      </rPr>
      <t>2</t>
    </r>
  </si>
  <si>
    <r>
      <rPr/>
      <t>CO</t>
    </r>
    <r>
      <rPr>
        <rFont val="Arial"/>
        <sz val="10.0"/>
      </rPr>
      <t>2</t>
    </r>
  </si>
  <si>
    <r>
      <rPr/>
      <t>CH</t>
    </r>
    <r>
      <rPr>
        <rFont val="Times New Roman"/>
        <sz val="10.0"/>
      </rPr>
      <t>4</t>
    </r>
  </si>
  <si>
    <r>
      <rPr/>
      <t>CH</t>
    </r>
    <r>
      <rPr>
        <rFont val="Times New Roman"/>
        <sz val="10.0"/>
      </rPr>
      <t>4</t>
    </r>
  </si>
  <si>
    <r>
      <rPr/>
      <t>N</t>
    </r>
    <r>
      <rPr>
        <rFont val="Arial"/>
        <sz val="10.0"/>
      </rPr>
      <t>2</t>
    </r>
    <r>
      <rPr>
        <rFont val="Arial"/>
        <sz val="10.0"/>
      </rPr>
      <t>O</t>
    </r>
  </si>
  <si>
    <r>
      <rPr/>
      <t>N</t>
    </r>
    <r>
      <rPr>
        <rFont val="Arial"/>
        <sz val="10.0"/>
      </rPr>
      <t>2</t>
    </r>
    <r>
      <rPr>
        <rFont val="Arial"/>
        <sz val="10.0"/>
      </rPr>
      <t>O</t>
    </r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</si>
  <si>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</si>
  <si>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  <r>
      <rPr>
        <rFont val="Arial"/>
        <sz val="10.0"/>
      </rPr>
      <t>O</t>
    </r>
    <r>
      <rPr>
        <rFont val="Arial"/>
        <sz val="10.0"/>
      </rPr>
      <t>z</t>
    </r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</si>
  <si>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</si>
  <si>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  <r>
      <rPr>
        <rFont val="Arial"/>
        <sz val="10.0"/>
      </rPr>
      <t>X</t>
    </r>
    <r>
      <rPr>
        <rFont val="Arial"/>
        <sz val="10.0"/>
      </rPr>
      <t>z</t>
    </r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</si>
  <si>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  <r>
      <rPr>
        <rFont val="Arial"/>
        <sz val="10.0"/>
      </rPr>
      <t>O</t>
    </r>
    <r>
      <rPr>
        <rFont val="Arial"/>
        <sz val="10.0"/>
      </rPr>
      <t>z</t>
    </r>
  </si>
  <si>
    <r>
      <rPr/>
      <t>CCl</t>
    </r>
    <r>
      <rPr>
        <rFont val="Arial"/>
        <sz val="10.0"/>
      </rPr>
      <t>3</t>
    </r>
    <r>
      <rPr>
        <rFont val="Arial"/>
        <sz val="10.0"/>
      </rPr>
      <t>F</t>
    </r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</si>
  <si>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  <r>
      <rPr>
        <rFont val="Arial"/>
        <sz val="10.0"/>
      </rPr>
      <t>X</t>
    </r>
    <r>
      <rPr>
        <rFont val="Arial"/>
        <sz val="10.0"/>
      </rPr>
      <t>z</t>
    </r>
  </si>
  <si>
    <r>
      <rPr/>
      <t>CCl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2</t>
    </r>
  </si>
  <si>
    <r>
      <rPr/>
      <t>CClF</t>
    </r>
    <r>
      <rPr>
        <rFont val="Arial"/>
        <sz val="10.0"/>
      </rPr>
      <t>3</t>
    </r>
  </si>
  <si>
    <r>
      <rPr/>
      <t>CCl</t>
    </r>
    <r>
      <rPr>
        <rFont val="Arial"/>
        <sz val="10.0"/>
      </rPr>
      <t>3</t>
    </r>
    <r>
      <rPr>
        <rFont val="Arial"/>
        <sz val="10.0"/>
      </rPr>
      <t>F</t>
    </r>
  </si>
  <si>
    <r>
      <rPr/>
      <t>CCl</t>
    </r>
    <r>
      <rPr>
        <rFont val="Arial"/>
        <sz val="10.0"/>
      </rPr>
      <t>2</t>
    </r>
    <r>
      <rPr>
        <rFont val="Arial"/>
        <sz val="10.0"/>
      </rPr>
      <t>FCClF</t>
    </r>
    <r>
      <rPr>
        <rFont val="Arial"/>
        <sz val="10.0"/>
      </rPr>
      <t>2</t>
    </r>
  </si>
  <si>
    <r>
      <rPr/>
      <t>CCl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2</t>
    </r>
  </si>
  <si>
    <r>
      <rPr/>
      <t>CClF</t>
    </r>
    <r>
      <rPr>
        <rFont val="Arial"/>
        <sz val="10.0"/>
      </rPr>
      <t>2</t>
    </r>
    <r>
      <rPr>
        <rFont val="Arial"/>
        <sz val="10.0"/>
      </rPr>
      <t>CClF</t>
    </r>
    <r>
      <rPr>
        <rFont val="Arial"/>
        <sz val="10.0"/>
      </rPr>
      <t>2</t>
    </r>
  </si>
  <si>
    <r>
      <rPr/>
      <t>CClF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</si>
  <si>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CClF</t>
    </r>
    <r>
      <rPr>
        <rFont val="Arial"/>
        <sz val="10.0"/>
      </rPr>
      <t>2</t>
    </r>
  </si>
  <si>
    <r>
      <rPr/>
      <t>CCl</t>
    </r>
    <r>
      <rPr>
        <rFont val="Arial"/>
        <sz val="10.0"/>
      </rPr>
      <t>2</t>
    </r>
    <r>
      <rPr>
        <rFont val="Arial"/>
        <sz val="10.0"/>
      </rPr>
      <t>FCClF</t>
    </r>
    <r>
      <rPr>
        <rFont val="Arial"/>
        <sz val="10.0"/>
      </rPr>
      <t>2</t>
    </r>
  </si>
  <si>
    <r>
      <rPr/>
      <t>CHCl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</si>
  <si>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CClF</t>
    </r>
    <r>
      <rPr>
        <rFont val="Arial"/>
        <sz val="10.0"/>
      </rPr>
      <t>2</t>
    </r>
    <r>
      <rPr>
        <rFont val="Arial"/>
        <sz val="10.0"/>
      </rPr>
      <t>CClF</t>
    </r>
    <r>
      <rPr>
        <rFont val="Arial"/>
        <sz val="10.0"/>
      </rPr>
      <t>2</t>
    </r>
  </si>
  <si>
    <t>Emissions / Emissions to soil / Emissions to agricultural soil</t>
  </si>
  <si>
    <r>
      <rPr/>
      <t>CHClF</t>
    </r>
    <r>
      <rPr>
        <rFont val="Arial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</si>
  <si>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CHCl</t>
    </r>
    <r>
      <rPr>
        <rFont val="Arial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</si>
  <si>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CClF</t>
    </r>
    <r>
      <rPr>
        <rFont val="Arial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</si>
  <si>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CHClF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</si>
  <si>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CCl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</si>
  <si>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CHCl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</si>
  <si>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CClF</t>
    </r>
    <r>
      <rPr>
        <rFont val="Arial"/>
        <sz val="10.0"/>
      </rPr>
      <t>2</t>
    </r>
  </si>
  <si>
    <r>
      <rPr/>
      <t>CHClF</t>
    </r>
    <r>
      <rPr>
        <rFont val="Arial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</si>
  <si>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CHCl</t>
    </r>
    <r>
      <rPr>
        <rFont val="Arial"/>
        <sz val="10.0"/>
      </rPr>
      <t>2</t>
    </r>
  </si>
  <si>
    <r>
      <rPr/>
      <t>CClF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CHClF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</si>
  <si>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CHCl</t>
    </r>
    <r>
      <rPr>
        <rFont val="Arial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</si>
  <si>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CHClF</t>
    </r>
  </si>
  <si>
    <r>
      <rPr/>
      <t>CHF</t>
    </r>
    <r>
      <rPr>
        <rFont val="Arial"/>
        <sz val="10.0"/>
      </rPr>
      <t>3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</si>
  <si>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CCl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</si>
  <si>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2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</si>
  <si>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CClF</t>
    </r>
    <r>
      <rPr>
        <rFont val="Arial"/>
        <sz val="10.0"/>
      </rPr>
      <t>2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</si>
  <si>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F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</si>
  <si>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CHCl</t>
    </r>
    <r>
      <rPr>
        <rFont val="Arial"/>
        <sz val="10.0"/>
      </rPr>
      <t>2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</si>
  <si>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</si>
  <si>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CClF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CHClF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</si>
  <si>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</si>
  <si>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</si>
  <si>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</si>
  <si>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CHF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</si>
  <si>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3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</si>
  <si>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2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</si>
  <si>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FCH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</si>
  <si>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F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</si>
  <si>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CHF</t>
    </r>
    <r>
      <rPr>
        <rFont val="Arial"/>
        <sz val="10.0"/>
      </rPr>
      <t>2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</si>
  <si>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</si>
  <si>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</si>
  <si>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</si>
  <si>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</si>
  <si>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CHFCF</t>
    </r>
    <r>
      <rPr>
        <rFont val="Arial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</si>
  <si>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</si>
  <si>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</si>
  <si>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3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</si>
  <si>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FCH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</si>
  <si>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CHFCF</t>
    </r>
    <r>
      <rPr>
        <rFont val="Arial"/>
        <sz val="10.0"/>
      </rPr>
      <t>3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</si>
  <si>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CHF</t>
    </r>
    <r>
      <rPr>
        <rFont val="Arial"/>
        <sz val="10.0"/>
      </rPr>
      <t>2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</si>
  <si>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</si>
  <si>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</si>
  <si>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CHFCF</t>
    </r>
    <r>
      <rPr>
        <rFont val="Arial"/>
        <sz val="10.0"/>
      </rPr>
      <t>3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</si>
  <si>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</si>
  <si>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</si>
  <si>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</si>
  <si>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CHFCF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</si>
  <si>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</si>
  <si>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CHFCHFCF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</si>
  <si>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</si>
  <si>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</si>
  <si>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CCl</t>
    </r>
    <r>
      <rPr>
        <rFont val="Times New Roman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</si>
  <si>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</si>
  <si>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CCl</t>
    </r>
    <r>
      <rPr>
        <rFont val="Times New Roman"/>
        <sz val="10.0"/>
      </rPr>
      <t>4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</si>
  <si>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3</t>
    </r>
  </si>
  <si>
    <r>
      <rPr/>
      <t>CHCl</t>
    </r>
    <r>
      <rPr>
        <rFont val="Times New Roman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</si>
  <si>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CHFCHFCF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</si>
  <si>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Cl</t>
    </r>
  </si>
  <si>
    <r>
      <rPr/>
      <t>CH</t>
    </r>
    <r>
      <rPr>
        <rFont val="Times New Roman"/>
        <sz val="10.0"/>
      </rPr>
      <t>2</t>
    </r>
    <r>
      <rPr>
        <rFont val="Times New Roman"/>
        <sz val="10.0"/>
      </rPr>
      <t>Cl</t>
    </r>
    <r>
      <rPr>
        <rFont val="Times New Roman"/>
        <sz val="10.0"/>
      </rPr>
      <t>2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</si>
  <si>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CCl</t>
    </r>
    <r>
      <rPr>
        <rFont val="Times New Roman"/>
        <sz val="10.0"/>
      </rPr>
      <t>3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</si>
  <si>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Br</t>
    </r>
  </si>
  <si>
    <r>
      <rPr/>
      <t>CCl</t>
    </r>
    <r>
      <rPr>
        <rFont val="Times New Roman"/>
        <sz val="10.0"/>
      </rPr>
      <t>4</t>
    </r>
  </si>
  <si>
    <r>
      <rPr/>
      <t>CH</t>
    </r>
    <r>
      <rPr>
        <rFont val="Times New Roman"/>
        <sz val="10.0"/>
      </rPr>
      <t>2</t>
    </r>
    <r>
      <rPr>
        <rFont val="Times New Roman"/>
        <sz val="10.0"/>
      </rPr>
      <t>Br</t>
    </r>
    <r>
      <rPr>
        <rFont val="Times New Roman"/>
        <sz val="10.0"/>
      </rPr>
      <t>2</t>
    </r>
  </si>
  <si>
    <r>
      <rPr/>
      <t>CHCl</t>
    </r>
    <r>
      <rPr>
        <rFont val="Times New Roman"/>
        <sz val="10.0"/>
      </rPr>
      <t>3</t>
    </r>
  </si>
  <si>
    <r>
      <rPr/>
      <t>CHBrF</t>
    </r>
    <r>
      <rPr>
        <rFont val="Times New Roman"/>
        <sz val="10.0"/>
      </rPr>
      <t>2</t>
    </r>
  </si>
  <si>
    <r>
      <rPr/>
      <t>CBrClF</t>
    </r>
    <r>
      <rPr>
        <rFont val="Arial"/>
        <sz val="10.0"/>
      </rPr>
      <t>2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</si>
  <si>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Cl</t>
    </r>
  </si>
  <si>
    <r>
      <rPr/>
      <t>CBrF</t>
    </r>
    <r>
      <rPr>
        <rFont val="Arial"/>
        <sz val="10.0"/>
      </rPr>
      <t>3</t>
    </r>
  </si>
  <si>
    <r>
      <rPr/>
      <t>CH</t>
    </r>
    <r>
      <rPr>
        <rFont val="Times New Roman"/>
        <sz val="10.0"/>
      </rPr>
      <t>2</t>
    </r>
    <r>
      <rPr>
        <rFont val="Times New Roman"/>
        <sz val="10.0"/>
      </rPr>
      <t>Cl</t>
    </r>
    <r>
      <rPr>
        <rFont val="Times New Roman"/>
        <sz val="10.0"/>
      </rPr>
      <t>2</t>
    </r>
  </si>
  <si>
    <r>
      <rPr/>
      <t>CF</t>
    </r>
    <r>
      <rPr>
        <rFont val="Times New Roman"/>
        <sz val="10.0"/>
      </rPr>
      <t>3</t>
    </r>
    <r>
      <rPr>
        <rFont val="Times New Roman"/>
        <sz val="10.0"/>
      </rPr>
      <t>I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</si>
  <si>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Br</t>
    </r>
  </si>
  <si>
    <r>
      <rPr/>
      <t>CH</t>
    </r>
    <r>
      <rPr>
        <rFont val="Times New Roman"/>
        <sz val="10.0"/>
      </rPr>
      <t>2</t>
    </r>
    <r>
      <rPr>
        <rFont val="Times New Roman"/>
        <sz val="10.0"/>
      </rPr>
      <t>Br</t>
    </r>
    <r>
      <rPr>
        <rFont val="Times New Roman"/>
        <sz val="10.0"/>
      </rPr>
      <t>2</t>
    </r>
  </si>
  <si>
    <r>
      <rPr/>
      <t>SF</t>
    </r>
    <r>
      <rPr>
        <rFont val="Times New Roman"/>
        <sz val="10.0"/>
      </rPr>
      <t>6</t>
    </r>
  </si>
  <si>
    <r>
      <rPr/>
      <t>CHBrF</t>
    </r>
    <r>
      <rPr>
        <rFont val="Times New Roman"/>
        <sz val="10.0"/>
      </rPr>
      <t>2</t>
    </r>
  </si>
  <si>
    <r>
      <rPr/>
      <t>CF</t>
    </r>
    <r>
      <rPr>
        <rFont val="Times New Roman"/>
        <sz val="10.0"/>
      </rPr>
      <t>4</t>
    </r>
  </si>
  <si>
    <r>
      <rPr/>
      <t>CBrClF</t>
    </r>
    <r>
      <rPr>
        <rFont val="Arial"/>
        <sz val="10.0"/>
      </rPr>
      <t>2</t>
    </r>
  </si>
  <si>
    <r>
      <rPr/>
      <t>C</t>
    </r>
    <r>
      <rPr>
        <rFont val="Times New Roman"/>
        <sz val="10.0"/>
      </rPr>
      <t>2</t>
    </r>
    <r>
      <rPr>
        <rFont val="Times New Roman"/>
        <sz val="10.0"/>
      </rPr>
      <t>F</t>
    </r>
    <r>
      <rPr>
        <rFont val="Times New Roman"/>
        <sz val="10.0"/>
      </rPr>
      <t>6</t>
    </r>
  </si>
  <si>
    <r>
      <rPr/>
      <t>CBrF</t>
    </r>
    <r>
      <rPr>
        <rFont val="Arial"/>
        <sz val="10.0"/>
      </rPr>
      <t>3</t>
    </r>
  </si>
  <si>
    <r>
      <rPr/>
      <t>C</t>
    </r>
    <r>
      <rPr>
        <rFont val="Times New Roman"/>
        <sz val="10.0"/>
      </rPr>
      <t>3</t>
    </r>
    <r>
      <rPr>
        <rFont val="Times New Roman"/>
        <sz val="10.0"/>
      </rPr>
      <t>F</t>
    </r>
    <r>
      <rPr>
        <rFont val="Times New Roman"/>
        <sz val="10.0"/>
      </rPr>
      <t>8</t>
    </r>
  </si>
  <si>
    <r>
      <rPr/>
      <t>CF</t>
    </r>
    <r>
      <rPr>
        <rFont val="Times New Roman"/>
        <sz val="10.0"/>
      </rPr>
      <t>3</t>
    </r>
    <r>
      <rPr>
        <rFont val="Times New Roman"/>
        <sz val="10.0"/>
      </rPr>
      <t>I</t>
    </r>
  </si>
  <si>
    <r>
      <rPr/>
      <t>C</t>
    </r>
    <r>
      <rPr>
        <rFont val="Times New Roman"/>
        <sz val="10.0"/>
      </rPr>
      <t>4</t>
    </r>
    <r>
      <rPr>
        <rFont val="Times New Roman"/>
        <sz val="10.0"/>
      </rPr>
      <t>F</t>
    </r>
    <r>
      <rPr>
        <rFont val="Times New Roman"/>
        <sz val="10.0"/>
      </rPr>
      <t>10</t>
    </r>
  </si>
  <si>
    <r>
      <rPr/>
      <t>c-C</t>
    </r>
    <r>
      <rPr>
        <rFont val="Times New Roman"/>
        <sz val="10.0"/>
      </rPr>
      <t>4</t>
    </r>
    <r>
      <rPr>
        <rFont val="Times New Roman"/>
        <sz val="10.0"/>
      </rPr>
      <t>F</t>
    </r>
    <r>
      <rPr>
        <rFont val="Times New Roman"/>
        <sz val="10.0"/>
      </rPr>
      <t>8</t>
    </r>
  </si>
  <si>
    <r>
      <rPr/>
      <t>SF</t>
    </r>
    <r>
      <rPr>
        <rFont val="Times New Roman"/>
        <sz val="10.0"/>
      </rPr>
      <t>6</t>
    </r>
  </si>
  <si>
    <r>
      <rPr/>
      <t>C</t>
    </r>
    <r>
      <rPr>
        <rFont val="Times New Roman"/>
        <sz val="10.0"/>
      </rPr>
      <t>5</t>
    </r>
    <r>
      <rPr>
        <rFont val="Times New Roman"/>
        <sz val="10.0"/>
      </rPr>
      <t>F</t>
    </r>
    <r>
      <rPr>
        <rFont val="Times New Roman"/>
        <sz val="10.0"/>
      </rPr>
      <t>12</t>
    </r>
  </si>
  <si>
    <r>
      <rPr/>
      <t>CF</t>
    </r>
    <r>
      <rPr>
        <rFont val="Times New Roman"/>
        <sz val="10.0"/>
      </rPr>
      <t>4</t>
    </r>
  </si>
  <si>
    <r>
      <rPr/>
      <t>C</t>
    </r>
    <r>
      <rPr>
        <rFont val="Times New Roman"/>
        <sz val="10.0"/>
      </rPr>
      <t>6</t>
    </r>
    <r>
      <rPr>
        <rFont val="Times New Roman"/>
        <sz val="10.0"/>
      </rPr>
      <t>F</t>
    </r>
    <r>
      <rPr>
        <rFont val="Times New Roman"/>
        <sz val="10.0"/>
      </rPr>
      <t>14</t>
    </r>
  </si>
  <si>
    <r>
      <rPr/>
      <t>C</t>
    </r>
    <r>
      <rPr>
        <rFont val="Times New Roman"/>
        <sz val="10.0"/>
      </rPr>
      <t>2</t>
    </r>
    <r>
      <rPr>
        <rFont val="Times New Roman"/>
        <sz val="10.0"/>
      </rPr>
      <t>F</t>
    </r>
    <r>
      <rPr>
        <rFont val="Times New Roman"/>
        <sz val="10.0"/>
      </rPr>
      <t>6</t>
    </r>
  </si>
  <si>
    <r>
      <rPr/>
      <t>C</t>
    </r>
    <r>
      <rPr>
        <rFont val="Times New Roman"/>
        <sz val="10.0"/>
      </rPr>
      <t>3</t>
    </r>
    <r>
      <rPr>
        <rFont val="Times New Roman"/>
        <sz val="10.0"/>
      </rPr>
      <t>F</t>
    </r>
    <r>
      <rPr>
        <rFont val="Times New Roman"/>
        <sz val="10.0"/>
      </rPr>
      <t>8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</si>
  <si>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OCH</t>
    </r>
    <r>
      <rPr>
        <rFont val="Times New Roman"/>
        <sz val="10.0"/>
      </rPr>
      <t>3</t>
    </r>
  </si>
  <si>
    <r>
      <rPr/>
      <t>C</t>
    </r>
    <r>
      <rPr>
        <rFont val="Times New Roman"/>
        <sz val="10.0"/>
      </rPr>
      <t>4</t>
    </r>
    <r>
      <rPr>
        <rFont val="Times New Roman"/>
        <sz val="10.0"/>
      </rPr>
      <t>F</t>
    </r>
    <r>
      <rPr>
        <rFont val="Times New Roman"/>
        <sz val="10.0"/>
      </rPr>
      <t>10</t>
    </r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</si>
  <si>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</t>
    </r>
    <r>
      <rPr>
        <rFont val="Times New Roman"/>
        <sz val="10.0"/>
      </rPr>
      <t>2</t>
    </r>
    <r>
      <rPr>
        <rFont val="Times New Roman"/>
        <sz val="10.0"/>
      </rPr>
      <t>CFOCH</t>
    </r>
    <r>
      <rPr>
        <rFont val="Times New Roman"/>
        <sz val="10.0"/>
      </rPr>
      <t>3</t>
    </r>
  </si>
  <si>
    <r>
      <rPr/>
      <t>c-C</t>
    </r>
    <r>
      <rPr>
        <rFont val="Times New Roman"/>
        <sz val="10.0"/>
      </rPr>
      <t>4</t>
    </r>
    <r>
      <rPr>
        <rFont val="Times New Roman"/>
        <sz val="10.0"/>
      </rPr>
      <t>F</t>
    </r>
    <r>
      <rPr>
        <rFont val="Times New Roman"/>
        <sz val="10.0"/>
      </rPr>
      <t>8</t>
    </r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</si>
  <si>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)CH</t>
    </r>
    <r>
      <rPr>
        <rFont val="Times New Roman"/>
        <sz val="10.0"/>
      </rPr>
      <t>2</t>
    </r>
    <r>
      <rPr>
        <rFont val="Times New Roman"/>
        <sz val="10.0"/>
      </rPr>
      <t>OH</t>
    </r>
  </si>
  <si>
    <r>
      <rPr/>
      <t>C</t>
    </r>
    <r>
      <rPr>
        <rFont val="Times New Roman"/>
        <sz val="10.0"/>
      </rPr>
      <t>5</t>
    </r>
    <r>
      <rPr>
        <rFont val="Times New Roman"/>
        <sz val="10.0"/>
      </rPr>
      <t>F</t>
    </r>
    <r>
      <rPr>
        <rFont val="Times New Roman"/>
        <sz val="10.0"/>
      </rPr>
      <t>12</t>
    </r>
  </si>
  <si>
    <r>
      <rPr/>
      <t>CF</t>
    </r>
    <r>
      <rPr>
        <rFont val="Times New Roman"/>
        <sz val="10.0"/>
      </rPr>
      <t>3</t>
    </r>
    <r>
      <rPr>
        <rFont val="Times New Roman"/>
        <sz val="10.0"/>
      </rPr>
      <t>CF</t>
    </r>
    <r>
      <rPr>
        <rFont val="Times New Roman"/>
        <sz val="10.0"/>
      </rPr>
      <t>2</t>
    </r>
    <r>
      <rPr>
        <rFont val="Times New Roman"/>
        <sz val="10.0"/>
      </rPr>
      <t>CH</t>
    </r>
    <r>
      <rPr>
        <rFont val="Times New Roman"/>
        <sz val="10.0"/>
      </rPr>
      <t>2</t>
    </r>
    <r>
      <rPr>
        <rFont val="Times New Roman"/>
        <sz val="10.0"/>
      </rPr>
      <t>OH</t>
    </r>
  </si>
  <si>
    <r>
      <rPr/>
      <t>C</t>
    </r>
    <r>
      <rPr>
        <rFont val="Times New Roman"/>
        <sz val="10.0"/>
      </rPr>
      <t>6</t>
    </r>
    <r>
      <rPr>
        <rFont val="Times New Roman"/>
        <sz val="10.0"/>
      </rPr>
      <t>F</t>
    </r>
    <r>
      <rPr>
        <rFont val="Times New Roman"/>
        <sz val="10.0"/>
      </rPr>
      <t>14</t>
    </r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</si>
  <si>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</t>
    </r>
    <r>
      <rPr>
        <rFont val="Times New Roman"/>
        <sz val="10.0"/>
      </rPr>
      <t>2</t>
    </r>
    <r>
      <rPr>
        <rFont val="Times New Roman"/>
        <sz val="10.0"/>
      </rPr>
      <t>CHOH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</si>
  <si>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</si>
  <si>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OCH</t>
    </r>
    <r>
      <rPr>
        <rFont val="Times New Roman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</si>
  <si>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</si>
  <si>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</t>
    </r>
    <r>
      <rPr>
        <rFont val="Times New Roman"/>
        <sz val="10.0"/>
      </rPr>
      <t>2</t>
    </r>
    <r>
      <rPr>
        <rFont val="Times New Roman"/>
        <sz val="10.0"/>
      </rPr>
      <t>CFOCH</t>
    </r>
    <r>
      <rPr>
        <rFont val="Times New Roman"/>
        <sz val="10.0"/>
      </rPr>
      <t>3</t>
    </r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</si>
  <si>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)CH</t>
    </r>
    <r>
      <rPr>
        <rFont val="Times New Roman"/>
        <sz val="10.0"/>
      </rPr>
      <t>2</t>
    </r>
    <r>
      <rPr>
        <rFont val="Times New Roman"/>
        <sz val="10.0"/>
      </rPr>
      <t>OH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</si>
  <si>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OCF</t>
    </r>
    <r>
      <rPr>
        <rFont val="Arial"/>
        <sz val="10.0"/>
      </rPr>
      <t>3</t>
    </r>
  </si>
  <si>
    <r>
      <rPr/>
      <t>CF</t>
    </r>
    <r>
      <rPr>
        <rFont val="Times New Roman"/>
        <sz val="10.0"/>
      </rPr>
      <t>3</t>
    </r>
    <r>
      <rPr>
        <rFont val="Times New Roman"/>
        <sz val="10.0"/>
      </rPr>
      <t>CF</t>
    </r>
    <r>
      <rPr>
        <rFont val="Times New Roman"/>
        <sz val="10.0"/>
      </rPr>
      <t>2</t>
    </r>
    <r>
      <rPr>
        <rFont val="Times New Roman"/>
        <sz val="10.0"/>
      </rPr>
      <t>CH</t>
    </r>
    <r>
      <rPr>
        <rFont val="Times New Roman"/>
        <sz val="10.0"/>
      </rPr>
      <t>2</t>
    </r>
    <r>
      <rPr>
        <rFont val="Times New Roman"/>
        <sz val="10.0"/>
      </rPr>
      <t>OH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</si>
  <si>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CHClOCHF</t>
    </r>
    <r>
      <rPr>
        <rFont val="Arial"/>
        <sz val="10.0"/>
      </rPr>
      <t>2</t>
    </r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</si>
  <si>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</t>
    </r>
    <r>
      <rPr>
        <rFont val="Times New Roman"/>
        <sz val="10.0"/>
      </rPr>
      <t>2</t>
    </r>
    <r>
      <rPr>
        <rFont val="Times New Roman"/>
        <sz val="10.0"/>
      </rPr>
      <t>CHOH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</si>
  <si>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</si>
  <si>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</si>
  <si>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</si>
  <si>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</si>
  <si>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</si>
  <si>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OCF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</si>
  <si>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</si>
  <si>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CHClOCHF</t>
    </r>
    <r>
      <rPr>
        <rFont val="Arial"/>
        <sz val="10.0"/>
      </rPr>
      <t>2</t>
    </r>
  </si>
  <si>
    <t>1.1866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</si>
  <si>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</si>
  <si>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</si>
  <si>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</si>
  <si>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</si>
  <si>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</t>
    </r>
    <r>
      <rPr>
        <rFont val="Arial"/>
        <sz val="10.0"/>
      </rPr>
      <t>4</t>
    </r>
    <r>
      <rPr>
        <rFont val="Arial"/>
        <sz val="10.0"/>
      </rPr>
      <t>F</t>
    </r>
    <r>
      <rPr>
        <rFont val="Arial"/>
        <sz val="10.0"/>
      </rPr>
      <t>9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</si>
  <si>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</si>
  <si>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</t>
    </r>
    <r>
      <rPr>
        <rFont val="Arial"/>
        <sz val="10.0"/>
      </rPr>
      <t>4</t>
    </r>
    <r>
      <rPr>
        <rFont val="Arial"/>
        <sz val="10.0"/>
      </rPr>
      <t>F</t>
    </r>
    <r>
      <rPr>
        <rFont val="Arial"/>
        <sz val="10.0"/>
      </rPr>
      <t>9</t>
    </r>
    <r>
      <rPr>
        <rFont val="Arial"/>
        <sz val="10.0"/>
      </rPr>
      <t>OC</t>
    </r>
    <r>
      <rPr>
        <rFont val="Arial"/>
        <sz val="10.0"/>
      </rPr>
      <t>2</t>
    </r>
    <r>
      <rPr>
        <rFont val="Arial"/>
        <sz val="10.0"/>
      </rPr>
      <t>H</t>
    </r>
    <r>
      <rPr>
        <rFont val="Arial"/>
        <sz val="10.0"/>
      </rPr>
      <t>5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</si>
  <si>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</si>
  <si>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OCF</t>
    </r>
    <r>
      <rPr>
        <rFont val="Arial"/>
        <sz val="10.0"/>
      </rPr>
      <t>2</t>
    </r>
    <r>
      <rPr>
        <rFont val="Arial"/>
        <sz val="10.0"/>
      </rPr>
      <t>OC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4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</si>
  <si>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  <r>
      <rPr>
        <rFont val="Arial"/>
        <sz val="10.0"/>
      </rPr>
      <t>OCF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</si>
  <si>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</si>
  <si>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CHFOCFCFCHFOCFCFOCHF</t>
    </r>
    <r>
      <rPr>
        <rFont val="Arial"/>
        <sz val="10.0"/>
      </rPr>
      <t>2</t>
    </r>
  </si>
  <si>
    <t>8.05E-9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</si>
  <si>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3</t>
    </r>
  </si>
  <si>
    <r>
      <rPr/>
      <t>* Contribution from fossil CO</t>
    </r>
    <r>
      <rPr>
        <rFont val="Arial"/>
        <sz val="10.0"/>
      </rPr>
      <t>2</t>
    </r>
    <r>
      <rPr>
        <rFont val="Arial"/>
        <sz val="10.0"/>
      </rPr>
      <t xml:space="preserve"> formed by degradation of substance</t>
    </r>
  </si>
  <si>
    <r>
      <rPr/>
      <t>C</t>
    </r>
    <r>
      <rPr>
        <rFont val="Arial"/>
        <sz val="10.0"/>
      </rPr>
      <t>4</t>
    </r>
    <r>
      <rPr>
        <rFont val="Arial"/>
        <sz val="10.0"/>
      </rPr>
      <t>F</t>
    </r>
    <r>
      <rPr>
        <rFont val="Arial"/>
        <sz val="10.0"/>
      </rPr>
      <t>9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</si>
  <si>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</t>
    </r>
    <r>
      <rPr>
        <rFont val="Arial"/>
        <sz val="10.0"/>
      </rPr>
      <t>4</t>
    </r>
    <r>
      <rPr>
        <rFont val="Arial"/>
        <sz val="10.0"/>
      </rPr>
      <t>F</t>
    </r>
    <r>
      <rPr>
        <rFont val="Arial"/>
        <sz val="10.0"/>
      </rPr>
      <t>9</t>
    </r>
    <r>
      <rPr>
        <rFont val="Arial"/>
        <sz val="10.0"/>
      </rPr>
      <t>OC</t>
    </r>
    <r>
      <rPr>
        <rFont val="Arial"/>
        <sz val="10.0"/>
      </rPr>
      <t>2</t>
    </r>
    <r>
      <rPr>
        <rFont val="Arial"/>
        <sz val="10.0"/>
      </rPr>
      <t>H</t>
    </r>
    <r>
      <rPr>
        <rFont val="Arial"/>
        <sz val="10.0"/>
      </rPr>
      <t>5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</si>
  <si>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OCF</t>
    </r>
    <r>
      <rPr>
        <rFont val="Arial"/>
        <sz val="10.0"/>
      </rPr>
      <t>2</t>
    </r>
    <r>
      <rPr>
        <rFont val="Arial"/>
        <sz val="10.0"/>
      </rPr>
      <t>OC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4</t>
    </r>
    <r>
      <rPr>
        <rFont val="Arial"/>
        <sz val="10.0"/>
      </rPr>
      <t>OCHF</t>
    </r>
    <r>
      <rPr>
        <rFont val="Arial"/>
        <sz val="10.0"/>
      </rPr>
      <t>2</t>
    </r>
  </si>
  <si>
    <t>Outputs</t>
  </si>
  <si>
    <r>
      <rPr/>
      <t>CHF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  <r>
      <rPr>
        <rFont val="Arial"/>
        <sz val="10.0"/>
      </rPr>
      <t>OCF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</si>
  <si>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t>Valuable substances / Materials / Metals</t>
  </si>
  <si>
    <t>Steel hot rolled coil</t>
  </si>
  <si>
    <t>Aluminum oxide (alumina)</t>
  </si>
  <si>
    <r>
      <rPr/>
      <t>CHFOCFCFCHFOCFCFOCHF</t>
    </r>
    <r>
      <rPr>
        <rFont val="Arial"/>
        <sz val="10.0"/>
      </rPr>
      <t>2</t>
    </r>
  </si>
  <si>
    <t>Production residues in life cycle / Hazardous waste for disposal / Hazardous non organic waste for disposal</t>
  </si>
  <si>
    <t>BF Gas Sludge</t>
  </si>
  <si>
    <t>BF Shop Dust</t>
  </si>
  <si>
    <t>Production residues in life cycle / Waste for disposal / Non hazardous non organic waste for disposal</t>
  </si>
  <si>
    <t>BF Slag</t>
  </si>
  <si>
    <r>
      <rPr/>
      <t>* Contribution from fossil CO</t>
    </r>
    <r>
      <rPr>
        <rFont val="Arial"/>
        <sz val="10.0"/>
      </rPr>
      <t>2</t>
    </r>
    <r>
      <rPr>
        <rFont val="Arial"/>
        <sz val="10.0"/>
      </rPr>
      <t xml:space="preserve"> formed by degradation of substance</t>
    </r>
  </si>
  <si>
    <t>BOF Slag</t>
  </si>
  <si>
    <t>Chemicals (unspecified)</t>
  </si>
  <si>
    <t>Continuous Casting Sludge</t>
  </si>
  <si>
    <t>Cooling water</t>
  </si>
  <si>
    <t>Cryolite</t>
  </si>
  <si>
    <t>Production residues in life cycle / Hazardous waste for disposal</t>
  </si>
  <si>
    <t>Dross (Fines)</t>
  </si>
  <si>
    <t>Gypsum</t>
  </si>
  <si>
    <t>Gypsum (FDI)</t>
  </si>
  <si>
    <t>Hazardous non organic waste for disposal (unspecific)</t>
  </si>
  <si>
    <t>Production residues in life cycle / Hazardous waste for disposal / Hazardous organic waste for disposal</t>
  </si>
  <si>
    <t>Hazardous organic waste for disposal (unspecific)</t>
  </si>
  <si>
    <t>Deposited goods / Hazardous waste</t>
  </si>
  <si>
    <t>Hazardous waste (unspec.)</t>
  </si>
  <si>
    <t>Hot Rolling Sludge</t>
  </si>
  <si>
    <t>Deposited goods / Consumer waste</t>
  </si>
  <si>
    <t>Mineral waste</t>
  </si>
  <si>
    <t>Natrium oxide</t>
  </si>
  <si>
    <t>Production residues in life cycle</t>
  </si>
  <si>
    <t>Neutralized residues</t>
  </si>
  <si>
    <t>Non Hazardous non organic waste for disposal (unspecific sludges and dusts)</t>
  </si>
  <si>
    <t>Plastic (unspecified)</t>
  </si>
  <si>
    <t>Production residues (unspecified)</t>
  </si>
  <si>
    <t>Red mud (dry)</t>
  </si>
  <si>
    <t>Rolling gravel</t>
  </si>
  <si>
    <t>Rolling tinder</t>
  </si>
  <si>
    <t>Sinter / Pellet Dust</t>
  </si>
  <si>
    <t>Slag</t>
  </si>
  <si>
    <t>Slag (containing precious metal)</t>
  </si>
  <si>
    <t>Slag (containing V)</t>
  </si>
  <si>
    <t>Slag (Iron plate production)</t>
  </si>
  <si>
    <t>Slag (Mn 6,5%)</t>
  </si>
  <si>
    <t>Sludge</t>
  </si>
  <si>
    <t>Sludge (from processing)</t>
  </si>
  <si>
    <t>Waste (unspecified)</t>
  </si>
  <si>
    <t>Waste for recovery (unspecific)</t>
  </si>
  <si>
    <t>Waste paper</t>
  </si>
  <si>
    <t>Wood</t>
  </si>
  <si>
    <t>Wooden pallet (EURO)</t>
  </si>
  <si>
    <t>1.079 %</t>
  </si>
  <si>
    <r>
      <rPr/>
      <t>g CO</t>
    </r>
    <r>
      <rPr>
        <rFont val="Arial"/>
        <sz val="10.0"/>
      </rPr>
      <t>2</t>
    </r>
    <r>
      <rPr>
        <rFont val="Arial"/>
        <sz val="10.0"/>
      </rPr>
      <t>-eq/g substance emitted</t>
    </r>
  </si>
  <si>
    <t>x26,8</t>
  </si>
  <si>
    <t>Valor no dataset em Kg</t>
  </si>
  <si>
    <r>
      <rPr/>
      <t>CO</t>
    </r>
    <r>
      <rPr>
        <rFont val="Arial"/>
        <sz val="10.0"/>
      </rPr>
      <t>2</t>
    </r>
  </si>
  <si>
    <r>
      <rPr/>
      <t>CH</t>
    </r>
    <r>
      <rPr>
        <rFont val="Times New Roman"/>
        <sz val="10.0"/>
      </rPr>
      <t>4</t>
    </r>
  </si>
  <si>
    <r>
      <rPr/>
      <t>N</t>
    </r>
    <r>
      <rPr>
        <rFont val="Arial"/>
        <sz val="10.0"/>
      </rPr>
      <t>2</t>
    </r>
    <r>
      <rPr>
        <rFont val="Arial"/>
        <sz val="10.0"/>
      </rPr>
      <t>O</t>
    </r>
  </si>
  <si>
    <t>Anodes (used)</t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</si>
  <si>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</si>
  <si>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  <r>
      <rPr>
        <rFont val="Arial"/>
        <sz val="10.0"/>
      </rPr>
      <t>O</t>
    </r>
    <r>
      <rPr>
        <rFont val="Arial"/>
        <sz val="10.0"/>
      </rPr>
      <t>z</t>
    </r>
  </si>
  <si>
    <t>argon</t>
  </si>
  <si>
    <r>
      <rPr/>
      <t>C</t>
    </r>
    <r>
      <rPr>
        <rFont val="Arial"/>
        <sz val="10.0"/>
      </rPr>
      <t>x</t>
    </r>
    <r>
      <rPr>
        <rFont val="Arial"/>
        <sz val="10.0"/>
      </rPr>
      <t>H</t>
    </r>
    <r>
      <rPr>
        <rFont val="Arial"/>
        <sz val="10.0"/>
      </rPr>
      <t>y</t>
    </r>
    <r>
      <rPr>
        <rFont val="Arial"/>
        <sz val="10.0"/>
      </rPr>
      <t>X</t>
    </r>
    <r>
      <rPr>
        <rFont val="Arial"/>
        <sz val="10.0"/>
      </rPr>
      <t>z</t>
    </r>
  </si>
  <si>
    <t>Resources / Resources from ground / Non-renewable material resources from ground</t>
  </si>
  <si>
    <t>bentonite</t>
  </si>
  <si>
    <t>Materials production / Metals and semimetals</t>
  </si>
  <si>
    <t>aluminium extrusion profile</t>
  </si>
  <si>
    <t>1000.0</t>
  </si>
  <si>
    <t>Wastes / Production residues</t>
  </si>
  <si>
    <t>bauxite residue</t>
  </si>
  <si>
    <r>
      <rPr/>
      <t>CCl</t>
    </r>
    <r>
      <rPr>
        <rFont val="Arial"/>
        <sz val="10.0"/>
      </rPr>
      <t>3</t>
    </r>
    <r>
      <rPr>
        <rFont val="Arial"/>
        <sz val="10.0"/>
      </rPr>
      <t>F</t>
    </r>
  </si>
  <si>
    <t>5.1803</t>
  </si>
  <si>
    <t>4075.48</t>
  </si>
  <si>
    <r>
      <rPr/>
      <t>CCl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2</t>
    </r>
  </si>
  <si>
    <t>refractory</t>
  </si>
  <si>
    <r>
      <rPr/>
      <t>CClF</t>
    </r>
    <r>
      <rPr>
        <rFont val="Arial"/>
        <sz val="10.0"/>
      </rPr>
      <t>3</t>
    </r>
  </si>
  <si>
    <r>
      <rPr/>
      <t>CCl</t>
    </r>
    <r>
      <rPr>
        <rFont val="Arial"/>
        <sz val="10.0"/>
      </rPr>
      <t>2</t>
    </r>
    <r>
      <rPr>
        <rFont val="Arial"/>
        <sz val="10.0"/>
      </rPr>
      <t>FCClF</t>
    </r>
    <r>
      <rPr>
        <rFont val="Arial"/>
        <sz val="10.0"/>
      </rPr>
      <t>2</t>
    </r>
  </si>
  <si>
    <r>
      <rPr/>
      <t>CClF</t>
    </r>
    <r>
      <rPr>
        <rFont val="Arial"/>
        <sz val="10.0"/>
      </rPr>
      <t>2</t>
    </r>
    <r>
      <rPr>
        <rFont val="Arial"/>
        <sz val="10.0"/>
      </rPr>
      <t>CClF</t>
    </r>
    <r>
      <rPr>
        <rFont val="Arial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</si>
  <si>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CClF</t>
    </r>
    <r>
      <rPr>
        <rFont val="Arial"/>
        <sz val="10.0"/>
      </rPr>
      <t>2</t>
    </r>
  </si>
  <si>
    <t>Resources / Resources from ground / Non-renewable energy resources from ground</t>
  </si>
  <si>
    <t>brown coal; 11.9 MJ/kg</t>
  </si>
  <si>
    <r>
      <rPr/>
      <t>CHCl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</si>
  <si>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CHClF</t>
    </r>
    <r>
      <rPr>
        <rFont val="Arial"/>
        <sz val="10.0"/>
      </rPr>
      <t>2</t>
    </r>
  </si>
  <si>
    <t>calcium carbonate</t>
  </si>
  <si>
    <r>
      <rPr/>
      <t>CF</t>
    </r>
    <r>
      <rPr>
        <rFont val="Arial"/>
        <sz val="10.0"/>
      </rPr>
      <t>3</t>
    </r>
    <r>
      <rPr>
        <rFont val="Arial"/>
        <sz val="10.0"/>
      </rPr>
      <t>CHCl</t>
    </r>
    <r>
      <rPr>
        <rFont val="Arial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</si>
  <si>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CHClF</t>
    </r>
  </si>
  <si>
    <t>Valuable substances / Materials / Intermediate products / Organic intermediate products</t>
  </si>
  <si>
    <t>carbonyl sulphide</t>
  </si>
  <si>
    <r>
      <rPr/>
      <t>CH</t>
    </r>
    <r>
      <rPr>
        <rFont val="Arial"/>
        <sz val="10.0"/>
      </rPr>
      <t>3</t>
    </r>
    <r>
      <rPr>
        <rFont val="Arial"/>
        <sz val="10.0"/>
      </rPr>
      <t>CCl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</si>
  <si>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CClF</t>
    </r>
    <r>
      <rPr>
        <rFont val="Arial"/>
        <sz val="10.0"/>
      </rPr>
      <t>2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</si>
  <si>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CHCl</t>
    </r>
    <r>
      <rPr>
        <rFont val="Arial"/>
        <sz val="10.0"/>
      </rPr>
      <t>2</t>
    </r>
  </si>
  <si>
    <r>
      <rPr/>
      <t>CClF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CHClF</t>
    </r>
  </si>
  <si>
    <r>
      <rPr/>
      <t>CHF</t>
    </r>
    <r>
      <rPr>
        <rFont val="Arial"/>
        <sz val="10.0"/>
      </rPr>
      <t>3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</si>
  <si>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2</t>
    </r>
  </si>
  <si>
    <t>Resources / Resources from ground / Non-renewable element resources from ground</t>
  </si>
  <si>
    <r>
      <rPr/>
      <t>CH</t>
    </r>
    <r>
      <rPr>
        <rFont val="Arial"/>
        <sz val="10.0"/>
      </rPr>
      <t>3</t>
    </r>
    <r>
      <rPr>
        <rFont val="Arial"/>
        <sz val="10.0"/>
      </rPr>
      <t>F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</si>
  <si>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</si>
  <si>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t>clay</t>
  </si>
  <si>
    <r>
      <rPr/>
      <t>CHF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</si>
  <si>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</si>
  <si>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F</t>
    </r>
  </si>
  <si>
    <t>colemanite</t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</si>
  <si>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3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</si>
  <si>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FCH</t>
    </r>
    <r>
      <rPr>
        <rFont val="Arial"/>
        <sz val="10.0"/>
      </rPr>
      <t>2</t>
    </r>
    <r>
      <rPr>
        <rFont val="Arial"/>
        <sz val="10.0"/>
      </rPr>
      <t>F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</si>
  <si>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CHF</t>
    </r>
    <r>
      <rPr>
        <rFont val="Arial"/>
        <sz val="10.0"/>
      </rPr>
      <t>2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</si>
  <si>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F</t>
    </r>
  </si>
  <si>
    <t>crude oil; 42.3 MJ/kg</t>
  </si>
  <si>
    <r>
      <rPr/>
      <t>CF</t>
    </r>
    <r>
      <rPr>
        <rFont val="Arial"/>
        <sz val="10.0"/>
      </rPr>
      <t>3</t>
    </r>
    <r>
      <rPr>
        <rFont val="Arial"/>
        <sz val="10.0"/>
      </rPr>
      <t>CHFCF</t>
    </r>
    <r>
      <rPr>
        <rFont val="Arial"/>
        <sz val="10.0"/>
      </rPr>
      <t>3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</si>
  <si>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</si>
  <si>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CHFCF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</si>
  <si>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</si>
  <si>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CH</t>
    </r>
    <r>
      <rPr>
        <rFont val="Arial"/>
        <sz val="10.0"/>
      </rPr>
      <t>2</t>
    </r>
    <r>
      <rPr>
        <rFont val="Arial"/>
        <sz val="10.0"/>
      </rPr>
      <t>FCF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</si>
  <si>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</si>
  <si>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3</t>
    </r>
  </si>
  <si>
    <t>1.0729</t>
  </si>
  <si>
    <r>
      <rPr/>
      <t>CF</t>
    </r>
    <r>
      <rPr>
        <rFont val="Arial"/>
        <sz val="10.0"/>
      </rPr>
      <t>3</t>
    </r>
    <r>
      <rPr>
        <rFont val="Arial"/>
        <sz val="10.0"/>
      </rPr>
      <t>CHFCHFCF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3</t>
    </r>
  </si>
  <si>
    <t>Gypsum (contaminated)</t>
  </si>
  <si>
    <t>gypsum</t>
  </si>
  <si>
    <t>hard coal; 26.3 MJ/kg</t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</si>
  <si>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CCl</t>
    </r>
    <r>
      <rPr>
        <rFont val="Times New Roman"/>
        <sz val="10.0"/>
      </rPr>
      <t>3</t>
    </r>
  </si>
  <si>
    <r>
      <rPr/>
      <t>CCl</t>
    </r>
    <r>
      <rPr>
        <rFont val="Times New Roman"/>
        <sz val="10.0"/>
      </rPr>
      <t>4</t>
    </r>
  </si>
  <si>
    <r>
      <rPr/>
      <t>CHCl</t>
    </r>
    <r>
      <rPr>
        <rFont val="Times New Roman"/>
        <sz val="10.0"/>
      </rPr>
      <t>3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</si>
  <si>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Cl</t>
    </r>
  </si>
  <si>
    <r>
      <rPr/>
      <t>CH</t>
    </r>
    <r>
      <rPr>
        <rFont val="Times New Roman"/>
        <sz val="10.0"/>
      </rPr>
      <t>2</t>
    </r>
    <r>
      <rPr>
        <rFont val="Times New Roman"/>
        <sz val="10.0"/>
      </rPr>
      <t>Cl</t>
    </r>
    <r>
      <rPr>
        <rFont val="Times New Roman"/>
        <sz val="10.0"/>
      </rPr>
      <t>2</t>
    </r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</si>
  <si>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Br</t>
    </r>
  </si>
  <si>
    <r>
      <rPr/>
      <t>CH</t>
    </r>
    <r>
      <rPr>
        <rFont val="Times New Roman"/>
        <sz val="10.0"/>
      </rPr>
      <t>2</t>
    </r>
    <r>
      <rPr>
        <rFont val="Times New Roman"/>
        <sz val="10.0"/>
      </rPr>
      <t>Br</t>
    </r>
    <r>
      <rPr>
        <rFont val="Times New Roman"/>
        <sz val="10.0"/>
      </rPr>
      <t>2</t>
    </r>
  </si>
  <si>
    <t>inert rock</t>
  </si>
  <si>
    <t>Inorganic salts and acids (unspecified)</t>
  </si>
  <si>
    <r>
      <rPr/>
      <t>CHBrF</t>
    </r>
    <r>
      <rPr>
        <rFont val="Times New Roman"/>
        <sz val="10.0"/>
      </rPr>
      <t>2</t>
    </r>
  </si>
  <si>
    <r>
      <rPr/>
      <t>CBrClF</t>
    </r>
    <r>
      <rPr>
        <rFont val="Arial"/>
        <sz val="10.0"/>
      </rPr>
      <t>2</t>
    </r>
  </si>
  <si>
    <r>
      <rPr/>
      <t>CBrF</t>
    </r>
    <r>
      <rPr>
        <rFont val="Arial"/>
        <sz val="10.0"/>
      </rPr>
      <t>3</t>
    </r>
  </si>
  <si>
    <t>Valuable substances / Materials / Intermediate products / Inorganic intermediate products</t>
  </si>
  <si>
    <t>Iron sulphate dissolution</t>
  </si>
  <si>
    <t>10.1096</t>
  </si>
  <si>
    <r>
      <rPr/>
      <t>CF</t>
    </r>
    <r>
      <rPr>
        <rFont val="Times New Roman"/>
        <sz val="10.0"/>
      </rPr>
      <t>3</t>
    </r>
    <r>
      <rPr>
        <rFont val="Times New Roman"/>
        <sz val="10.0"/>
      </rPr>
      <t>I</t>
    </r>
  </si>
  <si>
    <t>magnesite</t>
  </si>
  <si>
    <r>
      <rPr/>
      <t>SF</t>
    </r>
    <r>
      <rPr>
        <rFont val="Times New Roman"/>
        <sz val="10.0"/>
      </rPr>
      <t>6</t>
    </r>
  </si>
  <si>
    <t>magnesium chloride</t>
  </si>
  <si>
    <r>
      <rPr/>
      <t>CF</t>
    </r>
    <r>
      <rPr>
        <rFont val="Times New Roman"/>
        <sz val="10.0"/>
      </rPr>
      <t>4</t>
    </r>
  </si>
  <si>
    <r>
      <rPr/>
      <t>C</t>
    </r>
    <r>
      <rPr>
        <rFont val="Times New Roman"/>
        <sz val="10.0"/>
      </rPr>
      <t>2</t>
    </r>
    <r>
      <rPr>
        <rFont val="Times New Roman"/>
        <sz val="10.0"/>
      </rPr>
      <t>F</t>
    </r>
    <r>
      <rPr>
        <rFont val="Times New Roman"/>
        <sz val="10.0"/>
      </rPr>
      <t>6</t>
    </r>
  </si>
  <si>
    <r>
      <rPr/>
      <t>C</t>
    </r>
    <r>
      <rPr>
        <rFont val="Times New Roman"/>
        <sz val="10.0"/>
      </rPr>
      <t>3</t>
    </r>
    <r>
      <rPr>
        <rFont val="Times New Roman"/>
        <sz val="10.0"/>
      </rPr>
      <t>F</t>
    </r>
    <r>
      <rPr>
        <rFont val="Times New Roman"/>
        <sz val="10.0"/>
      </rPr>
      <t>8</t>
    </r>
  </si>
  <si>
    <r>
      <rPr/>
      <t>C</t>
    </r>
    <r>
      <rPr>
        <rFont val="Times New Roman"/>
        <sz val="10.0"/>
      </rPr>
      <t>4</t>
    </r>
    <r>
      <rPr>
        <rFont val="Times New Roman"/>
        <sz val="10.0"/>
      </rPr>
      <t>F</t>
    </r>
    <r>
      <rPr>
        <rFont val="Times New Roman"/>
        <sz val="10.0"/>
      </rPr>
      <t>10</t>
    </r>
  </si>
  <si>
    <r>
      <rPr/>
      <t>c-C</t>
    </r>
    <r>
      <rPr>
        <rFont val="Times New Roman"/>
        <sz val="10.0"/>
      </rPr>
      <t>4</t>
    </r>
    <r>
      <rPr>
        <rFont val="Times New Roman"/>
        <sz val="10.0"/>
      </rPr>
      <t>F</t>
    </r>
    <r>
      <rPr>
        <rFont val="Times New Roman"/>
        <sz val="10.0"/>
      </rPr>
      <t>8</t>
    </r>
  </si>
  <si>
    <t>natural aggregate</t>
  </si>
  <si>
    <t>natural gas; 44.1 MJ/kg</t>
  </si>
  <si>
    <r>
      <rPr/>
      <t>C</t>
    </r>
    <r>
      <rPr>
        <rFont val="Times New Roman"/>
        <sz val="10.0"/>
      </rPr>
      <t>5</t>
    </r>
    <r>
      <rPr>
        <rFont val="Times New Roman"/>
        <sz val="10.0"/>
      </rPr>
      <t>F</t>
    </r>
    <r>
      <rPr>
        <rFont val="Times New Roman"/>
        <sz val="10.0"/>
      </rPr>
      <t>12</t>
    </r>
  </si>
  <si>
    <t>30915.8</t>
  </si>
  <si>
    <r>
      <rPr/>
      <t>C</t>
    </r>
    <r>
      <rPr>
        <rFont val="Times New Roman"/>
        <sz val="10.0"/>
      </rPr>
      <t>6</t>
    </r>
    <r>
      <rPr>
        <rFont val="Times New Roman"/>
        <sz val="10.0"/>
      </rPr>
      <t>F</t>
    </r>
    <r>
      <rPr>
        <rFont val="Times New Roman"/>
        <sz val="10.0"/>
      </rPr>
      <t>14</t>
    </r>
  </si>
  <si>
    <t>Neutral salts</t>
  </si>
  <si>
    <r>
      <rPr/>
      <t>CH</t>
    </r>
    <r>
      <rPr>
        <rFont val="Times New Roman"/>
        <sz val="10.0"/>
      </rPr>
      <t>3</t>
    </r>
    <r>
      <rPr>
        <rFont val="Times New Roman"/>
        <sz val="10.0"/>
      </rPr>
      <t>OCH</t>
    </r>
    <r>
      <rPr>
        <rFont val="Times New Roman"/>
        <sz val="10.0"/>
      </rPr>
      <t>3</t>
    </r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</si>
  <si>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</t>
    </r>
    <r>
      <rPr>
        <rFont val="Times New Roman"/>
        <sz val="10.0"/>
      </rPr>
      <t>2</t>
    </r>
    <r>
      <rPr>
        <rFont val="Times New Roman"/>
        <sz val="10.0"/>
      </rPr>
      <t>CFOCH</t>
    </r>
    <r>
      <rPr>
        <rFont val="Times New Roman"/>
        <sz val="10.0"/>
      </rPr>
      <t>3</t>
    </r>
  </si>
  <si>
    <t>782219.0</t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</si>
  <si>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)CH</t>
    </r>
    <r>
      <rPr>
        <rFont val="Times New Roman"/>
        <sz val="10.0"/>
      </rPr>
      <t>2</t>
    </r>
    <r>
      <rPr>
        <rFont val="Times New Roman"/>
        <sz val="10.0"/>
      </rPr>
      <t>OH</t>
    </r>
  </si>
  <si>
    <t>Resources / Resources from air / Renewable element resources from air</t>
  </si>
  <si>
    <r>
      <rPr/>
      <t>CF</t>
    </r>
    <r>
      <rPr>
        <rFont val="Times New Roman"/>
        <sz val="10.0"/>
      </rPr>
      <t>3</t>
    </r>
    <r>
      <rPr>
        <rFont val="Times New Roman"/>
        <sz val="10.0"/>
      </rPr>
      <t>CF</t>
    </r>
    <r>
      <rPr>
        <rFont val="Times New Roman"/>
        <sz val="10.0"/>
      </rPr>
      <t>2</t>
    </r>
    <r>
      <rPr>
        <rFont val="Times New Roman"/>
        <sz val="10.0"/>
      </rPr>
      <t>CH</t>
    </r>
    <r>
      <rPr>
        <rFont val="Times New Roman"/>
        <sz val="10.0"/>
      </rPr>
      <t>2</t>
    </r>
    <r>
      <rPr>
        <rFont val="Times New Roman"/>
        <sz val="10.0"/>
      </rPr>
      <t>OH</t>
    </r>
  </si>
  <si>
    <r>
      <rPr/>
      <t>(CF</t>
    </r>
    <r>
      <rPr>
        <rFont val="Times New Roman"/>
        <sz val="10.0"/>
      </rPr>
      <t>3</t>
    </r>
    <r>
      <rPr>
        <rFont val="Times New Roman"/>
        <sz val="10.0"/>
      </rPr>
      <t>)</t>
    </r>
    <r>
      <rPr>
        <rFont val="Times New Roman"/>
        <sz val="10.0"/>
      </rPr>
      <t>2</t>
    </r>
    <r>
      <rPr>
        <rFont val="Times New Roman"/>
        <sz val="10.0"/>
      </rPr>
      <t>CHOH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</si>
  <si>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</si>
  <si>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</si>
  <si>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CH</t>
    </r>
    <r>
      <rPr>
        <rFont val="Arial"/>
        <sz val="10.0"/>
      </rPr>
      <t>3</t>
    </r>
    <r>
      <rPr>
        <rFont val="Arial"/>
        <sz val="10.0"/>
      </rPr>
      <t>OCF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</si>
  <si>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CHClOCHF</t>
    </r>
    <r>
      <rPr>
        <rFont val="Arial"/>
        <sz val="10.0"/>
      </rPr>
      <t>2</t>
    </r>
  </si>
  <si>
    <t>phosphorus</t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</si>
  <si>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</si>
  <si>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CF</t>
    </r>
    <r>
      <rPr>
        <rFont val="Arial"/>
        <sz val="10.0"/>
      </rPr>
      <t>3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</si>
  <si>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t>potassium chloride</t>
  </si>
  <si>
    <t>Resources / Resources from air / Renewable energy resources from air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</si>
  <si>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</si>
  <si>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t>primary energy from wind power</t>
  </si>
  <si>
    <t>Valuable substances / Materials / Operating materials</t>
  </si>
  <si>
    <t>Process water</t>
  </si>
  <si>
    <r>
      <rPr/>
      <t>CF</t>
    </r>
    <r>
      <rPr>
        <rFont val="Arial"/>
        <sz val="10.0"/>
      </rPr>
      <t>3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</si>
  <si>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</si>
  <si>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t>raw pumice</t>
  </si>
  <si>
    <r>
      <rPr/>
      <t>CHF</t>
    </r>
    <r>
      <rPr>
        <rFont val="Arial"/>
        <sz val="10.0"/>
      </rPr>
      <t>2</t>
    </r>
    <r>
      <rPr>
        <rFont val="Arial"/>
        <sz val="10.0"/>
      </rPr>
      <t>CF</t>
    </r>
    <r>
      <rPr>
        <rFont val="Arial"/>
        <sz val="10.0"/>
      </rPr>
      <t>2</t>
    </r>
    <r>
      <rPr>
        <rFont val="Arial"/>
        <sz val="10.0"/>
      </rPr>
      <t>OCH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3</t>
    </r>
  </si>
  <si>
    <t>Recycling goods</t>
  </si>
  <si>
    <t>Resources / Resources from water / Renewable material resources from water</t>
  </si>
  <si>
    <t>river water</t>
  </si>
  <si>
    <r>
      <rPr/>
      <t>C</t>
    </r>
    <r>
      <rPr>
        <rFont val="Arial"/>
        <sz val="10.0"/>
      </rPr>
      <t>4</t>
    </r>
    <r>
      <rPr>
        <rFont val="Arial"/>
        <sz val="10.0"/>
      </rPr>
      <t>F</t>
    </r>
    <r>
      <rPr>
        <rFont val="Arial"/>
        <sz val="10.0"/>
      </rPr>
      <t>9</t>
    </r>
    <r>
      <rPr>
        <rFont val="Arial"/>
        <sz val="10.0"/>
      </rPr>
      <t>OCH</t>
    </r>
    <r>
      <rPr>
        <rFont val="Arial"/>
        <sz val="10.0"/>
      </rPr>
      <t>3</t>
    </r>
  </si>
  <si>
    <r>
      <rPr/>
      <t>C</t>
    </r>
    <r>
      <rPr>
        <rFont val="Arial"/>
        <sz val="10.0"/>
      </rPr>
      <t>4</t>
    </r>
    <r>
      <rPr>
        <rFont val="Arial"/>
        <sz val="10.0"/>
      </rPr>
      <t>F</t>
    </r>
    <r>
      <rPr>
        <rFont val="Arial"/>
        <sz val="10.0"/>
      </rPr>
      <t>9</t>
    </r>
    <r>
      <rPr>
        <rFont val="Arial"/>
        <sz val="10.0"/>
      </rPr>
      <t>OC</t>
    </r>
    <r>
      <rPr>
        <rFont val="Arial"/>
        <sz val="10.0"/>
      </rPr>
      <t>2</t>
    </r>
    <r>
      <rPr>
        <rFont val="Arial"/>
        <sz val="10.0"/>
      </rPr>
      <t>H</t>
    </r>
    <r>
      <rPr>
        <rFont val="Arial"/>
        <sz val="10.0"/>
      </rPr>
      <t>5</t>
    </r>
  </si>
  <si>
    <t>Scoria</t>
  </si>
  <si>
    <r>
      <rPr/>
      <t>CHF</t>
    </r>
    <r>
      <rPr>
        <rFont val="Arial"/>
        <sz val="10.0"/>
      </rPr>
      <t>2</t>
    </r>
    <r>
      <rPr>
        <rFont val="Arial"/>
        <sz val="10.0"/>
      </rPr>
      <t>OCF</t>
    </r>
    <r>
      <rPr>
        <rFont val="Arial"/>
        <sz val="10.0"/>
      </rPr>
      <t>2</t>
    </r>
    <r>
      <rPr>
        <rFont val="Arial"/>
        <sz val="10.0"/>
      </rPr>
      <t>OC</t>
    </r>
    <r>
      <rPr>
        <rFont val="Arial"/>
        <sz val="10.0"/>
      </rPr>
      <t>2</t>
    </r>
    <r>
      <rPr>
        <rFont val="Arial"/>
        <sz val="10.0"/>
      </rPr>
      <t>F</t>
    </r>
    <r>
      <rPr>
        <rFont val="Arial"/>
        <sz val="10.0"/>
      </rPr>
      <t>4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</si>
  <si>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CHF</t>
    </r>
    <r>
      <rPr>
        <rFont val="Arial"/>
        <sz val="10.0"/>
      </rPr>
      <t>2</t>
    </r>
    <r>
      <rPr>
        <rFont val="Arial"/>
        <sz val="10.0"/>
      </rPr>
      <t>CHF</t>
    </r>
    <r>
      <rPr>
        <rFont val="Arial"/>
        <sz val="10.0"/>
      </rPr>
      <t>2</t>
    </r>
    <r>
      <rPr>
        <rFont val="Arial"/>
        <sz val="10.0"/>
      </rPr>
      <t>OCF</t>
    </r>
    <r>
      <rPr>
        <rFont val="Arial"/>
        <sz val="10.0"/>
      </rPr>
      <t>2</t>
    </r>
    <r>
      <rPr>
        <rFont val="Arial"/>
        <sz val="10.0"/>
      </rPr>
      <t>OCHF</t>
    </r>
    <r>
      <rPr>
        <rFont val="Arial"/>
        <sz val="10.0"/>
      </rPr>
      <t>2</t>
    </r>
  </si>
  <si>
    <r>
      <rPr/>
      <t>CHFOCFCFCHFOCFCFOCHF</t>
    </r>
    <r>
      <rPr>
        <rFont val="Arial"/>
        <sz val="10.0"/>
      </rPr>
      <t>2</t>
    </r>
  </si>
  <si>
    <r>
      <rPr/>
      <t>* Contribution from fossil CO</t>
    </r>
    <r>
      <rPr>
        <rFont val="Arial"/>
        <sz val="10.0"/>
      </rPr>
      <t>2</t>
    </r>
    <r>
      <rPr>
        <rFont val="Arial"/>
        <sz val="10.0"/>
      </rPr>
      <t xml:space="preserve"> formed by degradation of substance</t>
    </r>
  </si>
  <si>
    <t>soil</t>
  </si>
  <si>
    <t>11393.4</t>
  </si>
  <si>
    <t>talc</t>
  </si>
  <si>
    <t>8934.65</t>
  </si>
  <si>
    <t>1.16E-4</t>
  </si>
  <si>
    <t>14093.4</t>
  </si>
  <si>
    <t>5315.55</t>
  </si>
  <si>
    <t>Water Cooling fresh</t>
  </si>
  <si>
    <t>Water Cooling sea</t>
  </si>
  <si>
    <t>Characterisation factors for stratospheric ozone depletion</t>
  </si>
  <si>
    <t xml:space="preserve">Out put de http://eplca.jrc.ec.europa.eu/ELCD3/datasetdetail/process.xhtml?uuid=b444f4d1-3393-11dd-bd11-0800200c9a66&amp;version=03.00.000&amp;stock=default </t>
  </si>
  <si>
    <t>g CFC11-eq/g substance emitted</t>
  </si>
  <si>
    <t>Life time</t>
  </si>
  <si>
    <t>EF(od)</t>
  </si>
  <si>
    <t>(years)</t>
  </si>
  <si>
    <t>5 years</t>
  </si>
  <si>
    <t>20 years</t>
  </si>
  <si>
    <t xml:space="preserve">            infinity</t>
  </si>
  <si>
    <t>mean</t>
  </si>
  <si>
    <t>range</t>
  </si>
  <si>
    <r>
      <rPr/>
      <t>CFCl</t>
    </r>
    <r>
      <rPr>
        <rFont val="Arial"/>
        <sz val="10.0"/>
      </rPr>
      <t>3</t>
    </r>
  </si>
  <si>
    <t>-</t>
  </si>
  <si>
    <r>
      <rPr/>
      <t>CF</t>
    </r>
    <r>
      <rPr>
        <rFont val="Arial"/>
        <sz val="10.0"/>
      </rPr>
      <t>2</t>
    </r>
    <r>
      <rPr>
        <rFont val="Arial"/>
        <sz val="10.0"/>
      </rPr>
      <t>Cl</t>
    </r>
    <r>
      <rPr>
        <rFont val="Arial"/>
        <sz val="10.0"/>
      </rPr>
      <t>2</t>
    </r>
  </si>
  <si>
    <t>0.82</t>
  </si>
  <si>
    <t>0.82-0.9</t>
  </si>
  <si>
    <r>
      <rPr/>
      <t>CF</t>
    </r>
    <r>
      <rPr>
        <rFont val="Arial"/>
        <sz val="10.0"/>
      </rPr>
      <t>2</t>
    </r>
    <r>
      <rPr>
        <rFont val="Arial"/>
        <sz val="10.0"/>
      </rPr>
      <t>ClCFCl</t>
    </r>
    <r>
      <rPr>
        <rFont val="Arial"/>
        <sz val="10.0"/>
      </rPr>
      <t>2</t>
    </r>
  </si>
  <si>
    <t>0.55</t>
  </si>
  <si>
    <t>0.59</t>
  </si>
  <si>
    <t>0.78</t>
  </si>
  <si>
    <t>0.9</t>
  </si>
  <si>
    <t>Transport services / Other transport</t>
  </si>
  <si>
    <r>
      <rPr/>
      <t>CF</t>
    </r>
    <r>
      <rPr>
        <rFont val="Arial"/>
        <sz val="10.0"/>
      </rPr>
      <t>2</t>
    </r>
    <r>
      <rPr>
        <rFont val="Arial"/>
        <sz val="10.0"/>
      </rPr>
      <t>ClCF</t>
    </r>
    <r>
      <rPr>
        <rFont val="Arial"/>
        <sz val="10.0"/>
      </rPr>
      <t>2</t>
    </r>
    <r>
      <rPr>
        <rFont val="Arial"/>
        <sz val="10.0"/>
      </rPr>
      <t>Cl</t>
    </r>
  </si>
  <si>
    <t>transport in t*km</t>
  </si>
  <si>
    <t>0.94</t>
  </si>
  <si>
    <t>0.85-1.0</t>
  </si>
  <si>
    <r>
      <rPr/>
      <t>CF</t>
    </r>
    <r>
      <rPr>
        <rFont val="Arial"/>
        <sz val="10.0"/>
      </rPr>
      <t>2</t>
    </r>
    <r>
      <rPr>
        <rFont val="Arial"/>
        <sz val="10.0"/>
      </rPr>
      <t>ClCF</t>
    </r>
    <r>
      <rPr>
        <rFont val="Arial"/>
        <sz val="10.0"/>
      </rPr>
      <t>3</t>
    </r>
  </si>
  <si>
    <t>1.7</t>
  </si>
  <si>
    <t>0.44</t>
  </si>
  <si>
    <t>0.40-0.44</t>
  </si>
  <si>
    <t>Tetrachloromethane</t>
  </si>
  <si>
    <r>
      <rPr/>
      <t>CCl</t>
    </r>
    <r>
      <rPr>
        <rFont val="Arial"/>
        <sz val="10.0"/>
      </rPr>
      <t>4</t>
    </r>
  </si>
  <si>
    <t>1.26</t>
  </si>
  <si>
    <t>1.23</t>
  </si>
  <si>
    <t>1.14</t>
  </si>
  <si>
    <t>0.73</t>
  </si>
  <si>
    <t>0.73-1.20</t>
  </si>
  <si>
    <r>
      <rPr/>
      <t>CHF</t>
    </r>
    <r>
      <rPr>
        <rFont val="Arial"/>
        <sz val="10.0"/>
      </rPr>
      <t>2</t>
    </r>
    <r>
      <rPr>
        <rFont val="Arial"/>
        <sz val="10.0"/>
      </rPr>
      <t>Cl</t>
    </r>
  </si>
  <si>
    <t>12.0</t>
  </si>
  <si>
    <t>0.19</t>
  </si>
  <si>
    <t>0.14</t>
  </si>
  <si>
    <t>0.07</t>
  </si>
  <si>
    <t>0.05</t>
  </si>
  <si>
    <t>0.034-0.05</t>
  </si>
  <si>
    <r>
      <rPr/>
      <t>CF</t>
    </r>
    <r>
      <rPr>
        <rFont val="Arial"/>
        <sz val="10.0"/>
      </rPr>
      <t>3</t>
    </r>
    <r>
      <rPr>
        <rFont val="Arial"/>
        <sz val="10.0"/>
      </rPr>
      <t>CHCl</t>
    </r>
    <r>
      <rPr>
        <rFont val="Arial"/>
        <sz val="10.0"/>
      </rPr>
      <t>2</t>
    </r>
  </si>
  <si>
    <t>1.3</t>
  </si>
  <si>
    <t>0.02</t>
  </si>
  <si>
    <t>0.012-0.02</t>
  </si>
  <si>
    <r>
      <rPr/>
      <t>CF</t>
    </r>
    <r>
      <rPr>
        <rFont val="Arial"/>
        <sz val="10.0"/>
      </rPr>
      <t>3</t>
    </r>
    <r>
      <rPr>
        <rFont val="Arial"/>
        <sz val="10.0"/>
      </rPr>
      <t>CHFCl</t>
    </r>
  </si>
  <si>
    <t>5.8</t>
  </si>
  <si>
    <t>0.02-0.026</t>
  </si>
  <si>
    <r>
      <rPr/>
      <t>CFCl</t>
    </r>
    <r>
      <rPr>
        <rFont val="Arial"/>
        <sz val="10.0"/>
      </rPr>
      <t>2</t>
    </r>
    <r>
      <rPr>
        <rFont val="Arial"/>
        <sz val="10.0"/>
      </rPr>
      <t>CH</t>
    </r>
    <r>
      <rPr>
        <rFont val="Arial"/>
        <sz val="10.0"/>
      </rPr>
      <t>3</t>
    </r>
  </si>
  <si>
    <t>9.3</t>
  </si>
  <si>
    <t>0.54</t>
  </si>
  <si>
    <t>0.33</t>
  </si>
  <si>
    <t>0.13</t>
  </si>
  <si>
    <t>0.12</t>
  </si>
  <si>
    <t>0.037-0.12</t>
  </si>
  <si>
    <r>
      <rPr/>
      <t>CF</t>
    </r>
    <r>
      <rPr>
        <rFont val="Arial"/>
        <sz val="10.0"/>
      </rPr>
      <t>2</t>
    </r>
    <r>
      <rPr>
        <rFont val="Arial"/>
        <sz val="10.0"/>
      </rPr>
      <t>ClCH</t>
    </r>
    <r>
      <rPr>
        <rFont val="Arial"/>
        <sz val="10.0"/>
      </rPr>
      <t>3</t>
    </r>
  </si>
  <si>
    <t>17.9</t>
  </si>
  <si>
    <t>0.17</t>
  </si>
  <si>
    <t>0.08</t>
  </si>
  <si>
    <t>0.014-0.07</t>
  </si>
  <si>
    <r>
      <rPr/>
      <t>C</t>
    </r>
    <r>
      <rPr>
        <rFont val="Arial"/>
        <sz val="10.0"/>
      </rPr>
      <t>3</t>
    </r>
    <r>
      <rPr>
        <rFont val="Arial"/>
        <sz val="10.0"/>
      </rPr>
      <t>F</t>
    </r>
    <r>
      <rPr>
        <rFont val="Arial"/>
        <sz val="10.0"/>
      </rPr>
      <t>5</t>
    </r>
    <r>
      <rPr>
        <rFont val="Arial"/>
        <sz val="10.0"/>
      </rPr>
      <t>HCl</t>
    </r>
    <r>
      <rPr>
        <rFont val="Arial"/>
        <sz val="10.0"/>
      </rPr>
      <t>2</t>
    </r>
  </si>
  <si>
    <t>1.9</t>
  </si>
  <si>
    <t>0.017-0.025</t>
  </si>
  <si>
    <r>
      <rPr/>
      <t>C</t>
    </r>
    <r>
      <rPr>
        <rFont val="Arial"/>
        <sz val="10.0"/>
      </rPr>
      <t>3</t>
    </r>
    <r>
      <rPr>
        <rFont val="Arial"/>
        <sz val="10.0"/>
      </rPr>
      <t>F</t>
    </r>
    <r>
      <rPr>
        <rFont val="Arial"/>
        <sz val="10.0"/>
      </rPr>
      <t>5</t>
    </r>
    <r>
      <rPr>
        <rFont val="Arial"/>
        <sz val="10.0"/>
      </rPr>
      <t>HCl</t>
    </r>
    <r>
      <rPr>
        <rFont val="Arial"/>
        <sz val="10.0"/>
      </rPr>
      <t>2</t>
    </r>
  </si>
  <si>
    <t>0.03</t>
  </si>
  <si>
    <t>0.017-0.03</t>
  </si>
  <si>
    <t>1,1,1-Trichloroethane</t>
  </si>
  <si>
    <r>
      <rPr/>
      <t>CH</t>
    </r>
    <r>
      <rPr>
        <rFont val="Arial"/>
        <sz val="10.0"/>
      </rPr>
      <t>3</t>
    </r>
    <r>
      <rPr>
        <rFont val="Arial"/>
        <sz val="10.0"/>
      </rPr>
      <t>CCl</t>
    </r>
    <r>
      <rPr>
        <rFont val="Arial"/>
        <sz val="10.0"/>
      </rPr>
      <t>3</t>
    </r>
  </si>
  <si>
    <t>Characterisation factors for photochemical ozone formation</t>
  </si>
  <si>
    <t>5.0</t>
  </si>
  <si>
    <t>1.03</t>
  </si>
  <si>
    <t>0.45</t>
  </si>
  <si>
    <t>0.15</t>
  </si>
  <si>
    <t>0.11-0.15</t>
  </si>
  <si>
    <t>Methyl chloride</t>
  </si>
  <si>
    <r>
      <rPr/>
      <t>CH</t>
    </r>
    <r>
      <rPr>
        <rFont val="Arial"/>
        <sz val="10.0"/>
      </rPr>
      <t>3</t>
    </r>
    <r>
      <rPr>
        <rFont val="Arial"/>
        <sz val="10.0"/>
      </rPr>
      <t>Cl</t>
    </r>
  </si>
  <si>
    <r>
      <rPr/>
      <t>g C</t>
    </r>
    <r>
      <rPr>
        <rFont val="Arial"/>
        <sz val="10.0"/>
      </rPr>
      <t>2</t>
    </r>
    <r>
      <rPr>
        <rFont val="Arial"/>
        <sz val="10.0"/>
      </rPr>
      <t>H</t>
    </r>
    <r>
      <rPr>
        <rFont val="Arial"/>
        <sz val="10.0"/>
      </rPr>
      <t>4</t>
    </r>
    <r>
      <rPr>
        <rFont val="Arial"/>
        <sz val="10.0"/>
      </rPr>
      <t>-eq/g substance emitted</t>
    </r>
  </si>
  <si>
    <t>Halon 1301</t>
  </si>
  <si>
    <r>
      <rPr/>
      <t>CF</t>
    </r>
    <r>
      <rPr>
        <rFont val="Arial"/>
        <sz val="10.0"/>
      </rPr>
      <t>3</t>
    </r>
    <r>
      <rPr>
        <rFont val="Arial"/>
        <sz val="10.0"/>
      </rPr>
      <t>Br</t>
    </r>
  </si>
  <si>
    <t>10.3</t>
  </si>
  <si>
    <t>10.5</t>
  </si>
  <si>
    <t>11.5</t>
  </si>
  <si>
    <t>12-13</t>
  </si>
  <si>
    <t>Halon 1211</t>
  </si>
  <si>
    <r>
      <rPr/>
      <t>CF</t>
    </r>
    <r>
      <rPr>
        <rFont val="Arial"/>
        <sz val="10.0"/>
      </rPr>
      <t>2</t>
    </r>
    <r>
      <rPr>
        <rFont val="Arial"/>
        <sz val="10.0"/>
      </rPr>
      <t>ClBr</t>
    </r>
  </si>
  <si>
    <t>11.3</t>
  </si>
  <si>
    <t>4.9</t>
  </si>
  <si>
    <t>EF(poc)</t>
  </si>
  <si>
    <t>6.0</t>
  </si>
  <si>
    <t>5-6</t>
  </si>
  <si>
    <t>Halon 1202</t>
  </si>
  <si>
    <r>
      <rPr/>
      <t>low NO</t>
    </r>
    <r>
      <rPr>
        <rFont val="Arial"/>
        <sz val="10.0"/>
      </rPr>
      <t>x</t>
    </r>
  </si>
  <si>
    <r>
      <rPr/>
      <t>high NO</t>
    </r>
    <r>
      <rPr>
        <rFont val="Arial"/>
        <sz val="10.0"/>
      </rPr>
      <t>x</t>
    </r>
  </si>
  <si>
    <r>
      <rPr/>
      <t>(&lt;0.02 mg/m</t>
    </r>
    <r>
      <rPr>
        <rFont val="Arial"/>
        <sz val="10.0"/>
      </rPr>
      <t>3</t>
    </r>
    <r>
      <rPr>
        <rFont val="Arial"/>
        <sz val="10.0"/>
      </rPr>
      <t>)</t>
    </r>
  </si>
  <si>
    <r>
      <rPr/>
      <t>(&gt;0.02 mg/m</t>
    </r>
    <r>
      <rPr>
        <rFont val="Arial"/>
        <sz val="10.0"/>
      </rPr>
      <t>3</t>
    </r>
    <r>
      <rPr>
        <rFont val="Arial"/>
        <sz val="10.0"/>
      </rPr>
      <t>)</t>
    </r>
  </si>
  <si>
    <t>Alkanes</t>
  </si>
  <si>
    <t>0.4 +/-0.1</t>
  </si>
  <si>
    <t>Metane</t>
  </si>
  <si>
    <r>
      <rPr/>
      <t>CF</t>
    </r>
    <r>
      <rPr>
        <rFont val="Arial"/>
        <sz val="10.0"/>
      </rPr>
      <t>2</t>
    </r>
    <r>
      <rPr>
        <rFont val="Arial"/>
        <sz val="10.0"/>
      </rPr>
      <t>Br</t>
    </r>
    <r>
      <rPr>
        <rFont val="Arial"/>
        <sz val="10.0"/>
      </rPr>
      <t>2</t>
    </r>
  </si>
  <si>
    <r>
      <rPr/>
      <t>0.007</t>
    </r>
    <r>
      <rPr>
        <rFont val="Times New Roman"/>
        <sz val="10.0"/>
      </rPr>
      <t xml:space="preserve"> 2</t>
    </r>
  </si>
  <si>
    <t>2.9</t>
  </si>
  <si>
    <t>0.007</t>
  </si>
  <si>
    <t>Ethane</t>
  </si>
  <si>
    <t>0.1</t>
  </si>
  <si>
    <t>Halon 2402</t>
  </si>
  <si>
    <t>Propane</t>
  </si>
  <si>
    <t>0.5</t>
  </si>
  <si>
    <t>0.4</t>
  </si>
  <si>
    <t>i-butane</t>
  </si>
  <si>
    <t>0.3</t>
  </si>
  <si>
    <r>
      <rPr/>
      <t>CF</t>
    </r>
    <r>
      <rPr>
        <rFont val="Arial"/>
        <sz val="10.0"/>
      </rPr>
      <t>2</t>
    </r>
    <r>
      <rPr>
        <rFont val="Arial"/>
        <sz val="10.0"/>
      </rPr>
      <t>BrCF</t>
    </r>
    <r>
      <rPr>
        <rFont val="Arial"/>
        <sz val="10.0"/>
      </rPr>
      <t>2</t>
    </r>
    <r>
      <rPr>
        <rFont val="Arial"/>
        <sz val="10.0"/>
      </rPr>
      <t>Br</t>
    </r>
  </si>
  <si>
    <t>n-pentane</t>
  </si>
  <si>
    <t>&lt;8.6</t>
  </si>
  <si>
    <t>i-pentane</t>
  </si>
  <si>
    <t>Methyl bromide</t>
  </si>
  <si>
    <t>n-hexane</t>
  </si>
  <si>
    <t>2-methylpentane</t>
  </si>
  <si>
    <r>
      <rPr/>
      <t>CH</t>
    </r>
    <r>
      <rPr>
        <rFont val="Arial"/>
        <sz val="10.0"/>
      </rPr>
      <t>3</t>
    </r>
    <r>
      <rPr>
        <rFont val="Arial"/>
        <sz val="10.0"/>
      </rPr>
      <t>Br</t>
    </r>
  </si>
  <si>
    <t>0.7</t>
  </si>
  <si>
    <t>15.3</t>
  </si>
  <si>
    <t>2.3</t>
  </si>
  <si>
    <t>3-methylpentane</t>
  </si>
  <si>
    <t>0.69</t>
  </si>
  <si>
    <t>0.38</t>
  </si>
  <si>
    <t>0.37-0.38</t>
  </si>
  <si>
    <t>2,2-dimethyl­butane</t>
  </si>
  <si>
    <r>
      <rPr/>
      <t>0.3</t>
    </r>
    <r>
      <rPr>
        <rFont val="Times New Roman"/>
        <sz val="10.0"/>
      </rPr>
      <t xml:space="preserve"> 2</t>
    </r>
  </si>
  <si>
    <t>2,3-dimethyl­butane</t>
  </si>
  <si>
    <r>
      <rPr/>
      <t>0.4</t>
    </r>
    <r>
      <rPr>
        <rFont val="Times New Roman"/>
        <sz val="10.0"/>
      </rPr>
      <t xml:space="preserve"> 2</t>
    </r>
  </si>
  <si>
    <t>n-heptane</t>
  </si>
  <si>
    <t>2-methylhexane</t>
  </si>
  <si>
    <r>
      <rPr/>
      <t>0.5</t>
    </r>
    <r>
      <rPr>
        <rFont val="Times New Roman"/>
        <sz val="10.0"/>
      </rPr>
      <t xml:space="preserve"> 2</t>
    </r>
  </si>
  <si>
    <t>3-methylhexane</t>
  </si>
  <si>
    <r>
      <rPr/>
      <t>0.5</t>
    </r>
    <r>
      <rPr>
        <rFont val="Times New Roman"/>
        <sz val="10.0"/>
      </rPr>
      <t xml:space="preserve"> 2</t>
    </r>
  </si>
  <si>
    <t>n-octane</t>
  </si>
  <si>
    <t>2-methylheptane</t>
  </si>
  <si>
    <t>n-nonane</t>
  </si>
  <si>
    <t>2-methyloctane</t>
  </si>
  <si>
    <t>n-decane</t>
  </si>
  <si>
    <t>2-methylnonane</t>
  </si>
  <si>
    <t>n-undecane</t>
  </si>
  <si>
    <t>n-dodecane</t>
  </si>
  <si>
    <t>Methylcyclo­hexane</t>
  </si>
  <si>
    <r>
      <rPr/>
      <t>0.6</t>
    </r>
    <r>
      <rPr>
        <rFont val="Times New Roman"/>
        <sz val="10.0"/>
      </rPr>
      <t xml:space="preserve"> 1</t>
    </r>
  </si>
  <si>
    <t>Alkenes</t>
  </si>
  <si>
    <t>0.5+/- 0.2</t>
  </si>
  <si>
    <t>0.9+/- 0.1</t>
  </si>
  <si>
    <t>Ethylene</t>
  </si>
  <si>
    <t>Propylene</t>
  </si>
  <si>
    <t>0.6</t>
  </si>
  <si>
    <t>1-butene</t>
  </si>
  <si>
    <t>2-butene (trans)</t>
  </si>
  <si>
    <t>2-pentene (trans)</t>
  </si>
  <si>
    <t>2-methylbut-1-ene</t>
  </si>
  <si>
    <t>0.2</t>
  </si>
  <si>
    <t>0.8</t>
  </si>
  <si>
    <t>2-methylbut-2-ene</t>
  </si>
  <si>
    <t>3-methylbut-1-ene</t>
  </si>
  <si>
    <t>Isobutene</t>
  </si>
  <si>
    <t>Isoprene</t>
  </si>
  <si>
    <r>
      <rPr/>
      <t>0.8</t>
    </r>
    <r>
      <rPr>
        <rFont val="Times New Roman"/>
        <sz val="10.0"/>
      </rPr>
      <t xml:space="preserve"> 1</t>
    </r>
  </si>
  <si>
    <t>Alkynes</t>
  </si>
  <si>
    <t>Acetylene</t>
  </si>
  <si>
    <t>Aromatics</t>
  </si>
  <si>
    <t>0.4+/- 0.1</t>
  </si>
  <si>
    <t>0.8+/- 0.3</t>
  </si>
  <si>
    <t>Benzene</t>
  </si>
  <si>
    <t>Toluene</t>
  </si>
  <si>
    <t>o-xylene</t>
  </si>
  <si>
    <t>m-xylene</t>
  </si>
  <si>
    <t>p-xylene</t>
  </si>
  <si>
    <t>Ethylbenzene</t>
  </si>
  <si>
    <t>1,2,3-trimethylbenzene</t>
  </si>
  <si>
    <t>1.2</t>
  </si>
  <si>
    <t>1,2,4-trimethylbenzene</t>
  </si>
  <si>
    <t>1.1</t>
  </si>
  <si>
    <t>o-ethyltoluene</t>
  </si>
  <si>
    <t>m-ethyltoluene</t>
  </si>
  <si>
    <t>p-ethyltoluene</t>
  </si>
  <si>
    <t>n-propylbenzene</t>
  </si>
  <si>
    <t>Isopropylbenzene</t>
  </si>
  <si>
    <t>Aldehydes</t>
  </si>
  <si>
    <t>0.3+/- 0.2</t>
  </si>
  <si>
    <t>0.5+/- 0.4</t>
  </si>
  <si>
    <t>Formaldehyde</t>
  </si>
  <si>
    <t>Acetaldehyde</t>
  </si>
  <si>
    <t>Propionaldehyde</t>
  </si>
  <si>
    <t>Butyraldehyde</t>
  </si>
  <si>
    <t>Isobutyraldehyde</t>
  </si>
  <si>
    <t>Valeraldehyde</t>
  </si>
  <si>
    <t>Acrolein</t>
  </si>
  <si>
    <r>
      <rPr/>
      <t>0.8</t>
    </r>
    <r>
      <rPr>
        <rFont val="Times New Roman"/>
        <sz val="10.0"/>
      </rPr>
      <t xml:space="preserve"> 1</t>
    </r>
  </si>
  <si>
    <t>Benzaldehyde</t>
  </si>
  <si>
    <t>-0.3</t>
  </si>
  <si>
    <t>Ketones</t>
  </si>
  <si>
    <t>0.2+/- 0.1</t>
  </si>
  <si>
    <t>0.4+/- 0.2</t>
  </si>
  <si>
    <t>Acetone</t>
  </si>
  <si>
    <t>Methyl ethyl ketone</t>
  </si>
  <si>
    <t>Methyl i-butyl ketone</t>
  </si>
  <si>
    <t>Alcohols</t>
  </si>
  <si>
    <t>0.2+/- 0.02</t>
  </si>
  <si>
    <t>0.3+/- 0.1</t>
  </si>
  <si>
    <t>Methanol</t>
  </si>
  <si>
    <t>Ethanol</t>
  </si>
  <si>
    <t>Isopropanol</t>
  </si>
  <si>
    <r>
      <rPr/>
      <t>0.2</t>
    </r>
    <r>
      <rPr>
        <rFont val="Times New Roman"/>
        <sz val="10.0"/>
      </rPr>
      <t xml:space="preserve"> 1</t>
    </r>
  </si>
  <si>
    <t>Butanol</t>
  </si>
  <si>
    <r>
      <rPr/>
      <t>0.4</t>
    </r>
    <r>
      <rPr>
        <rFont val="Times New Roman"/>
        <sz val="10.0"/>
      </rPr>
      <t xml:space="preserve"> 1</t>
    </r>
  </si>
  <si>
    <t>Isobutanol</t>
  </si>
  <si>
    <r>
      <rPr/>
      <t>0.3</t>
    </r>
    <r>
      <rPr>
        <rFont val="Times New Roman"/>
        <sz val="10.0"/>
      </rPr>
      <t xml:space="preserve"> 1</t>
    </r>
  </si>
  <si>
    <t>Butan-2-diol</t>
  </si>
  <si>
    <r>
      <rPr/>
      <t>0.3</t>
    </r>
    <r>
      <rPr>
        <rFont val="Times New Roman"/>
        <sz val="10.0"/>
      </rPr>
      <t xml:space="preserve"> 1</t>
    </r>
  </si>
  <si>
    <t>Ethers</t>
  </si>
  <si>
    <t>Dimethyl ether</t>
  </si>
  <si>
    <r>
      <rPr/>
      <t>0.3</t>
    </r>
    <r>
      <rPr>
        <rFont val="Times New Roman"/>
        <sz val="10.0"/>
      </rPr>
      <t xml:space="preserve"> 1</t>
    </r>
  </si>
  <si>
    <t>Propylene glycol methyl ether</t>
  </si>
  <si>
    <r>
      <rPr/>
      <t>0.5</t>
    </r>
    <r>
      <rPr>
        <rFont val="Times New Roman"/>
        <sz val="10.0"/>
      </rPr>
      <t xml:space="preserve"> 1</t>
    </r>
  </si>
  <si>
    <t>Esters</t>
  </si>
  <si>
    <t>Methyl acetate</t>
  </si>
  <si>
    <t>Ethyl acetate</t>
  </si>
  <si>
    <t>Isopropylacetate</t>
  </si>
  <si>
    <r>
      <rPr/>
      <t>0.2</t>
    </r>
    <r>
      <rPr>
        <rFont val="Times New Roman"/>
        <sz val="10.0"/>
      </rPr>
      <t xml:space="preserve"> 2</t>
    </r>
  </si>
  <si>
    <t>n-butyl acetate</t>
  </si>
  <si>
    <t>Isobutyl acetate</t>
  </si>
  <si>
    <t>Propylene glycol methyl ether acetate</t>
  </si>
  <si>
    <r>
      <rPr/>
      <t>0.1</t>
    </r>
    <r>
      <rPr>
        <rFont val="Times New Roman"/>
        <sz val="10.0"/>
      </rPr>
      <t xml:space="preserve"> 1</t>
    </r>
  </si>
  <si>
    <t>Chloroalkanes</t>
  </si>
  <si>
    <t>0.01+/- 0.01</t>
  </si>
  <si>
    <t>0.004+/- 0.004</t>
  </si>
  <si>
    <t xml:space="preserve">Methylene chloride </t>
  </si>
  <si>
    <r>
      <rPr/>
      <t>0.01</t>
    </r>
    <r>
      <rPr>
        <rFont val="Times New Roman"/>
        <sz val="10.0"/>
      </rPr>
      <t xml:space="preserve"> 1</t>
    </r>
  </si>
  <si>
    <t xml:space="preserve">Chloroform </t>
  </si>
  <si>
    <t>0.004</t>
  </si>
  <si>
    <r>
      <rPr/>
      <t>0.003</t>
    </r>
    <r>
      <rPr>
        <rFont val="Times New Roman"/>
        <sz val="10.0"/>
      </rPr>
      <t xml:space="preserve"> 1</t>
    </r>
  </si>
  <si>
    <t>Methyl chloroform</t>
  </si>
  <si>
    <t>0.002</t>
  </si>
  <si>
    <r>
      <rPr/>
      <t>0.001</t>
    </r>
    <r>
      <rPr>
        <rFont val="Times New Roman"/>
        <sz val="10.0"/>
      </rPr>
      <t xml:space="preserve"> 1</t>
    </r>
  </si>
  <si>
    <t>Chloroalkenes</t>
  </si>
  <si>
    <t>0.2+/- 0.3</t>
  </si>
  <si>
    <t>0.3+/- 0.4</t>
  </si>
  <si>
    <t>Trichloroethylene</t>
  </si>
  <si>
    <r>
      <rPr/>
      <t>0.1</t>
    </r>
    <r>
      <rPr>
        <rFont val="Times New Roman"/>
        <sz val="10.0"/>
      </rPr>
      <t xml:space="preserve"> 1</t>
    </r>
  </si>
  <si>
    <t>Tetrachloroethylene</t>
  </si>
  <si>
    <t>0.01</t>
  </si>
  <si>
    <r>
      <rPr/>
      <t>0.01</t>
    </r>
    <r>
      <rPr>
        <rFont val="Times New Roman"/>
        <sz val="10.0"/>
      </rPr>
      <t xml:space="preserve"> 1</t>
    </r>
  </si>
  <si>
    <t xml:space="preserve">Allyl chloride </t>
  </si>
  <si>
    <r>
      <rPr/>
      <t>0.7</t>
    </r>
    <r>
      <rPr>
        <rFont val="Times New Roman"/>
        <sz val="10.0"/>
      </rPr>
      <t xml:space="preserve"> 1</t>
    </r>
  </si>
  <si>
    <t>Inorganic</t>
  </si>
  <si>
    <t>0.04</t>
  </si>
  <si>
    <t>1: Estimated on the Swedish trajectory model, high NOx scenario of four days duration (Andersson-Sköld, Y., Grennfelt, P., and Pleijel, K .(1992) Photochemical ozone creation potentials: a study of different concepts. J. Air Waste Manage. Assoc. 42(9), 1152-1158).</t>
  </si>
  <si>
    <t>2: Transferred from the British trajectory model (i.e. higher NOx concentration) (Derwent, R.G., and Jenkin, M.E. (1990) Hydrocarbon involvement in photochemical ozone formation in Europe. AERE R 13736, AEA Environment and Energy, Harwell Laboratory, Oxfordshire, UK).</t>
  </si>
  <si>
    <t>Average factors for different VOC sources</t>
  </si>
  <si>
    <t>Source</t>
  </si>
  <si>
    <r>
      <rPr/>
      <t>low NO</t>
    </r>
    <r>
      <rPr>
        <rFont val="Arial"/>
        <sz val="10.0"/>
      </rPr>
      <t>x</t>
    </r>
  </si>
  <si>
    <r>
      <rPr/>
      <t>high NO</t>
    </r>
    <r>
      <rPr>
        <rFont val="Arial"/>
        <sz val="10.0"/>
      </rPr>
      <t>x</t>
    </r>
  </si>
  <si>
    <r>
      <rPr/>
      <t>(&lt;0.02 mg/m</t>
    </r>
    <r>
      <rPr>
        <rFont val="Arial"/>
        <sz val="10.0"/>
      </rPr>
      <t>3</t>
    </r>
    <r>
      <rPr>
        <rFont val="Arial"/>
        <sz val="10.0"/>
      </rPr>
      <t>)</t>
    </r>
  </si>
  <si>
    <r>
      <rPr/>
      <t>(&gt;0.02 mg/m</t>
    </r>
    <r>
      <rPr>
        <rFont val="Arial"/>
        <sz val="10.0"/>
      </rPr>
      <t>3</t>
    </r>
    <r>
      <rPr>
        <rFont val="Arial"/>
        <sz val="10.0"/>
      </rPr>
      <t>)</t>
    </r>
  </si>
  <si>
    <t>Unspecified</t>
  </si>
  <si>
    <t>Petrol powered car, exhaust</t>
  </si>
  <si>
    <t>Petrol powered car, vapour</t>
  </si>
  <si>
    <t>Diesel powered car, exhaust</t>
  </si>
  <si>
    <t>Power plants</t>
  </si>
  <si>
    <t>Combustion of wood or twigs</t>
  </si>
  <si>
    <t>Food industry</t>
  </si>
  <si>
    <t>Surface coating</t>
  </si>
  <si>
    <t>Chemical cleaning of clothes</t>
  </si>
  <si>
    <t>Refining and distribution of oil</t>
  </si>
  <si>
    <t>Natural gas leakage</t>
  </si>
  <si>
    <t>Coal mining</t>
  </si>
  <si>
    <t>Farming</t>
  </si>
  <si>
    <t>Controlled landfilling of household waste</t>
  </si>
  <si>
    <t>Characterisation factors for acidification</t>
  </si>
  <si>
    <r>
      <rPr/>
      <t>g SO</t>
    </r>
    <r>
      <rPr>
        <rFont val="Arial"/>
        <sz val="10.0"/>
      </rPr>
      <t>2</t>
    </r>
    <r>
      <rPr>
        <rFont val="Arial"/>
        <sz val="10.0"/>
      </rPr>
      <t>-eq/g substance emitted</t>
    </r>
  </si>
  <si>
    <t xml:space="preserve">Expression: </t>
  </si>
  <si>
    <t>EF(ac) = n*32.03/Mw</t>
  </si>
  <si>
    <t>Conversion</t>
  </si>
  <si>
    <r>
      <rPr/>
      <t>M</t>
    </r>
    <r>
      <rPr>
        <rFont val="Times New Roman"/>
        <b/>
        <sz val="9.0"/>
      </rPr>
      <t>w</t>
    </r>
  </si>
  <si>
    <t>n</t>
  </si>
  <si>
    <t>EF(ac)</t>
  </si>
  <si>
    <t>g/mol</t>
  </si>
  <si>
    <r>
      <rPr/>
      <t>SO</t>
    </r>
    <r>
      <rPr>
        <rFont val="Arial"/>
        <sz val="10.0"/>
      </rPr>
      <t>2</t>
    </r>
    <r>
      <rPr>
        <rFont val="Arial"/>
        <sz val="10.0"/>
      </rPr>
      <t xml:space="preserve"> </t>
    </r>
  </si>
  <si>
    <r>
      <rPr/>
      <t>SO</t>
    </r>
    <r>
      <rPr>
        <rFont val="Arial"/>
        <sz val="10.0"/>
      </rPr>
      <t>2</t>
    </r>
    <r>
      <rPr>
        <rFont val="Arial"/>
        <sz val="10.0"/>
      </rPr>
      <t>+H</t>
    </r>
    <r>
      <rPr>
        <rFont val="Arial"/>
        <sz val="10.0"/>
      </rPr>
      <t>2</t>
    </r>
    <r>
      <rPr>
        <rFont val="Arial"/>
        <sz val="10.0"/>
      </rPr>
      <t>O­6H</t>
    </r>
    <r>
      <rPr>
        <rFont val="Arial"/>
        <sz val="10.0"/>
      </rPr>
      <t>2</t>
    </r>
    <r>
      <rPr>
        <rFont val="Arial"/>
        <sz val="10.0"/>
      </rPr>
      <t>SO</t>
    </r>
    <r>
      <rPr>
        <rFont val="Arial"/>
        <sz val="10.0"/>
      </rPr>
      <t xml:space="preserve">3 </t>
    </r>
    <r>
      <rPr>
        <rFont val="Arial"/>
        <sz val="10.0"/>
      </rPr>
      <t>6 2­H</t>
    </r>
    <r>
      <rPr>
        <rFont val="Arial"/>
        <sz val="10.0"/>
      </rPr>
      <t>+</t>
    </r>
    <r>
      <rPr>
        <rFont val="Arial"/>
        <sz val="10.0"/>
      </rPr>
      <t>+­SO</t>
    </r>
    <r>
      <rPr>
        <rFont val="Arial"/>
        <sz val="10.0"/>
      </rPr>
      <t>3</t>
    </r>
    <r>
      <rPr>
        <rFont val="Arial"/>
        <sz val="10.0"/>
      </rPr>
      <t>2-</t>
    </r>
  </si>
  <si>
    <t>64.06</t>
  </si>
  <si>
    <r>
      <rPr/>
      <t>SO</t>
    </r>
    <r>
      <rPr>
        <rFont val="Arial"/>
        <sz val="10.0"/>
      </rPr>
      <t>3</t>
    </r>
  </si>
  <si>
    <r>
      <rPr/>
      <t>SO</t>
    </r>
    <r>
      <rPr>
        <rFont val="Arial"/>
        <sz val="10.0"/>
      </rPr>
      <t>3</t>
    </r>
    <r>
      <rPr>
        <rFont val="Arial"/>
        <sz val="10.0"/>
      </rPr>
      <t>+H</t>
    </r>
    <r>
      <rPr>
        <rFont val="Arial"/>
        <sz val="10.0"/>
      </rPr>
      <t>2</t>
    </r>
    <r>
      <rPr>
        <rFont val="Arial"/>
        <sz val="10.0"/>
      </rPr>
      <t>O6H</t>
    </r>
    <r>
      <rPr>
        <rFont val="Arial"/>
        <sz val="10.0"/>
      </rPr>
      <t>2</t>
    </r>
    <r>
      <rPr>
        <rFont val="Arial"/>
        <sz val="10.0"/>
      </rPr>
      <t>SO</t>
    </r>
    <r>
      <rPr>
        <rFont val="Arial"/>
        <sz val="10.0"/>
      </rPr>
      <t>4</t>
    </r>
    <r>
      <rPr>
        <rFont val="Arial"/>
        <sz val="10.0"/>
      </rPr>
      <t xml:space="preserve"> 6­ 2H</t>
    </r>
    <r>
      <rPr>
        <rFont val="Arial"/>
        <sz val="10.0"/>
      </rPr>
      <t>+</t>
    </r>
    <r>
      <rPr>
        <rFont val="Arial"/>
        <sz val="10.0"/>
      </rPr>
      <t>­+SO</t>
    </r>
    <r>
      <rPr>
        <rFont val="Arial"/>
        <sz val="10.0"/>
      </rPr>
      <t>4</t>
    </r>
    <r>
      <rPr>
        <rFont val="Arial"/>
        <sz val="10.0"/>
      </rPr>
      <t>2-</t>
    </r>
  </si>
  <si>
    <t>80.06</t>
  </si>
  <si>
    <r>
      <rPr/>
      <t>NO</t>
    </r>
    <r>
      <rPr>
        <rFont val="Arial"/>
        <sz val="10.0"/>
      </rPr>
      <t>2</t>
    </r>
  </si>
  <si>
    <r>
      <rPr/>
      <t>NO</t>
    </r>
    <r>
      <rPr>
        <rFont val="Arial"/>
        <sz val="10.0"/>
      </rPr>
      <t>2</t>
    </r>
    <r>
      <rPr>
        <rFont val="Arial"/>
        <sz val="10.0"/>
      </rPr>
      <t>+2H</t>
    </r>
    <r>
      <rPr>
        <rFont val="Arial"/>
        <sz val="10.0"/>
      </rPr>
      <t>2</t>
    </r>
    <r>
      <rPr>
        <rFont val="Arial"/>
        <sz val="10.0"/>
      </rPr>
      <t>O+3O</t>
    </r>
    <r>
      <rPr>
        <rFont val="Arial"/>
        <sz val="10.0"/>
      </rPr>
      <t>2</t>
    </r>
    <r>
      <rPr>
        <rFont val="Arial"/>
        <sz val="10.0"/>
      </rPr>
      <t>­ 6 H</t>
    </r>
    <r>
      <rPr>
        <rFont val="Arial"/>
        <sz val="10.0"/>
      </rPr>
      <t>+</t>
    </r>
    <r>
      <rPr>
        <rFont val="Arial"/>
        <sz val="10.0"/>
      </rPr>
      <t>­+NO</t>
    </r>
    <r>
      <rPr>
        <rFont val="Arial"/>
        <sz val="10.0"/>
      </rPr>
      <t>3</t>
    </r>
    <r>
      <rPr>
        <rFont val="Arial"/>
        <sz val="10.0"/>
      </rPr>
      <t>H-</t>
    </r>
  </si>
  <si>
    <t>46.01</t>
  </si>
  <si>
    <r>
      <rPr/>
      <t>NO</t>
    </r>
    <r>
      <rPr>
        <rFont val="Arial"/>
        <sz val="10.0"/>
      </rPr>
      <t>x</t>
    </r>
    <r>
      <rPr>
        <rFont val="Arial"/>
        <sz val="10.0"/>
      </rPr>
      <t xml:space="preserve"> </t>
    </r>
    <r>
      <rPr>
        <rFont val="Arial"/>
        <sz val="10.0"/>
      </rPr>
      <t>1</t>
    </r>
  </si>
  <si>
    <r>
      <rPr/>
      <t>NO</t>
    </r>
    <r>
      <rPr>
        <rFont val="Arial"/>
        <sz val="10.0"/>
      </rPr>
      <t>2</t>
    </r>
    <r>
      <rPr>
        <rFont val="Arial"/>
        <sz val="10.0"/>
      </rPr>
      <t>+2H</t>
    </r>
    <r>
      <rPr>
        <rFont val="Arial"/>
        <sz val="10.0"/>
      </rPr>
      <t>2</t>
    </r>
    <r>
      <rPr>
        <rFont val="Arial"/>
        <sz val="10.0"/>
      </rPr>
      <t>O+3O</t>
    </r>
    <r>
      <rPr>
        <rFont val="Arial"/>
        <sz val="10.0"/>
      </rPr>
      <t>2</t>
    </r>
    <r>
      <rPr>
        <rFont val="Arial"/>
        <sz val="10.0"/>
      </rPr>
      <t xml:space="preserve"> 6 H</t>
    </r>
    <r>
      <rPr>
        <rFont val="Arial"/>
        <sz val="10.0"/>
      </rPr>
      <t>+</t>
    </r>
    <r>
      <rPr>
        <rFont val="Arial"/>
        <sz val="10.0"/>
      </rPr>
      <t>+­N­O</t>
    </r>
    <r>
      <rPr>
        <rFont val="Arial"/>
        <sz val="10.0"/>
      </rPr>
      <t>3</t>
    </r>
    <r>
      <rPr>
        <rFont val="Arial"/>
        <sz val="10.0"/>
      </rPr>
      <t>H-</t>
    </r>
  </si>
  <si>
    <t>NO</t>
  </si>
  <si>
    <r>
      <rPr/>
      <t>NO+O</t>
    </r>
    <r>
      <rPr>
        <rFont val="Arial"/>
        <sz val="10.0"/>
      </rPr>
      <t>3</t>
    </r>
    <r>
      <rPr>
        <rFont val="Arial"/>
        <sz val="10.0"/>
      </rPr>
      <t>+2H</t>
    </r>
    <r>
      <rPr>
        <rFont val="Arial"/>
        <sz val="10.0"/>
      </rPr>
      <t>2</t>
    </r>
    <r>
      <rPr>
        <rFont val="Arial"/>
        <sz val="10.0"/>
      </rPr>
      <t>O 6 H</t>
    </r>
    <r>
      <rPr>
        <rFont val="Arial"/>
        <sz val="10.0"/>
      </rPr>
      <t>+</t>
    </r>
    <r>
      <rPr>
        <rFont val="Arial"/>
        <sz val="10.0"/>
      </rPr>
      <t>­+NO</t>
    </r>
    <r>
      <rPr>
        <rFont val="Arial"/>
        <sz val="10.0"/>
      </rPr>
      <t>3</t>
    </r>
    <r>
      <rPr>
        <rFont val="Arial"/>
        <sz val="10.0"/>
      </rPr>
      <t>-</t>
    </r>
    <r>
      <rPr>
        <rFont val="Arial"/>
        <sz val="10.0"/>
      </rPr>
      <t>+:O</t>
    </r>
    <r>
      <rPr>
        <rFont val="Arial"/>
        <sz val="10.0"/>
      </rPr>
      <t>2</t>
    </r>
  </si>
  <si>
    <t>Characterisation factors for nutrient enrichment</t>
  </si>
  <si>
    <t>30.01</t>
  </si>
  <si>
    <t>1.07</t>
  </si>
  <si>
    <t>HCl</t>
  </si>
  <si>
    <r>
      <rPr/>
      <t>HCl 6 H</t>
    </r>
    <r>
      <rPr>
        <rFont val="Arial"/>
        <sz val="10.0"/>
      </rPr>
      <t>+</t>
    </r>
    <r>
      <rPr>
        <rFont val="Arial"/>
        <sz val="10.0"/>
      </rPr>
      <t>+Cl</t>
    </r>
    <r>
      <rPr>
        <rFont val="Arial"/>
        <sz val="10.0"/>
      </rPr>
      <t>-</t>
    </r>
  </si>
  <si>
    <r>
      <rPr/>
      <t>g N-eq, g P-eq, or g NO</t>
    </r>
    <r>
      <rPr>
        <rFont val="Arial"/>
        <sz val="10.0"/>
      </rPr>
      <t>3</t>
    </r>
    <r>
      <rPr>
        <rFont val="Arial"/>
        <sz val="10.0"/>
      </rPr>
      <t>-</t>
    </r>
    <r>
      <rPr>
        <rFont val="Arial"/>
        <sz val="10.0"/>
      </rPr>
      <t>-eq/g substance emitted</t>
    </r>
  </si>
  <si>
    <t>36.46</t>
  </si>
  <si>
    <t>0.88</t>
  </si>
  <si>
    <t xml:space="preserve">Expressions: </t>
  </si>
  <si>
    <t>EF(N) = n*14.01/Mw</t>
  </si>
  <si>
    <t>EF(P) = p*30.97/Mw</t>
  </si>
  <si>
    <t>EF(ne) = (n+16*p)'62.00/Mw</t>
  </si>
  <si>
    <r>
      <rPr/>
      <t>HNO</t>
    </r>
    <r>
      <rPr>
        <rFont val="Arial"/>
        <sz val="10.0"/>
      </rPr>
      <t>3</t>
    </r>
  </si>
  <si>
    <t>p</t>
  </si>
  <si>
    <r>
      <rPr/>
      <t>M</t>
    </r>
    <r>
      <rPr>
        <rFont val="Times New Roman"/>
        <sz val="9.0"/>
      </rPr>
      <t>W</t>
    </r>
  </si>
  <si>
    <t>EF(N)</t>
  </si>
  <si>
    <t>EF(P)</t>
  </si>
  <si>
    <t>EF(ne)</t>
  </si>
  <si>
    <t xml:space="preserve"> g/mol</t>
  </si>
  <si>
    <t>g N/g substance</t>
  </si>
  <si>
    <t>g P/g substance</t>
  </si>
  <si>
    <r>
      <rPr/>
      <t>HNO</t>
    </r>
    <r>
      <rPr>
        <rFont val="Arial"/>
        <sz val="10.0"/>
      </rPr>
      <t xml:space="preserve">3 </t>
    </r>
    <r>
      <rPr>
        <rFont val="Arial"/>
        <sz val="10.0"/>
      </rPr>
      <t>6 H</t>
    </r>
    <r>
      <rPr>
        <rFont val="Arial"/>
        <sz val="10.0"/>
      </rPr>
      <t>+</t>
    </r>
    <r>
      <rPr>
        <rFont val="Arial"/>
        <sz val="10.0"/>
      </rPr>
      <t>+NO</t>
    </r>
    <r>
      <rPr>
        <rFont val="Arial"/>
        <sz val="10.0"/>
      </rPr>
      <t>3</t>
    </r>
    <r>
      <rPr>
        <rFont val="Arial"/>
        <sz val="10.0"/>
      </rPr>
      <t>-</t>
    </r>
  </si>
  <si>
    <r>
      <rPr/>
      <t>g NO</t>
    </r>
    <r>
      <rPr>
        <rFont val="Times New Roman"/>
        <sz val="9.0"/>
      </rPr>
      <t>3</t>
    </r>
    <r>
      <rPr>
        <rFont val="Times New Roman"/>
        <sz val="9.0"/>
      </rPr>
      <t>-</t>
    </r>
    <r>
      <rPr>
        <rFont val="Times New Roman"/>
        <sz val="9.0"/>
      </rPr>
      <t>/g substance</t>
    </r>
  </si>
  <si>
    <t>63.01</t>
  </si>
  <si>
    <t>0.51</t>
  </si>
  <si>
    <t>Nitrogen compounds</t>
  </si>
  <si>
    <r>
      <rPr/>
      <t>NO</t>
    </r>
    <r>
      <rPr>
        <rFont val="Times New Roman"/>
        <sz val="9.0"/>
      </rPr>
      <t>3</t>
    </r>
    <r>
      <rPr>
        <rFont val="Times New Roman"/>
        <sz val="9.0"/>
      </rPr>
      <t>-</t>
    </r>
  </si>
  <si>
    <t>0.23</t>
  </si>
  <si>
    <r>
      <rPr/>
      <t>H</t>
    </r>
    <r>
      <rPr>
        <rFont val="Arial"/>
        <sz val="10.0"/>
      </rPr>
      <t>2</t>
    </r>
    <r>
      <rPr>
        <rFont val="Arial"/>
        <sz val="10.0"/>
      </rPr>
      <t>SO</t>
    </r>
    <r>
      <rPr>
        <rFont val="Arial"/>
        <sz val="10.0"/>
      </rPr>
      <t>4</t>
    </r>
  </si>
  <si>
    <r>
      <rPr/>
      <t>NO</t>
    </r>
    <r>
      <rPr>
        <rFont val="Times New Roman"/>
        <sz val="9.0"/>
      </rPr>
      <t>2</t>
    </r>
  </si>
  <si>
    <t>1.35</t>
  </si>
  <si>
    <r>
      <rPr/>
      <t>NO</t>
    </r>
    <r>
      <rPr>
        <rFont val="Times New Roman"/>
        <sz val="9.0"/>
      </rPr>
      <t>2</t>
    </r>
    <r>
      <rPr>
        <rFont val="Times New Roman"/>
        <sz val="9.0"/>
      </rPr>
      <t>-</t>
    </r>
  </si>
  <si>
    <r>
      <rPr/>
      <t>H</t>
    </r>
    <r>
      <rPr>
        <rFont val="Arial"/>
        <sz val="10.0"/>
      </rPr>
      <t>2</t>
    </r>
    <r>
      <rPr>
        <rFont val="Arial"/>
        <sz val="10.0"/>
      </rPr>
      <t>SO</t>
    </r>
    <r>
      <rPr>
        <rFont val="Arial"/>
        <sz val="10.0"/>
      </rPr>
      <t>4</t>
    </r>
    <r>
      <rPr>
        <rFont val="Arial"/>
        <sz val="10.0"/>
      </rPr>
      <t xml:space="preserve"> 6 2H</t>
    </r>
    <r>
      <rPr>
        <rFont val="Arial"/>
        <sz val="10.0"/>
      </rPr>
      <t>+</t>
    </r>
    <r>
      <rPr>
        <rFont val="Arial"/>
        <sz val="10.0"/>
      </rPr>
      <t>+SO</t>
    </r>
    <r>
      <rPr>
        <rFont val="Arial"/>
        <sz val="10.0"/>
      </rPr>
      <t>4</t>
    </r>
    <r>
      <rPr>
        <rFont val="Arial"/>
        <sz val="10.0"/>
      </rPr>
      <t>2-</t>
    </r>
  </si>
  <si>
    <t>98.07</t>
  </si>
  <si>
    <t>0.65</t>
  </si>
  <si>
    <r>
      <rPr/>
      <t>NO</t>
    </r>
    <r>
      <rPr>
        <rFont val="Times New Roman"/>
        <sz val="9.0"/>
      </rPr>
      <t>x</t>
    </r>
    <r>
      <rPr>
        <rFont val="Times New Roman"/>
        <sz val="9.0"/>
      </rPr>
      <t xml:space="preserve"> </t>
    </r>
    <r>
      <rPr>
        <rFont val="Times New Roman"/>
        <sz val="9.0"/>
      </rPr>
      <t>1</t>
    </r>
  </si>
  <si>
    <t>0.47</t>
  </si>
  <si>
    <t>2.07</t>
  </si>
  <si>
    <r>
      <rPr/>
      <t>H</t>
    </r>
    <r>
      <rPr>
        <rFont val="Arial"/>
        <sz val="10.0"/>
      </rPr>
      <t>3</t>
    </r>
    <r>
      <rPr>
        <rFont val="Arial"/>
        <sz val="10.0"/>
      </rPr>
      <t>PO</t>
    </r>
    <r>
      <rPr>
        <rFont val="Arial"/>
        <sz val="10.0"/>
      </rPr>
      <t>4</t>
    </r>
  </si>
  <si>
    <r>
      <rPr/>
      <t>NH</t>
    </r>
    <r>
      <rPr>
        <rFont val="Times New Roman"/>
        <sz val="9.0"/>
      </rPr>
      <t>3</t>
    </r>
  </si>
  <si>
    <t>17.03</t>
  </si>
  <si>
    <t>3.64</t>
  </si>
  <si>
    <r>
      <rPr/>
      <t>H</t>
    </r>
    <r>
      <rPr>
        <rFont val="Arial"/>
        <sz val="10.0"/>
      </rPr>
      <t>3</t>
    </r>
    <r>
      <rPr>
        <rFont val="Arial"/>
        <sz val="10.0"/>
      </rPr>
      <t>PO</t>
    </r>
    <r>
      <rPr>
        <rFont val="Arial"/>
        <sz val="10.0"/>
      </rPr>
      <t>4</t>
    </r>
    <r>
      <rPr>
        <rFont val="Arial"/>
        <sz val="10.0"/>
      </rPr>
      <t xml:space="preserve"> 6 3H</t>
    </r>
    <r>
      <rPr>
        <rFont val="Arial"/>
        <sz val="10.0"/>
      </rPr>
      <t>+</t>
    </r>
    <r>
      <rPr>
        <rFont val="Arial"/>
        <sz val="10.0"/>
      </rPr>
      <t>+PO</t>
    </r>
    <r>
      <rPr>
        <rFont val="Arial"/>
        <sz val="10.0"/>
      </rPr>
      <t>4</t>
    </r>
    <r>
      <rPr>
        <rFont val="Arial"/>
        <sz val="10.0"/>
      </rPr>
      <t>3-</t>
    </r>
  </si>
  <si>
    <r>
      <rPr/>
      <t>CN</t>
    </r>
    <r>
      <rPr>
        <rFont val="Times New Roman"/>
        <sz val="9.0"/>
      </rPr>
      <t>-</t>
    </r>
  </si>
  <si>
    <t>0.98</t>
  </si>
  <si>
    <t>26.02</t>
  </si>
  <si>
    <t>HF</t>
  </si>
  <si>
    <t>2.38</t>
  </si>
  <si>
    <t>Total-N</t>
  </si>
  <si>
    <t>14.01</t>
  </si>
  <si>
    <t>4.43</t>
  </si>
  <si>
    <r>
      <rPr/>
      <t>HF 6 H</t>
    </r>
    <r>
      <rPr>
        <rFont val="Arial"/>
        <sz val="10.0"/>
      </rPr>
      <t>+</t>
    </r>
    <r>
      <rPr>
        <rFont val="Arial"/>
        <sz val="10.0"/>
      </rPr>
      <t>+F</t>
    </r>
    <r>
      <rPr>
        <rFont val="Arial"/>
        <sz val="10.0"/>
      </rPr>
      <t>-</t>
    </r>
  </si>
  <si>
    <t>Phosphorus compounds</t>
  </si>
  <si>
    <t>20.01</t>
  </si>
  <si>
    <t>1.6</t>
  </si>
  <si>
    <r>
      <rPr/>
      <t>H</t>
    </r>
    <r>
      <rPr>
        <rFont val="Arial"/>
        <sz val="10.0"/>
      </rPr>
      <t>2</t>
    </r>
    <r>
      <rPr>
        <rFont val="Arial"/>
        <sz val="10.0"/>
      </rPr>
      <t>S</t>
    </r>
  </si>
  <si>
    <r>
      <rPr/>
      <t>PO</t>
    </r>
    <r>
      <rPr>
        <rFont val="Times New Roman"/>
        <sz val="9.0"/>
      </rPr>
      <t>4</t>
    </r>
    <r>
      <rPr>
        <rFont val="Times New Roman"/>
        <sz val="9.0"/>
      </rPr>
      <t>3-</t>
    </r>
  </si>
  <si>
    <t>94.97</t>
  </si>
  <si>
    <t>10.45</t>
  </si>
  <si>
    <r>
      <rPr/>
      <t>P</t>
    </r>
    <r>
      <rPr>
        <rFont val="Times New Roman"/>
        <sz val="9.0"/>
      </rPr>
      <t>2</t>
    </r>
    <r>
      <rPr>
        <rFont val="Times New Roman"/>
        <sz val="9.0"/>
      </rPr>
      <t>O</t>
    </r>
    <r>
      <rPr>
        <rFont val="Times New Roman"/>
        <sz val="9.0"/>
      </rPr>
      <t>7</t>
    </r>
    <r>
      <rPr>
        <rFont val="Times New Roman"/>
        <sz val="9.0"/>
      </rPr>
      <t>2-</t>
    </r>
  </si>
  <si>
    <r>
      <rPr/>
      <t>H</t>
    </r>
    <r>
      <rPr>
        <rFont val="Arial"/>
        <sz val="10.0"/>
      </rPr>
      <t>2</t>
    </r>
    <r>
      <rPr>
        <rFont val="Arial"/>
        <sz val="10.0"/>
      </rPr>
      <t>S+3/2O</t>
    </r>
    <r>
      <rPr>
        <rFont val="Arial"/>
        <sz val="10.0"/>
      </rPr>
      <t>2</t>
    </r>
    <r>
      <rPr>
        <rFont val="Arial"/>
        <sz val="10.0"/>
      </rPr>
      <t>+H</t>
    </r>
    <r>
      <rPr>
        <rFont val="Arial"/>
        <sz val="10.0"/>
      </rPr>
      <t>2</t>
    </r>
    <r>
      <rPr>
        <rFont val="Arial"/>
        <sz val="10.0"/>
      </rPr>
      <t>O 6 ­2H</t>
    </r>
    <r>
      <rPr>
        <rFont val="Arial"/>
        <sz val="10.0"/>
      </rPr>
      <t>+­</t>
    </r>
    <r>
      <rPr>
        <rFont val="Arial"/>
        <sz val="10.0"/>
      </rPr>
      <t>+SO</t>
    </r>
    <r>
      <rPr>
        <rFont val="Arial"/>
        <sz val="10.0"/>
      </rPr>
      <t>3</t>
    </r>
    <r>
      <rPr>
        <rFont val="Arial"/>
        <sz val="10.0"/>
      </rPr>
      <t>2-</t>
    </r>
  </si>
  <si>
    <t>173.94</t>
  </si>
  <si>
    <t>34.03</t>
  </si>
  <si>
    <t>0.35</t>
  </si>
  <si>
    <t>1.88</t>
  </si>
  <si>
    <t>11.41</t>
  </si>
  <si>
    <t>Total-P</t>
  </si>
  <si>
    <t>30.97</t>
  </si>
  <si>
    <t>32.03</t>
  </si>
  <si>
    <r>
      <rPr/>
      <t>NH</t>
    </r>
    <r>
      <rPr>
        <rFont val="Arial"/>
        <sz val="10.0"/>
      </rPr>
      <t>3</t>
    </r>
  </si>
  <si>
    <r>
      <rPr/>
      <t>1: In NO</t>
    </r>
    <r>
      <rPr>
        <rFont val="Arial"/>
        <sz val="10.0"/>
      </rPr>
      <t>x</t>
    </r>
    <r>
      <rPr>
        <rFont val="Arial"/>
        <sz val="10.0"/>
      </rPr>
      <t>, the "x" is assumed to have an average value of 2.</t>
    </r>
  </si>
  <si>
    <r>
      <rPr/>
      <t>NH</t>
    </r>
    <r>
      <rPr>
        <rFont val="Arial"/>
        <sz val="10.0"/>
      </rPr>
      <t>3</t>
    </r>
    <r>
      <rPr>
        <rFont val="Arial"/>
        <sz val="10.0"/>
      </rPr>
      <t>+2O</t>
    </r>
    <r>
      <rPr>
        <rFont val="Arial"/>
        <sz val="10.0"/>
      </rPr>
      <t>2</t>
    </r>
    <r>
      <rPr>
        <rFont val="Arial"/>
        <sz val="10.0"/>
      </rPr>
      <t xml:space="preserve"> 6 H</t>
    </r>
    <r>
      <rPr>
        <rFont val="Arial"/>
        <sz val="10.0"/>
      </rPr>
      <t>+</t>
    </r>
    <r>
      <rPr>
        <rFont val="Arial"/>
        <sz val="10.0"/>
      </rPr>
      <t>+NO</t>
    </r>
    <r>
      <rPr>
        <rFont val="Arial"/>
        <sz val="10.0"/>
      </rPr>
      <t>3</t>
    </r>
    <r>
      <rPr>
        <rFont val="Arial"/>
        <sz val="10.0"/>
      </rPr>
      <t>-</t>
    </r>
    <r>
      <rPr>
        <rFont val="Arial"/>
        <sz val="10.0"/>
      </rPr>
      <t>+H</t>
    </r>
    <r>
      <rPr>
        <rFont val="Arial"/>
        <sz val="10.0"/>
      </rPr>
      <t>2</t>
    </r>
    <r>
      <rPr>
        <rFont val="Arial"/>
        <sz val="10.0"/>
      </rPr>
      <t>O</t>
    </r>
  </si>
  <si>
    <t>1: In NOx, the "x" is assumed to have an average value of 2.</t>
  </si>
  <si>
    <t>Characterisation factors for human toxicity, emissions to air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</si>
  <si>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compartment/g substance emitted</t>
    </r>
  </si>
  <si>
    <t>CAS no.</t>
  </si>
  <si>
    <t>EF(hta)</t>
  </si>
  <si>
    <t>EF(htw)</t>
  </si>
  <si>
    <t>EF(hts)</t>
  </si>
  <si>
    <t>EF(htg)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</si>
  <si>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air/g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</si>
  <si>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water/g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</si>
  <si>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soil/g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</si>
  <si>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groundwater/g</t>
    </r>
  </si>
  <si>
    <t>71-55-6</t>
  </si>
  <si>
    <t>1,2-Benzoisothiazolin-3-one</t>
  </si>
  <si>
    <t>2634-33-5</t>
  </si>
  <si>
    <t>1,2-Dichlorobenzene</t>
  </si>
  <si>
    <t>95-50-1</t>
  </si>
  <si>
    <t>1,2-Dichloroethane</t>
  </si>
  <si>
    <t>107-06-2</t>
  </si>
  <si>
    <t>1,2-Propylene oxide</t>
  </si>
  <si>
    <t>75-56-9</t>
  </si>
  <si>
    <t>1,3-butadiene</t>
  </si>
  <si>
    <t>106-99-0</t>
  </si>
  <si>
    <t>1,4-Dichlorobenzene</t>
  </si>
  <si>
    <t>106-46-7</t>
  </si>
  <si>
    <t>1-Butanol</t>
  </si>
  <si>
    <t>71-36-3</t>
  </si>
  <si>
    <t>1-Hydroxy-1,1-diphosphonoethane</t>
  </si>
  <si>
    <t>2809-21-4</t>
  </si>
  <si>
    <t>2,3,7,8-Tetrachlorodibenzo-p-dioxin</t>
  </si>
  <si>
    <t>1746-01-6</t>
  </si>
  <si>
    <t>2,4-Dinitrotoluene</t>
  </si>
  <si>
    <t>121-14-2</t>
  </si>
  <si>
    <t>2-Chlorotoluene</t>
  </si>
  <si>
    <t>95-49-8</t>
  </si>
  <si>
    <t>2-Ethyl hexanol</t>
  </si>
  <si>
    <t>104-76-7</t>
  </si>
  <si>
    <t>2-Ethylhexyl acetate</t>
  </si>
  <si>
    <t>103-09-3</t>
  </si>
  <si>
    <t>2-Propanol</t>
  </si>
  <si>
    <t>67-63-0</t>
  </si>
  <si>
    <t>3-Chlorotoluene</t>
  </si>
  <si>
    <t>108-41-8</t>
  </si>
  <si>
    <t>4-Chlorotoluene</t>
  </si>
  <si>
    <t>106-43-4</t>
  </si>
  <si>
    <t>75-07-0</t>
  </si>
  <si>
    <t>Acetic acid</t>
  </si>
  <si>
    <t>64-19-7</t>
  </si>
  <si>
    <t>67-64-1</t>
  </si>
  <si>
    <t>107-02-8</t>
  </si>
  <si>
    <t>Acrylic acid</t>
  </si>
  <si>
    <t>79-10-7</t>
  </si>
  <si>
    <t>Acrylic acid, 2-hydroxyethyl ester</t>
  </si>
  <si>
    <t>818-61-1</t>
  </si>
  <si>
    <t>Alkoholethoxylate</t>
  </si>
  <si>
    <t>34398-01-1</t>
  </si>
  <si>
    <t>Alkoholethoxysulphate</t>
  </si>
  <si>
    <t>9004-82-4</t>
  </si>
  <si>
    <t>Alkoholsulphate</t>
  </si>
  <si>
    <t>151-21-3</t>
  </si>
  <si>
    <t>Alphacypermethrin, cyclopropanecarboxylic acid, 3-(2,2-dichloroethenyl)-2,2-dimethyl-, cyano(3-phenoxyphenyl) methyl ester, (+-)-</t>
  </si>
  <si>
    <t>52315-07-8</t>
  </si>
  <si>
    <t>Aluminium</t>
  </si>
  <si>
    <t>7429-90-5</t>
  </si>
  <si>
    <t>Aminoparathion</t>
  </si>
  <si>
    <t>3735-01-1</t>
  </si>
  <si>
    <t>Anthracene</t>
  </si>
  <si>
    <t>120-12-7</t>
  </si>
  <si>
    <t>Antimony</t>
  </si>
  <si>
    <t>7440-36-0</t>
  </si>
  <si>
    <t>Arsenic</t>
  </si>
  <si>
    <t>7440-38-2</t>
  </si>
  <si>
    <t>Atrazine</t>
  </si>
  <si>
    <t>1912-24-9</t>
  </si>
  <si>
    <t>100-52-7</t>
  </si>
  <si>
    <t>71-43-2</t>
  </si>
  <si>
    <t>Benzo(a)pyrene</t>
  </si>
  <si>
    <t>50-32-8</t>
  </si>
  <si>
    <t>Benzotriazole</t>
  </si>
  <si>
    <t>95-14-7</t>
  </si>
  <si>
    <t>Beryllium</t>
  </si>
  <si>
    <t>7440-41-7</t>
  </si>
  <si>
    <t>Biphenyl</t>
  </si>
  <si>
    <t>92-52-4</t>
  </si>
  <si>
    <t>Butoxypropanol</t>
  </si>
  <si>
    <t>5131-66-8</t>
  </si>
  <si>
    <t>Butoxypropylacetate</t>
  </si>
  <si>
    <t>85409-76-3</t>
  </si>
  <si>
    <t>Butyl diglycol acetate</t>
  </si>
  <si>
    <t>124-17-4</t>
  </si>
  <si>
    <t>Cadmium</t>
  </si>
  <si>
    <t>7440-46-9</t>
  </si>
  <si>
    <t>630-08-0</t>
  </si>
  <si>
    <t>Chloridazon</t>
  </si>
  <si>
    <t>1698-60-8</t>
  </si>
  <si>
    <t>Chlorine</t>
  </si>
  <si>
    <t>7782-50-5</t>
  </si>
  <si>
    <t>Chlormephos</t>
  </si>
  <si>
    <t>24934-91-6</t>
  </si>
  <si>
    <t>Chlorobenzene</t>
  </si>
  <si>
    <t>108-90-7</t>
  </si>
  <si>
    <t>Chloroform</t>
  </si>
  <si>
    <t>67-66-3</t>
  </si>
  <si>
    <t>Chlorpyrifos</t>
  </si>
  <si>
    <t>2921-88-2</t>
  </si>
  <si>
    <t>Chromium</t>
  </si>
  <si>
    <t>7440-47-3</t>
  </si>
  <si>
    <t>Cobalt</t>
  </si>
  <si>
    <t>7440-48-4</t>
  </si>
  <si>
    <t>Coco fatty acid diethanol amide</t>
  </si>
  <si>
    <t>8051-30-7</t>
  </si>
  <si>
    <t>Copper</t>
  </si>
  <si>
    <t>7440-50-8</t>
  </si>
  <si>
    <t>DEEDMAC</t>
  </si>
  <si>
    <t>169313-31-9</t>
  </si>
  <si>
    <t>DEPAT</t>
  </si>
  <si>
    <t>17321-48-1</t>
  </si>
  <si>
    <t>Dibutyltinoxide</t>
  </si>
  <si>
    <t>818-08-6</t>
  </si>
  <si>
    <t>Dichlorpropane</t>
  </si>
  <si>
    <t>78-87-5</t>
  </si>
  <si>
    <t>Diethanolamine</t>
  </si>
  <si>
    <t>111-42-2</t>
  </si>
  <si>
    <t>Diethylaminoethanol</t>
  </si>
  <si>
    <t>100-37-8</t>
  </si>
  <si>
    <t>Diethyldisulphide</t>
  </si>
  <si>
    <t>110-81-6</t>
  </si>
  <si>
    <t>Diethylene glycol</t>
  </si>
  <si>
    <t>111-46-6</t>
  </si>
  <si>
    <t>Diethylene glycol mono-n-butyl ether</t>
  </si>
  <si>
    <t>112-34-5</t>
  </si>
  <si>
    <t>Di-fatty isopropylester-di-methyl-ammonium sulphate</t>
  </si>
  <si>
    <t>95009-13-5</t>
  </si>
  <si>
    <t>DIMETHOATE</t>
  </si>
  <si>
    <t>60-51-5</t>
  </si>
  <si>
    <t>Dimethyldisulphide</t>
  </si>
  <si>
    <t>624-92-0</t>
  </si>
  <si>
    <t>Dimethylsulphide</t>
  </si>
  <si>
    <t>75-18-3</t>
  </si>
  <si>
    <t>Dipropyleneglycolmethyleether</t>
  </si>
  <si>
    <t>34590-94-8</t>
  </si>
  <si>
    <t>Disperse yellow 42</t>
  </si>
  <si>
    <t>5124-25-4</t>
  </si>
  <si>
    <t>DMPAT</t>
  </si>
  <si>
    <t>17321-47-0</t>
  </si>
  <si>
    <t>EP-1</t>
  </si>
  <si>
    <t>298-06-6</t>
  </si>
  <si>
    <t>EP-2 syre</t>
  </si>
  <si>
    <t>21465-65-8</t>
  </si>
  <si>
    <t>Epichlorhydrin</t>
  </si>
  <si>
    <t>106-89-8</t>
  </si>
  <si>
    <t>Esfenvalerate</t>
  </si>
  <si>
    <t xml:space="preserve">66230-04-4 </t>
  </si>
  <si>
    <t>64-17-5</t>
  </si>
  <si>
    <t>Ethion</t>
  </si>
  <si>
    <t>563-12-2</t>
  </si>
  <si>
    <t>141-78-6</t>
  </si>
  <si>
    <t>Ethyl Parathion</t>
  </si>
  <si>
    <t>56-38-2</t>
  </si>
  <si>
    <t>74-85-1</t>
  </si>
  <si>
    <t>Ethylene glycol</t>
  </si>
  <si>
    <t>107-21-1</t>
  </si>
  <si>
    <t>Ethylene glycol acetate</t>
  </si>
  <si>
    <t>111-15-9</t>
  </si>
  <si>
    <t>Ethylene glycol mono-n-butyl ether</t>
  </si>
  <si>
    <t>111-76-2</t>
  </si>
  <si>
    <t>Ethylenediamine tetraacetic acid, EDTA</t>
  </si>
  <si>
    <t>60-00-4</t>
  </si>
  <si>
    <t>Ethylenediamine, 1,2-ethanediamine</t>
  </si>
  <si>
    <t>107-15-3</t>
  </si>
  <si>
    <t>EtOOOPS</t>
  </si>
  <si>
    <t>126-68-1</t>
  </si>
  <si>
    <t>Fatty alcohol alcoxylate phoshoric acid ester</t>
  </si>
  <si>
    <t>not available</t>
  </si>
  <si>
    <t>Fatty alcohol ether sulphate (C12-C14)</t>
  </si>
  <si>
    <t>68891-38-3</t>
  </si>
  <si>
    <t>Fatty alcohol ethoxylate</t>
  </si>
  <si>
    <t>69011-36-5</t>
  </si>
  <si>
    <t>Fluoride</t>
  </si>
  <si>
    <t>16984-48-8</t>
  </si>
  <si>
    <t>50-00-00</t>
  </si>
  <si>
    <t>Formothion</t>
  </si>
  <si>
    <t>2540-82-1</t>
  </si>
  <si>
    <t>Glycerol, 1,2,3-Propanetriol</t>
  </si>
  <si>
    <t>56-81-5</t>
  </si>
  <si>
    <t>Glyphosate</t>
  </si>
  <si>
    <t>1071-83-6</t>
  </si>
  <si>
    <t>Hexamethylene diisocyanate, HDI</t>
  </si>
  <si>
    <t>822-06-0</t>
  </si>
  <si>
    <t>Hexane</t>
  </si>
  <si>
    <t>110-54-3</t>
  </si>
  <si>
    <t>Hydrogen cyanide</t>
  </si>
  <si>
    <t>74-90-8</t>
  </si>
  <si>
    <t>Hydrogene sulphide</t>
  </si>
  <si>
    <t>7783-06-4</t>
  </si>
  <si>
    <t>Hydroxypyrimidin</t>
  </si>
  <si>
    <t>42487-72-9</t>
  </si>
  <si>
    <t>Iron</t>
  </si>
  <si>
    <t>7439-89-6</t>
  </si>
  <si>
    <t>78-83-1</t>
  </si>
  <si>
    <t>Isobutylacetate</t>
  </si>
  <si>
    <t>110-19-0</t>
  </si>
  <si>
    <t>Isopropylbenzene, cumene</t>
  </si>
  <si>
    <t>98-82-8</t>
  </si>
  <si>
    <t>Lauramide DEA</t>
  </si>
  <si>
    <t>120-40-1</t>
  </si>
  <si>
    <t>Lauryl amine ethoxylate</t>
  </si>
  <si>
    <t>???</t>
  </si>
  <si>
    <t>Lead</t>
  </si>
  <si>
    <t>7439-92-1</t>
  </si>
  <si>
    <t>Lithium</t>
  </si>
  <si>
    <t>7439-93-2</t>
  </si>
  <si>
    <t>Malathion</t>
  </si>
  <si>
    <t>121-75-5</t>
  </si>
  <si>
    <t>Maleic acid</t>
  </si>
  <si>
    <t>110-16-7</t>
  </si>
  <si>
    <t>Maleic acid, dibutyl ester</t>
  </si>
  <si>
    <t>105-76-0</t>
  </si>
  <si>
    <t>Manganese</t>
  </si>
  <si>
    <t>7439-96-5</t>
  </si>
  <si>
    <t>Mecarbam</t>
  </si>
  <si>
    <t>2595-54-2</t>
  </si>
  <si>
    <t>MeOOOPS-triester</t>
  </si>
  <si>
    <t>152-18-1</t>
  </si>
  <si>
    <t>Mercury</t>
  </si>
  <si>
    <t>7439-97-6</t>
  </si>
  <si>
    <t>Methacrolein</t>
  </si>
  <si>
    <t>78-85-3</t>
  </si>
  <si>
    <t>Methacrylic acid</t>
  </si>
  <si>
    <t>79-41-4</t>
  </si>
  <si>
    <t>67-56-1</t>
  </si>
  <si>
    <t>Methyl isobutyl ketone</t>
  </si>
  <si>
    <t>108-10-1</t>
  </si>
  <si>
    <t>Methyl methacrylate</t>
  </si>
  <si>
    <t>80-62-6</t>
  </si>
  <si>
    <t>Methyl Parathion</t>
  </si>
  <si>
    <t>298-00-0</t>
  </si>
  <si>
    <t xml:space="preserve">Methylenebis(4-isocyanato-cyclohexane), HMDI </t>
  </si>
  <si>
    <t>5124-30-1</t>
  </si>
  <si>
    <t>Methylenebis(4-phenylisocyanate), MDI</t>
  </si>
  <si>
    <t>101-68-8</t>
  </si>
  <si>
    <t>Mineral oil</t>
  </si>
  <si>
    <t>Uspec. (8012-95-1; 8020-83-5; andre)</t>
  </si>
  <si>
    <t>Mineral oil (tetradecane)</t>
  </si>
  <si>
    <t>629-59-4</t>
  </si>
  <si>
    <t>Molybdenum</t>
  </si>
  <si>
    <t>7439-98-7</t>
  </si>
  <si>
    <t>Monoethanolamine</t>
  </si>
  <si>
    <t>141-43-5</t>
  </si>
  <si>
    <t>Morpholine</t>
  </si>
  <si>
    <t>110-91-8</t>
  </si>
  <si>
    <t>MP-1</t>
  </si>
  <si>
    <t>756-80-9</t>
  </si>
  <si>
    <t>MP-2 acid</t>
  </si>
  <si>
    <t>1112-38-5</t>
  </si>
  <si>
    <t>MPEM</t>
  </si>
  <si>
    <t>757-86-8</t>
  </si>
  <si>
    <t>N,N-dimethylformamide</t>
  </si>
  <si>
    <t>68-12-2</t>
  </si>
  <si>
    <t>Naphtha (crude oil), heavy alkylate</t>
  </si>
  <si>
    <t>64741-65-7</t>
  </si>
  <si>
    <t>Naphthalene</t>
  </si>
  <si>
    <t>91-20-3</t>
  </si>
  <si>
    <t xml:space="preserve">Napropamide, propanamide, N,N-diethyl-2-(1-naphthalenyloxy)- napropamide </t>
  </si>
  <si>
    <t>15299-99-7</t>
  </si>
  <si>
    <t>n-Butyl acetate</t>
  </si>
  <si>
    <t>123-86-4</t>
  </si>
  <si>
    <t>Nickel</t>
  </si>
  <si>
    <t>7440-02-0</t>
  </si>
  <si>
    <t>Nitrilotriacetate</t>
  </si>
  <si>
    <t>139-13-9</t>
  </si>
  <si>
    <t>Nitrobenzene</t>
  </si>
  <si>
    <t>98-95-3</t>
  </si>
  <si>
    <t>Nitrobenzenesulphonic acid, sodium salt</t>
  </si>
  <si>
    <t>127-68-4</t>
  </si>
  <si>
    <t>Nitrogen dioxide and other NOx</t>
  </si>
  <si>
    <t>10102-44-0</t>
  </si>
  <si>
    <t>10024-97-2</t>
  </si>
  <si>
    <t>Ozone</t>
  </si>
  <si>
    <t>10028-15-6</t>
  </si>
  <si>
    <t>Phenol</t>
  </si>
  <si>
    <t>108-95-2</t>
  </si>
  <si>
    <t>Phosgene</t>
  </si>
  <si>
    <t>75-44-5</t>
  </si>
  <si>
    <t>Phosphonic acid, (nitrilotris(methylene))tri-, pentasodium salt</t>
  </si>
  <si>
    <t>2235-43-0</t>
  </si>
  <si>
    <t>Pirimiphos-ethyl</t>
  </si>
  <si>
    <t>23505-41-1</t>
  </si>
  <si>
    <t>Pirimiphos-methyl</t>
  </si>
  <si>
    <t>29232-93-7</t>
  </si>
  <si>
    <t>PM 2.5</t>
  </si>
  <si>
    <t>n.a.</t>
  </si>
  <si>
    <t>PM 10</t>
  </si>
  <si>
    <t>PM (combustion)</t>
  </si>
  <si>
    <t>PM (Other sources)</t>
  </si>
  <si>
    <t>123-38-6</t>
  </si>
  <si>
    <t>Propylene glycol methylether, 2-propanol,-1-methoxy</t>
  </si>
  <si>
    <t>107-98-2</t>
  </si>
  <si>
    <t>Propylene glycol, 1,2-propanediol</t>
  </si>
  <si>
    <t>57-55-6</t>
  </si>
  <si>
    <t>Propyzamide, pronamide, 3,5-dichloro-N-(1,1-dimethyl-2-propynyl)benzamide</t>
  </si>
  <si>
    <t>23950-58-5</t>
  </si>
  <si>
    <t>Quaternary coconutoil amine ethoxylate</t>
  </si>
  <si>
    <t>61971-10-4</t>
  </si>
  <si>
    <t>Secondary alkane sulphonate</t>
  </si>
  <si>
    <t>85711-69-9</t>
  </si>
  <si>
    <t>Selenium</t>
  </si>
  <si>
    <t>7782-49-2</t>
  </si>
  <si>
    <t>Silver</t>
  </si>
  <si>
    <t>7440-22-4</t>
  </si>
  <si>
    <t>Sodium benzoate</t>
  </si>
  <si>
    <t>532-32-10</t>
  </si>
  <si>
    <t>Sodium hypochlorite</t>
  </si>
  <si>
    <t>7681-52-9</t>
  </si>
  <si>
    <t>Sodium-dodecylbenzenesulfonate</t>
  </si>
  <si>
    <t>25155-30-0</t>
  </si>
  <si>
    <t>Styrene</t>
  </si>
  <si>
    <t>100-42-5</t>
  </si>
  <si>
    <t>Sulfatep</t>
  </si>
  <si>
    <t>3689-24-5</t>
  </si>
  <si>
    <t>Sulphamic acid</t>
  </si>
  <si>
    <t>5329-14-6</t>
  </si>
  <si>
    <t>Sulphur dioxide</t>
  </si>
  <si>
    <t>7446-09-5</t>
  </si>
  <si>
    <t>Tetrachlorethylene</t>
  </si>
  <si>
    <t>127-18-4</t>
  </si>
  <si>
    <t>Thallium</t>
  </si>
  <si>
    <t>7440-28-0</t>
  </si>
  <si>
    <t>Titanium</t>
  </si>
  <si>
    <t>7440-32-6</t>
  </si>
  <si>
    <t>108-88-3</t>
  </si>
  <si>
    <t>Characterisation factors for human toxicity, emissions to water</t>
  </si>
  <si>
    <t>Toluene diisocyanate 2,4/2,6 mixture</t>
  </si>
  <si>
    <t>26471-62-5</t>
  </si>
  <si>
    <t>Toluene-2,4-diamine</t>
  </si>
  <si>
    <t>95-80-7</t>
  </si>
  <si>
    <t>79-01-6</t>
  </si>
  <si>
    <t>Trichloropropane</t>
  </si>
  <si>
    <t>96-18-4</t>
  </si>
  <si>
    <t>Triethanolamine</t>
  </si>
  <si>
    <t>102-71-6</t>
  </si>
  <si>
    <t>Triethylamine</t>
  </si>
  <si>
    <t>121-44-8</t>
  </si>
  <si>
    <t>Trifluraline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</si>
  <si>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compartment/g substance emitted</t>
    </r>
  </si>
  <si>
    <t>Unspec. Mercaptans</t>
  </si>
  <si>
    <t>75-08-1; 107-03-9; 109-79-5; 112-55-0</t>
  </si>
  <si>
    <t>Vanadium</t>
  </si>
  <si>
    <t>7440-62-2</t>
  </si>
  <si>
    <t>Vinylchloride</t>
  </si>
  <si>
    <t>75-01-4</t>
  </si>
  <si>
    <t>VOC Diesel</t>
  </si>
  <si>
    <t>Xylenes, mixed</t>
  </si>
  <si>
    <t>1330-20-7</t>
  </si>
  <si>
    <t xml:space="preserve">Zinc </t>
  </si>
  <si>
    <t>7440-66-6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</si>
  <si>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air/g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</si>
  <si>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water/g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</si>
  <si>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soil/g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</si>
  <si>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groundwater/g</t>
    </r>
  </si>
  <si>
    <t>Characterisation factors for human toxicity, emissions to soil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</si>
  <si>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compartment/g substance emitted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</si>
  <si>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air/g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</si>
  <si>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water/g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</si>
  <si>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soil/g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</si>
  <si>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groundwater/g</t>
    </r>
  </si>
  <si>
    <t>2.03E-14</t>
  </si>
  <si>
    <t>Characterisation factors for ecotoxicity, emissions to air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</si>
  <si>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compartment/g substance emitted</t>
    </r>
  </si>
  <si>
    <t>EF(etwc)</t>
  </si>
  <si>
    <t>EF(etwa)</t>
  </si>
  <si>
    <t>EF(etsc)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</si>
  <si>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water/g</t>
    </r>
  </si>
  <si>
    <t>Characterisation factors for ecotoxicity, emissions to water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</si>
  <si>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water/g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</si>
  <si>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soil/g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</si>
  <si>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compartment/g substance emitted</t>
    </r>
  </si>
  <si>
    <t>1,4 dichlorobenzene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</si>
  <si>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water/g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</si>
  <si>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water/g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</si>
  <si>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soil/g</t>
    </r>
  </si>
  <si>
    <t>Aclonifen</t>
  </si>
  <si>
    <t>74070-46-5</t>
  </si>
  <si>
    <t>Alpha-cypermethrin</t>
  </si>
  <si>
    <t>67375-30-8</t>
  </si>
  <si>
    <t>Amidosulfuron</t>
  </si>
  <si>
    <t>120923-37-7</t>
  </si>
  <si>
    <t>Anionic detergent (worst case)</t>
  </si>
  <si>
    <t>Anionic phosphate esters (detergents)</t>
  </si>
  <si>
    <t>Not available</t>
  </si>
  <si>
    <t>Asulam</t>
  </si>
  <si>
    <t>3337-71-1</t>
  </si>
  <si>
    <t>Azoxystrobin</t>
  </si>
  <si>
    <t>131860-33-8</t>
  </si>
  <si>
    <t>Bentazone</t>
  </si>
  <si>
    <t>25057-89-0</t>
  </si>
  <si>
    <t>benzaldehyde</t>
  </si>
  <si>
    <t>Bromoxynil</t>
  </si>
  <si>
    <t>1689-84-5</t>
  </si>
  <si>
    <t>Butoxypropylacetat</t>
  </si>
  <si>
    <t>Chlorfenvinfos</t>
  </si>
  <si>
    <t>470-90-6</t>
  </si>
  <si>
    <t>Chlormequat-chloride</t>
  </si>
  <si>
    <t>999-81-5</t>
  </si>
  <si>
    <t>Clomazone</t>
  </si>
  <si>
    <t>81777-89-1</t>
  </si>
  <si>
    <t>Clopyralid</t>
  </si>
  <si>
    <t>1702-17-6</t>
  </si>
  <si>
    <t>Cypermethrin</t>
  </si>
  <si>
    <t>Cyprodinil</t>
  </si>
  <si>
    <t>121552-61-2</t>
  </si>
  <si>
    <t>Desmedipham</t>
  </si>
  <si>
    <t>13684-56-5</t>
  </si>
  <si>
    <t>Dicamba</t>
  </si>
  <si>
    <t>1918-00-9</t>
  </si>
  <si>
    <t>Diflufenican</t>
  </si>
  <si>
    <t>83164-33-4</t>
  </si>
  <si>
    <t>Dimethoate</t>
  </si>
  <si>
    <t>Dimethomorph</t>
  </si>
  <si>
    <t>110488-70-5</t>
  </si>
  <si>
    <t>Diquat dibromide</t>
  </si>
  <si>
    <t>85-00-7</t>
  </si>
  <si>
    <t>66230-04-4</t>
  </si>
  <si>
    <t>Ethephon</t>
  </si>
  <si>
    <t>16672-87-0</t>
  </si>
  <si>
    <t>Ethofumesate</t>
  </si>
  <si>
    <t>26225-79-6</t>
  </si>
  <si>
    <t>Fenoxaprop-p-ethyl</t>
  </si>
  <si>
    <t>71283-80-2</t>
  </si>
  <si>
    <t>Fenpropidin</t>
  </si>
  <si>
    <t>67306-00-7</t>
  </si>
  <si>
    <t>Fenpropimorph</t>
  </si>
  <si>
    <t>67306-03-0</t>
  </si>
  <si>
    <t>Flamprop-m-isopropyl</t>
  </si>
  <si>
    <t>63782-90-1</t>
  </si>
  <si>
    <t>Fluazifop-p-butyl</t>
  </si>
  <si>
    <t>79241-46-6</t>
  </si>
  <si>
    <t>Fluazinam</t>
  </si>
  <si>
    <t>79622-59-6</t>
  </si>
  <si>
    <t>Fluroxypyr</t>
  </si>
  <si>
    <t>69377-81-7</t>
  </si>
  <si>
    <t>Fosetyl-aluminium</t>
  </si>
  <si>
    <t>39148-24-8</t>
  </si>
  <si>
    <t>Glufosinate Ammonium</t>
  </si>
  <si>
    <t>77182-82-2</t>
  </si>
  <si>
    <t>Glyphosate-trimesium</t>
  </si>
  <si>
    <t>81591-81-3</t>
  </si>
  <si>
    <t>Haloxyfop-ethoxyethyl</t>
  </si>
  <si>
    <t>87237-48-7</t>
  </si>
  <si>
    <t>Ioxynil</t>
  </si>
  <si>
    <t>1689-83-4</t>
  </si>
  <si>
    <t>Iprodione</t>
  </si>
  <si>
    <t>36734-19-7</t>
  </si>
  <si>
    <t>Iso MP-1 syre</t>
  </si>
  <si>
    <t>60899-84-5</t>
  </si>
  <si>
    <t>Kresoxim-methyl</t>
  </si>
  <si>
    <t>143390-89-0</t>
  </si>
  <si>
    <t>Lambda cyhalothrin</t>
  </si>
  <si>
    <t>91465-08-6</t>
  </si>
  <si>
    <t>Linuron</t>
  </si>
  <si>
    <t>330-55-2</t>
  </si>
  <si>
    <t>Maleic hydrazide</t>
  </si>
  <si>
    <t>123-33-1</t>
  </si>
  <si>
    <t>Manzozeb</t>
  </si>
  <si>
    <t>8018-01-7</t>
  </si>
  <si>
    <t>MCPA</t>
  </si>
  <si>
    <t>94-74-6</t>
  </si>
  <si>
    <t>Mepiquat-chlorid</t>
  </si>
  <si>
    <t>24307-26-4</t>
  </si>
  <si>
    <t>Mertribuzin</t>
  </si>
  <si>
    <t>21087-64-9</t>
  </si>
  <si>
    <t>Metamitron</t>
  </si>
  <si>
    <t>41394-05-2</t>
  </si>
  <si>
    <t>Methabenzthiazuron</t>
  </si>
  <si>
    <t>18691-97-9</t>
  </si>
  <si>
    <t>Metsulfuron-methyl</t>
  </si>
  <si>
    <t>74223-64-6</t>
  </si>
  <si>
    <t>MP-2 syre</t>
  </si>
  <si>
    <t>N,N-dimethylformamid</t>
  </si>
  <si>
    <t>Naphtha (crude oil), heavy alkylates</t>
  </si>
  <si>
    <t>Pendimethalin</t>
  </si>
  <si>
    <t>40487-42-1</t>
  </si>
  <si>
    <t>Phenmedipham</t>
  </si>
  <si>
    <t>13684-63-4</t>
  </si>
  <si>
    <t>Pirimicarb</t>
  </si>
  <si>
    <t>23103-98-2</t>
  </si>
  <si>
    <t>Prochloraz</t>
  </si>
  <si>
    <t>67747-09-5</t>
  </si>
  <si>
    <t>Propamocarb</t>
  </si>
  <si>
    <t>24579-73-5</t>
  </si>
  <si>
    <t>Propaquizafop</t>
  </si>
  <si>
    <t>111479-05-1</t>
  </si>
  <si>
    <t>Propiconazole</t>
  </si>
  <si>
    <t>60207-90-1</t>
  </si>
  <si>
    <t>Prosulfocarb</t>
  </si>
  <si>
    <t>52888-80-9</t>
  </si>
  <si>
    <t>Pyridate</t>
  </si>
  <si>
    <t>55512-33-9</t>
  </si>
  <si>
    <t>Rimsulfuron</t>
  </si>
  <si>
    <t>122931-48-0</t>
  </si>
  <si>
    <t>Strontium (Sr)</t>
  </si>
  <si>
    <t>7440-24-6</t>
  </si>
  <si>
    <t>Tau-fluvalinate</t>
  </si>
  <si>
    <t>102851-06-9</t>
  </si>
  <si>
    <t>Tebuconazole</t>
  </si>
  <si>
    <t>107534-96-3</t>
  </si>
  <si>
    <t>Terbutylazine</t>
  </si>
  <si>
    <t>5915-41-3</t>
  </si>
  <si>
    <t>Thifensulfuron methyl</t>
  </si>
  <si>
    <t>79277-27-3</t>
  </si>
  <si>
    <t>Thorium</t>
  </si>
  <si>
    <t>7440-29-1</t>
  </si>
  <si>
    <t>Triasulfuron</t>
  </si>
  <si>
    <t>82097-50-5</t>
  </si>
  <si>
    <t>Tribenuron methyl</t>
  </si>
  <si>
    <t>101200-48-0</t>
  </si>
  <si>
    <t>Triexapac-ethyl</t>
  </si>
  <si>
    <t>95266-40-3</t>
  </si>
  <si>
    <t>Trifluralin</t>
  </si>
  <si>
    <t>1582-09-8</t>
  </si>
  <si>
    <t>Triflusulfuron-methyl</t>
  </si>
  <si>
    <t>126535-15-7</t>
  </si>
  <si>
    <t>Unspec. mercaptans</t>
  </si>
  <si>
    <t>VOC diesel</t>
  </si>
  <si>
    <t>Characterisation factors for ecotoxicity, emissions to soil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</si>
  <si>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compartment/g substance emitted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</si>
  <si>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water/g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</si>
  <si>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water/g</t>
    </r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</si>
  <si>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soil/g</t>
    </r>
  </si>
  <si>
    <t>Impact category</t>
  </si>
  <si>
    <t xml:space="preserve">Normalization </t>
  </si>
  <si>
    <t xml:space="preserve">Reference </t>
  </si>
  <si>
    <t xml:space="preserve">Weighting </t>
  </si>
  <si>
    <t>Unit</t>
  </si>
  <si>
    <t xml:space="preserve">reference </t>
  </si>
  <si>
    <t>year</t>
  </si>
  <si>
    <t>factor</t>
  </si>
  <si>
    <t>region</t>
  </si>
  <si>
    <t>Environmental impacts</t>
  </si>
  <si>
    <t>Global</t>
  </si>
  <si>
    <t>Global warming</t>
  </si>
  <si>
    <r>
      <rPr/>
      <t>kg CO</t>
    </r>
    <r>
      <rPr>
        <rFont val="Arial"/>
        <sz val="10.0"/>
      </rPr>
      <t>2</t>
    </r>
    <r>
      <rPr>
        <rFont val="Arial"/>
        <sz val="10.0"/>
      </rPr>
      <t>-eq/pers/year</t>
    </r>
  </si>
  <si>
    <t>World</t>
  </si>
  <si>
    <t>Ozone  depletion</t>
  </si>
  <si>
    <t>kg CFC-11-eq/pers/ar</t>
  </si>
  <si>
    <t>Regional and local</t>
  </si>
  <si>
    <t>Photochem oz. Form.</t>
  </si>
  <si>
    <r>
      <rPr/>
      <t>kg C</t>
    </r>
    <r>
      <rPr>
        <rFont val="Arial"/>
        <sz val="10.0"/>
      </rPr>
      <t>2</t>
    </r>
    <r>
      <rPr>
        <rFont val="Arial"/>
        <sz val="10.0"/>
      </rPr>
      <t>H</t>
    </r>
    <r>
      <rPr>
        <rFont val="Arial"/>
        <sz val="10.0"/>
      </rPr>
      <t>4</t>
    </r>
    <r>
      <rPr>
        <rFont val="Arial"/>
        <sz val="10.0"/>
      </rPr>
      <t>-eq/pers/year</t>
    </r>
  </si>
  <si>
    <t>EU-15</t>
  </si>
  <si>
    <t>Acidification</t>
  </si>
  <si>
    <r>
      <rPr/>
      <t>kg SO</t>
    </r>
    <r>
      <rPr>
        <rFont val="Arial"/>
        <sz val="10.0"/>
      </rPr>
      <t>2</t>
    </r>
    <r>
      <rPr>
        <rFont val="Arial"/>
        <sz val="10.0"/>
      </rPr>
      <t>-eq/pers/year</t>
    </r>
  </si>
  <si>
    <t>Nutrient enrichment</t>
  </si>
  <si>
    <r>
      <rPr/>
      <t>kg NO</t>
    </r>
    <r>
      <rPr>
        <rFont val="Arial"/>
        <sz val="10.0"/>
      </rPr>
      <t>3</t>
    </r>
    <r>
      <rPr>
        <rFont val="Arial"/>
        <sz val="10.0"/>
      </rPr>
      <t>-</t>
    </r>
    <r>
      <rPr>
        <rFont val="Arial"/>
        <sz val="10.0"/>
      </rPr>
      <t xml:space="preserve">-eq/pers/year </t>
    </r>
  </si>
  <si>
    <t xml:space="preserve">  -N-equivalents</t>
  </si>
  <si>
    <t>kg N-eq/pers/year</t>
  </si>
  <si>
    <t xml:space="preserve">  -P-equivalents</t>
  </si>
  <si>
    <t>kg P-eq/pers/year</t>
  </si>
  <si>
    <t>Ecotoxicity</t>
  </si>
  <si>
    <t xml:space="preserve"> - water acute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</si>
  <si>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water/pers/year</t>
    </r>
  </si>
  <si>
    <t xml:space="preserve"> - water chronic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</si>
  <si>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water/pers/year</t>
    </r>
  </si>
  <si>
    <t xml:space="preserve"> - soil chronic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</si>
  <si>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soil/pers/year</t>
    </r>
  </si>
  <si>
    <t>Human toxicity</t>
  </si>
  <si>
    <t xml:space="preserve"> - via air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</si>
  <si>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air/pers/year</t>
    </r>
  </si>
  <si>
    <t xml:space="preserve"> - via water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</si>
  <si>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water/pers/year</t>
    </r>
  </si>
  <si>
    <t xml:space="preserve"> - via soil</t>
  </si>
  <si>
    <r>
      <rPr/>
      <t>m</t>
    </r>
    <r>
      <rPr>
        <rFont val="Arial"/>
        <sz val="10.0"/>
      </rPr>
      <t>3</t>
    </r>
    <r>
      <rPr>
        <rFont val="Arial"/>
        <sz val="10.0"/>
      </rPr>
      <t xml:space="preserve"> soil/pers/year</t>
    </r>
  </si>
  <si>
    <t>Waste</t>
  </si>
  <si>
    <t xml:space="preserve">  -bulk Waste</t>
  </si>
  <si>
    <t>kg/pers/year</t>
  </si>
  <si>
    <t>Denmark</t>
  </si>
  <si>
    <t xml:space="preserve">  -hazadous waste</t>
  </si>
  <si>
    <t xml:space="preserve">  -slag and ashes</t>
  </si>
  <si>
    <t xml:space="preserve">  -nuclear waste</t>
  </si>
  <si>
    <t>Sweden</t>
  </si>
  <si>
    <t xml:space="preserve">Resources </t>
  </si>
  <si>
    <t>Normalization reference, RR</t>
  </si>
  <si>
    <t>For implementation in GaBi select the grey area and copy/paste into the GaBi format.</t>
  </si>
  <si>
    <t>Non-renewable</t>
  </si>
  <si>
    <t>RR</t>
  </si>
  <si>
    <t>Standard deviation</t>
  </si>
  <si>
    <t>1/RR</t>
  </si>
  <si>
    <t>Reference year</t>
  </si>
  <si>
    <t>Reference region</t>
  </si>
  <si>
    <t>Reference</t>
  </si>
  <si>
    <t>EDIP 1997, Aluminum</t>
  </si>
  <si>
    <t>kg</t>
  </si>
  <si>
    <t>EDIP 1997, Antimony</t>
  </si>
  <si>
    <t>EDIP 1997, Beryllium</t>
  </si>
  <si>
    <t>EDIP 1997, Cadmium</t>
  </si>
  <si>
    <t>EDIP 1997, Cerium</t>
  </si>
  <si>
    <t>EDIP 1997, Cobalt</t>
  </si>
  <si>
    <t>EDIP 1997, Copper</t>
  </si>
  <si>
    <t>EDIP 1997, Crude oil</t>
  </si>
  <si>
    <t>EDIP 1997, Gold</t>
  </si>
  <si>
    <t>EDIP 1997, Hard coal</t>
  </si>
  <si>
    <t>2,4,5</t>
  </si>
  <si>
    <t>EDIP 1997, Iron</t>
  </si>
  <si>
    <t>EDIP 1997, Lanthanum</t>
  </si>
  <si>
    <t>EDIP 1997, Lead</t>
  </si>
  <si>
    <t>EDIP 1997, Brown coal</t>
  </si>
  <si>
    <t>EDIP 1997, Manganese</t>
  </si>
  <si>
    <t>EDIP 1997, Mercury</t>
  </si>
  <si>
    <t>EDIP 1997, Molybdenum</t>
  </si>
  <si>
    <t>EDIP 1997, Natural gas</t>
  </si>
  <si>
    <t>EDIP 1997, Nickel</t>
  </si>
  <si>
    <t>EDIP 1997, Palladium</t>
  </si>
  <si>
    <t>EDIP 1997, Platinum</t>
  </si>
  <si>
    <t>EDIP 1997, Silver</t>
  </si>
  <si>
    <t>EDIP 1997, Tantalum</t>
  </si>
  <si>
    <t>EDIP 1997, Tin</t>
  </si>
  <si>
    <t>EDIP 1997, Zinc</t>
  </si>
  <si>
    <t>EDIP 1997, Uranium</t>
  </si>
  <si>
    <t>EDIP 1997, Chromium</t>
  </si>
  <si>
    <t>EDIP 1997, Selenium</t>
  </si>
  <si>
    <t>EDIP 1997, Strontium</t>
  </si>
  <si>
    <t>EDIP 1997, Tellurium</t>
  </si>
  <si>
    <t>EDIP 1997, Thallium</t>
  </si>
  <si>
    <t>EDIP 1997, Titanium</t>
  </si>
  <si>
    <t>EDIP 1997, Tungsten</t>
  </si>
  <si>
    <t>EDIP 1997, Vanadium</t>
  </si>
  <si>
    <t>EDIP 1997, Ytrium</t>
  </si>
  <si>
    <t>EDIP 1997, Zirconium</t>
  </si>
  <si>
    <t>References:</t>
  </si>
  <si>
    <t>/1/  Mineral Commodity Summaries 2005. U.S. Department of the Interior. U.S. Geological Survey (USGS): http://minerals.usgs.gov/minerals/pubs/mcs/2005/mcs2005.pdf</t>
  </si>
  <si>
    <t xml:space="preserve">/2/  BP Statistical Review of World Energy June 2005. "Putting energy in the spotlight": </t>
  </si>
  <si>
    <t xml:space="preserve">      http://www.bp.com/liveassets/bp_internet/globalbp/globalbp_uk_english/publications/energy_reviews_2005/STAGING/local_assets/downloads/pdf/statistical_review_of_world_energy_full_report_2005.pdf</t>
  </si>
  <si>
    <t>/3/  HNG: http://www.hng.dk/naturgas/noegletal/tekniskenoegletal.asp (June 28 2005)</t>
  </si>
  <si>
    <t>/4/  Wenzel H, Hauschild M, Alting L (1997). Environmental Assessment of Products, Vol. 1. First edn. Chapman &amp; Hall, London, Great Britain.</t>
  </si>
  <si>
    <t>/5/  Annual Energy Review 2003 (EIA): http://www.eia.doe.gov/aer/pdf/aer.pdf</t>
  </si>
  <si>
    <t>/6/  UN (2005): http://www.un.org/News/Press/docs/2005/pop918.doc.htm</t>
  </si>
  <si>
    <t>/7/  Personal communication with Micheal George. Precious Metals Specialist. U.S. Geological Survey (USGS): mgeorge@usgs.gov (30/06-2005).</t>
  </si>
  <si>
    <t xml:space="preserve">/8/  AIEA/IAEA/OECD (2004). Uranium 2003. Resources, Production and Demand. "Red Book":  http://www1.oecd.org/publications/e-book/6604081E.PDF </t>
  </si>
  <si>
    <t>/9/  Mobbs P. (2005). Uranium Supply and the Nuclear Option.Published in Oxford Energy Forum, the quarterly journal of the Oxford Institute for Energy Studies,Issue 61, May 2005: http://www.fraw.org.uk/mobbsey/papers/oies_article.html</t>
  </si>
  <si>
    <t>Weighting factor, WF</t>
  </si>
  <si>
    <t>1/WF</t>
  </si>
  <si>
    <t>WF</t>
  </si>
  <si>
    <t>1,7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</si>
</sst>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.yyyy"/>
    <numFmt numFmtId="165" formatCode="yyyy.mm"/>
    <numFmt numFmtId="166" formatCode="yyyy.m"/>
  </numFmts>
  <fonts count="14">
    <font>
      <sz val="10.0"/>
      <color rgb="FF000000"/>
      <name val="Arial"/>
    </font>
    <font/>
    <font>
      <b/>
      <sz val="10.0"/>
      <name val="Arial"/>
    </font>
    <font>
      <sz val="10.0"/>
      <name val="Arial"/>
    </font>
    <font>
      <color rgb="FF222222"/>
      <name val="Arial"/>
    </font>
    <font>
      <u/>
      <color rgb="FF222222"/>
      <name val="Arial"/>
    </font>
    <font>
      <sz val="11.0"/>
      <color rgb="FF000000"/>
      <name val="Inconsolata"/>
    </font>
    <font>
      <color rgb="FFFFFFFF"/>
      <name val="Arial"/>
    </font>
    <font>
      <color rgb="FF000000"/>
      <name val="Arial"/>
    </font>
    <font>
      <color rgb="FF000000"/>
    </font>
    <font>
      <sz val="10.0"/>
      <name val="Times New Roman"/>
    </font>
    <font>
      <sz val="10.0"/>
      <color rgb="FFFF00FF"/>
      <name val="Arial"/>
    </font>
    <font>
      <sz val="10.0"/>
      <color rgb="FFCC99FF"/>
      <name val="Arial"/>
    </font>
    <font>
      <sz val="10.0"/>
      <color rgb="FFFF99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CFDFD"/>
        <bgColor rgb="FFFCFDFD"/>
      </patternFill>
    </fill>
    <fill>
      <patternFill patternType="solid">
        <fgColor rgb="FFC0C0C0"/>
        <bgColor rgb="FFC0C0C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right" shrinkToFit="0" vertical="bottom" wrapText="0"/>
    </xf>
    <xf borderId="1" fillId="0" fontId="4" numFmtId="0" xfId="0" applyAlignment="1" applyBorder="1" applyFont="1">
      <alignment horizontal="left" readingOrder="0" vertical="top"/>
    </xf>
    <xf borderId="0" fillId="0" fontId="2" numFmtId="0" xfId="0" applyAlignment="1" applyFont="1">
      <alignment horizontal="left" readingOrder="0" shrinkToFit="0" vertical="bottom" wrapText="0"/>
    </xf>
    <xf borderId="1" fillId="0" fontId="5" numFmtId="0" xfId="0" applyAlignment="1" applyBorder="1" applyFont="1">
      <alignment horizontal="left" readingOrder="0" vertical="top"/>
    </xf>
    <xf borderId="0" fillId="0" fontId="3" numFmtId="11" xfId="0" applyAlignment="1" applyFont="1" applyNumberFormat="1">
      <alignment horizontal="left" shrinkToFit="0" vertical="bottom" wrapText="0"/>
    </xf>
    <xf borderId="1" fillId="0" fontId="4" numFmtId="0" xfId="0" applyAlignment="1" applyBorder="1" applyFont="1">
      <alignment horizontal="left" vertical="top"/>
    </xf>
    <xf borderId="1" fillId="0" fontId="4" numFmtId="11" xfId="0" applyAlignment="1" applyBorder="1" applyFont="1" applyNumberFormat="1">
      <alignment horizontal="left" readingOrder="0" vertical="top"/>
    </xf>
    <xf borderId="1" fillId="0" fontId="4" numFmtId="3" xfId="0" applyAlignment="1" applyBorder="1" applyFont="1" applyNumberFormat="1">
      <alignment horizontal="left" readingOrder="0" vertical="top"/>
    </xf>
    <xf borderId="0" fillId="0" fontId="3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horizontal="right" shrinkToFit="0" vertical="bottom" wrapText="0"/>
    </xf>
    <xf borderId="2" fillId="2" fontId="3" numFmtId="0" xfId="0" applyAlignment="1" applyBorder="1" applyFill="1" applyFont="1">
      <alignment horizontal="left" shrinkToFit="0" vertical="bottom" wrapText="0"/>
    </xf>
    <xf borderId="0" fillId="0" fontId="3" numFmtId="11" xfId="0" applyAlignment="1" applyFont="1" applyNumberFormat="1">
      <alignment horizontal="right" shrinkToFit="0" vertical="bottom" wrapText="0"/>
    </xf>
    <xf borderId="0" fillId="0" fontId="3" numFmtId="11" xfId="0" applyAlignment="1" applyFont="1" applyNumberFormat="1">
      <alignment horizontal="right" readingOrder="0" shrinkToFit="0" vertical="bottom" wrapText="0"/>
    </xf>
    <xf borderId="0" fillId="0" fontId="3" numFmtId="0" xfId="0" applyAlignment="1" applyFont="1">
      <alignment horizontal="left" shrinkToFit="0" vertical="bottom" wrapText="1"/>
    </xf>
    <xf borderId="0" fillId="0" fontId="2" numFmtId="0" xfId="0" applyAlignment="1" applyFont="1">
      <alignment horizontal="left" shrinkToFit="0" vertical="bottom" wrapText="0"/>
    </xf>
    <xf borderId="0" fillId="0" fontId="3" numFmtId="0" xfId="0" applyAlignment="1" applyFont="1">
      <alignment shrinkToFit="0" vertical="bottom" wrapText="0"/>
    </xf>
    <xf borderId="0" fillId="3" fontId="6" numFmtId="11" xfId="0" applyFill="1" applyFont="1" applyNumberFormat="1"/>
    <xf borderId="0" fillId="3" fontId="6" numFmtId="0" xfId="0" applyFont="1"/>
    <xf borderId="0" fillId="4" fontId="3" numFmtId="0" xfId="0" applyAlignment="1" applyFill="1" applyFont="1">
      <alignment horizontal="left" shrinkToFit="0" vertical="bottom" wrapText="0"/>
    </xf>
    <xf borderId="0" fillId="4" fontId="3" numFmtId="11" xfId="0" applyAlignment="1" applyFont="1" applyNumberFormat="1">
      <alignment horizontal="left" shrinkToFit="0" vertical="bottom" wrapText="0"/>
    </xf>
    <xf borderId="0" fillId="4" fontId="3" numFmtId="0" xfId="0" applyAlignment="1" applyFont="1">
      <alignment horizontal="right" readingOrder="0" shrinkToFit="0" vertical="bottom" wrapText="0"/>
    </xf>
    <xf borderId="0" fillId="0" fontId="2" numFmtId="11" xfId="0" applyAlignment="1" applyFont="1" applyNumberFormat="1">
      <alignment horizontal="left" readingOrder="0" shrinkToFit="0" vertical="bottom" wrapText="0"/>
    </xf>
    <xf borderId="0" fillId="0" fontId="2" numFmtId="11" xfId="0" applyAlignment="1" applyFont="1" applyNumberFormat="1">
      <alignment horizontal="right" shrinkToFit="0" vertical="bottom" wrapText="0"/>
    </xf>
    <xf borderId="1" fillId="0" fontId="4" numFmtId="164" xfId="0" applyAlignment="1" applyBorder="1" applyFont="1" applyNumberFormat="1">
      <alignment horizontal="left" readingOrder="0" vertical="top"/>
    </xf>
    <xf borderId="0" fillId="5" fontId="4" numFmtId="0" xfId="0" applyAlignment="1" applyFill="1" applyFont="1">
      <alignment readingOrder="0"/>
    </xf>
    <xf borderId="0" fillId="0" fontId="7" numFmtId="0" xfId="0" applyAlignment="1" applyFont="1">
      <alignment horizontal="center" readingOrder="0" vertical="bottom"/>
    </xf>
    <xf borderId="1" fillId="0" fontId="4" numFmtId="165" xfId="0" applyAlignment="1" applyBorder="1" applyFont="1" applyNumberFormat="1">
      <alignment horizontal="left" readingOrder="0" vertical="top"/>
    </xf>
    <xf borderId="1" fillId="0" fontId="4" numFmtId="166" xfId="0" applyAlignment="1" applyBorder="1" applyFont="1" applyNumberFormat="1">
      <alignment horizontal="left" readingOrder="0" vertical="top"/>
    </xf>
    <xf borderId="0" fillId="0" fontId="3" numFmtId="0" xfId="0" applyAlignment="1" applyFont="1">
      <alignment horizontal="center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center" readingOrder="0" vertical="bottom"/>
    </xf>
    <xf borderId="0" fillId="0" fontId="9" numFmtId="0" xfId="0" applyFont="1"/>
    <xf borderId="0" fillId="0" fontId="3" numFmtId="0" xfId="0" applyAlignment="1" applyFont="1">
      <alignment shrinkToFit="0" vertical="top" wrapText="1"/>
    </xf>
    <xf borderId="3" fillId="0" fontId="3" numFmtId="0" xfId="0" applyAlignment="1" applyBorder="1" applyFont="1">
      <alignment shrinkToFit="0" vertical="top" wrapText="1"/>
    </xf>
    <xf borderId="0" fillId="0" fontId="3" numFmtId="20" xfId="0" applyAlignment="1" applyFont="1" applyNumberFormat="1">
      <alignment shrinkToFit="0" vertical="bottom" wrapText="0"/>
    </xf>
    <xf borderId="0" fillId="0" fontId="2" numFmtId="11" xfId="0" applyAlignment="1" applyFont="1" applyNumberFormat="1">
      <alignment shrinkToFit="0" vertical="bottom" wrapText="0"/>
    </xf>
    <xf borderId="0" fillId="0" fontId="3" numFmtId="11" xfId="0" applyAlignment="1" applyFont="1" applyNumberForma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3" numFmtId="1" xfId="0" applyAlignment="1" applyFont="1" applyNumberFormat="1">
      <alignment horizontal="right" shrinkToFit="0" vertical="bottom" wrapText="0"/>
    </xf>
    <xf borderId="0" fillId="0" fontId="3" numFmtId="1" xfId="0" applyAlignment="1" applyFont="1" applyNumberFormat="1">
      <alignment horizontal="left" shrinkToFit="0" vertical="bottom" wrapText="0"/>
    </xf>
    <xf borderId="0" fillId="0" fontId="10" numFmtId="2" xfId="0" applyAlignment="1" applyFont="1" applyNumberFormat="1">
      <alignment shrinkToFit="0" vertical="bottom" wrapText="0"/>
    </xf>
    <xf borderId="0" fillId="0" fontId="10" numFmtId="11" xfId="0" applyAlignment="1" applyFont="1" applyNumberFormat="1">
      <alignment shrinkToFit="0" vertical="bottom" wrapText="0"/>
    </xf>
    <xf borderId="2" fillId="6" fontId="3" numFmtId="0" xfId="0" applyAlignment="1" applyBorder="1" applyFill="1" applyFont="1">
      <alignment shrinkToFit="0" vertical="bottom" wrapText="0"/>
    </xf>
    <xf borderId="2" fillId="6" fontId="3" numFmtId="11" xfId="0" applyAlignment="1" applyBorder="1" applyFont="1" applyNumberFormat="1">
      <alignment shrinkToFit="0" vertical="bottom" wrapText="0"/>
    </xf>
    <xf borderId="2" fillId="6" fontId="3" numFmtId="1" xfId="0" applyAlignment="1" applyBorder="1" applyFont="1" applyNumberFormat="1">
      <alignment horizontal="right" shrinkToFit="0" vertical="bottom" wrapText="0"/>
    </xf>
    <xf borderId="2" fillId="6" fontId="10" numFmtId="0" xfId="0" applyAlignment="1" applyBorder="1" applyFont="1">
      <alignment shrinkToFit="0" vertical="bottom" wrapText="0"/>
    </xf>
    <xf borderId="2" fillId="6" fontId="10" numFmtId="2" xfId="0" applyAlignment="1" applyBorder="1" applyFont="1" applyNumberFormat="1">
      <alignment shrinkToFit="0" vertical="bottom" wrapText="0"/>
    </xf>
    <xf borderId="2" fillId="6" fontId="10" numFmtId="11" xfId="0" applyAlignment="1" applyBorder="1" applyFont="1" applyNumberFormat="1">
      <alignment shrinkToFit="0" vertical="bottom" wrapText="0"/>
    </xf>
    <xf borderId="0" fillId="0" fontId="3" numFmtId="1" xfId="0" applyAlignment="1" applyFont="1" applyNumberFormat="1">
      <alignment shrinkToFit="0" vertical="bottom" wrapText="0"/>
    </xf>
    <xf borderId="0" fillId="0" fontId="3" numFmtId="11" xfId="0" applyAlignment="1" applyFont="1" applyNumberFormat="1">
      <alignment horizontal="center" shrinkToFit="0" vertical="bottom" wrapText="0"/>
    </xf>
    <xf borderId="2" fillId="6" fontId="3" numFmtId="0" xfId="0" applyAlignment="1" applyBorder="1" applyFont="1">
      <alignment horizontal="left" shrinkToFit="0" vertical="bottom" wrapText="1"/>
    </xf>
    <xf borderId="2" fillId="6" fontId="3" numFmtId="0" xfId="0" applyAlignment="1" applyBorder="1" applyFont="1">
      <alignment horizontal="right"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shrinkToFit="0" vertical="bottom" wrapText="0"/>
    </xf>
    <xf borderId="0" fillId="0" fontId="13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40" Type="http://schemas.openxmlformats.org/officeDocument/2006/relationships/hyperlink" Target="http://eplca.jrc.ec.europa.eu/ELCD3/resource/flows/fe0acd60-3ddc-11dd-a735-0050c2490048?format=html&amp;version=03.00.000" TargetMode="External"/><Relationship Id="rId190" Type="http://schemas.openxmlformats.org/officeDocument/2006/relationships/hyperlink" Target="http://eplca.jrc.ec.europa.eu/ELCD3/resource/flows/08a91e70-3ddc-11dd-94a9-0050c2490048?format=html&amp;version=03.00.000" TargetMode="External"/><Relationship Id="rId42" Type="http://schemas.openxmlformats.org/officeDocument/2006/relationships/hyperlink" Target="http://eplca.jrc.ec.europa.eu/ELCD3/resource/flows/fe0acd60-3ddc-11dd-a736-0050c2490048?format=html&amp;version=03.00.000" TargetMode="External"/><Relationship Id="rId41" Type="http://schemas.openxmlformats.org/officeDocument/2006/relationships/hyperlink" Target="http://eplca.jrc.ec.europa.eu/ELCD3/resource/flows/fe0acd60-3ddc-11dd-a732-0050c2490048?format=html&amp;version=03.00.000" TargetMode="External"/><Relationship Id="rId44" Type="http://schemas.openxmlformats.org/officeDocument/2006/relationships/hyperlink" Target="http://eplca.jrc.ec.europa.eu/ELCD3/resource/flows/08a91e70-3ddc-11dd-a2a9-0050c2490048?format=html&amp;version=03.00.000" TargetMode="External"/><Relationship Id="rId194" Type="http://schemas.openxmlformats.org/officeDocument/2006/relationships/hyperlink" Target="http://eplca.jrc.ec.europa.eu/ELCD3/resource/flows/fe0acd60-3ddc-11dd-ab8b-0050c2490048?format=html&amp;version=03.00.000" TargetMode="External"/><Relationship Id="rId43" Type="http://schemas.openxmlformats.org/officeDocument/2006/relationships/hyperlink" Target="http://eplca.jrc.ec.europa.eu/ELCD3/resource/flows/fe0acd60-3ddc-11dd-acd4-0050c2490048?format=html&amp;version=03.00.000" TargetMode="External"/><Relationship Id="rId193" Type="http://schemas.openxmlformats.org/officeDocument/2006/relationships/hyperlink" Target="http://eplca.jrc.ec.europa.eu/ELCD3/resource/flows/08a91e70-3ddc-11dd-94ba-0050c2490048?format=html&amp;version=03.00.000" TargetMode="External"/><Relationship Id="rId46" Type="http://schemas.openxmlformats.org/officeDocument/2006/relationships/hyperlink" Target="http://eplca.jrc.ec.europa.eu/ELCD3/resource/flows/08a91e70-3ddc-11dd-96b0-0050c2490048?format=html&amp;version=03.00.000" TargetMode="External"/><Relationship Id="rId192" Type="http://schemas.openxmlformats.org/officeDocument/2006/relationships/hyperlink" Target="http://eplca.jrc.ec.europa.eu/ELCD3/resource/flows/08a91e70-3ddc-11dd-94b6-0050c2490048?format=html&amp;version=03.00.000" TargetMode="External"/><Relationship Id="rId45" Type="http://schemas.openxmlformats.org/officeDocument/2006/relationships/hyperlink" Target="http://eplca.jrc.ec.europa.eu/ELCD3/resource/flows/08a91e70-3ddc-11dd-954b-0050c2490048?format=html&amp;version=03.00.000" TargetMode="External"/><Relationship Id="rId191" Type="http://schemas.openxmlformats.org/officeDocument/2006/relationships/hyperlink" Target="http://eplca.jrc.ec.europa.eu/ELCD3/resource/flows/08a91e70-3ddc-11dd-94b2-0050c2490048?format=html&amp;version=03.00.000" TargetMode="External"/><Relationship Id="rId48" Type="http://schemas.openxmlformats.org/officeDocument/2006/relationships/hyperlink" Target="http://eplca.jrc.ec.europa.eu/ELCD3/resource/flows/08a91e70-3ddc-11dd-954d-0050c2490048?format=html&amp;version=03.00.000" TargetMode="External"/><Relationship Id="rId187" Type="http://schemas.openxmlformats.org/officeDocument/2006/relationships/hyperlink" Target="http://eplca.jrc.ec.europa.eu/ELCD3/resource/flows/08a91e70-3ddc-11dd-9804-0050c2490048?format=html&amp;version=03.00.000" TargetMode="External"/><Relationship Id="rId47" Type="http://schemas.openxmlformats.org/officeDocument/2006/relationships/hyperlink" Target="http://eplca.jrc.ec.europa.eu/ELCD3/resource/flows/08a91e70-3ddc-11dd-954c-0050c2490048?format=html&amp;version=03.00.000" TargetMode="External"/><Relationship Id="rId186" Type="http://schemas.openxmlformats.org/officeDocument/2006/relationships/hyperlink" Target="http://eplca.jrc.ec.europa.eu/ELCD3/resource/flows/08a91e70-3ddc-11dd-97fd-0050c2490048?format=html&amp;version=03.00.000" TargetMode="External"/><Relationship Id="rId185" Type="http://schemas.openxmlformats.org/officeDocument/2006/relationships/hyperlink" Target="http://eplca.jrc.ec.europa.eu/ELCD3/resource/flows/fe0acd60-3ddc-11dd-aab0-0050c2490048?format=html&amp;version=03.00.000" TargetMode="External"/><Relationship Id="rId49" Type="http://schemas.openxmlformats.org/officeDocument/2006/relationships/hyperlink" Target="http://eplca.jrc.ec.europa.eu/ELCD3/resource/flows/fe0acd60-3ddc-11dd-a300-0050c2490048?format=html&amp;version=03.00.000" TargetMode="External"/><Relationship Id="rId184" Type="http://schemas.openxmlformats.org/officeDocument/2006/relationships/hyperlink" Target="http://eplca.jrc.ec.europa.eu/ELCD3/resource/flows/fe0acd60-3ddc-11dd-aaaa-0050c2490048?format=html&amp;version=03.00.000" TargetMode="External"/><Relationship Id="rId189" Type="http://schemas.openxmlformats.org/officeDocument/2006/relationships/hyperlink" Target="http://eplca.jrc.ec.europa.eu/ELCD3/resource/flows/fe0acd60-3ddc-11dd-a95a-0050c2490048?format=html&amp;version=03.00.000" TargetMode="External"/><Relationship Id="rId188" Type="http://schemas.openxmlformats.org/officeDocument/2006/relationships/hyperlink" Target="http://eplca.jrc.ec.europa.eu/ELCD3/resource/flows/fe0acd60-3ddc-11dd-aab3-0050c2490048?format=html&amp;version=03.00.000" TargetMode="External"/><Relationship Id="rId31" Type="http://schemas.openxmlformats.org/officeDocument/2006/relationships/hyperlink" Target="http://eplca.jrc.ec.europa.eu/ELCD3/resource/flows/08a91e70-3ddc-11dd-92c7-0050c2490048?format=html&amp;version=03.00.000" TargetMode="External"/><Relationship Id="rId30" Type="http://schemas.openxmlformats.org/officeDocument/2006/relationships/hyperlink" Target="http://eplca.jrc.ec.europa.eu/ELCD3/resource/flows/08a91e70-3ddc-11dd-92c3-0050c2490048?format=html&amp;version=03.00.000" TargetMode="External"/><Relationship Id="rId33" Type="http://schemas.openxmlformats.org/officeDocument/2006/relationships/hyperlink" Target="http://eplca.jrc.ec.europa.eu/ELCD3/resource/flows/08a91e70-3ddc-11dd-9520-0050c2490048?format=html&amp;version=03.00.000" TargetMode="External"/><Relationship Id="rId183" Type="http://schemas.openxmlformats.org/officeDocument/2006/relationships/hyperlink" Target="http://eplca.jrc.ec.europa.eu/ELCD3/resource/flows/08a91e70-3ddc-11dd-94a0-0050c2490048?format=html&amp;version=03.00.000" TargetMode="External"/><Relationship Id="rId32" Type="http://schemas.openxmlformats.org/officeDocument/2006/relationships/hyperlink" Target="http://eplca.jrc.ec.europa.eu/ELCD3/resource/flows/08a91e70-3ddc-11dd-951d-0050c2490048?format=html&amp;version=03.00.000" TargetMode="External"/><Relationship Id="rId182" Type="http://schemas.openxmlformats.org/officeDocument/2006/relationships/hyperlink" Target="http://eplca.jrc.ec.europa.eu/ELCD3/resource/flows/08a91e70-3ddc-11dd-949c-0050c2490048?format=html&amp;version=03.00.000" TargetMode="External"/><Relationship Id="rId35" Type="http://schemas.openxmlformats.org/officeDocument/2006/relationships/hyperlink" Target="http://eplca.jrc.ec.europa.eu/ELCD3/resource/flows/08a91e70-3ddc-11dd-91a2-0050c2490048?format=html&amp;version=03.00.000" TargetMode="External"/><Relationship Id="rId181" Type="http://schemas.openxmlformats.org/officeDocument/2006/relationships/hyperlink" Target="http://eplca.jrc.ec.europa.eu/ELCD3/resource/flows/fe0acd60-3ddc-11dd-a6ba-0050c2490048?format=html&amp;version=03.00.000" TargetMode="External"/><Relationship Id="rId34" Type="http://schemas.openxmlformats.org/officeDocument/2006/relationships/hyperlink" Target="http://eplca.jrc.ec.europa.eu/ELCD3/resource/flows/29066274-6556-11dd-ad8b-0800200c9a66?format=html&amp;version=03.00.000" TargetMode="External"/><Relationship Id="rId180" Type="http://schemas.openxmlformats.org/officeDocument/2006/relationships/hyperlink" Target="http://eplca.jrc.ec.europa.eu/ELCD3/resource/flows/fe0acd60-3ddc-11dd-aaa6-0050c2490048?format=html&amp;version=03.00.000" TargetMode="External"/><Relationship Id="rId37" Type="http://schemas.openxmlformats.org/officeDocument/2006/relationships/hyperlink" Target="http://eplca.jrc.ec.europa.eu/ELCD3/resource/flows/08a91e70-3ddc-11dd-91b2-0050c2490048?format=html&amp;version=03.00.000" TargetMode="External"/><Relationship Id="rId176" Type="http://schemas.openxmlformats.org/officeDocument/2006/relationships/hyperlink" Target="http://eplca.jrc.ec.europa.eu/ELCD3/resource/flows/08a91e70-3ddc-11dd-947d-0050c2490048?format=html&amp;version=03.00.000" TargetMode="External"/><Relationship Id="rId297" Type="http://schemas.openxmlformats.org/officeDocument/2006/relationships/hyperlink" Target="http://eplca.jrc.ec.europa.eu/ELCD3/resource/flows/4d9a8790-3ddd-11dd-9069-0050c2490048?format=html&amp;version=03.00.000" TargetMode="External"/><Relationship Id="rId36" Type="http://schemas.openxmlformats.org/officeDocument/2006/relationships/hyperlink" Target="http://eplca.jrc.ec.europa.eu/ELCD3/resource/flows/08a91e70-3ddc-11dd-91a4-0050c2490048?format=html&amp;version=03.00.000" TargetMode="External"/><Relationship Id="rId175" Type="http://schemas.openxmlformats.org/officeDocument/2006/relationships/hyperlink" Target="http://eplca.jrc.ec.europa.eu/ELCD3/resource/flows/08a91e70-3ddc-11dd-9473-0050c2490048?format=html&amp;version=03.00.000" TargetMode="External"/><Relationship Id="rId296" Type="http://schemas.openxmlformats.org/officeDocument/2006/relationships/hyperlink" Target="http://eplca.jrc.ec.europa.eu/ELCD3/resource/flows/fe0acd60-3ddc-11dd-a6fb-0050c2490048?format=html&amp;version=03.00.000" TargetMode="External"/><Relationship Id="rId39" Type="http://schemas.openxmlformats.org/officeDocument/2006/relationships/hyperlink" Target="http://eplca.jrc.ec.europa.eu/ELCD3/resource/flows/fe0acd60-3ddc-11dd-aaa0-0050c2490048?format=html&amp;version=03.00.000" TargetMode="External"/><Relationship Id="rId174" Type="http://schemas.openxmlformats.org/officeDocument/2006/relationships/hyperlink" Target="http://eplca.jrc.ec.europa.eu/ELCD3/resource/flows/fe0acd60-3ddc-11dd-a663-0050c2490048?format=html&amp;version=03.00.000" TargetMode="External"/><Relationship Id="rId295" Type="http://schemas.openxmlformats.org/officeDocument/2006/relationships/hyperlink" Target="http://eplca.jrc.ec.europa.eu/ELCD3/resource/flows/fe0acd60-3ddc-11dd-ac59-0050c2490048?format=html&amp;version=03.00.000" TargetMode="External"/><Relationship Id="rId38" Type="http://schemas.openxmlformats.org/officeDocument/2006/relationships/hyperlink" Target="http://eplca.jrc.ec.europa.eu/ELCD3/resource/flows/fe0acd60-3ddc-11dd-aaa3-0050c2490048?format=html&amp;version=03.00.000" TargetMode="External"/><Relationship Id="rId173" Type="http://schemas.openxmlformats.org/officeDocument/2006/relationships/hyperlink" Target="http://eplca.jrc.ec.europa.eu/ELCD3/resource/flows/08a91e70-3ddc-11dd-9465-0050c2490048?format=html&amp;version=03.00.000" TargetMode="External"/><Relationship Id="rId294" Type="http://schemas.openxmlformats.org/officeDocument/2006/relationships/hyperlink" Target="http://eplca.jrc.ec.europa.eu/ELCD3/resource/flows/fe0acd60-3ddc-11dd-ac5c-0050c2490048?format=html&amp;version=03.00.000" TargetMode="External"/><Relationship Id="rId179" Type="http://schemas.openxmlformats.org/officeDocument/2006/relationships/hyperlink" Target="http://eplca.jrc.ec.europa.eu/ELCD3/resource/flows/08a91e70-3ddc-11dd-933e-0050c2490048?format=html&amp;version=03.00.000" TargetMode="External"/><Relationship Id="rId178" Type="http://schemas.openxmlformats.org/officeDocument/2006/relationships/hyperlink" Target="http://eplca.jrc.ec.europa.eu/ELCD3/resource/flows/fe0acd60-3ddc-11dd-a698-0050c2490048?format=html&amp;version=03.00.000" TargetMode="External"/><Relationship Id="rId299" Type="http://schemas.openxmlformats.org/officeDocument/2006/relationships/hyperlink" Target="http://eplca.jrc.ec.europa.eu/ELCD3/resource/flows/4d9a8790-3ddd-11dd-96ed-0050c2490048?format=html&amp;version=03.00.000" TargetMode="External"/><Relationship Id="rId177" Type="http://schemas.openxmlformats.org/officeDocument/2006/relationships/hyperlink" Target="http://eplca.jrc.ec.europa.eu/ELCD3/resource/flows/fe0acd60-3ddc-11dd-a694-0050c2490048?format=html&amp;version=03.00.000" TargetMode="External"/><Relationship Id="rId298" Type="http://schemas.openxmlformats.org/officeDocument/2006/relationships/hyperlink" Target="http://eplca.jrc.ec.europa.eu/ELCD3/resource/flows/4d9a8790-3ddd-11dd-9066-0050c2490048?format=html&amp;version=03.00.000" TargetMode="External"/><Relationship Id="rId20" Type="http://schemas.openxmlformats.org/officeDocument/2006/relationships/hyperlink" Target="http://eplca.jrc.ec.europa.eu/ELCD3/resource/flows/08a91e70-3ddc-11dd-9313-0050c2490048?format=html&amp;version=03.00.000" TargetMode="External"/><Relationship Id="rId22" Type="http://schemas.openxmlformats.org/officeDocument/2006/relationships/hyperlink" Target="http://eplca.jrc.ec.europa.eu/ELCD3/resource/flows/fe0acd60-3ddc-11dd-a282-0050c2490048?format=html&amp;version=03.00.000" TargetMode="External"/><Relationship Id="rId21" Type="http://schemas.openxmlformats.org/officeDocument/2006/relationships/hyperlink" Target="http://eplca.jrc.ec.europa.eu/ELCD3/resource/flows/fe0acd60-3ddc-11dd-ab1f-0050c2490048?format=html&amp;version=03.00.000" TargetMode="External"/><Relationship Id="rId24" Type="http://schemas.openxmlformats.org/officeDocument/2006/relationships/hyperlink" Target="http://eplca.jrc.ec.europa.eu/ELCD3/resource/flows/08a91e70-3ddc-11dd-92f5-0050c2490048?format=html&amp;version=03.00.000" TargetMode="External"/><Relationship Id="rId23" Type="http://schemas.openxmlformats.org/officeDocument/2006/relationships/hyperlink" Target="http://eplca.jrc.ec.europa.eu/ELCD3/resource/flows/fe0acd60-3ddc-11dd-ab67-0050c2490048?format=html&amp;version=03.00.000" TargetMode="External"/><Relationship Id="rId26" Type="http://schemas.openxmlformats.org/officeDocument/2006/relationships/hyperlink" Target="http://eplca.jrc.ec.europa.eu/ELCD3/resource/flows/08a91e70-3ddc-11dd-9195-0050c2490048?format=html&amp;version=03.00.000" TargetMode="External"/><Relationship Id="rId25" Type="http://schemas.openxmlformats.org/officeDocument/2006/relationships/hyperlink" Target="http://eplca.jrc.ec.europa.eu/ELCD3/resource/flows/08a91e70-3ddc-11dd-9198-0050c2490048?format=html&amp;version=03.00.000" TargetMode="External"/><Relationship Id="rId28" Type="http://schemas.openxmlformats.org/officeDocument/2006/relationships/hyperlink" Target="http://eplca.jrc.ec.europa.eu/ELCD3/resource/flows/08a91e70-3ddc-11dd-9199-0050c2490048?format=html&amp;version=03.00.000" TargetMode="External"/><Relationship Id="rId27" Type="http://schemas.openxmlformats.org/officeDocument/2006/relationships/hyperlink" Target="http://eplca.jrc.ec.europa.eu/ELCD3/resource/flows/08a91e70-3ddc-11dd-919c-0050c2490048?format=html&amp;version=03.00.000" TargetMode="External"/><Relationship Id="rId29" Type="http://schemas.openxmlformats.org/officeDocument/2006/relationships/hyperlink" Target="http://eplca.jrc.ec.europa.eu/ELCD3/resource/flows/fe0acd60-3ddc-11dd-a7a5-0050c2490048?format=html&amp;version=03.00.000" TargetMode="External"/><Relationship Id="rId11" Type="http://schemas.openxmlformats.org/officeDocument/2006/relationships/hyperlink" Target="http://eplca.jrc.ec.europa.eu/ELCD3/resource/flows/8df3d2af-d7ac-4365-9b4a-17e28b9ca482?format=html&amp;version=03.00.000" TargetMode="External"/><Relationship Id="rId10" Type="http://schemas.openxmlformats.org/officeDocument/2006/relationships/hyperlink" Target="http://eplca.jrc.ec.europa.eu/ELCD3/resource/flows/59df304b-46ad-4915-871d-ef3390e584dc?format=html&amp;version=03.00.000" TargetMode="External"/><Relationship Id="rId13" Type="http://schemas.openxmlformats.org/officeDocument/2006/relationships/hyperlink" Target="http://eplca.jrc.ec.europa.eu/ELCD3/resource/flows/7eb01b83-1b1d-43e4-a5bc-258755063c11?format=html&amp;version=03.00.000" TargetMode="External"/><Relationship Id="rId12" Type="http://schemas.openxmlformats.org/officeDocument/2006/relationships/hyperlink" Target="http://eplca.jrc.ec.europa.eu/ELCD3/resource/flows/d54c2f59-075c-4277-a872-a6527b335c65?format=html&amp;version=03.00.000" TargetMode="External"/><Relationship Id="rId15" Type="http://schemas.openxmlformats.org/officeDocument/2006/relationships/hyperlink" Target="http://eplca.jrc.ec.europa.eu/ELCD3/resource/flows/be6e0598-a9e9-4366-b34f-631cbc7b2e70?format=html&amp;version=03.00.000" TargetMode="External"/><Relationship Id="rId198" Type="http://schemas.openxmlformats.org/officeDocument/2006/relationships/hyperlink" Target="http://eplca.jrc.ec.europa.eu/ELCD3/resource/flows/fe0acd60-3ddc-11dd-a7f0-0050c2490048?format=html&amp;version=03.00.000" TargetMode="External"/><Relationship Id="rId14" Type="http://schemas.openxmlformats.org/officeDocument/2006/relationships/hyperlink" Target="http://eplca.jrc.ec.europa.eu/ELCD3/resource/flows/3c4b0e5d-6500-4ada-9a2c-58e43ac96500?format=html&amp;version=03.00.000" TargetMode="External"/><Relationship Id="rId197" Type="http://schemas.openxmlformats.org/officeDocument/2006/relationships/hyperlink" Target="http://eplca.jrc.ec.europa.eu/ELCD3/resource/flows/fe0acd60-3ddc-11dd-a7ec-0050c2490048?format=html&amp;version=03.00.000" TargetMode="External"/><Relationship Id="rId17" Type="http://schemas.openxmlformats.org/officeDocument/2006/relationships/hyperlink" Target="http://eplca.jrc.ec.europa.eu/ELCD3/resource/flows/8474163c-05a5-46d5-93aa-cd75e50802a1?format=html&amp;version=03.00.000" TargetMode="External"/><Relationship Id="rId196" Type="http://schemas.openxmlformats.org/officeDocument/2006/relationships/hyperlink" Target="http://eplca.jrc.ec.europa.eu/ELCD3/resource/flows/fe0acd60-3ddc-11dd-a7e8-0050c2490048?format=html&amp;version=03.00.000" TargetMode="External"/><Relationship Id="rId16" Type="http://schemas.openxmlformats.org/officeDocument/2006/relationships/hyperlink" Target="http://eplca.jrc.ec.europa.eu/ELCD3/resource/flows/fa1d0ee9-d657-4d0b-9ee4-7a0f5f46d462?format=html&amp;version=03.00.000" TargetMode="External"/><Relationship Id="rId195" Type="http://schemas.openxmlformats.org/officeDocument/2006/relationships/hyperlink" Target="http://eplca.jrc.ec.europa.eu/ELCD3/resource/flows/fe0acd60-3ddc-11dd-a7c3-0050c2490048?format=html&amp;version=03.00.000" TargetMode="External"/><Relationship Id="rId19" Type="http://schemas.openxmlformats.org/officeDocument/2006/relationships/hyperlink" Target="http://eplca.jrc.ec.europa.eu/ELCD3/resource/flows/a70cd68f-7cd3-4156-ab1e-a8702ecf28d9?format=html&amp;version=03.00.000" TargetMode="External"/><Relationship Id="rId18" Type="http://schemas.openxmlformats.org/officeDocument/2006/relationships/hyperlink" Target="http://eplca.jrc.ec.europa.eu/ELCD3/resource/flows/9e86849b-f5fc-431e-a4fe-3c3aefae3269?format=html&amp;version=03.00.000" TargetMode="External"/><Relationship Id="rId199" Type="http://schemas.openxmlformats.org/officeDocument/2006/relationships/hyperlink" Target="http://eplca.jrc.ec.europa.eu/ELCD3/resource/flows/08a91e70-3ddc-11dd-9591-0050c2490048?format=html&amp;version=03.00.000" TargetMode="External"/><Relationship Id="rId84" Type="http://schemas.openxmlformats.org/officeDocument/2006/relationships/hyperlink" Target="http://eplca.jrc.ec.europa.eu/ELCD3/resource/flows/08a91e70-3ddc-11dd-a0fe-0050c2490048?format=html&amp;version=03.00.000" TargetMode="External"/><Relationship Id="rId83" Type="http://schemas.openxmlformats.org/officeDocument/2006/relationships/hyperlink" Target="http://eplca.jrc.ec.europa.eu/ELCD3/resource/flows/08a91e70-3ddc-11dd-a0fb-0050c2490048?format=html&amp;version=03.00.000" TargetMode="External"/><Relationship Id="rId86" Type="http://schemas.openxmlformats.org/officeDocument/2006/relationships/hyperlink" Target="http://eplca.jrc.ec.europa.eu/ELCD3/resource/flows/4d9a8790-3ddd-11dd-8de0-0050c2490048?format=html&amp;version=03.00.000" TargetMode="External"/><Relationship Id="rId85" Type="http://schemas.openxmlformats.org/officeDocument/2006/relationships/hyperlink" Target="http://eplca.jrc.ec.europa.eu/ELCD3/resource/flows/08a91e70-3ddc-11dd-931a-0050c2490048?format=html&amp;version=03.00.000" TargetMode="External"/><Relationship Id="rId88" Type="http://schemas.openxmlformats.org/officeDocument/2006/relationships/hyperlink" Target="http://eplca.jrc.ec.europa.eu/ELCD3/resource/flows/4d9a8790-3ddd-11dd-98e7-0050c2490048?format=html&amp;version=03.00.000" TargetMode="External"/><Relationship Id="rId150" Type="http://schemas.openxmlformats.org/officeDocument/2006/relationships/hyperlink" Target="http://eplca.jrc.ec.europa.eu/ELCD3/resource/flows/08a91e70-3ddc-11dd-980c-0050c2490048?format=html&amp;version=03.00.000" TargetMode="External"/><Relationship Id="rId271" Type="http://schemas.openxmlformats.org/officeDocument/2006/relationships/hyperlink" Target="http://eplca.jrc.ec.europa.eu/ELCD3/resource/flows/08a91e70-3ddc-11dd-967b-0050c2490048?format=html&amp;version=03.00.000" TargetMode="External"/><Relationship Id="rId87" Type="http://schemas.openxmlformats.org/officeDocument/2006/relationships/hyperlink" Target="http://eplca.jrc.ec.europa.eu/ELCD3/resource/flows/4d9a8790-3ddd-11dd-8de4-0050c2490048?format=html&amp;version=03.00.000" TargetMode="External"/><Relationship Id="rId270" Type="http://schemas.openxmlformats.org/officeDocument/2006/relationships/hyperlink" Target="http://eplca.jrc.ec.europa.eu/ELCD3/resource/flows/fe0acd60-3ddc-11dd-ab4f-0050c2490048?format=html&amp;version=03.00.000" TargetMode="External"/><Relationship Id="rId89" Type="http://schemas.openxmlformats.org/officeDocument/2006/relationships/hyperlink" Target="http://eplca.jrc.ec.europa.eu/ELCD3/resource/flows/08a91e70-3ddc-11dd-9674-0050c2490048?format=html&amp;version=03.00.000" TargetMode="External"/><Relationship Id="rId80" Type="http://schemas.openxmlformats.org/officeDocument/2006/relationships/hyperlink" Target="http://eplca.jrc.ec.europa.eu/ELCD3/resource/flows/08a91e70-3ddc-11dd-97e1-0050c2490048?format=html&amp;version=03.00.000" TargetMode="External"/><Relationship Id="rId82" Type="http://schemas.openxmlformats.org/officeDocument/2006/relationships/hyperlink" Target="http://eplca.jrc.ec.europa.eu/ELCD3/resource/flows/08a91e70-3ddc-11dd-a0f7-0050c2490048?format=html&amp;version=03.00.000" TargetMode="External"/><Relationship Id="rId81" Type="http://schemas.openxmlformats.org/officeDocument/2006/relationships/hyperlink" Target="http://eplca.jrc.ec.europa.eu/ELCD3/resource/flows/08a91e70-3ddc-11dd-97de-0050c2490048?format=html&amp;version=03.00.000" TargetMode="External"/><Relationship Id="rId1" Type="http://schemas.openxmlformats.org/officeDocument/2006/relationships/hyperlink" Target="http://eplca.jrc.ec.europa.eu/ELCD3/resource/flows/4f197be3-7b3b-11dd-ad8b-0800200c9a66?format=html&amp;version=03.00.000" TargetMode="External"/><Relationship Id="rId2" Type="http://schemas.openxmlformats.org/officeDocument/2006/relationships/hyperlink" Target="http://eplca.jrc.ec.europa.eu/ELCD3/resource/flows/4a049a9d-1c55-45fa-898e-fc03c1828ffd?format=html&amp;version=03.00.000" TargetMode="External"/><Relationship Id="rId3" Type="http://schemas.openxmlformats.org/officeDocument/2006/relationships/hyperlink" Target="http://eplca.jrc.ec.europa.eu/ELCD3/resource/flows/ddfc151d-e0f7-4b1e-9ed3-febab09d0c6e?format=html&amp;version=03.00.000" TargetMode="External"/><Relationship Id="rId149" Type="http://schemas.openxmlformats.org/officeDocument/2006/relationships/hyperlink" Target="http://eplca.jrc.ec.europa.eu/ELCD3/resource/flows/08a91e70-3ddc-11dd-9808-0050c2490048?format=html&amp;version=03.00.000" TargetMode="External"/><Relationship Id="rId4" Type="http://schemas.openxmlformats.org/officeDocument/2006/relationships/hyperlink" Target="http://eplca.jrc.ec.europa.eu/ELCD3/resource/flows/465e8306-30d7-4ff1-9ad5-6e866f91878d?format=html&amp;version=03.00.000" TargetMode="External"/><Relationship Id="rId148" Type="http://schemas.openxmlformats.org/officeDocument/2006/relationships/hyperlink" Target="http://eplca.jrc.ec.europa.eu/ELCD3/resource/flows/08a91e70-3ddc-11dd-980b-0050c2490048?format=html&amp;version=03.00.000" TargetMode="External"/><Relationship Id="rId269" Type="http://schemas.openxmlformats.org/officeDocument/2006/relationships/hyperlink" Target="http://eplca.jrc.ec.europa.eu/ELCD3/resource/flows/fe0acd60-3ddc-11dd-ab3d-0050c2490048?format=html&amp;version=03.00.000" TargetMode="External"/><Relationship Id="rId9" Type="http://schemas.openxmlformats.org/officeDocument/2006/relationships/hyperlink" Target="http://eplca.jrc.ec.europa.eu/ELCD3/resource/flows/62fafd63-a4e4-4ac2-adbb-1f838a2b6399?format=html&amp;version=03.00.000" TargetMode="External"/><Relationship Id="rId143" Type="http://schemas.openxmlformats.org/officeDocument/2006/relationships/hyperlink" Target="http://eplca.jrc.ec.europa.eu/ELCD3/resource/flows/4d9a8790-3ddd-11dd-8f56-0050c2490048?format=html&amp;version=03.00.000" TargetMode="External"/><Relationship Id="rId264" Type="http://schemas.openxmlformats.org/officeDocument/2006/relationships/hyperlink" Target="http://eplca.jrc.ec.europa.eu/ELCD3/resource/flows/fe0acd60-3ddc-11dd-aadf-0050c2490048?format=html&amp;version=03.00.000" TargetMode="External"/><Relationship Id="rId142" Type="http://schemas.openxmlformats.org/officeDocument/2006/relationships/hyperlink" Target="http://eplca.jrc.ec.europa.eu/ELCD3/resource/flows/4d9a8790-3ddd-11dd-8f53-0050c2490048?format=html&amp;version=03.00.000" TargetMode="External"/><Relationship Id="rId263" Type="http://schemas.openxmlformats.org/officeDocument/2006/relationships/hyperlink" Target="http://eplca.jrc.ec.europa.eu/ELCD3/resource/flows/08a91e70-3ddc-11dd-97e4-0050c2490048?format=html&amp;version=03.00.000" TargetMode="External"/><Relationship Id="rId141" Type="http://schemas.openxmlformats.org/officeDocument/2006/relationships/hyperlink" Target="http://eplca.jrc.ec.europa.eu/ELCD3/resource/flows/fe0acd60-3ddc-11dd-a7a4-0050c2490048?format=html&amp;version=03.00.000" TargetMode="External"/><Relationship Id="rId262" Type="http://schemas.openxmlformats.org/officeDocument/2006/relationships/hyperlink" Target="http://eplca.jrc.ec.europa.eu/ELCD3/resource/flows/fe0acd60-3ddc-11dd-aa94-0050c2490048?format=html&amp;version=03.00.000" TargetMode="External"/><Relationship Id="rId140" Type="http://schemas.openxmlformats.org/officeDocument/2006/relationships/hyperlink" Target="http://eplca.jrc.ec.europa.eu/ELCD3/resource/flows/4d9a8790-3ddd-11dd-96d1-0050c2490048?format=html&amp;version=03.00.000" TargetMode="External"/><Relationship Id="rId261" Type="http://schemas.openxmlformats.org/officeDocument/2006/relationships/hyperlink" Target="http://eplca.jrc.ec.europa.eu/ELCD3/resource/flows/fe0acd60-3ddc-11dd-aa90-0050c2490048?format=html&amp;version=03.00.000" TargetMode="External"/><Relationship Id="rId5" Type="http://schemas.openxmlformats.org/officeDocument/2006/relationships/hyperlink" Target="http://eplca.jrc.ec.europa.eu/ELCD3/resource/flows/6cf870b0-4314-476d-b816-4dddb9a45b04?format=html&amp;version=03.00.000" TargetMode="External"/><Relationship Id="rId147" Type="http://schemas.openxmlformats.org/officeDocument/2006/relationships/hyperlink" Target="http://eplca.jrc.ec.europa.eu/ELCD3/resource/flows/fe0acd60-3ddc-11dd-a7e0-0050c2490048?format=html&amp;version=03.00.000" TargetMode="External"/><Relationship Id="rId268" Type="http://schemas.openxmlformats.org/officeDocument/2006/relationships/hyperlink" Target="http://eplca.jrc.ec.europa.eu/ELCD3/resource/flows/fe0acd60-3ddc-11dd-aae9-0050c2490048?format=html&amp;version=03.00.000" TargetMode="External"/><Relationship Id="rId6" Type="http://schemas.openxmlformats.org/officeDocument/2006/relationships/hyperlink" Target="http://eplca.jrc.ec.europa.eu/ELCD3/resource/flows/26fd4ed1-a97f-4be3-a9ea-ca9273b48101?format=html&amp;version=03.00.000" TargetMode="External"/><Relationship Id="rId146" Type="http://schemas.openxmlformats.org/officeDocument/2006/relationships/hyperlink" Target="http://eplca.jrc.ec.europa.eu/ELCD3/resource/flows/fe0acd60-3ddc-11dd-a7d8-0050c2490048?format=html&amp;version=03.00.000" TargetMode="External"/><Relationship Id="rId267" Type="http://schemas.openxmlformats.org/officeDocument/2006/relationships/hyperlink" Target="http://eplca.jrc.ec.europa.eu/ELCD3/resource/flows/08a91e70-3ddc-11dd-97c3-0050c2490048?format=html&amp;version=03.00.000" TargetMode="External"/><Relationship Id="rId7" Type="http://schemas.openxmlformats.org/officeDocument/2006/relationships/hyperlink" Target="http://eplca.jrc.ec.europa.eu/ELCD3/resource/flows/a60b91d7-798b-4f76-973e-edc4ec8815a6?format=html&amp;version=03.00.000" TargetMode="External"/><Relationship Id="rId145" Type="http://schemas.openxmlformats.org/officeDocument/2006/relationships/hyperlink" Target="http://eplca.jrc.ec.europa.eu/ELCD3/resource/flows/d86c61e4-6555-11dd-ad8b-0800200c9a66?format=html&amp;version=03.00.000" TargetMode="External"/><Relationship Id="rId266" Type="http://schemas.openxmlformats.org/officeDocument/2006/relationships/hyperlink" Target="http://eplca.jrc.ec.europa.eu/ELCD3/resource/flows/fe0acd60-3ddc-11dd-a958-0050c2490048?format=html&amp;version=03.00.000" TargetMode="External"/><Relationship Id="rId8" Type="http://schemas.openxmlformats.org/officeDocument/2006/relationships/hyperlink" Target="http://eplca.jrc.ec.europa.eu/ELCD3/resource/flows/e3e55f5f-a49f-4f4c-8493-83a908a63b1f?format=html&amp;version=03.00.000" TargetMode="External"/><Relationship Id="rId144" Type="http://schemas.openxmlformats.org/officeDocument/2006/relationships/hyperlink" Target="http://eplca.jrc.ec.europa.eu/ELCD3/resource/flows/4d9a8790-3ddd-11dd-9890-0050c2490048?format=html&amp;version=03.00.000" TargetMode="External"/><Relationship Id="rId265" Type="http://schemas.openxmlformats.org/officeDocument/2006/relationships/hyperlink" Target="http://eplca.jrc.ec.europa.eu/ELCD3/resource/flows/08a91e70-3ddc-11dd-9810-0050c2490048?format=html&amp;version=03.00.000" TargetMode="External"/><Relationship Id="rId73" Type="http://schemas.openxmlformats.org/officeDocument/2006/relationships/hyperlink" Target="http://eplca.jrc.ec.europa.eu/ELCD3/resource/flows/4d9a8790-3ddd-11dd-9496-0050c2490048?format=html&amp;version=03.00.000" TargetMode="External"/><Relationship Id="rId72" Type="http://schemas.openxmlformats.org/officeDocument/2006/relationships/hyperlink" Target="http://eplca.jrc.ec.europa.eu/ELCD3/resource/flows/08a91e70-3ddc-11dd-9221-0050c2490048?format=html&amp;version=03.00.000" TargetMode="External"/><Relationship Id="rId75" Type="http://schemas.openxmlformats.org/officeDocument/2006/relationships/hyperlink" Target="http://eplca.jrc.ec.europa.eu/ELCD3/resource/flows/4d9a8790-3ddd-11dd-94a9-0050c2490048?format=html&amp;version=03.00.000" TargetMode="External"/><Relationship Id="rId74" Type="http://schemas.openxmlformats.org/officeDocument/2006/relationships/hyperlink" Target="http://eplca.jrc.ec.europa.eu/ELCD3/resource/flows/4d9a8790-3ddd-11dd-94a1-0050c2490048?format=html&amp;version=03.00.000" TargetMode="External"/><Relationship Id="rId77" Type="http://schemas.openxmlformats.org/officeDocument/2006/relationships/hyperlink" Target="http://eplca.jrc.ec.europa.eu/ELCD3/resource/flows/4d9a8790-3ddd-11dd-9d8b-0050c2490048?format=html&amp;version=03.00.000" TargetMode="External"/><Relationship Id="rId260" Type="http://schemas.openxmlformats.org/officeDocument/2006/relationships/hyperlink" Target="http://eplca.jrc.ec.europa.eu/ELCD3/resource/flows/08a91e70-3ddc-11dd-978b-0050c2490048?format=html&amp;version=03.00.000" TargetMode="External"/><Relationship Id="rId76" Type="http://schemas.openxmlformats.org/officeDocument/2006/relationships/hyperlink" Target="http://eplca.jrc.ec.europa.eu/ELCD3/resource/flows/4d9a8790-3ddd-11dd-94a5-0050c2490048?format=html&amp;version=03.00.000" TargetMode="External"/><Relationship Id="rId79" Type="http://schemas.openxmlformats.org/officeDocument/2006/relationships/hyperlink" Target="http://eplca.jrc.ec.europa.eu/ELCD3/resource/flows/fe0acd60-3ddc-11dd-a78f-0050c2490048?format=html&amp;version=03.00.000" TargetMode="External"/><Relationship Id="rId78" Type="http://schemas.openxmlformats.org/officeDocument/2006/relationships/hyperlink" Target="http://eplca.jrc.ec.europa.eu/ELCD3/resource/flows/fe0acd60-3ddc-11dd-a793-0050c2490048?format=html&amp;version=03.00.000" TargetMode="External"/><Relationship Id="rId71" Type="http://schemas.openxmlformats.org/officeDocument/2006/relationships/hyperlink" Target="http://eplca.jrc.ec.europa.eu/ELCD3/resource/flows/fe0acd60-3ddc-11dd-a2b4-0050c2490048?format=html&amp;version=03.00.000" TargetMode="External"/><Relationship Id="rId70" Type="http://schemas.openxmlformats.org/officeDocument/2006/relationships/hyperlink" Target="http://eplca.jrc.ec.europa.eu/ELCD3/resource/flows/fe0acd60-3ddc-11dd-a2b8-0050c2490048?format=html&amp;version=03.00.000" TargetMode="External"/><Relationship Id="rId139" Type="http://schemas.openxmlformats.org/officeDocument/2006/relationships/hyperlink" Target="http://eplca.jrc.ec.europa.eu/ELCD3/resource/flows/4d9a8790-3ddd-11dd-96d0-0050c2490048?format=html&amp;version=03.00.000" TargetMode="External"/><Relationship Id="rId138" Type="http://schemas.openxmlformats.org/officeDocument/2006/relationships/hyperlink" Target="http://eplca.jrc.ec.europa.eu/ELCD3/resource/flows/fe0acd60-3ddc-11dd-a7a0-0050c2490048?format=html&amp;version=03.00.000" TargetMode="External"/><Relationship Id="rId259" Type="http://schemas.openxmlformats.org/officeDocument/2006/relationships/hyperlink" Target="http://eplca.jrc.ec.europa.eu/ELCD3/resource/flows/08a91e70-3ddc-11dd-9787-0050c2490048?format=html&amp;version=03.00.000" TargetMode="External"/><Relationship Id="rId137" Type="http://schemas.openxmlformats.org/officeDocument/2006/relationships/hyperlink" Target="http://eplca.jrc.ec.europa.eu/ELCD3/resource/flows/fe0acd60-3ddc-11dd-a79a-0050c2490048?format=html&amp;version=03.00.000" TargetMode="External"/><Relationship Id="rId258" Type="http://schemas.openxmlformats.org/officeDocument/2006/relationships/hyperlink" Target="http://eplca.jrc.ec.europa.eu/ELCD3/resource/flows/32ccd36d-6556-11dd-ad8b-0800200c9a66?format=html&amp;version=03.00.000" TargetMode="External"/><Relationship Id="rId132" Type="http://schemas.openxmlformats.org/officeDocument/2006/relationships/hyperlink" Target="http://eplca.jrc.ec.europa.eu/ELCD3/resource/flows/fe0acd60-3ddc-11dd-a4f2-0050c2490048?format=html&amp;version=03.00.000" TargetMode="External"/><Relationship Id="rId253" Type="http://schemas.openxmlformats.org/officeDocument/2006/relationships/hyperlink" Target="http://eplca.jrc.ec.europa.eu/ELCD3/resource/flows/08a91e70-3ddc-11dd-a02e-0050c2490048?format=html&amp;version=03.00.000" TargetMode="External"/><Relationship Id="rId131" Type="http://schemas.openxmlformats.org/officeDocument/2006/relationships/hyperlink" Target="http://eplca.jrc.ec.europa.eu/ELCD3/resource/flows/fe0acd60-3ddc-11dd-a4f1-0050c2490048?format=html&amp;version=03.00.000" TargetMode="External"/><Relationship Id="rId252" Type="http://schemas.openxmlformats.org/officeDocument/2006/relationships/hyperlink" Target="http://eplca.jrc.ec.europa.eu/ELCD3/resource/flows/08a91e70-3ddc-11dd-9293-0050c2490048?format=html&amp;version=03.00.000" TargetMode="External"/><Relationship Id="rId130" Type="http://schemas.openxmlformats.org/officeDocument/2006/relationships/hyperlink" Target="http://eplca.jrc.ec.europa.eu/ELCD3/resource/flows/08a91e70-3ddc-11dd-9283-0050c2490048?format=html&amp;version=03.00.000" TargetMode="External"/><Relationship Id="rId251" Type="http://schemas.openxmlformats.org/officeDocument/2006/relationships/hyperlink" Target="http://eplca.jrc.ec.europa.eu/ELCD3/resource/flows/08a91e70-3ddc-11dd-9501-0050c2490048?format=html&amp;version=03.00.000" TargetMode="External"/><Relationship Id="rId250" Type="http://schemas.openxmlformats.org/officeDocument/2006/relationships/hyperlink" Target="http://eplca.jrc.ec.europa.eu/ELCD3/resource/flows/d86bc57b-6555-11dd-ad8b-0800200c9a66?format=html&amp;version=03.00.000" TargetMode="External"/><Relationship Id="rId136" Type="http://schemas.openxmlformats.org/officeDocument/2006/relationships/hyperlink" Target="http://eplca.jrc.ec.europa.eu/ELCD3/resource/flows/08a91e70-3ddc-11dd-969e-0050c2490048?format=html&amp;version=03.00.000" TargetMode="External"/><Relationship Id="rId257" Type="http://schemas.openxmlformats.org/officeDocument/2006/relationships/hyperlink" Target="http://eplca.jrc.ec.europa.eu/ELCD3/resource/flows/08a91e70-3ddc-11dd-975b-0050c2490048?format=html&amp;version=03.00.000" TargetMode="External"/><Relationship Id="rId135" Type="http://schemas.openxmlformats.org/officeDocument/2006/relationships/hyperlink" Target="http://eplca.jrc.ec.europa.eu/ELCD3/resource/flows/08a91e70-3ddc-11dd-969a-0050c2490048?format=html&amp;version=03.00.000" TargetMode="External"/><Relationship Id="rId256" Type="http://schemas.openxmlformats.org/officeDocument/2006/relationships/hyperlink" Target="http://eplca.jrc.ec.europa.eu/ELCD3/resource/flows/08a91e70-3ddc-11dd-975f-0050c2490048?format=html&amp;version=03.00.000" TargetMode="External"/><Relationship Id="rId134" Type="http://schemas.openxmlformats.org/officeDocument/2006/relationships/hyperlink" Target="http://eplca.jrc.ec.europa.eu/ELCD3/resource/flows/fe0acd60-3ddc-11dd-a4f7-0050c2490048?format=html&amp;version=03.00.000" TargetMode="External"/><Relationship Id="rId255" Type="http://schemas.openxmlformats.org/officeDocument/2006/relationships/hyperlink" Target="http://eplca.jrc.ec.europa.eu/ELCD3/resource/flows/fe0acd60-3ddc-11dd-aa41-0050c2490048?format=html&amp;version=03.00.000" TargetMode="External"/><Relationship Id="rId133" Type="http://schemas.openxmlformats.org/officeDocument/2006/relationships/hyperlink" Target="http://eplca.jrc.ec.europa.eu/ELCD3/resource/flows/fe0acd60-3ddc-11dd-a4ee-0050c2490048?format=html&amp;version=03.00.000" TargetMode="External"/><Relationship Id="rId254" Type="http://schemas.openxmlformats.org/officeDocument/2006/relationships/hyperlink" Target="http://eplca.jrc.ec.europa.eu/ELCD3/resource/flows/fe0acd60-3ddc-11dd-9fdc-0050c2490048?format=html&amp;version=03.00.000" TargetMode="External"/><Relationship Id="rId62" Type="http://schemas.openxmlformats.org/officeDocument/2006/relationships/hyperlink" Target="http://eplca.jrc.ec.europa.eu/ELCD3/resource/flows/08a91e70-3ddc-11dd-97d8-0050c2490048?format=html&amp;version=03.00.000" TargetMode="External"/><Relationship Id="rId61" Type="http://schemas.openxmlformats.org/officeDocument/2006/relationships/hyperlink" Target="http://eplca.jrc.ec.europa.eu/ELCD3/resource/flows/08a91e70-3ddc-11dd-91e3-0050c2490048?format=html&amp;version=03.00.000" TargetMode="External"/><Relationship Id="rId64" Type="http://schemas.openxmlformats.org/officeDocument/2006/relationships/hyperlink" Target="http://eplca.jrc.ec.europa.eu/ELCD3/resource/flows/4d9a8790-3ddd-11dd-96ca-0050c2490048?format=html&amp;version=03.00.000" TargetMode="External"/><Relationship Id="rId63" Type="http://schemas.openxmlformats.org/officeDocument/2006/relationships/hyperlink" Target="http://eplca.jrc.ec.europa.eu/ELCD3/resource/flows/fe0acd60-3ddc-11dd-a800-0050c2490048?format=html&amp;version=03.00.000" TargetMode="External"/><Relationship Id="rId66" Type="http://schemas.openxmlformats.org/officeDocument/2006/relationships/hyperlink" Target="http://eplca.jrc.ec.europa.eu/ELCD3/resource/flows/08a91e70-3ddc-11dd-9202-0050c2490048?format=html&amp;version=03.00.000" TargetMode="External"/><Relationship Id="rId172" Type="http://schemas.openxmlformats.org/officeDocument/2006/relationships/hyperlink" Target="http://eplca.jrc.ec.europa.eu/ELCD3/resource/flows/fe0acd60-3ddc-11dd-a90d-0050c2490048?format=html&amp;version=03.00.000" TargetMode="External"/><Relationship Id="rId293" Type="http://schemas.openxmlformats.org/officeDocument/2006/relationships/hyperlink" Target="http://eplca.jrc.ec.europa.eu/ELCD3/resource/flows/4d9a8790-3ddd-11dd-97f3-0050c2490048?format=html&amp;version=03.00.000" TargetMode="External"/><Relationship Id="rId65" Type="http://schemas.openxmlformats.org/officeDocument/2006/relationships/hyperlink" Target="http://eplca.jrc.ec.europa.eu/ELCD3/resource/flows/fe0acd60-3ddc-11dd-a804-0050c2490048?format=html&amp;version=03.00.000" TargetMode="External"/><Relationship Id="rId171" Type="http://schemas.openxmlformats.org/officeDocument/2006/relationships/hyperlink" Target="http://eplca.jrc.ec.europa.eu/ELCD3/resource/flows/08a91e70-3ddc-11dd-941b-0050c2490048?format=html&amp;version=03.00.000" TargetMode="External"/><Relationship Id="rId292" Type="http://schemas.openxmlformats.org/officeDocument/2006/relationships/hyperlink" Target="http://eplca.jrc.ec.europa.eu/ELCD3/resource/flows/4d9a8790-3ddd-11dd-944c-0050c2490048?format=html&amp;version=03.00.000" TargetMode="External"/><Relationship Id="rId68" Type="http://schemas.openxmlformats.org/officeDocument/2006/relationships/hyperlink" Target="http://eplca.jrc.ec.europa.eu/ELCD3/resource/flows/08a91e70-3ddc-11dd-9207-0050c2490048?format=html&amp;version=03.00.000" TargetMode="External"/><Relationship Id="rId170" Type="http://schemas.openxmlformats.org/officeDocument/2006/relationships/hyperlink" Target="http://eplca.jrc.ec.europa.eu/ELCD3/resource/flows/08a91e70-3ddc-11dd-9404-0050c2490048?format=html&amp;version=03.00.000" TargetMode="External"/><Relationship Id="rId291" Type="http://schemas.openxmlformats.org/officeDocument/2006/relationships/hyperlink" Target="http://eplca.jrc.ec.europa.eu/ELCD3/resource/flows/08a91e70-3ddc-11dd-9910-0050c2490048?format=html&amp;version=03.00.000" TargetMode="External"/><Relationship Id="rId67" Type="http://schemas.openxmlformats.org/officeDocument/2006/relationships/hyperlink" Target="http://eplca.jrc.ec.europa.eu/ELCD3/resource/flows/4d9a8790-3ddd-11dd-9ccb-0050c2490048?format=html&amp;version=03.00.000" TargetMode="External"/><Relationship Id="rId290" Type="http://schemas.openxmlformats.org/officeDocument/2006/relationships/hyperlink" Target="http://eplca.jrc.ec.europa.eu/ELCD3/resource/flows/4d9a8790-3ddd-11dd-926c-0050c2490048?format=html&amp;version=03.00.000" TargetMode="External"/><Relationship Id="rId60" Type="http://schemas.openxmlformats.org/officeDocument/2006/relationships/hyperlink" Target="http://eplca.jrc.ec.europa.eu/ELCD3/resource/flows/08a91e70-3ddc-11dd-91df-0050c2490048?format=html&amp;version=03.00.000" TargetMode="External"/><Relationship Id="rId165" Type="http://schemas.openxmlformats.org/officeDocument/2006/relationships/hyperlink" Target="http://eplca.jrc.ec.europa.eu/ELCD3/resource/flows/08a91e70-3ddc-11dd-93f7-0050c2490048?format=html&amp;version=03.00.000" TargetMode="External"/><Relationship Id="rId286" Type="http://schemas.openxmlformats.org/officeDocument/2006/relationships/hyperlink" Target="http://eplca.jrc.ec.europa.eu/ELCD3/resource/flows/fe0acd60-3ddc-11dd-ac0a-0050c2490048?format=html&amp;version=03.00.000" TargetMode="External"/><Relationship Id="rId69" Type="http://schemas.openxmlformats.org/officeDocument/2006/relationships/hyperlink" Target="http://eplca.jrc.ec.europa.eu/ELCD3/resource/flows/fe0acd60-3ddc-11dd-a2b0-0050c2490048?format=html&amp;version=03.00.000" TargetMode="External"/><Relationship Id="rId164" Type="http://schemas.openxmlformats.org/officeDocument/2006/relationships/hyperlink" Target="http://eplca.jrc.ec.europa.eu/ELCD3/resource/flows/fe0acd60-3ddc-11dd-a5e4-0050c2490048?format=html&amp;version=03.00.000" TargetMode="External"/><Relationship Id="rId285" Type="http://schemas.openxmlformats.org/officeDocument/2006/relationships/hyperlink" Target="http://eplca.jrc.ec.europa.eu/ELCD3/resource/flows/08a91e70-3ddc-11dd-9505-0050c2490048?format=html&amp;version=03.00.000" TargetMode="External"/><Relationship Id="rId163" Type="http://schemas.openxmlformats.org/officeDocument/2006/relationships/hyperlink" Target="http://eplca.jrc.ec.europa.eu/ELCD3/resource/flows/fe0acd60-3ddc-11dd-a5df-0050c2490048?format=html&amp;version=03.00.000" TargetMode="External"/><Relationship Id="rId284" Type="http://schemas.openxmlformats.org/officeDocument/2006/relationships/hyperlink" Target="http://eplca.jrc.ec.europa.eu/ELCD3/resource/flows/fe0acd60-3ddc-11dd-aa2e-0050c2490048?format=html&amp;version=03.00.000" TargetMode="External"/><Relationship Id="rId162" Type="http://schemas.openxmlformats.org/officeDocument/2006/relationships/hyperlink" Target="http://eplca.jrc.ec.europa.eu/ELCD3/resource/flows/fe0acd60-3ddc-11dd-a5e3-0050c2490048?format=html&amp;version=03.00.000" TargetMode="External"/><Relationship Id="rId283" Type="http://schemas.openxmlformats.org/officeDocument/2006/relationships/hyperlink" Target="http://eplca.jrc.ec.europa.eu/ELCD3/resource/flows/08a91e70-3ddc-11dd-9418-0050c2490048?format=html&amp;version=03.00.000" TargetMode="External"/><Relationship Id="rId169" Type="http://schemas.openxmlformats.org/officeDocument/2006/relationships/hyperlink" Target="http://eplca.jrc.ec.europa.eu/ELCD3/resource/flows/08a91e70-3ddc-11dd-9400-0050c2490048?format=html&amp;version=03.00.000" TargetMode="External"/><Relationship Id="rId168" Type="http://schemas.openxmlformats.org/officeDocument/2006/relationships/hyperlink" Target="http://eplca.jrc.ec.europa.eu/ELCD3/resource/flows/08a91e70-3ddc-11dd-93fb-0050c2490048?format=html&amp;version=03.00.000" TargetMode="External"/><Relationship Id="rId289" Type="http://schemas.openxmlformats.org/officeDocument/2006/relationships/hyperlink" Target="http://eplca.jrc.ec.europa.eu/ELCD3/resource/flows/fe0acd60-3ddc-11dd-ac0e-0050c2490048?format=html&amp;version=03.00.000" TargetMode="External"/><Relationship Id="rId167" Type="http://schemas.openxmlformats.org/officeDocument/2006/relationships/hyperlink" Target="http://eplca.jrc.ec.europa.eu/ELCD3/resource/flows/08a91e70-3ddc-11dd-93ff-0050c2490048?format=html&amp;version=03.00.000" TargetMode="External"/><Relationship Id="rId288" Type="http://schemas.openxmlformats.org/officeDocument/2006/relationships/hyperlink" Target="http://eplca.jrc.ec.europa.eu/ELCD3/resource/flows/4d9a8790-3ddd-11dd-9267-0050c2490048?format=html&amp;version=03.00.000" TargetMode="External"/><Relationship Id="rId166" Type="http://schemas.openxmlformats.org/officeDocument/2006/relationships/hyperlink" Target="http://eplca.jrc.ec.europa.eu/ELCD3/resource/flows/08a91e70-3ddc-11dd-93fe-0050c2490048?format=html&amp;version=03.00.000" TargetMode="External"/><Relationship Id="rId287" Type="http://schemas.openxmlformats.org/officeDocument/2006/relationships/hyperlink" Target="http://eplca.jrc.ec.europa.eu/ELCD3/resource/flows/4d9a8790-3ddd-11dd-9266-0050c2490048?format=html&amp;version=03.00.000" TargetMode="External"/><Relationship Id="rId51" Type="http://schemas.openxmlformats.org/officeDocument/2006/relationships/hyperlink" Target="http://eplca.jrc.ec.europa.eu/ELCD3/resource/flows/fe0acd60-3ddc-11dd-a304-0050c2490048?format=html&amp;version=03.00.000" TargetMode="External"/><Relationship Id="rId50" Type="http://schemas.openxmlformats.org/officeDocument/2006/relationships/hyperlink" Target="http://eplca.jrc.ec.europa.eu/ELCD3/resource/flows/08a91e70-3ddc-11dd-9686-0050c2490048?format=html&amp;version=03.00.000" TargetMode="External"/><Relationship Id="rId53" Type="http://schemas.openxmlformats.org/officeDocument/2006/relationships/hyperlink" Target="http://eplca.jrc.ec.europa.eu/ELCD3/resource/flows/08a91e70-3ddc-11dd-968d-0050c2490048?format=html&amp;version=03.00.000" TargetMode="External"/><Relationship Id="rId52" Type="http://schemas.openxmlformats.org/officeDocument/2006/relationships/hyperlink" Target="http://eplca.jrc.ec.europa.eu/ELCD3/resource/flows/08a91e70-3ddc-11dd-9689-0050c2490048?format=html&amp;version=03.00.000" TargetMode="External"/><Relationship Id="rId55" Type="http://schemas.openxmlformats.org/officeDocument/2006/relationships/hyperlink" Target="http://eplca.jrc.ec.europa.eu/ELCD3/resource/flows/4d9a8790-3ddd-11dd-977f-0050c2490048?format=html&amp;version=03.00.000" TargetMode="External"/><Relationship Id="rId161" Type="http://schemas.openxmlformats.org/officeDocument/2006/relationships/hyperlink" Target="http://eplca.jrc.ec.europa.eu/ELCD3/resource/flows/fe0acd60-3ddc-11dd-9ee1-0050c2490048?format=html&amp;version=03.00.000" TargetMode="External"/><Relationship Id="rId282" Type="http://schemas.openxmlformats.org/officeDocument/2006/relationships/hyperlink" Target="http://eplca.jrc.ec.europa.eu/ELCD3/resource/flows/08a91e70-3ddc-11dd-98de-0050c2490048?format=html&amp;version=03.00.000" TargetMode="External"/><Relationship Id="rId54" Type="http://schemas.openxmlformats.org/officeDocument/2006/relationships/hyperlink" Target="http://eplca.jrc.ec.europa.eu/ELCD3/resource/flows/4d9a8790-3ddd-11dd-977b-0050c2490048?format=html&amp;version=03.00.000" TargetMode="External"/><Relationship Id="rId160" Type="http://schemas.openxmlformats.org/officeDocument/2006/relationships/hyperlink" Target="http://eplca.jrc.ec.europa.eu/ELCD3/resource/flows/08a91e70-3ddc-11dd-9680-0050c2490048?format=html&amp;version=03.00.000" TargetMode="External"/><Relationship Id="rId281" Type="http://schemas.openxmlformats.org/officeDocument/2006/relationships/hyperlink" Target="http://eplca.jrc.ec.europa.eu/ELCD3/resource/flows/fe0acd60-3ddc-11dd-abfe-0050c2490048?format=html&amp;version=03.00.000" TargetMode="External"/><Relationship Id="rId57" Type="http://schemas.openxmlformats.org/officeDocument/2006/relationships/hyperlink" Target="http://eplca.jrc.ec.europa.eu/ELCD3/resource/flows/fe0acd60-3ddc-11dd-a355-0050c2490048?format=html&amp;version=03.00.000" TargetMode="External"/><Relationship Id="rId280" Type="http://schemas.openxmlformats.org/officeDocument/2006/relationships/hyperlink" Target="http://eplca.jrc.ec.europa.eu/ELCD3/resource/flows/fe0acd60-3ddc-11dd-abfa-0050c2490048?format=html&amp;version=03.00.000" TargetMode="External"/><Relationship Id="rId56" Type="http://schemas.openxmlformats.org/officeDocument/2006/relationships/hyperlink" Target="http://eplca.jrc.ec.europa.eu/ELCD3/resource/flows/32cc855e-6556-11dd-ad8b-0800200c9a66?format=html&amp;version=03.00.000" TargetMode="External"/><Relationship Id="rId159" Type="http://schemas.openxmlformats.org/officeDocument/2006/relationships/hyperlink" Target="http://eplca.jrc.ec.europa.eu/ELCD3/resource/flows/fe0acd60-3ddc-11dd-a47d-0050c2490048?format=html&amp;version=03.00.000" TargetMode="External"/><Relationship Id="rId59" Type="http://schemas.openxmlformats.org/officeDocument/2006/relationships/hyperlink" Target="http://eplca.jrc.ec.europa.eu/ELCD3/resource/flows/08a91e70-3ddc-11dd-91e2-0050c2490048?format=html&amp;version=03.00.000" TargetMode="External"/><Relationship Id="rId154" Type="http://schemas.openxmlformats.org/officeDocument/2006/relationships/hyperlink" Target="http://eplca.jrc.ec.europa.eu/ELCD3/resource/flows/4d9a8790-3ddd-11dd-9219-0050c2490048?format=html&amp;version=03.00.000" TargetMode="External"/><Relationship Id="rId275" Type="http://schemas.openxmlformats.org/officeDocument/2006/relationships/hyperlink" Target="http://eplca.jrc.ec.europa.eu/ELCD3/resource/flows/fe0acd60-3ddc-11dd-abdb-0050c2490048?format=html&amp;version=03.00.000" TargetMode="External"/><Relationship Id="rId58" Type="http://schemas.openxmlformats.org/officeDocument/2006/relationships/hyperlink" Target="http://eplca.jrc.ec.europa.eu/ELCD3/resource/flows/08a91e70-3ddc-11dd-91d7-0050c2490048?format=html&amp;version=03.00.000" TargetMode="External"/><Relationship Id="rId153" Type="http://schemas.openxmlformats.org/officeDocument/2006/relationships/hyperlink" Target="http://eplca.jrc.ec.europa.eu/ELCD3/resource/flows/fe0acd60-3ddc-11dd-a40f-0050c2490048?format=html&amp;version=03.00.000" TargetMode="External"/><Relationship Id="rId274" Type="http://schemas.openxmlformats.org/officeDocument/2006/relationships/hyperlink" Target="http://eplca.jrc.ec.europa.eu/ELCD3/resource/flows/fe0acd60-3ddc-11dd-abb5-0050c2490048?format=html&amp;version=03.00.000" TargetMode="External"/><Relationship Id="rId152" Type="http://schemas.openxmlformats.org/officeDocument/2006/relationships/hyperlink" Target="http://eplca.jrc.ec.europa.eu/ELCD3/resource/flows/08a91e70-3ddc-11dd-9618-0050c2490048?format=html&amp;version=03.00.000" TargetMode="External"/><Relationship Id="rId273" Type="http://schemas.openxmlformats.org/officeDocument/2006/relationships/hyperlink" Target="http://eplca.jrc.ec.europa.eu/ELCD3/resource/flows/fe0acd60-3ddc-11dd-abb0-0050c2490048?format=html&amp;version=03.00.000" TargetMode="External"/><Relationship Id="rId151" Type="http://schemas.openxmlformats.org/officeDocument/2006/relationships/hyperlink" Target="http://eplca.jrc.ec.europa.eu/ELCD3/resource/flows/08a91e70-3ddc-11dd-92b1-0050c2490048?format=html&amp;version=03.00.000" TargetMode="External"/><Relationship Id="rId272" Type="http://schemas.openxmlformats.org/officeDocument/2006/relationships/hyperlink" Target="http://eplca.jrc.ec.europa.eu/ELCD3/resource/flows/08a91e70-3ddc-11dd-98bf-0050c2490048?format=html&amp;version=03.00.000" TargetMode="External"/><Relationship Id="rId158" Type="http://schemas.openxmlformats.org/officeDocument/2006/relationships/hyperlink" Target="http://eplca.jrc.ec.europa.eu/ELCD3/resource/flows/fe0acd60-3ddc-11dd-a2ef-0050c2490048?format=html&amp;version=03.00.000" TargetMode="External"/><Relationship Id="rId279" Type="http://schemas.openxmlformats.org/officeDocument/2006/relationships/hyperlink" Target="http://eplca.jrc.ec.europa.eu/ELCD3/resource/flows/fe0acd60-3ddc-11dd-abf6-0050c2490048?format=html&amp;version=03.00.000" TargetMode="External"/><Relationship Id="rId157" Type="http://schemas.openxmlformats.org/officeDocument/2006/relationships/hyperlink" Target="http://eplca.jrc.ec.europa.eu/ELCD3/resource/flows/08a91e70-3ddc-11dd-a2f8-0050c2490048?format=html&amp;version=03.00.000" TargetMode="External"/><Relationship Id="rId278" Type="http://schemas.openxmlformats.org/officeDocument/2006/relationships/hyperlink" Target="http://eplca.jrc.ec.europa.eu/ELCD3/resource/flows/08a91e70-3ddc-11dd-98d5-0050c2490048?format=html&amp;version=03.00.000" TargetMode="External"/><Relationship Id="rId156" Type="http://schemas.openxmlformats.org/officeDocument/2006/relationships/hyperlink" Target="http://eplca.jrc.ec.europa.eu/ELCD3/resource/flows/fe0acd60-3ddc-11dd-a2eb-0050c2490048?format=html&amp;version=03.00.000" TargetMode="External"/><Relationship Id="rId277" Type="http://schemas.openxmlformats.org/officeDocument/2006/relationships/hyperlink" Target="http://eplca.jrc.ec.europa.eu/ELCD3/resource/flows/fe0acd60-3ddc-11dd-abf3-0050c2490048?format=html&amp;version=03.00.000" TargetMode="External"/><Relationship Id="rId155" Type="http://schemas.openxmlformats.org/officeDocument/2006/relationships/hyperlink" Target="http://eplca.jrc.ec.europa.eu/ELCD3/resource/flows/08a91e70-3ddc-11dd-9349-0050c2490048?format=html&amp;version=03.00.000" TargetMode="External"/><Relationship Id="rId276" Type="http://schemas.openxmlformats.org/officeDocument/2006/relationships/hyperlink" Target="http://eplca.jrc.ec.europa.eu/ELCD3/resource/flows/08a91e70-3ddc-11dd-98ce-0050c2490048?format=html&amp;version=03.00.000" TargetMode="External"/><Relationship Id="rId107" Type="http://schemas.openxmlformats.org/officeDocument/2006/relationships/hyperlink" Target="http://eplca.jrc.ec.europa.eu/ELCD3/resource/flows/fe0acd60-3ddc-11dd-9e51-0050c2490048?format=html&amp;version=03.00.000" TargetMode="External"/><Relationship Id="rId228" Type="http://schemas.openxmlformats.org/officeDocument/2006/relationships/hyperlink" Target="http://eplca.jrc.ec.europa.eu/ELCD3/resource/flows/fe0acd60-3ddc-11dd-a686-0050c2490048?format=html&amp;version=03.00.000" TargetMode="External"/><Relationship Id="rId106" Type="http://schemas.openxmlformats.org/officeDocument/2006/relationships/hyperlink" Target="http://eplca.jrc.ec.europa.eu/ELCD3/resource/flows/4d9a8790-3ddd-11dd-9b3b-0050c2490048?format=html&amp;version=03.00.000" TargetMode="External"/><Relationship Id="rId227" Type="http://schemas.openxmlformats.org/officeDocument/2006/relationships/hyperlink" Target="http://eplca.jrc.ec.europa.eu/ELCD3/resource/flows/fe0acd60-3ddc-11dd-a682-0050c2490048?format=html&amp;version=03.00.000" TargetMode="External"/><Relationship Id="rId348" Type="http://schemas.openxmlformats.org/officeDocument/2006/relationships/drawing" Target="../drawings/drawing10.xml"/><Relationship Id="rId105" Type="http://schemas.openxmlformats.org/officeDocument/2006/relationships/hyperlink" Target="http://eplca.jrc.ec.europa.eu/ELCD3/resource/flows/4d9a8790-3ddd-11dd-9b37-0050c2490048?format=html&amp;version=03.00.000" TargetMode="External"/><Relationship Id="rId226" Type="http://schemas.openxmlformats.org/officeDocument/2006/relationships/hyperlink" Target="http://eplca.jrc.ec.europa.eu/ELCD3/resource/flows/fe0acd60-3ddc-11dd-a761-0050c2490048?format=html&amp;version=03.00.000" TargetMode="External"/><Relationship Id="rId347" Type="http://schemas.openxmlformats.org/officeDocument/2006/relationships/hyperlink" Target="http://eplca.jrc.ec.europa.eu/ELCD3/resource/flows/4d9a8790-3ddd-11dd-9448-0050c2490048?format=html&amp;version=03.00.000" TargetMode="External"/><Relationship Id="rId104" Type="http://schemas.openxmlformats.org/officeDocument/2006/relationships/hyperlink" Target="http://eplca.jrc.ec.europa.eu/ELCD3/resource/flows/4d9a8790-3ddd-11dd-9b30-0050c2490048?format=html&amp;version=03.00.000" TargetMode="External"/><Relationship Id="rId225" Type="http://schemas.openxmlformats.org/officeDocument/2006/relationships/hyperlink" Target="http://eplca.jrc.ec.europa.eu/ELCD3/resource/flows/fe0acd60-3ddc-11dd-ac33-0050c2490048?format=html&amp;version=03.00.000" TargetMode="External"/><Relationship Id="rId346" Type="http://schemas.openxmlformats.org/officeDocument/2006/relationships/hyperlink" Target="http://eplca.jrc.ec.europa.eu/ELCD3/resource/flows/08a91e70-3ddc-11dd-94e7-0050c2490048?format=html&amp;version=03.00.000" TargetMode="External"/><Relationship Id="rId109" Type="http://schemas.openxmlformats.org/officeDocument/2006/relationships/hyperlink" Target="http://eplca.jrc.ec.europa.eu/ELCD3/resource/flows/fe0acd60-3ddc-11dd-9efe-0050c2490048?format=html&amp;version=03.00.000" TargetMode="External"/><Relationship Id="rId108" Type="http://schemas.openxmlformats.org/officeDocument/2006/relationships/hyperlink" Target="http://eplca.jrc.ec.europa.eu/ELCD3/resource/flows/08a91e70-3ddc-11dd-98b3-0050c2490048?format=html&amp;version=03.00.000" TargetMode="External"/><Relationship Id="rId229" Type="http://schemas.openxmlformats.org/officeDocument/2006/relationships/hyperlink" Target="http://eplca.jrc.ec.europa.eu/ELCD3/resource/flows/fe0acd60-3ddc-11dd-a9e5-0050c2490048?format=html&amp;version=03.00.000" TargetMode="External"/><Relationship Id="rId220" Type="http://schemas.openxmlformats.org/officeDocument/2006/relationships/hyperlink" Target="http://eplca.jrc.ec.europa.eu/ELCD3/resource/flows/fe0acd60-3ddc-11dd-a8cc-0050c2490048?format=html&amp;version=03.00.000" TargetMode="External"/><Relationship Id="rId341" Type="http://schemas.openxmlformats.org/officeDocument/2006/relationships/hyperlink" Target="http://eplca.jrc.ec.europa.eu/ELCD3/resource/flows/fe0acd60-3ddc-11dd-ad96-0050c2490048?format=html&amp;version=03.00.000" TargetMode="External"/><Relationship Id="rId340" Type="http://schemas.openxmlformats.org/officeDocument/2006/relationships/hyperlink" Target="http://eplca.jrc.ec.europa.eu/ELCD3/resource/flows/fe0acd60-3ddc-11dd-ad91-0050c2490048?format=html&amp;version=03.00.000" TargetMode="External"/><Relationship Id="rId103" Type="http://schemas.openxmlformats.org/officeDocument/2006/relationships/hyperlink" Target="http://eplca.jrc.ec.europa.eu/ELCD3/resource/flows/4d9a8790-3ddd-11dd-9b2c-0050c2490048?format=html&amp;version=03.00.000" TargetMode="External"/><Relationship Id="rId224" Type="http://schemas.openxmlformats.org/officeDocument/2006/relationships/hyperlink" Target="http://eplca.jrc.ec.europa.eu/ELCD3/resource/flows/fe0acd60-3ddc-11dd-a75d-0050c2490048?format=html&amp;version=03.00.000" TargetMode="External"/><Relationship Id="rId345" Type="http://schemas.openxmlformats.org/officeDocument/2006/relationships/hyperlink" Target="http://eplca.jrc.ec.europa.eu/ELCD3/resource/flows/08a91e70-3ddc-11dd-94eb-0050c2490048?format=html&amp;version=03.00.000" TargetMode="External"/><Relationship Id="rId102" Type="http://schemas.openxmlformats.org/officeDocument/2006/relationships/hyperlink" Target="http://eplca.jrc.ec.europa.eu/ELCD3/resource/flows/08a91e70-3ddc-11dd-9dee-0050c2490048?format=html&amp;version=03.00.000" TargetMode="External"/><Relationship Id="rId223" Type="http://schemas.openxmlformats.org/officeDocument/2006/relationships/hyperlink" Target="http://eplca.jrc.ec.europa.eu/ELCD3/resource/flows/fe0acd60-3ddc-11dd-a939-0050c2490048?format=html&amp;version=03.00.000" TargetMode="External"/><Relationship Id="rId344" Type="http://schemas.openxmlformats.org/officeDocument/2006/relationships/hyperlink" Target="http://eplca.jrc.ec.europa.eu/ELCD3/resource/flows/08a91e70-3ddc-11dd-94ea-0050c2490048?format=html&amp;version=03.00.000" TargetMode="External"/><Relationship Id="rId101" Type="http://schemas.openxmlformats.org/officeDocument/2006/relationships/hyperlink" Target="http://eplca.jrc.ec.europa.eu/ELCD3/resource/flows/08a91e70-3ddc-11dd-925e-0050c2490048?format=html&amp;version=03.00.000" TargetMode="External"/><Relationship Id="rId222" Type="http://schemas.openxmlformats.org/officeDocument/2006/relationships/hyperlink" Target="http://eplca.jrc.ec.europa.eu/ELCD3/resource/flows/fe0acd60-3ddc-11dd-a935-0050c2490048?format=html&amp;version=03.00.000" TargetMode="External"/><Relationship Id="rId343" Type="http://schemas.openxmlformats.org/officeDocument/2006/relationships/hyperlink" Target="http://eplca.jrc.ec.europa.eu/ELCD3/resource/flows/08a91e70-3ddc-11dd-94e3-0050c2490048?format=html&amp;version=03.00.000" TargetMode="External"/><Relationship Id="rId100" Type="http://schemas.openxmlformats.org/officeDocument/2006/relationships/hyperlink" Target="http://eplca.jrc.ec.europa.eu/ELCD3/resource/flows/08a91e70-3ddc-11dd-925b-0050c2490048?format=html&amp;version=03.00.000" TargetMode="External"/><Relationship Id="rId221" Type="http://schemas.openxmlformats.org/officeDocument/2006/relationships/hyperlink" Target="http://eplca.jrc.ec.europa.eu/ELCD3/resource/flows/08a91e70-3ddc-11dd-960b-0050c2490048?format=html&amp;version=03.00.000" TargetMode="External"/><Relationship Id="rId342" Type="http://schemas.openxmlformats.org/officeDocument/2006/relationships/hyperlink" Target="http://eplca.jrc.ec.europa.eu/ELCD3/resource/flows/fe0acd60-3ddc-11dd-ad9a-0050c2490048?format=html&amp;version=03.00.000" TargetMode="External"/><Relationship Id="rId217" Type="http://schemas.openxmlformats.org/officeDocument/2006/relationships/hyperlink" Target="http://eplca.jrc.ec.europa.eu/ELCD3/resource/flows/fe0acd60-3ddc-11dd-a8c4-0050c2490048?format=html&amp;version=03.00.000" TargetMode="External"/><Relationship Id="rId338" Type="http://schemas.openxmlformats.org/officeDocument/2006/relationships/hyperlink" Target="http://eplca.jrc.ec.europa.eu/ELCD3/resource/flows/08a91e70-3ddc-11dd-9140-0050c2490048?format=html&amp;version=03.00.000" TargetMode="External"/><Relationship Id="rId216" Type="http://schemas.openxmlformats.org/officeDocument/2006/relationships/hyperlink" Target="http://eplca.jrc.ec.europa.eu/ELCD3/resource/flows/fe0acd60-3ddc-11dd-9e61-0050c2490048?format=html&amp;version=03.00.000" TargetMode="External"/><Relationship Id="rId337" Type="http://schemas.openxmlformats.org/officeDocument/2006/relationships/hyperlink" Target="http://eplca.jrc.ec.europa.eu/ELCD3/resource/flows/08a91e70-3ddc-11dd-94e1-0050c2490048?format=html&amp;version=03.00.000" TargetMode="External"/><Relationship Id="rId215" Type="http://schemas.openxmlformats.org/officeDocument/2006/relationships/hyperlink" Target="http://eplca.jrc.ec.europa.eu/ELCD3/resource/flows/fe0acd60-3ddc-11dd-af15-0050c2490048?format=html&amp;version=03.00.000" TargetMode="External"/><Relationship Id="rId336" Type="http://schemas.openxmlformats.org/officeDocument/2006/relationships/hyperlink" Target="http://eplca.jrc.ec.europa.eu/ELCD3/resource/flows/08a91e70-3ddc-11dd-94dd-0050c2490048?format=html&amp;version=03.00.000" TargetMode="External"/><Relationship Id="rId214" Type="http://schemas.openxmlformats.org/officeDocument/2006/relationships/hyperlink" Target="http://eplca.jrc.ec.europa.eu/ELCD3/resource/flows/08a91e70-3ddc-11dd-9bca-0050c2490048?format=html&amp;version=03.00.000" TargetMode="External"/><Relationship Id="rId335" Type="http://schemas.openxmlformats.org/officeDocument/2006/relationships/hyperlink" Target="http://eplca.jrc.ec.europa.eu/ELCD3/resource/flows/08a91e70-3ddc-11dd-94d9-0050c2490048?format=html&amp;version=03.00.000" TargetMode="External"/><Relationship Id="rId219" Type="http://schemas.openxmlformats.org/officeDocument/2006/relationships/hyperlink" Target="http://eplca.jrc.ec.europa.eu/ELCD3/resource/flows/fe0acd60-3ddc-11dd-a8c8-0050c2490048?format=html&amp;version=03.00.000" TargetMode="External"/><Relationship Id="rId218" Type="http://schemas.openxmlformats.org/officeDocument/2006/relationships/hyperlink" Target="http://eplca.jrc.ec.europa.eu/ELCD3/resource/flows/fe0acd60-3ddc-11dd-a8cb-0050c2490048?format=html&amp;version=03.00.000" TargetMode="External"/><Relationship Id="rId339" Type="http://schemas.openxmlformats.org/officeDocument/2006/relationships/hyperlink" Target="http://eplca.jrc.ec.europa.eu/ELCD3/resource/flows/08a91e70-3ddc-11dd-9144-0050c2490048?format=html&amp;version=03.00.000" TargetMode="External"/><Relationship Id="rId330" Type="http://schemas.openxmlformats.org/officeDocument/2006/relationships/hyperlink" Target="http://eplca.jrc.ec.europa.eu/ELCD3/resource/flows/08a91e70-3ddc-11dd-9154-0050c2490048?format=html&amp;version=03.00.000" TargetMode="External"/><Relationship Id="rId213" Type="http://schemas.openxmlformats.org/officeDocument/2006/relationships/hyperlink" Target="http://eplca.jrc.ec.europa.eu/ELCD3/resource/flows/08a91e70-3ddc-11dd-9bcd-0050c2490048?format=html&amp;version=03.00.000" TargetMode="External"/><Relationship Id="rId334" Type="http://schemas.openxmlformats.org/officeDocument/2006/relationships/hyperlink" Target="http://eplca.jrc.ec.europa.eu/ELCD3/resource/flows/fe0acd60-3ddc-11dd-ac04-0050c2490048?format=html&amp;version=03.00.000" TargetMode="External"/><Relationship Id="rId212" Type="http://schemas.openxmlformats.org/officeDocument/2006/relationships/hyperlink" Target="http://eplca.jrc.ec.europa.eu/ELCD3/resource/flows/08a91e70-3ddc-11dd-9bc7-0050c2490048?format=html&amp;version=03.00.000" TargetMode="External"/><Relationship Id="rId333" Type="http://schemas.openxmlformats.org/officeDocument/2006/relationships/hyperlink" Target="http://eplca.jrc.ec.europa.eu/ELCD3/resource/flows/08a91e70-3ddc-11dd-913a-0050c2490048?format=html&amp;version=03.00.000" TargetMode="External"/><Relationship Id="rId211" Type="http://schemas.openxmlformats.org/officeDocument/2006/relationships/hyperlink" Target="http://eplca.jrc.ec.europa.eu/ELCD3/resource/flows/fe0acd60-3ddc-11dd-aac2-0050c2490048?format=html&amp;version=03.00.000" TargetMode="External"/><Relationship Id="rId332" Type="http://schemas.openxmlformats.org/officeDocument/2006/relationships/hyperlink" Target="http://eplca.jrc.ec.europa.eu/ELCD3/resource/flows/08a91e70-3ddc-11dd-9136-0050c2490048?format=html&amp;version=03.00.000" TargetMode="External"/><Relationship Id="rId210" Type="http://schemas.openxmlformats.org/officeDocument/2006/relationships/hyperlink" Target="http://eplca.jrc.ec.europa.eu/ELCD3/resource/flows/fe0acd60-3ddc-11dd-aabf-0050c2490048?format=html&amp;version=03.00.000" TargetMode="External"/><Relationship Id="rId331" Type="http://schemas.openxmlformats.org/officeDocument/2006/relationships/hyperlink" Target="http://eplca.jrc.ec.europa.eu/ELCD3/resource/flows/fe0acd60-3ddc-11dd-ae9a-0050c2490048?format=html&amp;version=03.00.000" TargetMode="External"/><Relationship Id="rId129" Type="http://schemas.openxmlformats.org/officeDocument/2006/relationships/hyperlink" Target="http://eplca.jrc.ec.europa.eu/ELCD3/resource/flows/fe0acd60-3ddc-11dd-a7b5-0050c2490048?format=html&amp;version=03.00.000" TargetMode="External"/><Relationship Id="rId128" Type="http://schemas.openxmlformats.org/officeDocument/2006/relationships/hyperlink" Target="http://eplca.jrc.ec.europa.eu/ELCD3/resource/flows/fe0acd60-3ddc-11dd-a7b9-0050c2490048?format=html&amp;version=03.00.000" TargetMode="External"/><Relationship Id="rId249" Type="http://schemas.openxmlformats.org/officeDocument/2006/relationships/hyperlink" Target="http://eplca.jrc.ec.europa.eu/ELCD3/resource/flows/08a91e70-3ddc-11dd-91be-0050c2490048?format=html&amp;version=03.00.000" TargetMode="External"/><Relationship Id="rId127" Type="http://schemas.openxmlformats.org/officeDocument/2006/relationships/hyperlink" Target="http://eplca.jrc.ec.europa.eu/ELCD3/resource/flows/fe0acd60-3ddc-11dd-a7b1-0050c2490048?format=html&amp;version=03.00.000" TargetMode="External"/><Relationship Id="rId248" Type="http://schemas.openxmlformats.org/officeDocument/2006/relationships/hyperlink" Target="http://eplca.jrc.ec.europa.eu/ELCD3/resource/flows/fe0acd60-3ddc-11dd-a702-0050c2490048?format=html&amp;version=03.00.000" TargetMode="External"/><Relationship Id="rId126" Type="http://schemas.openxmlformats.org/officeDocument/2006/relationships/hyperlink" Target="http://eplca.jrc.ec.europa.eu/ELCD3/resource/flows/4d9a8790-3ddd-11dd-8fd7-0050c2490048?format=html&amp;version=03.00.000" TargetMode="External"/><Relationship Id="rId247" Type="http://schemas.openxmlformats.org/officeDocument/2006/relationships/hyperlink" Target="http://eplca.jrc.ec.europa.eu/ELCD3/resource/flows/fe0acd60-3ddc-11dd-a705-0050c2490048?format=html&amp;version=03.00.000" TargetMode="External"/><Relationship Id="rId121" Type="http://schemas.openxmlformats.org/officeDocument/2006/relationships/hyperlink" Target="http://eplca.jrc.ec.europa.eu/ELCD3/resource/flows/08a91e70-3ddc-11dd-9f77-0050c2490048?format=html&amp;version=03.00.000" TargetMode="External"/><Relationship Id="rId242" Type="http://schemas.openxmlformats.org/officeDocument/2006/relationships/hyperlink" Target="http://eplca.jrc.ec.europa.eu/ELCD3/resource/flows/08a91e70-3ddc-11dd-a302-0050c2490048?format=html&amp;version=03.00.000" TargetMode="External"/><Relationship Id="rId120" Type="http://schemas.openxmlformats.org/officeDocument/2006/relationships/hyperlink" Target="http://eplca.jrc.ec.europa.eu/ELCD3/resource/flows/08a91e70-3ddc-11dd-9f76-0050c2490048?format=html&amp;version=03.00.000" TargetMode="External"/><Relationship Id="rId241" Type="http://schemas.openxmlformats.org/officeDocument/2006/relationships/hyperlink" Target="http://eplca.jrc.ec.europa.eu/ELCD3/resource/flows/08a91e70-3ddc-11dd-94c3-0050c2490048?format=html&amp;version=03.00.000" TargetMode="External"/><Relationship Id="rId240" Type="http://schemas.openxmlformats.org/officeDocument/2006/relationships/hyperlink" Target="http://eplca.jrc.ec.europa.eu/ELCD3/resource/flows/08a91e70-3ddc-11dd-96ee-0050c2490048?format=html&amp;version=03.00.000" TargetMode="External"/><Relationship Id="rId125" Type="http://schemas.openxmlformats.org/officeDocument/2006/relationships/hyperlink" Target="http://eplca.jrc.ec.europa.eu/ELCD3/resource/flows/4d9a8790-3ddd-11dd-8fd0-0050c2490048?format=html&amp;version=03.00.000" TargetMode="External"/><Relationship Id="rId246" Type="http://schemas.openxmlformats.org/officeDocument/2006/relationships/hyperlink" Target="http://eplca.jrc.ec.europa.eu/ELCD3/resource/flows/fe0acd60-3ddc-11dd-a70a-0050c2490048?format=html&amp;version=03.00.000" TargetMode="External"/><Relationship Id="rId124" Type="http://schemas.openxmlformats.org/officeDocument/2006/relationships/hyperlink" Target="http://eplca.jrc.ec.europa.eu/ELCD3/resource/flows/4d9a8790-3ddd-11dd-8fd3-0050c2490048?format=html&amp;version=03.00.000" TargetMode="External"/><Relationship Id="rId245" Type="http://schemas.openxmlformats.org/officeDocument/2006/relationships/hyperlink" Target="http://eplca.jrc.ec.europa.eu/ELCD3/resource/flows/08a91e70-3ddc-11dd-a056-0050c2490048?format=html&amp;version=03.00.000" TargetMode="External"/><Relationship Id="rId123" Type="http://schemas.openxmlformats.org/officeDocument/2006/relationships/hyperlink" Target="http://eplca.jrc.ec.europa.eu/ELCD3/resource/flows/08a91e70-3ddc-11dd-9f7b-0050c2490048?format=html&amp;version=03.00.000" TargetMode="External"/><Relationship Id="rId244" Type="http://schemas.openxmlformats.org/officeDocument/2006/relationships/hyperlink" Target="http://eplca.jrc.ec.europa.eu/ELCD3/resource/flows/08a91e70-3ddc-11dd-9745-0050c2490048?format=html&amp;version=03.00.000" TargetMode="External"/><Relationship Id="rId122" Type="http://schemas.openxmlformats.org/officeDocument/2006/relationships/hyperlink" Target="http://eplca.jrc.ec.europa.eu/ELCD3/resource/flows/08a91e70-3ddc-11dd-9f73-0050c2490048?format=html&amp;version=03.00.000" TargetMode="External"/><Relationship Id="rId243" Type="http://schemas.openxmlformats.org/officeDocument/2006/relationships/hyperlink" Target="http://eplca.jrc.ec.europa.eu/ELCD3/resource/flows/08a91e70-3ddc-11dd-9734-0050c2490048?format=html&amp;version=03.00.000" TargetMode="External"/><Relationship Id="rId95" Type="http://schemas.openxmlformats.org/officeDocument/2006/relationships/hyperlink" Target="http://eplca.jrc.ec.europa.eu/ELCD3/resource/flows/08a91e70-3ddc-11dd-9234-0050c2490048?format=html&amp;version=03.00.000" TargetMode="External"/><Relationship Id="rId94" Type="http://schemas.openxmlformats.org/officeDocument/2006/relationships/hyperlink" Target="http://eplca.jrc.ec.europa.eu/ELCD3/resource/flows/fe0acd60-3ddc-11dd-a296-0050c2490048?format=html&amp;version=03.00.000" TargetMode="External"/><Relationship Id="rId97" Type="http://schemas.openxmlformats.org/officeDocument/2006/relationships/hyperlink" Target="http://eplca.jrc.ec.europa.eu/ELCD3/resource/flows/08a91e70-3ddc-11dd-9245-0050c2490048?format=html&amp;version=03.00.000" TargetMode="External"/><Relationship Id="rId96" Type="http://schemas.openxmlformats.org/officeDocument/2006/relationships/hyperlink" Target="http://eplca.jrc.ec.europa.eu/ELCD3/resource/flows/fe0acd60-3ddc-11dd-af54-0050c2490048?format=html&amp;version=03.00.000" TargetMode="External"/><Relationship Id="rId99" Type="http://schemas.openxmlformats.org/officeDocument/2006/relationships/hyperlink" Target="http://eplca.jrc.ec.europa.eu/ELCD3/resource/flows/08a91e70-3ddc-11dd-9257-0050c2490048?format=html&amp;version=03.00.000" TargetMode="External"/><Relationship Id="rId98" Type="http://schemas.openxmlformats.org/officeDocument/2006/relationships/hyperlink" Target="http://eplca.jrc.ec.europa.eu/ELCD3/resource/flows/08a91e70-3ddc-11dd-924e-0050c2490048?format=html&amp;version=03.00.000" TargetMode="External"/><Relationship Id="rId91" Type="http://schemas.openxmlformats.org/officeDocument/2006/relationships/hyperlink" Target="http://eplca.jrc.ec.europa.eu/ELCD3/resource/flows/fe0acd60-3ddc-11dd-a290-0050c2490048?format=html&amp;version=03.00.000" TargetMode="External"/><Relationship Id="rId90" Type="http://schemas.openxmlformats.org/officeDocument/2006/relationships/hyperlink" Target="http://eplca.jrc.ec.europa.eu/ELCD3/resource/flows/fe0acd60-3ddc-11dd-a293-0050c2490048?format=html&amp;version=03.00.000" TargetMode="External"/><Relationship Id="rId93" Type="http://schemas.openxmlformats.org/officeDocument/2006/relationships/hyperlink" Target="http://eplca.jrc.ec.europa.eu/ELCD3/resource/flows/08a91e70-3ddc-11dd-a307-0050c2490048?format=html&amp;version=03.00.000" TargetMode="External"/><Relationship Id="rId92" Type="http://schemas.openxmlformats.org/officeDocument/2006/relationships/hyperlink" Target="http://eplca.jrc.ec.europa.eu/ELCD3/resource/flows/fe0acd60-3ddc-11dd-a294-0050c2490048?format=html&amp;version=03.00.000" TargetMode="External"/><Relationship Id="rId118" Type="http://schemas.openxmlformats.org/officeDocument/2006/relationships/hyperlink" Target="http://eplca.jrc.ec.europa.eu/ELCD3/resource/flows/4d9a8790-3ddd-11dd-9b49-0050c2490048?format=html&amp;version=03.00.000" TargetMode="External"/><Relationship Id="rId239" Type="http://schemas.openxmlformats.org/officeDocument/2006/relationships/hyperlink" Target="http://eplca.jrc.ec.europa.eu/ELCD3/resource/flows/08a91e70-3ddc-11dd-96e5-0050c2490048?format=html&amp;version=03.00.000" TargetMode="External"/><Relationship Id="rId117" Type="http://schemas.openxmlformats.org/officeDocument/2006/relationships/hyperlink" Target="http://eplca.jrc.ec.europa.eu/ELCD3/resource/flows/4d9a8790-3ddd-11dd-9b45-0050c2490048?format=html&amp;version=03.00.000" TargetMode="External"/><Relationship Id="rId238" Type="http://schemas.openxmlformats.org/officeDocument/2006/relationships/hyperlink" Target="http://eplca.jrc.ec.europa.eu/ELCD3/resource/flows/fe0acd60-3ddc-11dd-aad6-0050c2490048?format=html&amp;version=03.00.000" TargetMode="External"/><Relationship Id="rId116" Type="http://schemas.openxmlformats.org/officeDocument/2006/relationships/hyperlink" Target="http://eplca.jrc.ec.europa.eu/ELCD3/resource/flows/fe0acd60-3ddc-11dd-aa2f-0050c2490048?format=html&amp;version=03.00.000" TargetMode="External"/><Relationship Id="rId237" Type="http://schemas.openxmlformats.org/officeDocument/2006/relationships/hyperlink" Target="http://eplca.jrc.ec.europa.eu/ELCD3/resource/flows/fe0acd60-3ddc-11dd-aad2-0050c2490048?format=html&amp;version=03.00.000" TargetMode="External"/><Relationship Id="rId115" Type="http://schemas.openxmlformats.org/officeDocument/2006/relationships/hyperlink" Target="http://eplca.jrc.ec.europa.eu/ELCD3/resource/flows/08a91e70-3ddc-11dd-9508-0050c2490048?format=html&amp;version=03.00.000" TargetMode="External"/><Relationship Id="rId236" Type="http://schemas.openxmlformats.org/officeDocument/2006/relationships/hyperlink" Target="http://eplca.jrc.ec.europa.eu/ELCD3/resource/flows/fe0acd60-3ddc-11dd-aa32-0050c2490048?format=html&amp;version=03.00.000" TargetMode="External"/><Relationship Id="rId119" Type="http://schemas.openxmlformats.org/officeDocument/2006/relationships/hyperlink" Target="http://eplca.jrc.ec.europa.eu/ELCD3/resource/flows/08a91e70-3ddc-11dd-9acc-0050c2490048?format=html&amp;version=03.00.000" TargetMode="External"/><Relationship Id="rId110" Type="http://schemas.openxmlformats.org/officeDocument/2006/relationships/hyperlink" Target="http://eplca.jrc.ec.europa.eu/ELCD3/resource/flows/08a91e70-3ddc-11dd-9612-0050c2490048?format=html&amp;version=03.00.000" TargetMode="External"/><Relationship Id="rId231" Type="http://schemas.openxmlformats.org/officeDocument/2006/relationships/hyperlink" Target="http://eplca.jrc.ec.europa.eu/ELCD3/resource/flows/08a91e70-3ddc-11dd-96c8-0050c2490048?format=html&amp;version=03.00.000" TargetMode="External"/><Relationship Id="rId230" Type="http://schemas.openxmlformats.org/officeDocument/2006/relationships/hyperlink" Target="http://eplca.jrc.ec.europa.eu/ELCD3/resource/flows/4d9a8790-3ddd-11dd-94c2-0050c2490048?format=html&amp;version=03.00.000" TargetMode="External"/><Relationship Id="rId114" Type="http://schemas.openxmlformats.org/officeDocument/2006/relationships/hyperlink" Target="http://eplca.jrc.ec.europa.eu/ELCD3/resource/flows/fe0acd60-3ddc-11dd-a959-0050c2490048?format=html&amp;version=03.00.000" TargetMode="External"/><Relationship Id="rId235" Type="http://schemas.openxmlformats.org/officeDocument/2006/relationships/hyperlink" Target="http://eplca.jrc.ec.europa.eu/ELCD3/resource/flows/4d9a8790-3ddd-11dd-8d68-0050c2490048?format=html&amp;version=03.00.000" TargetMode="External"/><Relationship Id="rId113" Type="http://schemas.openxmlformats.org/officeDocument/2006/relationships/hyperlink" Target="http://eplca.jrc.ec.europa.eu/ELCD3/resource/flows/4d9a8790-3ddd-11dd-9444-0050c2490048?format=html&amp;version=03.00.000" TargetMode="External"/><Relationship Id="rId234" Type="http://schemas.openxmlformats.org/officeDocument/2006/relationships/hyperlink" Target="http://eplca.jrc.ec.europa.eu/ELCD3/resource/flows/08a91e70-3ddc-11dd-96d0-0050c2490048?format=html&amp;version=03.00.000" TargetMode="External"/><Relationship Id="rId112" Type="http://schemas.openxmlformats.org/officeDocument/2006/relationships/hyperlink" Target="http://eplca.jrc.ec.europa.eu/ELCD3/resource/flows/08a91e70-3ddc-11dd-97f0-0050c2490048?format=html&amp;version=03.00.000" TargetMode="External"/><Relationship Id="rId233" Type="http://schemas.openxmlformats.org/officeDocument/2006/relationships/hyperlink" Target="http://eplca.jrc.ec.europa.eu/ELCD3/resource/flows/08a91e70-3ddc-11dd-96cc-0050c2490048?format=html&amp;version=03.00.000" TargetMode="External"/><Relationship Id="rId111" Type="http://schemas.openxmlformats.org/officeDocument/2006/relationships/hyperlink" Target="http://eplca.jrc.ec.europa.eu/ELCD3/resource/flows/08a91e70-3ddc-11dd-97ed-0050c2490048?format=html&amp;version=03.00.000" TargetMode="External"/><Relationship Id="rId232" Type="http://schemas.openxmlformats.org/officeDocument/2006/relationships/hyperlink" Target="http://eplca.jrc.ec.europa.eu/ELCD3/resource/flows/08a91e70-3ddc-11dd-96cf-0050c2490048?format=html&amp;version=03.00.000" TargetMode="External"/><Relationship Id="rId305" Type="http://schemas.openxmlformats.org/officeDocument/2006/relationships/hyperlink" Target="http://eplca.jrc.ec.europa.eu/ELCD3/resource/flows/08a91e70-3ddc-11dd-9963-0050c2490048?format=html&amp;version=03.00.000" TargetMode="External"/><Relationship Id="rId304" Type="http://schemas.openxmlformats.org/officeDocument/2006/relationships/hyperlink" Target="http://eplca.jrc.ec.europa.eu/ELCD3/resource/flows/fe0acd60-3ddc-11dd-ac69-0050c2490048?format=html&amp;version=03.00.000" TargetMode="External"/><Relationship Id="rId303" Type="http://schemas.openxmlformats.org/officeDocument/2006/relationships/hyperlink" Target="http://eplca.jrc.ec.europa.eu/ELCD3/resource/flows/fe0acd60-3ddc-11dd-ac51-0050c2490048?format=html&amp;version=03.00.000" TargetMode="External"/><Relationship Id="rId302" Type="http://schemas.openxmlformats.org/officeDocument/2006/relationships/hyperlink" Target="http://eplca.jrc.ec.europa.eu/ELCD3/resource/flows/fe0acd60-3ddc-11dd-ac48-0050c2490048?format=html&amp;version=03.00.000" TargetMode="External"/><Relationship Id="rId309" Type="http://schemas.openxmlformats.org/officeDocument/2006/relationships/hyperlink" Target="http://eplca.jrc.ec.europa.eu/ELCD3/resource/flows/08a91e70-3ddc-11dd-9993-0050c2490048?format=html&amp;version=03.00.000" TargetMode="External"/><Relationship Id="rId308" Type="http://schemas.openxmlformats.org/officeDocument/2006/relationships/hyperlink" Target="http://eplca.jrc.ec.europa.eu/ELCD3/resource/flows/08a91e70-3ddc-11dd-998f-0050c2490048?format=html&amp;version=03.00.000" TargetMode="External"/><Relationship Id="rId307" Type="http://schemas.openxmlformats.org/officeDocument/2006/relationships/hyperlink" Target="http://eplca.jrc.ec.europa.eu/ELCD3/resource/flows/08a91e70-3ddc-11dd-99bb-0050c2490048?format=html&amp;version=03.00.000" TargetMode="External"/><Relationship Id="rId306" Type="http://schemas.openxmlformats.org/officeDocument/2006/relationships/hyperlink" Target="http://eplca.jrc.ec.europa.eu/ELCD3/resource/flows/08a91e70-3ddc-11dd-9967-0050c2490048?format=html&amp;version=03.00.000" TargetMode="External"/><Relationship Id="rId301" Type="http://schemas.openxmlformats.org/officeDocument/2006/relationships/hyperlink" Target="http://eplca.jrc.ec.europa.eu/ELCD3/resource/flows/fe0acd60-3ddc-11dd-9e69-0050c2490048?format=html&amp;version=03.00.000" TargetMode="External"/><Relationship Id="rId300" Type="http://schemas.openxmlformats.org/officeDocument/2006/relationships/hyperlink" Target="http://eplca.jrc.ec.europa.eu/ELCD3/resource/flows/08a91e70-3ddc-11dd-9926-0050c2490048?format=html&amp;version=03.00.000" TargetMode="External"/><Relationship Id="rId206" Type="http://schemas.openxmlformats.org/officeDocument/2006/relationships/hyperlink" Target="http://eplca.jrc.ec.europa.eu/ELCD3/resource/flows/4d9a8790-3ddd-11dd-91e4-0050c2490048?format=html&amp;version=03.00.000" TargetMode="External"/><Relationship Id="rId327" Type="http://schemas.openxmlformats.org/officeDocument/2006/relationships/hyperlink" Target="http://eplca.jrc.ec.europa.eu/ELCD3/resource/flows/fe0acd60-3ddc-11dd-a492-0050c2490048?format=html&amp;version=03.00.000" TargetMode="External"/><Relationship Id="rId205" Type="http://schemas.openxmlformats.org/officeDocument/2006/relationships/hyperlink" Target="http://eplca.jrc.ec.europa.eu/ELCD3/resource/flows/4d9a8790-3ddd-11dd-91e3-0050c2490048?format=html&amp;version=03.00.000" TargetMode="External"/><Relationship Id="rId326" Type="http://schemas.openxmlformats.org/officeDocument/2006/relationships/hyperlink" Target="http://eplca.jrc.ec.europa.eu/ELCD3/resource/flows/4d9a8790-3ddd-11dd-8dbe-0050c2490048?format=html&amp;version=03.00.000" TargetMode="External"/><Relationship Id="rId204" Type="http://schemas.openxmlformats.org/officeDocument/2006/relationships/hyperlink" Target="http://eplca.jrc.ec.europa.eu/ELCD3/resource/flows/4d9a8790-3ddd-11dd-91dc-0050c2490048?format=html&amp;version=03.00.000" TargetMode="External"/><Relationship Id="rId325" Type="http://schemas.openxmlformats.org/officeDocument/2006/relationships/hyperlink" Target="http://eplca.jrc.ec.europa.eu/ELCD3/resource/flows/4d9a8790-3ddd-11dd-8dc2-0050c2490048?format=html&amp;version=03.00.000" TargetMode="External"/><Relationship Id="rId203" Type="http://schemas.openxmlformats.org/officeDocument/2006/relationships/hyperlink" Target="http://eplca.jrc.ec.europa.eu/ELCD3/resource/flows/08a91e70-3ddc-11dd-95ca-0050c2490048?format=html&amp;version=03.00.000" TargetMode="External"/><Relationship Id="rId324" Type="http://schemas.openxmlformats.org/officeDocument/2006/relationships/hyperlink" Target="http://eplca.jrc.ec.europa.eu/ELCD3/resource/flows/4d9a8790-3ddd-11dd-8dba-0050c2490048?format=html&amp;version=03.00.000" TargetMode="External"/><Relationship Id="rId209" Type="http://schemas.openxmlformats.org/officeDocument/2006/relationships/hyperlink" Target="http://eplca.jrc.ec.europa.eu/ELCD3/resource/flows/29055103-6556-11dd-ad8b-0800200c9a66?format=html&amp;version=03.00.000" TargetMode="External"/><Relationship Id="rId208" Type="http://schemas.openxmlformats.org/officeDocument/2006/relationships/hyperlink" Target="http://eplca.jrc.ec.europa.eu/ELCD3/resource/flows/fe0acd60-3ddc-11dd-9f5a-0050c2490048?format=html&amp;version=03.00.000" TargetMode="External"/><Relationship Id="rId329" Type="http://schemas.openxmlformats.org/officeDocument/2006/relationships/hyperlink" Target="http://eplca.jrc.ec.europa.eu/ELCD3/resource/flows/08a91e70-3ddc-11dd-9155-0050c2490048?format=html&amp;version=03.00.000" TargetMode="External"/><Relationship Id="rId207" Type="http://schemas.openxmlformats.org/officeDocument/2006/relationships/hyperlink" Target="http://eplca.jrc.ec.europa.eu/ELCD3/resource/flows/4d9a8790-3ddd-11dd-91e0-0050c2490048?format=html&amp;version=03.00.000" TargetMode="External"/><Relationship Id="rId328" Type="http://schemas.openxmlformats.org/officeDocument/2006/relationships/hyperlink" Target="http://eplca.jrc.ec.europa.eu/ELCD3/resource/flows/fe0acd60-3ddc-11dd-a496-0050c2490048?format=html&amp;version=03.00.000" TargetMode="External"/><Relationship Id="rId202" Type="http://schemas.openxmlformats.org/officeDocument/2006/relationships/hyperlink" Target="http://eplca.jrc.ec.europa.eu/ELCD3/resource/flows/08a91e70-3ddc-11dd-9599-0050c2490048?format=html&amp;version=03.00.000" TargetMode="External"/><Relationship Id="rId323" Type="http://schemas.openxmlformats.org/officeDocument/2006/relationships/hyperlink" Target="http://eplca.jrc.ec.europa.eu/ELCD3/resource/flows/fe0acd60-3ddc-11dd-ae96-0050c2490048?format=html&amp;version=03.00.000" TargetMode="External"/><Relationship Id="rId201" Type="http://schemas.openxmlformats.org/officeDocument/2006/relationships/hyperlink" Target="http://eplca.jrc.ec.europa.eu/ELCD3/resource/flows/08a91e70-3ddc-11dd-9595-0050c2490048?format=html&amp;version=03.00.000" TargetMode="External"/><Relationship Id="rId322" Type="http://schemas.openxmlformats.org/officeDocument/2006/relationships/hyperlink" Target="http://eplca.jrc.ec.europa.eu/ELCD3/resource/flows/4d9a8790-3ddd-11dd-8db4-0050c2490048?format=html&amp;version=03.00.000" TargetMode="External"/><Relationship Id="rId200" Type="http://schemas.openxmlformats.org/officeDocument/2006/relationships/hyperlink" Target="http://eplca.jrc.ec.europa.eu/ELCD3/resource/flows/08a91e70-3ddc-11dd-9598-0050c2490048?format=html&amp;version=03.00.000" TargetMode="External"/><Relationship Id="rId321" Type="http://schemas.openxmlformats.org/officeDocument/2006/relationships/hyperlink" Target="http://eplca.jrc.ec.europa.eu/ELCD3/resource/flows/08a91e70-3ddc-11dd-9c44-0050c2490048?format=html&amp;version=03.00.000" TargetMode="External"/><Relationship Id="rId320" Type="http://schemas.openxmlformats.org/officeDocument/2006/relationships/hyperlink" Target="http://eplca.jrc.ec.europa.eu/ELCD3/resource/flows/08a91e70-3ddc-11dd-9c3c-0050c2490048?format=html&amp;version=03.00.000" TargetMode="External"/><Relationship Id="rId316" Type="http://schemas.openxmlformats.org/officeDocument/2006/relationships/hyperlink" Target="http://eplca.jrc.ec.europa.eu/ELCD3/resource/flows/08a91e70-3ddc-11dd-9988-0050c2490048?format=html&amp;version=03.00.000" TargetMode="External"/><Relationship Id="rId315" Type="http://schemas.openxmlformats.org/officeDocument/2006/relationships/hyperlink" Target="http://eplca.jrc.ec.europa.eu/ELCD3/resource/flows/08a91e70-3ddc-11dd-99a6-0050c2490048?format=html&amp;version=03.00.000" TargetMode="External"/><Relationship Id="rId314" Type="http://schemas.openxmlformats.org/officeDocument/2006/relationships/hyperlink" Target="http://eplca.jrc.ec.europa.eu/ELCD3/resource/flows/4d9a8790-3ddd-11dd-9bb5-0050c2490048?format=html&amp;version=03.00.000" TargetMode="External"/><Relationship Id="rId313" Type="http://schemas.openxmlformats.org/officeDocument/2006/relationships/hyperlink" Target="http://eplca.jrc.ec.europa.eu/ELCD3/resource/flows/08a91e70-3ddc-11dd-999e-0050c2490048?format=html&amp;version=03.00.000" TargetMode="External"/><Relationship Id="rId319" Type="http://schemas.openxmlformats.org/officeDocument/2006/relationships/hyperlink" Target="http://eplca.jrc.ec.europa.eu/ELCD3/resource/flows/4d9a8790-3ddd-11dd-8daf-0050c2490048?format=html&amp;version=03.00.000" TargetMode="External"/><Relationship Id="rId318" Type="http://schemas.openxmlformats.org/officeDocument/2006/relationships/hyperlink" Target="http://eplca.jrc.ec.europa.eu/ELCD3/resource/flows/4d9a8790-3ddd-11dd-8e80-0050c2490048?format=html&amp;version=03.00.000" TargetMode="External"/><Relationship Id="rId317" Type="http://schemas.openxmlformats.org/officeDocument/2006/relationships/hyperlink" Target="http://eplca.jrc.ec.europa.eu/ELCD3/resource/flows/4d9a8790-3ddd-11dd-8e7d-0050c2490048?format=html&amp;version=03.00.000" TargetMode="External"/><Relationship Id="rId312" Type="http://schemas.openxmlformats.org/officeDocument/2006/relationships/hyperlink" Target="http://eplca.jrc.ec.europa.eu/ELCD3/resource/flows/08a91e70-3ddc-11dd-999a-0050c2490048?format=html&amp;version=03.00.000" TargetMode="External"/><Relationship Id="rId311" Type="http://schemas.openxmlformats.org/officeDocument/2006/relationships/hyperlink" Target="http://eplca.jrc.ec.europa.eu/ELCD3/resource/flows/08a91e70-3ddc-11dd-9996-0050c2490048?format=html&amp;version=03.00.000" TargetMode="External"/><Relationship Id="rId310" Type="http://schemas.openxmlformats.org/officeDocument/2006/relationships/hyperlink" Target="http://eplca.jrc.ec.europa.eu/ELCD3/resource/flows/08a91e70-3ddc-11dd-9578-0050c2490048?format=html&amp;version=03.00.000" TargetMode="External"/></Relationships>
</file>

<file path=xl/worksheets/_rels/sheet11.xml.rels><?xml version="1.0" encoding="UTF-8" standalone="yes"?><Relationships xmlns="http://schemas.openxmlformats.org/package/2006/relationships"><Relationship Id="rId40" Type="http://schemas.openxmlformats.org/officeDocument/2006/relationships/hyperlink" Target="http://eplca.jrc.ec.europa.eu/ELCD3/resource/flows/08a91e70-3ddc-11dd-954c-0050c2490048?format=html&amp;version=03.00.000" TargetMode="External"/><Relationship Id="rId190" Type="http://schemas.openxmlformats.org/officeDocument/2006/relationships/hyperlink" Target="http://eplca.jrc.ec.europa.eu/ELCD3/resource/flows/fe0acd60-3ddc-11dd-a7f0-0050c2490048?format=html&amp;version=03.00.000" TargetMode="External"/><Relationship Id="rId42" Type="http://schemas.openxmlformats.org/officeDocument/2006/relationships/hyperlink" Target="http://eplca.jrc.ec.europa.eu/ELCD3/resource/flows/08a91e70-3ddc-11dd-954d-0050c2490048?format=html&amp;version=03.00.000" TargetMode="External"/><Relationship Id="rId41" Type="http://schemas.openxmlformats.org/officeDocument/2006/relationships/hyperlink" Target="http://eplca.jrc.ec.europa.eu/ELCD3/resource/flows/08a91e70-3ddc-11dd-96b0-0050c2490048?format=html&amp;version=03.00.000" TargetMode="External"/><Relationship Id="rId44" Type="http://schemas.openxmlformats.org/officeDocument/2006/relationships/hyperlink" Target="http://eplca.jrc.ec.europa.eu/ELCD3/resource/flows/08a91e70-3ddc-11dd-9686-0050c2490048?format=html&amp;version=03.00.000" TargetMode="External"/><Relationship Id="rId194" Type="http://schemas.openxmlformats.org/officeDocument/2006/relationships/hyperlink" Target="http://eplca.jrc.ec.europa.eu/ELCD3/resource/flows/08a91e70-3ddc-11dd-9595-0050c2490048?format=html&amp;version=03.00.000" TargetMode="External"/><Relationship Id="rId43" Type="http://schemas.openxmlformats.org/officeDocument/2006/relationships/hyperlink" Target="http://eplca.jrc.ec.europa.eu/ELCD3/resource/flows/fe0acd60-3ddc-11dd-a300-0050c2490048?format=html&amp;version=03.00.000" TargetMode="External"/><Relationship Id="rId193" Type="http://schemas.openxmlformats.org/officeDocument/2006/relationships/hyperlink" Target="http://eplca.jrc.ec.europa.eu/ELCD3/resource/flows/08a91e70-3ddc-11dd-9599-0050c2490048?format=html&amp;version=03.00.000" TargetMode="External"/><Relationship Id="rId46" Type="http://schemas.openxmlformats.org/officeDocument/2006/relationships/hyperlink" Target="http://eplca.jrc.ec.europa.eu/ELCD3/resource/flows/08a91e70-3ddc-11dd-9689-0050c2490048?format=html&amp;version=03.00.000" TargetMode="External"/><Relationship Id="rId192" Type="http://schemas.openxmlformats.org/officeDocument/2006/relationships/hyperlink" Target="http://eplca.jrc.ec.europa.eu/ELCD3/resource/flows/08a91e70-3ddc-11dd-9598-0050c2490048?format=html&amp;version=03.00.000" TargetMode="External"/><Relationship Id="rId45" Type="http://schemas.openxmlformats.org/officeDocument/2006/relationships/hyperlink" Target="http://eplca.jrc.ec.europa.eu/ELCD3/resource/flows/fe0acd60-3ddc-11dd-a304-0050c2490048?format=html&amp;version=03.00.000" TargetMode="External"/><Relationship Id="rId191" Type="http://schemas.openxmlformats.org/officeDocument/2006/relationships/hyperlink" Target="http://eplca.jrc.ec.europa.eu/ELCD3/resource/flows/08a91e70-3ddc-11dd-9591-0050c2490048?format=html&amp;version=03.00.000" TargetMode="External"/><Relationship Id="rId48" Type="http://schemas.openxmlformats.org/officeDocument/2006/relationships/hyperlink" Target="http://eplca.jrc.ec.europa.eu/ELCD3/resource/flows/4d9a8790-3ddd-11dd-977b-0050c2490048?format=html&amp;version=03.00.000" TargetMode="External"/><Relationship Id="rId187" Type="http://schemas.openxmlformats.org/officeDocument/2006/relationships/hyperlink" Target="http://eplca.jrc.ec.europa.eu/ELCD3/resource/flows/fe0acd60-3ddc-11dd-a7c3-0050c2490048?format=html&amp;version=03.00.000" TargetMode="External"/><Relationship Id="rId47" Type="http://schemas.openxmlformats.org/officeDocument/2006/relationships/hyperlink" Target="http://eplca.jrc.ec.europa.eu/ELCD3/resource/flows/08a91e70-3ddc-11dd-968d-0050c2490048?format=html&amp;version=03.00.000" TargetMode="External"/><Relationship Id="rId186" Type="http://schemas.openxmlformats.org/officeDocument/2006/relationships/hyperlink" Target="http://eplca.jrc.ec.europa.eu/ELCD3/resource/flows/fe0acd60-3ddc-11dd-ab8b-0050c2490048?format=html&amp;version=03.00.000" TargetMode="External"/><Relationship Id="rId185" Type="http://schemas.openxmlformats.org/officeDocument/2006/relationships/hyperlink" Target="http://eplca.jrc.ec.europa.eu/ELCD3/resource/flows/08a91e70-3ddc-11dd-94ba-0050c2490048?format=html&amp;version=03.00.000" TargetMode="External"/><Relationship Id="rId49" Type="http://schemas.openxmlformats.org/officeDocument/2006/relationships/hyperlink" Target="http://eplca.jrc.ec.europa.eu/ELCD3/resource/flows/4d9a8790-3ddd-11dd-977f-0050c2490048?format=html&amp;version=03.00.000" TargetMode="External"/><Relationship Id="rId184" Type="http://schemas.openxmlformats.org/officeDocument/2006/relationships/hyperlink" Target="http://eplca.jrc.ec.europa.eu/ELCD3/resource/flows/08a91e70-3ddc-11dd-94b6-0050c2490048?format=html&amp;version=03.00.000" TargetMode="External"/><Relationship Id="rId189" Type="http://schemas.openxmlformats.org/officeDocument/2006/relationships/hyperlink" Target="http://eplca.jrc.ec.europa.eu/ELCD3/resource/flows/fe0acd60-3ddc-11dd-a7ec-0050c2490048?format=html&amp;version=03.00.000" TargetMode="External"/><Relationship Id="rId188" Type="http://schemas.openxmlformats.org/officeDocument/2006/relationships/hyperlink" Target="http://eplca.jrc.ec.europa.eu/ELCD3/resource/flows/fe0acd60-3ddc-11dd-a7e8-0050c2490048?format=html&amp;version=03.00.000" TargetMode="External"/><Relationship Id="rId31" Type="http://schemas.openxmlformats.org/officeDocument/2006/relationships/hyperlink" Target="http://eplca.jrc.ec.europa.eu/ELCD3/resource/flows/08a91e70-3ddc-11dd-91b2-0050c2490048?format=html&amp;version=03.00.000" TargetMode="External"/><Relationship Id="rId30" Type="http://schemas.openxmlformats.org/officeDocument/2006/relationships/hyperlink" Target="http://eplca.jrc.ec.europa.eu/ELCD3/resource/flows/08a91e70-3ddc-11dd-91a4-0050c2490048?format=html&amp;version=03.00.000" TargetMode="External"/><Relationship Id="rId33" Type="http://schemas.openxmlformats.org/officeDocument/2006/relationships/hyperlink" Target="http://eplca.jrc.ec.europa.eu/ELCD3/resource/flows/fe0acd60-3ddc-11dd-aaa0-0050c2490048?format=html&amp;version=03.00.000" TargetMode="External"/><Relationship Id="rId183" Type="http://schemas.openxmlformats.org/officeDocument/2006/relationships/hyperlink" Target="http://eplca.jrc.ec.europa.eu/ELCD3/resource/flows/08a91e70-3ddc-11dd-94b2-0050c2490048?format=html&amp;version=03.00.000" TargetMode="External"/><Relationship Id="rId32" Type="http://schemas.openxmlformats.org/officeDocument/2006/relationships/hyperlink" Target="http://eplca.jrc.ec.europa.eu/ELCD3/resource/flows/fe0acd60-3ddc-11dd-aaa3-0050c2490048?format=html&amp;version=03.00.000" TargetMode="External"/><Relationship Id="rId182" Type="http://schemas.openxmlformats.org/officeDocument/2006/relationships/hyperlink" Target="http://eplca.jrc.ec.europa.eu/ELCD3/resource/flows/08a91e70-3ddc-11dd-94a9-0050c2490048?format=html&amp;version=03.00.000" TargetMode="External"/><Relationship Id="rId35" Type="http://schemas.openxmlformats.org/officeDocument/2006/relationships/hyperlink" Target="http://eplca.jrc.ec.europa.eu/ELCD3/resource/flows/fe0acd60-3ddc-11dd-a736-0050c2490048?format=html&amp;version=03.00.000" TargetMode="External"/><Relationship Id="rId181" Type="http://schemas.openxmlformats.org/officeDocument/2006/relationships/hyperlink" Target="http://eplca.jrc.ec.europa.eu/ELCD3/resource/flows/fe0acd60-3ddc-11dd-a95a-0050c2490048?format=html&amp;version=03.00.000" TargetMode="External"/><Relationship Id="rId34" Type="http://schemas.openxmlformats.org/officeDocument/2006/relationships/hyperlink" Target="http://eplca.jrc.ec.europa.eu/ELCD3/resource/flows/fe0acd60-3ddc-11dd-a735-0050c2490048?format=html&amp;version=03.00.000" TargetMode="External"/><Relationship Id="rId180" Type="http://schemas.openxmlformats.org/officeDocument/2006/relationships/hyperlink" Target="http://eplca.jrc.ec.europa.eu/ELCD3/resource/flows/fe0acd60-3ddc-11dd-aab3-0050c2490048?format=html&amp;version=03.00.000" TargetMode="External"/><Relationship Id="rId37" Type="http://schemas.openxmlformats.org/officeDocument/2006/relationships/hyperlink" Target="http://eplca.jrc.ec.europa.eu/ELCD3/resource/flows/fe0acd60-3ddc-11dd-acd4-0050c2490048?format=html&amp;version=03.00.000" TargetMode="External"/><Relationship Id="rId176" Type="http://schemas.openxmlformats.org/officeDocument/2006/relationships/hyperlink" Target="http://eplca.jrc.ec.europa.eu/ELCD3/resource/flows/fe0acd60-3ddc-11dd-aaaa-0050c2490048?format=html&amp;version=03.00.000" TargetMode="External"/><Relationship Id="rId297" Type="http://schemas.openxmlformats.org/officeDocument/2006/relationships/hyperlink" Target="http://eplca.jrc.ec.europa.eu/ELCD3/resource/flows/08a91e70-3ddc-11dd-9963-0050c2490048?format=html&amp;version=03.00.000" TargetMode="External"/><Relationship Id="rId36" Type="http://schemas.openxmlformats.org/officeDocument/2006/relationships/hyperlink" Target="http://eplca.jrc.ec.europa.eu/ELCD3/resource/flows/fe0acd60-3ddc-11dd-a732-0050c2490048?format=html&amp;version=03.00.000" TargetMode="External"/><Relationship Id="rId175" Type="http://schemas.openxmlformats.org/officeDocument/2006/relationships/hyperlink" Target="http://eplca.jrc.ec.europa.eu/ELCD3/resource/flows/08a91e70-3ddc-11dd-94a0-0050c2490048?format=html&amp;version=03.00.000" TargetMode="External"/><Relationship Id="rId296" Type="http://schemas.openxmlformats.org/officeDocument/2006/relationships/hyperlink" Target="http://eplca.jrc.ec.europa.eu/ELCD3/resource/flows/fe0acd60-3ddc-11dd-ac69-0050c2490048?format=html&amp;version=03.00.000" TargetMode="External"/><Relationship Id="rId39" Type="http://schemas.openxmlformats.org/officeDocument/2006/relationships/hyperlink" Target="http://eplca.jrc.ec.europa.eu/ELCD3/resource/flows/08a91e70-3ddc-11dd-954b-0050c2490048?format=html&amp;version=03.00.000" TargetMode="External"/><Relationship Id="rId174" Type="http://schemas.openxmlformats.org/officeDocument/2006/relationships/hyperlink" Target="http://eplca.jrc.ec.europa.eu/ELCD3/resource/flows/08a91e70-3ddc-11dd-949c-0050c2490048?format=html&amp;version=03.00.000" TargetMode="External"/><Relationship Id="rId295" Type="http://schemas.openxmlformats.org/officeDocument/2006/relationships/hyperlink" Target="http://eplca.jrc.ec.europa.eu/ELCD3/resource/flows/fe0acd60-3ddc-11dd-ac51-0050c2490048?format=html&amp;version=03.00.000" TargetMode="External"/><Relationship Id="rId38" Type="http://schemas.openxmlformats.org/officeDocument/2006/relationships/hyperlink" Target="http://eplca.jrc.ec.europa.eu/ELCD3/resource/flows/08a91e70-3ddc-11dd-a2a9-0050c2490048?format=html&amp;version=03.00.000" TargetMode="External"/><Relationship Id="rId173" Type="http://schemas.openxmlformats.org/officeDocument/2006/relationships/hyperlink" Target="http://eplca.jrc.ec.europa.eu/ELCD3/resource/flows/fe0acd60-3ddc-11dd-a6ba-0050c2490048?format=html&amp;version=03.00.000" TargetMode="External"/><Relationship Id="rId294" Type="http://schemas.openxmlformats.org/officeDocument/2006/relationships/hyperlink" Target="http://eplca.jrc.ec.europa.eu/ELCD3/resource/flows/fe0acd60-3ddc-11dd-ac48-0050c2490048?format=html&amp;version=03.00.000" TargetMode="External"/><Relationship Id="rId179" Type="http://schemas.openxmlformats.org/officeDocument/2006/relationships/hyperlink" Target="http://eplca.jrc.ec.europa.eu/ELCD3/resource/flows/08a91e70-3ddc-11dd-9804-0050c2490048?format=html&amp;version=03.00.000" TargetMode="External"/><Relationship Id="rId178" Type="http://schemas.openxmlformats.org/officeDocument/2006/relationships/hyperlink" Target="http://eplca.jrc.ec.europa.eu/ELCD3/resource/flows/08a91e70-3ddc-11dd-97fd-0050c2490048?format=html&amp;version=03.00.000" TargetMode="External"/><Relationship Id="rId299" Type="http://schemas.openxmlformats.org/officeDocument/2006/relationships/hyperlink" Target="http://eplca.jrc.ec.europa.eu/ELCD3/resource/flows/08a91e70-3ddc-11dd-99bb-0050c2490048?format=html&amp;version=03.00.000" TargetMode="External"/><Relationship Id="rId177" Type="http://schemas.openxmlformats.org/officeDocument/2006/relationships/hyperlink" Target="http://eplca.jrc.ec.europa.eu/ELCD3/resource/flows/fe0acd60-3ddc-11dd-aab0-0050c2490048?format=html&amp;version=03.00.000" TargetMode="External"/><Relationship Id="rId298" Type="http://schemas.openxmlformats.org/officeDocument/2006/relationships/hyperlink" Target="http://eplca.jrc.ec.europa.eu/ELCD3/resource/flows/08a91e70-3ddc-11dd-9967-0050c2490048?format=html&amp;version=03.00.000" TargetMode="External"/><Relationship Id="rId20" Type="http://schemas.openxmlformats.org/officeDocument/2006/relationships/hyperlink" Target="http://eplca.jrc.ec.europa.eu/ELCD3/resource/flows/08a91e70-3ddc-11dd-9195-0050c2490048?format=html&amp;version=03.00.000" TargetMode="External"/><Relationship Id="rId22" Type="http://schemas.openxmlformats.org/officeDocument/2006/relationships/hyperlink" Target="http://eplca.jrc.ec.europa.eu/ELCD3/resource/flows/08a91e70-3ddc-11dd-9199-0050c2490048?format=html&amp;version=03.00.000" TargetMode="External"/><Relationship Id="rId21" Type="http://schemas.openxmlformats.org/officeDocument/2006/relationships/hyperlink" Target="http://eplca.jrc.ec.europa.eu/ELCD3/resource/flows/08a91e70-3ddc-11dd-919c-0050c2490048?format=html&amp;version=03.00.000" TargetMode="External"/><Relationship Id="rId24" Type="http://schemas.openxmlformats.org/officeDocument/2006/relationships/hyperlink" Target="http://eplca.jrc.ec.europa.eu/ELCD3/resource/flows/08a91e70-3ddc-11dd-92c3-0050c2490048?format=html&amp;version=03.00.000" TargetMode="External"/><Relationship Id="rId23" Type="http://schemas.openxmlformats.org/officeDocument/2006/relationships/hyperlink" Target="http://eplca.jrc.ec.europa.eu/ELCD3/resource/flows/fe0acd60-3ddc-11dd-a7a5-0050c2490048?format=html&amp;version=03.00.000" TargetMode="External"/><Relationship Id="rId26" Type="http://schemas.openxmlformats.org/officeDocument/2006/relationships/hyperlink" Target="http://eplca.jrc.ec.europa.eu/ELCD3/resource/flows/08a91e70-3ddc-11dd-92c7-0050c2490048?format=html&amp;version=03.00.000" TargetMode="External"/><Relationship Id="rId25" Type="http://schemas.openxmlformats.org/officeDocument/2006/relationships/hyperlink" Target="http://eplca.jrc.ec.europa.eu/ELCD3/resource/flows/08a91e70-3ddc-11dd-951d-0050c2490048?format=html&amp;version=03.00.000" TargetMode="External"/><Relationship Id="rId28" Type="http://schemas.openxmlformats.org/officeDocument/2006/relationships/hyperlink" Target="http://eplca.jrc.ec.europa.eu/ELCD3/resource/flows/29066274-6556-11dd-ad8b-0800200c9a66?format=html&amp;version=03.00.000" TargetMode="External"/><Relationship Id="rId27" Type="http://schemas.openxmlformats.org/officeDocument/2006/relationships/hyperlink" Target="http://eplca.jrc.ec.europa.eu/ELCD3/resource/flows/08a91e70-3ddc-11dd-9520-0050c2490048?format=html&amp;version=03.00.000" TargetMode="External"/><Relationship Id="rId29" Type="http://schemas.openxmlformats.org/officeDocument/2006/relationships/hyperlink" Target="http://eplca.jrc.ec.europa.eu/ELCD3/resource/flows/08a91e70-3ddc-11dd-91a2-0050c2490048?format=html&amp;version=03.00.000" TargetMode="External"/><Relationship Id="rId11" Type="http://schemas.openxmlformats.org/officeDocument/2006/relationships/hyperlink" Target="http://eplca.jrc.ec.europa.eu/ELCD3/resource/flows/fa1d0ee9-d657-4d0b-9ee4-7a0f5f46d462?format=html&amp;version=03.00.000" TargetMode="External"/><Relationship Id="rId10" Type="http://schemas.openxmlformats.org/officeDocument/2006/relationships/hyperlink" Target="http://eplca.jrc.ec.europa.eu/ELCD3/resource/flows/be6e0598-a9e9-4366-b34f-631cbc7b2e70?format=html&amp;version=03.00.000" TargetMode="External"/><Relationship Id="rId13" Type="http://schemas.openxmlformats.org/officeDocument/2006/relationships/hyperlink" Target="http://eplca.jrc.ec.europa.eu/ELCD3/resource/flows/a70cd68f-7cd3-4156-ab1e-a8702ecf28d9?format=html&amp;version=03.00.000" TargetMode="External"/><Relationship Id="rId12" Type="http://schemas.openxmlformats.org/officeDocument/2006/relationships/hyperlink" Target="http://eplca.jrc.ec.europa.eu/ELCD3/resource/flows/9e86849b-f5fc-431e-a4fe-3c3aefae3269?format=html&amp;version=03.00.000" TargetMode="External"/><Relationship Id="rId15" Type="http://schemas.openxmlformats.org/officeDocument/2006/relationships/hyperlink" Target="http://eplca.jrc.ec.europa.eu/ELCD3/resource/flows/fe0acd60-3ddc-11dd-ab1f-0050c2490048?format=html&amp;version=03.00.000" TargetMode="External"/><Relationship Id="rId198" Type="http://schemas.openxmlformats.org/officeDocument/2006/relationships/hyperlink" Target="http://eplca.jrc.ec.europa.eu/ELCD3/resource/flows/4d9a8790-3ddd-11dd-91e0-0050c2490048?format=html&amp;version=03.00.000" TargetMode="External"/><Relationship Id="rId14" Type="http://schemas.openxmlformats.org/officeDocument/2006/relationships/hyperlink" Target="http://eplca.jrc.ec.europa.eu/ELCD3/resource/flows/08a91e70-3ddc-11dd-9313-0050c2490048?format=html&amp;version=03.00.000" TargetMode="External"/><Relationship Id="rId197" Type="http://schemas.openxmlformats.org/officeDocument/2006/relationships/hyperlink" Target="http://eplca.jrc.ec.europa.eu/ELCD3/resource/flows/4d9a8790-3ddd-11dd-91e3-0050c2490048?format=html&amp;version=03.00.000" TargetMode="External"/><Relationship Id="rId17" Type="http://schemas.openxmlformats.org/officeDocument/2006/relationships/hyperlink" Target="http://eplca.jrc.ec.europa.eu/ELCD3/resource/flows/fe0acd60-3ddc-11dd-ab67-0050c2490048?format=html&amp;version=03.00.000" TargetMode="External"/><Relationship Id="rId196" Type="http://schemas.openxmlformats.org/officeDocument/2006/relationships/hyperlink" Target="http://eplca.jrc.ec.europa.eu/ELCD3/resource/flows/4d9a8790-3ddd-11dd-91dc-0050c2490048?format=html&amp;version=03.00.000" TargetMode="External"/><Relationship Id="rId16" Type="http://schemas.openxmlformats.org/officeDocument/2006/relationships/hyperlink" Target="http://eplca.jrc.ec.europa.eu/ELCD3/resource/flows/fe0acd60-3ddc-11dd-a282-0050c2490048?format=html&amp;version=03.00.000" TargetMode="External"/><Relationship Id="rId195" Type="http://schemas.openxmlformats.org/officeDocument/2006/relationships/hyperlink" Target="http://eplca.jrc.ec.europa.eu/ELCD3/resource/flows/08a91e70-3ddc-11dd-95ca-0050c2490048?format=html&amp;version=03.00.000" TargetMode="External"/><Relationship Id="rId19" Type="http://schemas.openxmlformats.org/officeDocument/2006/relationships/hyperlink" Target="http://eplca.jrc.ec.europa.eu/ELCD3/resource/flows/08a91e70-3ddc-11dd-9198-0050c2490048?format=html&amp;version=03.00.000" TargetMode="External"/><Relationship Id="rId18" Type="http://schemas.openxmlformats.org/officeDocument/2006/relationships/hyperlink" Target="http://eplca.jrc.ec.europa.eu/ELCD3/resource/flows/08a91e70-3ddc-11dd-92f5-0050c2490048?format=html&amp;version=03.00.000" TargetMode="External"/><Relationship Id="rId199" Type="http://schemas.openxmlformats.org/officeDocument/2006/relationships/hyperlink" Target="http://eplca.jrc.ec.europa.eu/ELCD3/resource/flows/4d9a8790-3ddd-11dd-91e4-0050c2490048?format=html&amp;version=03.00.000" TargetMode="External"/><Relationship Id="rId84" Type="http://schemas.openxmlformats.org/officeDocument/2006/relationships/hyperlink" Target="http://eplca.jrc.ec.europa.eu/ELCD3/resource/flows/fe0acd60-3ddc-11dd-a293-0050c2490048?format=html&amp;version=03.00.000" TargetMode="External"/><Relationship Id="rId83" Type="http://schemas.openxmlformats.org/officeDocument/2006/relationships/hyperlink" Target="http://eplca.jrc.ec.europa.eu/ELCD3/resource/flows/08a91e70-3ddc-11dd-9674-0050c2490048?format=html&amp;version=03.00.000" TargetMode="External"/><Relationship Id="rId86" Type="http://schemas.openxmlformats.org/officeDocument/2006/relationships/hyperlink" Target="http://eplca.jrc.ec.europa.eu/ELCD3/resource/flows/fe0acd60-3ddc-11dd-a290-0050c2490048?format=html&amp;version=03.00.000" TargetMode="External"/><Relationship Id="rId85" Type="http://schemas.openxmlformats.org/officeDocument/2006/relationships/hyperlink" Target="http://eplca.jrc.ec.europa.eu/ELCD3/resource/flows/fe0acd60-3ddc-11dd-a294-0050c2490048?format=html&amp;version=03.00.000" TargetMode="External"/><Relationship Id="rId88" Type="http://schemas.openxmlformats.org/officeDocument/2006/relationships/hyperlink" Target="http://eplca.jrc.ec.europa.eu/ELCD3/resource/flows/fe0acd60-3ddc-11dd-a296-0050c2490048?format=html&amp;version=03.00.000" TargetMode="External"/><Relationship Id="rId150" Type="http://schemas.openxmlformats.org/officeDocument/2006/relationships/hyperlink" Target="http://eplca.jrc.ec.europa.eu/ELCD3/resource/flows/fe0acd60-3ddc-11dd-a2eb-0050c2490048?format=html&amp;version=03.00.000" TargetMode="External"/><Relationship Id="rId271" Type="http://schemas.openxmlformats.org/officeDocument/2006/relationships/hyperlink" Target="http://eplca.jrc.ec.europa.eu/ELCD3/resource/flows/fe0acd60-3ddc-11dd-abf6-0050c2490048?format=html&amp;version=03.00.000" TargetMode="External"/><Relationship Id="rId87" Type="http://schemas.openxmlformats.org/officeDocument/2006/relationships/hyperlink" Target="http://eplca.jrc.ec.europa.eu/ELCD3/resource/flows/08a91e70-3ddc-11dd-a307-0050c2490048?format=html&amp;version=03.00.000" TargetMode="External"/><Relationship Id="rId270" Type="http://schemas.openxmlformats.org/officeDocument/2006/relationships/hyperlink" Target="http://eplca.jrc.ec.europa.eu/ELCD3/resource/flows/08a91e70-3ddc-11dd-98d5-0050c2490048?format=html&amp;version=03.00.000" TargetMode="External"/><Relationship Id="rId89" Type="http://schemas.openxmlformats.org/officeDocument/2006/relationships/hyperlink" Target="http://eplca.jrc.ec.europa.eu/ELCD3/resource/flows/08a91e70-3ddc-11dd-9234-0050c2490048?format=html&amp;version=03.00.000" TargetMode="External"/><Relationship Id="rId80" Type="http://schemas.openxmlformats.org/officeDocument/2006/relationships/hyperlink" Target="http://eplca.jrc.ec.europa.eu/ELCD3/resource/flows/4d9a8790-3ddd-11dd-8de0-0050c2490048?format=html&amp;version=03.00.000" TargetMode="External"/><Relationship Id="rId82" Type="http://schemas.openxmlformats.org/officeDocument/2006/relationships/hyperlink" Target="http://eplca.jrc.ec.europa.eu/ELCD3/resource/flows/4d9a8790-3ddd-11dd-98e7-0050c2490048?format=html&amp;version=03.00.000" TargetMode="External"/><Relationship Id="rId81" Type="http://schemas.openxmlformats.org/officeDocument/2006/relationships/hyperlink" Target="http://eplca.jrc.ec.europa.eu/ELCD3/resource/flows/4d9a8790-3ddd-11dd-8de4-0050c2490048?format=html&amp;version=03.00.000" TargetMode="External"/><Relationship Id="rId1" Type="http://schemas.openxmlformats.org/officeDocument/2006/relationships/hyperlink" Target="http://eplca.jrc.ec.europa.eu/ELCD3/resource/flows/4f1a3f30-7b3b-11dd-ad8b-0800200c9a66?format=html&amp;version=03.00.000" TargetMode="External"/><Relationship Id="rId2" Type="http://schemas.openxmlformats.org/officeDocument/2006/relationships/hyperlink" Target="http://eplca.jrc.ec.europa.eu/ELCD3/resource/flows/ddfc151d-e0f7-4b1e-9ed3-febab09d0c6e?format=html&amp;version=03.00.000" TargetMode="External"/><Relationship Id="rId3" Type="http://schemas.openxmlformats.org/officeDocument/2006/relationships/hyperlink" Target="http://eplca.jrc.ec.europa.eu/ELCD3/resource/flows/465e8306-30d7-4ff1-9ad5-6e866f91878d?format=html&amp;version=03.00.000" TargetMode="External"/><Relationship Id="rId149" Type="http://schemas.openxmlformats.org/officeDocument/2006/relationships/hyperlink" Target="http://eplca.jrc.ec.europa.eu/ELCD3/resource/flows/08a91e70-3ddc-11dd-9349-0050c2490048?format=html&amp;version=03.00.000" TargetMode="External"/><Relationship Id="rId4" Type="http://schemas.openxmlformats.org/officeDocument/2006/relationships/hyperlink" Target="http://eplca.jrc.ec.europa.eu/ELCD3/resource/flows/26fd4ed1-a97f-4be3-a9ea-ca9273b48101?format=html&amp;version=03.00.000" TargetMode="External"/><Relationship Id="rId148" Type="http://schemas.openxmlformats.org/officeDocument/2006/relationships/hyperlink" Target="http://eplca.jrc.ec.europa.eu/ELCD3/resource/flows/4d9a8790-3ddd-11dd-9219-0050c2490048?format=html&amp;version=03.00.000" TargetMode="External"/><Relationship Id="rId269" Type="http://schemas.openxmlformats.org/officeDocument/2006/relationships/hyperlink" Target="http://eplca.jrc.ec.europa.eu/ELCD3/resource/flows/fe0acd60-3ddc-11dd-abf3-0050c2490048?format=html&amp;version=03.00.000" TargetMode="External"/><Relationship Id="rId9" Type="http://schemas.openxmlformats.org/officeDocument/2006/relationships/hyperlink" Target="http://eplca.jrc.ec.europa.eu/ELCD3/resource/flows/3c4b0e5d-6500-4ada-9a2c-58e43ac96500?format=html&amp;version=03.00.000" TargetMode="External"/><Relationship Id="rId143" Type="http://schemas.openxmlformats.org/officeDocument/2006/relationships/hyperlink" Target="http://eplca.jrc.ec.europa.eu/ELCD3/resource/flows/08a91e70-3ddc-11dd-980c-0050c2490048?format=html&amp;version=03.00.000" TargetMode="External"/><Relationship Id="rId264" Type="http://schemas.openxmlformats.org/officeDocument/2006/relationships/hyperlink" Target="http://eplca.jrc.ec.europa.eu/ELCD3/resource/flows/08a91e70-3ddc-11dd-98bf-0050c2490048?format=html&amp;version=03.00.000" TargetMode="External"/><Relationship Id="rId142" Type="http://schemas.openxmlformats.org/officeDocument/2006/relationships/hyperlink" Target="http://eplca.jrc.ec.europa.eu/ELCD3/resource/flows/08a91e70-3ddc-11dd-980b-0050c2490048?format=html&amp;version=03.00.000" TargetMode="External"/><Relationship Id="rId263" Type="http://schemas.openxmlformats.org/officeDocument/2006/relationships/hyperlink" Target="http://eplca.jrc.ec.europa.eu/ELCD3/resource/flows/08a91e70-3ddc-11dd-967b-0050c2490048?format=html&amp;version=03.00.000" TargetMode="External"/><Relationship Id="rId141" Type="http://schemas.openxmlformats.org/officeDocument/2006/relationships/hyperlink" Target="http://eplca.jrc.ec.europa.eu/ELCD3/resource/flows/fe0acd60-3ddc-11dd-a7e0-0050c2490048?format=html&amp;version=03.00.000" TargetMode="External"/><Relationship Id="rId262" Type="http://schemas.openxmlformats.org/officeDocument/2006/relationships/hyperlink" Target="http://eplca.jrc.ec.europa.eu/ELCD3/resource/flows/fe0acd60-3ddc-11dd-ab4f-0050c2490048?format=html&amp;version=03.00.000" TargetMode="External"/><Relationship Id="rId140" Type="http://schemas.openxmlformats.org/officeDocument/2006/relationships/hyperlink" Target="http://eplca.jrc.ec.europa.eu/ELCD3/resource/flows/fe0acd60-3ddc-11dd-a7d8-0050c2490048?format=html&amp;version=03.00.000" TargetMode="External"/><Relationship Id="rId261" Type="http://schemas.openxmlformats.org/officeDocument/2006/relationships/hyperlink" Target="http://eplca.jrc.ec.europa.eu/ELCD3/resource/flows/fe0acd60-3ddc-11dd-ab3d-0050c2490048?format=html&amp;version=03.00.000" TargetMode="External"/><Relationship Id="rId5" Type="http://schemas.openxmlformats.org/officeDocument/2006/relationships/hyperlink" Target="http://eplca.jrc.ec.europa.eu/ELCD3/resource/flows/a60b91d7-798b-4f76-973e-edc4ec8815a6?format=html&amp;version=03.00.000" TargetMode="External"/><Relationship Id="rId147" Type="http://schemas.openxmlformats.org/officeDocument/2006/relationships/hyperlink" Target="http://eplca.jrc.ec.europa.eu/ELCD3/resource/flows/fe0acd60-3ddc-11dd-a40f-0050c2490048?format=html&amp;version=03.00.000" TargetMode="External"/><Relationship Id="rId268" Type="http://schemas.openxmlformats.org/officeDocument/2006/relationships/hyperlink" Target="http://eplca.jrc.ec.europa.eu/ELCD3/resource/flows/08a91e70-3ddc-11dd-98ce-0050c2490048?format=html&amp;version=03.00.000" TargetMode="External"/><Relationship Id="rId6" Type="http://schemas.openxmlformats.org/officeDocument/2006/relationships/hyperlink" Target="http://eplca.jrc.ec.europa.eu/ELCD3/resource/flows/62fafd63-a4e4-4ac2-adbb-1f838a2b6399?format=html&amp;version=03.00.000" TargetMode="External"/><Relationship Id="rId146" Type="http://schemas.openxmlformats.org/officeDocument/2006/relationships/hyperlink" Target="http://eplca.jrc.ec.europa.eu/ELCD3/resource/flows/08a91e70-3ddc-11dd-9618-0050c2490048?format=html&amp;version=03.00.000" TargetMode="External"/><Relationship Id="rId267" Type="http://schemas.openxmlformats.org/officeDocument/2006/relationships/hyperlink" Target="http://eplca.jrc.ec.europa.eu/ELCD3/resource/flows/fe0acd60-3ddc-11dd-abdb-0050c2490048?format=html&amp;version=03.00.000" TargetMode="External"/><Relationship Id="rId7" Type="http://schemas.openxmlformats.org/officeDocument/2006/relationships/hyperlink" Target="http://eplca.jrc.ec.europa.eu/ELCD3/resource/flows/59df304b-46ad-4915-871d-ef3390e584dc?format=html&amp;version=03.00.000" TargetMode="External"/><Relationship Id="rId145" Type="http://schemas.openxmlformats.org/officeDocument/2006/relationships/hyperlink" Target="http://eplca.jrc.ec.europa.eu/ELCD3/resource/flows/08a91e70-3ddc-11dd-92b1-0050c2490048?format=html&amp;version=03.00.000" TargetMode="External"/><Relationship Id="rId266" Type="http://schemas.openxmlformats.org/officeDocument/2006/relationships/hyperlink" Target="http://eplca.jrc.ec.europa.eu/ELCD3/resource/flows/fe0acd60-3ddc-11dd-abb5-0050c2490048?format=html&amp;version=03.00.000" TargetMode="External"/><Relationship Id="rId8" Type="http://schemas.openxmlformats.org/officeDocument/2006/relationships/hyperlink" Target="http://eplca.jrc.ec.europa.eu/ELCD3/resource/flows/8df3d2af-d7ac-4365-9b4a-17e28b9ca482?format=html&amp;version=03.00.000" TargetMode="External"/><Relationship Id="rId144" Type="http://schemas.openxmlformats.org/officeDocument/2006/relationships/hyperlink" Target="http://eplca.jrc.ec.europa.eu/ELCD3/resource/flows/08a91e70-3ddc-11dd-9808-0050c2490048?format=html&amp;version=03.00.000" TargetMode="External"/><Relationship Id="rId265" Type="http://schemas.openxmlformats.org/officeDocument/2006/relationships/hyperlink" Target="http://eplca.jrc.ec.europa.eu/ELCD3/resource/flows/fe0acd60-3ddc-11dd-abb0-0050c2490048?format=html&amp;version=03.00.000" TargetMode="External"/><Relationship Id="rId73" Type="http://schemas.openxmlformats.org/officeDocument/2006/relationships/hyperlink" Target="http://eplca.jrc.ec.europa.eu/ELCD3/resource/flows/fe0acd60-3ddc-11dd-a78f-0050c2490048?format=html&amp;version=03.00.000" TargetMode="External"/><Relationship Id="rId72" Type="http://schemas.openxmlformats.org/officeDocument/2006/relationships/hyperlink" Target="http://eplca.jrc.ec.europa.eu/ELCD3/resource/flows/fe0acd60-3ddc-11dd-a793-0050c2490048?format=html&amp;version=03.00.000" TargetMode="External"/><Relationship Id="rId75" Type="http://schemas.openxmlformats.org/officeDocument/2006/relationships/hyperlink" Target="http://eplca.jrc.ec.europa.eu/ELCD3/resource/flows/08a91e70-3ddc-11dd-97e1-0050c2490048?format=html&amp;version=03.00.000" TargetMode="External"/><Relationship Id="rId74" Type="http://schemas.openxmlformats.org/officeDocument/2006/relationships/hyperlink" Target="http://eplca.jrc.ec.europa.eu/ELCD3/resource/flows/08a91e70-3ddc-11dd-97de-0050c2490048?format=html&amp;version=03.00.000" TargetMode="External"/><Relationship Id="rId77" Type="http://schemas.openxmlformats.org/officeDocument/2006/relationships/hyperlink" Target="http://eplca.jrc.ec.europa.eu/ELCD3/resource/flows/08a91e70-3ddc-11dd-a0fb-0050c2490048?format=html&amp;version=03.00.000" TargetMode="External"/><Relationship Id="rId260" Type="http://schemas.openxmlformats.org/officeDocument/2006/relationships/hyperlink" Target="http://eplca.jrc.ec.europa.eu/ELCD3/resource/flows/fe0acd60-3ddc-11dd-aae9-0050c2490048?format=html&amp;version=03.00.000" TargetMode="External"/><Relationship Id="rId76" Type="http://schemas.openxmlformats.org/officeDocument/2006/relationships/hyperlink" Target="http://eplca.jrc.ec.europa.eu/ELCD3/resource/flows/08a91e70-3ddc-11dd-a0f7-0050c2490048?format=html&amp;version=03.00.000" TargetMode="External"/><Relationship Id="rId79" Type="http://schemas.openxmlformats.org/officeDocument/2006/relationships/hyperlink" Target="http://eplca.jrc.ec.europa.eu/ELCD3/resource/flows/08a91e70-3ddc-11dd-931a-0050c2490048?format=html&amp;version=03.00.000" TargetMode="External"/><Relationship Id="rId78" Type="http://schemas.openxmlformats.org/officeDocument/2006/relationships/hyperlink" Target="http://eplca.jrc.ec.europa.eu/ELCD3/resource/flows/08a91e70-3ddc-11dd-a0fe-0050c2490048?format=html&amp;version=03.00.000" TargetMode="External"/><Relationship Id="rId71" Type="http://schemas.openxmlformats.org/officeDocument/2006/relationships/hyperlink" Target="http://eplca.jrc.ec.europa.eu/ELCD3/resource/flows/4d9a8790-3ddd-11dd-9d8b-0050c2490048?format=html&amp;version=03.00.000" TargetMode="External"/><Relationship Id="rId70" Type="http://schemas.openxmlformats.org/officeDocument/2006/relationships/hyperlink" Target="http://eplca.jrc.ec.europa.eu/ELCD3/resource/flows/4d9a8790-3ddd-11dd-94a9-0050c2490048?format=html&amp;version=03.00.000" TargetMode="External"/><Relationship Id="rId139" Type="http://schemas.openxmlformats.org/officeDocument/2006/relationships/hyperlink" Target="http://eplca.jrc.ec.europa.eu/ELCD3/resource/flows/d86c61e4-6555-11dd-ad8b-0800200c9a66?format=html&amp;version=03.00.000" TargetMode="External"/><Relationship Id="rId138" Type="http://schemas.openxmlformats.org/officeDocument/2006/relationships/hyperlink" Target="http://eplca.jrc.ec.europa.eu/ELCD3/resource/flows/4d9a8790-3ddd-11dd-9890-0050c2490048?format=html&amp;version=03.00.000" TargetMode="External"/><Relationship Id="rId259" Type="http://schemas.openxmlformats.org/officeDocument/2006/relationships/hyperlink" Target="http://eplca.jrc.ec.europa.eu/ELCD3/resource/flows/08a91e70-3ddc-11dd-97c3-0050c2490048?format=html&amp;version=03.00.000" TargetMode="External"/><Relationship Id="rId137" Type="http://schemas.openxmlformats.org/officeDocument/2006/relationships/hyperlink" Target="http://eplca.jrc.ec.europa.eu/ELCD3/resource/flows/4d9a8790-3ddd-11dd-8f56-0050c2490048?format=html&amp;version=03.00.000" TargetMode="External"/><Relationship Id="rId258" Type="http://schemas.openxmlformats.org/officeDocument/2006/relationships/hyperlink" Target="http://eplca.jrc.ec.europa.eu/ELCD3/resource/flows/fe0acd60-3ddc-11dd-a958-0050c2490048?format=html&amp;version=03.00.000" TargetMode="External"/><Relationship Id="rId132" Type="http://schemas.openxmlformats.org/officeDocument/2006/relationships/hyperlink" Target="http://eplca.jrc.ec.europa.eu/ELCD3/resource/flows/fe0acd60-3ddc-11dd-a7a0-0050c2490048?format=html&amp;version=03.00.000" TargetMode="External"/><Relationship Id="rId253" Type="http://schemas.openxmlformats.org/officeDocument/2006/relationships/hyperlink" Target="http://eplca.jrc.ec.europa.eu/ELCD3/resource/flows/fe0acd60-3ddc-11dd-aa90-0050c2490048?format=html&amp;version=03.00.000" TargetMode="External"/><Relationship Id="rId131" Type="http://schemas.openxmlformats.org/officeDocument/2006/relationships/hyperlink" Target="http://eplca.jrc.ec.europa.eu/ELCD3/resource/flows/fe0acd60-3ddc-11dd-a79a-0050c2490048?format=html&amp;version=03.00.000" TargetMode="External"/><Relationship Id="rId252" Type="http://schemas.openxmlformats.org/officeDocument/2006/relationships/hyperlink" Target="http://eplca.jrc.ec.europa.eu/ELCD3/resource/flows/08a91e70-3ddc-11dd-978b-0050c2490048?format=html&amp;version=03.00.000" TargetMode="External"/><Relationship Id="rId130" Type="http://schemas.openxmlformats.org/officeDocument/2006/relationships/hyperlink" Target="http://eplca.jrc.ec.europa.eu/ELCD3/resource/flows/08a91e70-3ddc-11dd-969e-0050c2490048?format=html&amp;version=03.00.000" TargetMode="External"/><Relationship Id="rId251" Type="http://schemas.openxmlformats.org/officeDocument/2006/relationships/hyperlink" Target="http://eplca.jrc.ec.europa.eu/ELCD3/resource/flows/08a91e70-3ddc-11dd-9787-0050c2490048?format=html&amp;version=03.00.000" TargetMode="External"/><Relationship Id="rId250" Type="http://schemas.openxmlformats.org/officeDocument/2006/relationships/hyperlink" Target="http://eplca.jrc.ec.europa.eu/ELCD3/resource/flows/32ccd36d-6556-11dd-ad8b-0800200c9a66?format=html&amp;version=03.00.000" TargetMode="External"/><Relationship Id="rId136" Type="http://schemas.openxmlformats.org/officeDocument/2006/relationships/hyperlink" Target="http://eplca.jrc.ec.europa.eu/ELCD3/resource/flows/4d9a8790-3ddd-11dd-8f53-0050c2490048?format=html&amp;version=03.00.000" TargetMode="External"/><Relationship Id="rId257" Type="http://schemas.openxmlformats.org/officeDocument/2006/relationships/hyperlink" Target="http://eplca.jrc.ec.europa.eu/ELCD3/resource/flows/08a91e70-3ddc-11dd-9810-0050c2490048?format=html&amp;version=03.00.000" TargetMode="External"/><Relationship Id="rId135" Type="http://schemas.openxmlformats.org/officeDocument/2006/relationships/hyperlink" Target="http://eplca.jrc.ec.europa.eu/ELCD3/resource/flows/4d9a8790-3ddd-11dd-96d1-0050c2490048?format=html&amp;version=03.00.000" TargetMode="External"/><Relationship Id="rId256" Type="http://schemas.openxmlformats.org/officeDocument/2006/relationships/hyperlink" Target="http://eplca.jrc.ec.europa.eu/ELCD3/resource/flows/fe0acd60-3ddc-11dd-aadf-0050c2490048?format=html&amp;version=03.00.000" TargetMode="External"/><Relationship Id="rId134" Type="http://schemas.openxmlformats.org/officeDocument/2006/relationships/hyperlink" Target="http://eplca.jrc.ec.europa.eu/ELCD3/resource/flows/fe0acd60-3ddc-11dd-a7a4-0050c2490048?format=html&amp;version=03.00.000" TargetMode="External"/><Relationship Id="rId255" Type="http://schemas.openxmlformats.org/officeDocument/2006/relationships/hyperlink" Target="http://eplca.jrc.ec.europa.eu/ELCD3/resource/flows/08a91e70-3ddc-11dd-97e4-0050c2490048?format=html&amp;version=03.00.000" TargetMode="External"/><Relationship Id="rId133" Type="http://schemas.openxmlformats.org/officeDocument/2006/relationships/hyperlink" Target="http://eplca.jrc.ec.europa.eu/ELCD3/resource/flows/4d9a8790-3ddd-11dd-96d0-0050c2490048?format=html&amp;version=03.00.000" TargetMode="External"/><Relationship Id="rId254" Type="http://schemas.openxmlformats.org/officeDocument/2006/relationships/hyperlink" Target="http://eplca.jrc.ec.europa.eu/ELCD3/resource/flows/fe0acd60-3ddc-11dd-aa94-0050c2490048?format=html&amp;version=03.00.000" TargetMode="External"/><Relationship Id="rId62" Type="http://schemas.openxmlformats.org/officeDocument/2006/relationships/hyperlink" Target="http://eplca.jrc.ec.europa.eu/ELCD3/resource/flows/4d9a8790-3ddd-11dd-9ccb-0050c2490048?format=html&amp;version=03.00.000" TargetMode="External"/><Relationship Id="rId61" Type="http://schemas.openxmlformats.org/officeDocument/2006/relationships/hyperlink" Target="http://eplca.jrc.ec.europa.eu/ELCD3/resource/flows/08a91e70-3ddc-11dd-9207-0050c2490048?format=html&amp;version=03.00.000" TargetMode="External"/><Relationship Id="rId64" Type="http://schemas.openxmlformats.org/officeDocument/2006/relationships/hyperlink" Target="http://eplca.jrc.ec.europa.eu/ELCD3/resource/flows/fe0acd60-3ddc-11dd-a2b4-0050c2490048?format=html&amp;version=03.00.000" TargetMode="External"/><Relationship Id="rId63" Type="http://schemas.openxmlformats.org/officeDocument/2006/relationships/hyperlink" Target="http://eplca.jrc.ec.europa.eu/ELCD3/resource/flows/fe0acd60-3ddc-11dd-a2b0-0050c2490048?format=html&amp;version=03.00.000" TargetMode="External"/><Relationship Id="rId66" Type="http://schemas.openxmlformats.org/officeDocument/2006/relationships/hyperlink" Target="http://eplca.jrc.ec.europa.eu/ELCD3/resource/flows/08a91e70-3ddc-11dd-9221-0050c2490048?format=html&amp;version=03.00.000" TargetMode="External"/><Relationship Id="rId172" Type="http://schemas.openxmlformats.org/officeDocument/2006/relationships/hyperlink" Target="http://eplca.jrc.ec.europa.eu/ELCD3/resource/flows/fe0acd60-3ddc-11dd-aaa6-0050c2490048?format=html&amp;version=03.00.000" TargetMode="External"/><Relationship Id="rId293" Type="http://schemas.openxmlformats.org/officeDocument/2006/relationships/hyperlink" Target="http://eplca.jrc.ec.europa.eu/ELCD3/resource/flows/08a91e70-3ddc-11dd-9926-0050c2490048?format=html&amp;version=03.00.000" TargetMode="External"/><Relationship Id="rId65" Type="http://schemas.openxmlformats.org/officeDocument/2006/relationships/hyperlink" Target="http://eplca.jrc.ec.europa.eu/ELCD3/resource/flows/fe0acd60-3ddc-11dd-a2b8-0050c2490048?format=html&amp;version=03.00.000" TargetMode="External"/><Relationship Id="rId171" Type="http://schemas.openxmlformats.org/officeDocument/2006/relationships/hyperlink" Target="http://eplca.jrc.ec.europa.eu/ELCD3/resource/flows/fe0acd60-3ddc-11dd-a694-0050c2490048?format=html&amp;version=03.00.000" TargetMode="External"/><Relationship Id="rId292" Type="http://schemas.openxmlformats.org/officeDocument/2006/relationships/hyperlink" Target="http://eplca.jrc.ec.europa.eu/ELCD3/resource/flows/fe0acd60-3ddc-11dd-9e69-0050c2490048?format=html&amp;version=03.00.000" TargetMode="External"/><Relationship Id="rId68" Type="http://schemas.openxmlformats.org/officeDocument/2006/relationships/hyperlink" Target="http://eplca.jrc.ec.europa.eu/ELCD3/resource/flows/4d9a8790-3ddd-11dd-94a1-0050c2490048?format=html&amp;version=03.00.000" TargetMode="External"/><Relationship Id="rId170" Type="http://schemas.openxmlformats.org/officeDocument/2006/relationships/hyperlink" Target="http://eplca.jrc.ec.europa.eu/ELCD3/resource/flows/fe0acd60-3ddc-11dd-a698-0050c2490048?format=html&amp;version=03.00.000" TargetMode="External"/><Relationship Id="rId291" Type="http://schemas.openxmlformats.org/officeDocument/2006/relationships/hyperlink" Target="http://eplca.jrc.ec.europa.eu/ELCD3/resource/flows/4d9a8790-3ddd-11dd-96ed-0050c2490048?format=html&amp;version=03.00.000" TargetMode="External"/><Relationship Id="rId67" Type="http://schemas.openxmlformats.org/officeDocument/2006/relationships/hyperlink" Target="http://eplca.jrc.ec.europa.eu/ELCD3/resource/flows/4d9a8790-3ddd-11dd-9496-0050c2490048?format=html&amp;version=03.00.000" TargetMode="External"/><Relationship Id="rId290" Type="http://schemas.openxmlformats.org/officeDocument/2006/relationships/hyperlink" Target="http://eplca.jrc.ec.europa.eu/ELCD3/resource/flows/4d9a8790-3ddd-11dd-9069-0050c2490048?format=html&amp;version=03.00.000" TargetMode="External"/><Relationship Id="rId60" Type="http://schemas.openxmlformats.org/officeDocument/2006/relationships/hyperlink" Target="http://eplca.jrc.ec.europa.eu/ELCD3/resource/flows/08a91e70-3ddc-11dd-9202-0050c2490048?format=html&amp;version=03.00.000" TargetMode="External"/><Relationship Id="rId165" Type="http://schemas.openxmlformats.org/officeDocument/2006/relationships/hyperlink" Target="http://eplca.jrc.ec.europa.eu/ELCD3/resource/flows/fe0acd60-3ddc-11dd-a90d-0050c2490048?format=html&amp;version=03.00.000" TargetMode="External"/><Relationship Id="rId286" Type="http://schemas.openxmlformats.org/officeDocument/2006/relationships/hyperlink" Target="http://eplca.jrc.ec.europa.eu/ELCD3/resource/flows/fe0acd60-3ddc-11dd-ac59-0050c2490048?format=html&amp;version=03.00.000" TargetMode="External"/><Relationship Id="rId69" Type="http://schemas.openxmlformats.org/officeDocument/2006/relationships/hyperlink" Target="http://eplca.jrc.ec.europa.eu/ELCD3/resource/flows/4d9a8790-3ddd-11dd-94a5-0050c2490048?format=html&amp;version=03.00.000" TargetMode="External"/><Relationship Id="rId164" Type="http://schemas.openxmlformats.org/officeDocument/2006/relationships/hyperlink" Target="http://eplca.jrc.ec.europa.eu/ELCD3/resource/flows/08a91e70-3ddc-11dd-941b-0050c2490048?format=html&amp;version=03.00.000" TargetMode="External"/><Relationship Id="rId285" Type="http://schemas.openxmlformats.org/officeDocument/2006/relationships/hyperlink" Target="http://eplca.jrc.ec.europa.eu/ELCD3/resource/flows/4d9a8790-3ddd-11dd-97f3-0050c2490048?format=html&amp;version=03.00.000" TargetMode="External"/><Relationship Id="rId163" Type="http://schemas.openxmlformats.org/officeDocument/2006/relationships/hyperlink" Target="http://eplca.jrc.ec.europa.eu/ELCD3/resource/flows/08a91e70-3ddc-11dd-9404-0050c2490048?format=html&amp;version=03.00.000" TargetMode="External"/><Relationship Id="rId284" Type="http://schemas.openxmlformats.org/officeDocument/2006/relationships/hyperlink" Target="http://eplca.jrc.ec.europa.eu/ELCD3/resource/flows/4d9a8790-3ddd-11dd-944c-0050c2490048?format=html&amp;version=03.00.000" TargetMode="External"/><Relationship Id="rId162" Type="http://schemas.openxmlformats.org/officeDocument/2006/relationships/hyperlink" Target="http://eplca.jrc.ec.europa.eu/ELCD3/resource/flows/08a91e70-3ddc-11dd-9400-0050c2490048?format=html&amp;version=03.00.000" TargetMode="External"/><Relationship Id="rId283" Type="http://schemas.openxmlformats.org/officeDocument/2006/relationships/hyperlink" Target="http://eplca.jrc.ec.europa.eu/ELCD3/resource/flows/08a91e70-3ddc-11dd-9910-0050c2490048?format=html&amp;version=03.00.000" TargetMode="External"/><Relationship Id="rId169" Type="http://schemas.openxmlformats.org/officeDocument/2006/relationships/hyperlink" Target="http://eplca.jrc.ec.europa.eu/ELCD3/resource/flows/08a91e70-3ddc-11dd-947d-0050c2490048?format=html&amp;version=03.00.000" TargetMode="External"/><Relationship Id="rId168" Type="http://schemas.openxmlformats.org/officeDocument/2006/relationships/hyperlink" Target="http://eplca.jrc.ec.europa.eu/ELCD3/resource/flows/08a91e70-3ddc-11dd-9473-0050c2490048?format=html&amp;version=03.00.000" TargetMode="External"/><Relationship Id="rId289" Type="http://schemas.openxmlformats.org/officeDocument/2006/relationships/hyperlink" Target="http://eplca.jrc.ec.europa.eu/ELCD3/resource/flows/4d9a8790-3ddd-11dd-9066-0050c2490048?format=html&amp;version=03.00.000" TargetMode="External"/><Relationship Id="rId167" Type="http://schemas.openxmlformats.org/officeDocument/2006/relationships/hyperlink" Target="http://eplca.jrc.ec.europa.eu/ELCD3/resource/flows/fe0acd60-3ddc-11dd-a663-0050c2490048?format=html&amp;version=03.00.000" TargetMode="External"/><Relationship Id="rId288" Type="http://schemas.openxmlformats.org/officeDocument/2006/relationships/hyperlink" Target="http://eplca.jrc.ec.europa.eu/ELCD3/resource/flows/fe0acd60-3ddc-11dd-a6fb-0050c2490048?format=html&amp;version=03.00.000" TargetMode="External"/><Relationship Id="rId166" Type="http://schemas.openxmlformats.org/officeDocument/2006/relationships/hyperlink" Target="http://eplca.jrc.ec.europa.eu/ELCD3/resource/flows/08a91e70-3ddc-11dd-9465-0050c2490048?format=html&amp;version=03.00.000" TargetMode="External"/><Relationship Id="rId287" Type="http://schemas.openxmlformats.org/officeDocument/2006/relationships/hyperlink" Target="http://eplca.jrc.ec.europa.eu/ELCD3/resource/flows/fe0acd60-3ddc-11dd-ac5c-0050c2490048?format=html&amp;version=03.00.000" TargetMode="External"/><Relationship Id="rId51" Type="http://schemas.openxmlformats.org/officeDocument/2006/relationships/hyperlink" Target="http://eplca.jrc.ec.europa.eu/ELCD3/resource/flows/fe0acd60-3ddc-11dd-a355-0050c2490048?format=html&amp;version=03.00.000" TargetMode="External"/><Relationship Id="rId50" Type="http://schemas.openxmlformats.org/officeDocument/2006/relationships/hyperlink" Target="http://eplca.jrc.ec.europa.eu/ELCD3/resource/flows/32cc855e-6556-11dd-ad8b-0800200c9a66?format=html&amp;version=03.00.000" TargetMode="External"/><Relationship Id="rId53" Type="http://schemas.openxmlformats.org/officeDocument/2006/relationships/hyperlink" Target="http://eplca.jrc.ec.europa.eu/ELCD3/resource/flows/08a91e70-3ddc-11dd-91e2-0050c2490048?format=html&amp;version=03.00.000" TargetMode="External"/><Relationship Id="rId52" Type="http://schemas.openxmlformats.org/officeDocument/2006/relationships/hyperlink" Target="http://eplca.jrc.ec.europa.eu/ELCD3/resource/flows/08a91e70-3ddc-11dd-91d7-0050c2490048?format=html&amp;version=03.00.000" TargetMode="External"/><Relationship Id="rId55" Type="http://schemas.openxmlformats.org/officeDocument/2006/relationships/hyperlink" Target="http://eplca.jrc.ec.europa.eu/ELCD3/resource/flows/08a91e70-3ddc-11dd-91df-0050c2490048?format=html&amp;version=03.00.000" TargetMode="External"/><Relationship Id="rId161" Type="http://schemas.openxmlformats.org/officeDocument/2006/relationships/hyperlink" Target="http://eplca.jrc.ec.europa.eu/ELCD3/resource/flows/08a91e70-3ddc-11dd-93fb-0050c2490048?format=html&amp;version=03.00.000" TargetMode="External"/><Relationship Id="rId282" Type="http://schemas.openxmlformats.org/officeDocument/2006/relationships/hyperlink" Target="http://eplca.jrc.ec.europa.eu/ELCD3/resource/flows/4d9a8790-3ddd-11dd-926c-0050c2490048?format=html&amp;version=03.00.000" TargetMode="External"/><Relationship Id="rId54" Type="http://schemas.openxmlformats.org/officeDocument/2006/relationships/hyperlink" Target="http://eplca.jrc.ec.europa.eu/ELCD3/resource/flows/08a91e70-3ddc-11dd-91e3-0050c2490048?format=html&amp;version=03.00.000" TargetMode="External"/><Relationship Id="rId160" Type="http://schemas.openxmlformats.org/officeDocument/2006/relationships/hyperlink" Target="http://eplca.jrc.ec.europa.eu/ELCD3/resource/flows/08a91e70-3ddc-11dd-93fe-0050c2490048?format=html&amp;version=03.00.000" TargetMode="External"/><Relationship Id="rId281" Type="http://schemas.openxmlformats.org/officeDocument/2006/relationships/hyperlink" Target="http://eplca.jrc.ec.europa.eu/ELCD3/resource/flows/4d9a8790-3ddd-11dd-9267-0050c2490048?format=html&amp;version=03.00.000" TargetMode="External"/><Relationship Id="rId57" Type="http://schemas.openxmlformats.org/officeDocument/2006/relationships/hyperlink" Target="http://eplca.jrc.ec.europa.eu/ELCD3/resource/flows/fe0acd60-3ddc-11dd-a800-0050c2490048?format=html&amp;version=03.00.000" TargetMode="External"/><Relationship Id="rId280" Type="http://schemas.openxmlformats.org/officeDocument/2006/relationships/hyperlink" Target="http://eplca.jrc.ec.europa.eu/ELCD3/resource/flows/fe0acd60-3ddc-11dd-ac0e-0050c2490048?format=html&amp;version=03.00.000" TargetMode="External"/><Relationship Id="rId56" Type="http://schemas.openxmlformats.org/officeDocument/2006/relationships/hyperlink" Target="http://eplca.jrc.ec.europa.eu/ELCD3/resource/flows/08a91e70-3ddc-11dd-97d8-0050c2490048?format=html&amp;version=03.00.000" TargetMode="External"/><Relationship Id="rId159" Type="http://schemas.openxmlformats.org/officeDocument/2006/relationships/hyperlink" Target="http://eplca.jrc.ec.europa.eu/ELCD3/resource/flows/08a91e70-3ddc-11dd-93f7-0050c2490048?format=html&amp;version=03.00.000" TargetMode="External"/><Relationship Id="rId59" Type="http://schemas.openxmlformats.org/officeDocument/2006/relationships/hyperlink" Target="http://eplca.jrc.ec.europa.eu/ELCD3/resource/flows/fe0acd60-3ddc-11dd-a804-0050c2490048?format=html&amp;version=03.00.000" TargetMode="External"/><Relationship Id="rId154" Type="http://schemas.openxmlformats.org/officeDocument/2006/relationships/hyperlink" Target="http://eplca.jrc.ec.europa.eu/ELCD3/resource/flows/08a91e70-3ddc-11dd-9680-0050c2490048?format=html&amp;version=03.00.000" TargetMode="External"/><Relationship Id="rId275" Type="http://schemas.openxmlformats.org/officeDocument/2006/relationships/hyperlink" Target="http://eplca.jrc.ec.europa.eu/ELCD3/resource/flows/08a91e70-3ddc-11dd-9418-0050c2490048?format=html&amp;version=03.00.000" TargetMode="External"/><Relationship Id="rId58" Type="http://schemas.openxmlformats.org/officeDocument/2006/relationships/hyperlink" Target="http://eplca.jrc.ec.europa.eu/ELCD3/resource/flows/4d9a8790-3ddd-11dd-96ca-0050c2490048?format=html&amp;version=03.00.000" TargetMode="External"/><Relationship Id="rId153" Type="http://schemas.openxmlformats.org/officeDocument/2006/relationships/hyperlink" Target="http://eplca.jrc.ec.europa.eu/ELCD3/resource/flows/fe0acd60-3ddc-11dd-a47d-0050c2490048?format=html&amp;version=03.00.000" TargetMode="External"/><Relationship Id="rId274" Type="http://schemas.openxmlformats.org/officeDocument/2006/relationships/hyperlink" Target="http://eplca.jrc.ec.europa.eu/ELCD3/resource/flows/08a91e70-3ddc-11dd-98de-0050c2490048?format=html&amp;version=03.00.000" TargetMode="External"/><Relationship Id="rId152" Type="http://schemas.openxmlformats.org/officeDocument/2006/relationships/hyperlink" Target="http://eplca.jrc.ec.europa.eu/ELCD3/resource/flows/fe0acd60-3ddc-11dd-a2ef-0050c2490048?format=html&amp;version=03.00.000" TargetMode="External"/><Relationship Id="rId273" Type="http://schemas.openxmlformats.org/officeDocument/2006/relationships/hyperlink" Target="http://eplca.jrc.ec.europa.eu/ELCD3/resource/flows/fe0acd60-3ddc-11dd-abfe-0050c2490048?format=html&amp;version=03.00.000" TargetMode="External"/><Relationship Id="rId151" Type="http://schemas.openxmlformats.org/officeDocument/2006/relationships/hyperlink" Target="http://eplca.jrc.ec.europa.eu/ELCD3/resource/flows/08a91e70-3ddc-11dd-a2f8-0050c2490048?format=html&amp;version=03.00.000" TargetMode="External"/><Relationship Id="rId272" Type="http://schemas.openxmlformats.org/officeDocument/2006/relationships/hyperlink" Target="http://eplca.jrc.ec.europa.eu/ELCD3/resource/flows/fe0acd60-3ddc-11dd-abfa-0050c2490048?format=html&amp;version=03.00.000" TargetMode="External"/><Relationship Id="rId158" Type="http://schemas.openxmlformats.org/officeDocument/2006/relationships/hyperlink" Target="http://eplca.jrc.ec.europa.eu/ELCD3/resource/flows/fe0acd60-3ddc-11dd-a5e4-0050c2490048?format=html&amp;version=03.00.000" TargetMode="External"/><Relationship Id="rId279" Type="http://schemas.openxmlformats.org/officeDocument/2006/relationships/hyperlink" Target="http://eplca.jrc.ec.europa.eu/ELCD3/resource/flows/4d9a8790-3ddd-11dd-9266-0050c2490048?format=html&amp;version=03.00.000" TargetMode="External"/><Relationship Id="rId157" Type="http://schemas.openxmlformats.org/officeDocument/2006/relationships/hyperlink" Target="http://eplca.jrc.ec.europa.eu/ELCD3/resource/flows/fe0acd60-3ddc-11dd-a5df-0050c2490048?format=html&amp;version=03.00.000" TargetMode="External"/><Relationship Id="rId278" Type="http://schemas.openxmlformats.org/officeDocument/2006/relationships/hyperlink" Target="http://eplca.jrc.ec.europa.eu/ELCD3/resource/flows/fe0acd60-3ddc-11dd-ac0a-0050c2490048?format=html&amp;version=03.00.000" TargetMode="External"/><Relationship Id="rId156" Type="http://schemas.openxmlformats.org/officeDocument/2006/relationships/hyperlink" Target="http://eplca.jrc.ec.europa.eu/ELCD3/resource/flows/fe0acd60-3ddc-11dd-a5e3-0050c2490048?format=html&amp;version=03.00.000" TargetMode="External"/><Relationship Id="rId277" Type="http://schemas.openxmlformats.org/officeDocument/2006/relationships/hyperlink" Target="http://eplca.jrc.ec.europa.eu/ELCD3/resource/flows/08a91e70-3ddc-11dd-9505-0050c2490048?format=html&amp;version=03.00.000" TargetMode="External"/><Relationship Id="rId155" Type="http://schemas.openxmlformats.org/officeDocument/2006/relationships/hyperlink" Target="http://eplca.jrc.ec.europa.eu/ELCD3/resource/flows/fe0acd60-3ddc-11dd-9ee1-0050c2490048?format=html&amp;version=03.00.000" TargetMode="External"/><Relationship Id="rId276" Type="http://schemas.openxmlformats.org/officeDocument/2006/relationships/hyperlink" Target="http://eplca.jrc.ec.europa.eu/ELCD3/resource/flows/fe0acd60-3ddc-11dd-aa2e-0050c2490048?format=html&amp;version=03.00.000" TargetMode="External"/><Relationship Id="rId107" Type="http://schemas.openxmlformats.org/officeDocument/2006/relationships/hyperlink" Target="http://eplca.jrc.ec.europa.eu/ELCD3/resource/flows/4d9a8790-3ddd-11dd-9444-0050c2490048?format=html&amp;version=03.00.000" TargetMode="External"/><Relationship Id="rId228" Type="http://schemas.openxmlformats.org/officeDocument/2006/relationships/hyperlink" Target="http://eplca.jrc.ec.europa.eu/ELCD3/resource/flows/fe0acd60-3ddc-11dd-aa32-0050c2490048?format=html&amp;version=03.00.000" TargetMode="External"/><Relationship Id="rId106" Type="http://schemas.openxmlformats.org/officeDocument/2006/relationships/hyperlink" Target="http://eplca.jrc.ec.europa.eu/ELCD3/resource/flows/08a91e70-3ddc-11dd-97ed-0050c2490048?format=html&amp;version=03.00.000" TargetMode="External"/><Relationship Id="rId227" Type="http://schemas.openxmlformats.org/officeDocument/2006/relationships/hyperlink" Target="http://eplca.jrc.ec.europa.eu/ELCD3/resource/flows/4d9a8790-3ddd-11dd-8d68-0050c2490048?format=html&amp;version=03.00.000" TargetMode="External"/><Relationship Id="rId105" Type="http://schemas.openxmlformats.org/officeDocument/2006/relationships/hyperlink" Target="http://eplca.jrc.ec.europa.eu/ELCD3/resource/flows/08a91e70-3ddc-11dd-97f0-0050c2490048?format=html&amp;version=03.00.000" TargetMode="External"/><Relationship Id="rId226" Type="http://schemas.openxmlformats.org/officeDocument/2006/relationships/hyperlink" Target="http://eplca.jrc.ec.europa.eu/ELCD3/resource/flows/08a91e70-3ddc-11dd-96cc-0050c2490048?format=html&amp;version=03.00.000" TargetMode="External"/><Relationship Id="rId104" Type="http://schemas.openxmlformats.org/officeDocument/2006/relationships/hyperlink" Target="http://eplca.jrc.ec.europa.eu/ELCD3/resource/flows/08a91e70-3ddc-11dd-9612-0050c2490048?format=html&amp;version=03.00.000" TargetMode="External"/><Relationship Id="rId225" Type="http://schemas.openxmlformats.org/officeDocument/2006/relationships/hyperlink" Target="http://eplca.jrc.ec.europa.eu/ELCD3/resource/flows/08a91e70-3ddc-11dd-96d0-0050c2490048?format=html&amp;version=03.00.000" TargetMode="External"/><Relationship Id="rId109" Type="http://schemas.openxmlformats.org/officeDocument/2006/relationships/hyperlink" Target="http://eplca.jrc.ec.europa.eu/ELCD3/resource/flows/08a91e70-3ddc-11dd-9508-0050c2490048?format=html&amp;version=03.00.000" TargetMode="External"/><Relationship Id="rId108" Type="http://schemas.openxmlformats.org/officeDocument/2006/relationships/hyperlink" Target="http://eplca.jrc.ec.europa.eu/ELCD3/resource/flows/fe0acd60-3ddc-11dd-a959-0050c2490048?format=html&amp;version=03.00.000" TargetMode="External"/><Relationship Id="rId229" Type="http://schemas.openxmlformats.org/officeDocument/2006/relationships/hyperlink" Target="http://eplca.jrc.ec.europa.eu/ELCD3/resource/flows/fe0acd60-3ddc-11dd-aad2-0050c2490048?format=html&amp;version=03.00.000" TargetMode="External"/><Relationship Id="rId220" Type="http://schemas.openxmlformats.org/officeDocument/2006/relationships/hyperlink" Target="http://eplca.jrc.ec.europa.eu/ELCD3/resource/flows/fe0acd60-3ddc-11dd-a686-0050c2490048?format=html&amp;version=03.00.000" TargetMode="External"/><Relationship Id="rId103" Type="http://schemas.openxmlformats.org/officeDocument/2006/relationships/hyperlink" Target="http://eplca.jrc.ec.europa.eu/ELCD3/resource/flows/fe0acd60-3ddc-11dd-9efe-0050c2490048?format=html&amp;version=03.00.000" TargetMode="External"/><Relationship Id="rId224" Type="http://schemas.openxmlformats.org/officeDocument/2006/relationships/hyperlink" Target="http://eplca.jrc.ec.europa.eu/ELCD3/resource/flows/08a91e70-3ddc-11dd-96cf-0050c2490048?format=html&amp;version=03.00.000" TargetMode="External"/><Relationship Id="rId102" Type="http://schemas.openxmlformats.org/officeDocument/2006/relationships/hyperlink" Target="http://eplca.jrc.ec.europa.eu/ELCD3/resource/flows/08a91e70-3ddc-11dd-98b3-0050c2490048?format=html&amp;version=03.00.000" TargetMode="External"/><Relationship Id="rId223" Type="http://schemas.openxmlformats.org/officeDocument/2006/relationships/hyperlink" Target="http://eplca.jrc.ec.europa.eu/ELCD3/resource/flows/08a91e70-3ddc-11dd-96c8-0050c2490048?format=html&amp;version=03.00.000" TargetMode="External"/><Relationship Id="rId101" Type="http://schemas.openxmlformats.org/officeDocument/2006/relationships/hyperlink" Target="http://eplca.jrc.ec.europa.eu/ELCD3/resource/flows/fe0acd60-3ddc-11dd-9e51-0050c2490048?format=html&amp;version=03.00.000" TargetMode="External"/><Relationship Id="rId222" Type="http://schemas.openxmlformats.org/officeDocument/2006/relationships/hyperlink" Target="http://eplca.jrc.ec.europa.eu/ELCD3/resource/flows/4d9a8790-3ddd-11dd-94c2-0050c2490048?format=html&amp;version=03.00.000" TargetMode="External"/><Relationship Id="rId100" Type="http://schemas.openxmlformats.org/officeDocument/2006/relationships/hyperlink" Target="http://eplca.jrc.ec.europa.eu/ELCD3/resource/flows/4d9a8790-3ddd-11dd-9b3b-0050c2490048?format=html&amp;version=03.00.000" TargetMode="External"/><Relationship Id="rId221" Type="http://schemas.openxmlformats.org/officeDocument/2006/relationships/hyperlink" Target="http://eplca.jrc.ec.europa.eu/ELCD3/resource/flows/fe0acd60-3ddc-11dd-a9e5-0050c2490048?format=html&amp;version=03.00.000" TargetMode="External"/><Relationship Id="rId217" Type="http://schemas.openxmlformats.org/officeDocument/2006/relationships/hyperlink" Target="http://eplca.jrc.ec.europa.eu/ELCD3/resource/flows/fe0acd60-3ddc-11dd-ac33-0050c2490048?format=html&amp;version=03.00.000" TargetMode="External"/><Relationship Id="rId338" Type="http://schemas.openxmlformats.org/officeDocument/2006/relationships/hyperlink" Target="http://eplca.jrc.ec.europa.eu/ELCD3/resource/flows/4d9a8790-3ddd-11dd-9448-0050c2490048?format=html&amp;version=03.00.000" TargetMode="External"/><Relationship Id="rId216" Type="http://schemas.openxmlformats.org/officeDocument/2006/relationships/hyperlink" Target="http://eplca.jrc.ec.europa.eu/ELCD3/resource/flows/fe0acd60-3ddc-11dd-a75d-0050c2490048?format=html&amp;version=03.00.000" TargetMode="External"/><Relationship Id="rId337" Type="http://schemas.openxmlformats.org/officeDocument/2006/relationships/hyperlink" Target="http://eplca.jrc.ec.europa.eu/ELCD3/resource/flows/08a91e70-3ddc-11dd-94e7-0050c2490048?format=html&amp;version=03.00.000" TargetMode="External"/><Relationship Id="rId215" Type="http://schemas.openxmlformats.org/officeDocument/2006/relationships/hyperlink" Target="http://eplca.jrc.ec.europa.eu/ELCD3/resource/flows/fe0acd60-3ddc-11dd-a939-0050c2490048?format=html&amp;version=03.00.000" TargetMode="External"/><Relationship Id="rId336" Type="http://schemas.openxmlformats.org/officeDocument/2006/relationships/hyperlink" Target="http://eplca.jrc.ec.europa.eu/ELCD3/resource/flows/08a91e70-3ddc-11dd-94eb-0050c2490048?format=html&amp;version=03.00.000" TargetMode="External"/><Relationship Id="rId214" Type="http://schemas.openxmlformats.org/officeDocument/2006/relationships/hyperlink" Target="http://eplca.jrc.ec.europa.eu/ELCD3/resource/flows/fe0acd60-3ddc-11dd-a935-0050c2490048?format=html&amp;version=03.00.000" TargetMode="External"/><Relationship Id="rId335" Type="http://schemas.openxmlformats.org/officeDocument/2006/relationships/hyperlink" Target="http://eplca.jrc.ec.europa.eu/ELCD3/resource/flows/08a91e70-3ddc-11dd-94ea-0050c2490048?format=html&amp;version=03.00.000" TargetMode="External"/><Relationship Id="rId219" Type="http://schemas.openxmlformats.org/officeDocument/2006/relationships/hyperlink" Target="http://eplca.jrc.ec.europa.eu/ELCD3/resource/flows/fe0acd60-3ddc-11dd-a682-0050c2490048?format=html&amp;version=03.00.000" TargetMode="External"/><Relationship Id="rId218" Type="http://schemas.openxmlformats.org/officeDocument/2006/relationships/hyperlink" Target="http://eplca.jrc.ec.europa.eu/ELCD3/resource/flows/fe0acd60-3ddc-11dd-a761-0050c2490048?format=html&amp;version=03.00.000" TargetMode="External"/><Relationship Id="rId339" Type="http://schemas.openxmlformats.org/officeDocument/2006/relationships/drawing" Target="../drawings/drawing11.xml"/><Relationship Id="rId330" Type="http://schemas.openxmlformats.org/officeDocument/2006/relationships/hyperlink" Target="http://eplca.jrc.ec.europa.eu/ELCD3/resource/flows/08a91e70-3ddc-11dd-9144-0050c2490048?format=html&amp;version=03.00.000" TargetMode="External"/><Relationship Id="rId213" Type="http://schemas.openxmlformats.org/officeDocument/2006/relationships/hyperlink" Target="http://eplca.jrc.ec.europa.eu/ELCD3/resource/flows/08a91e70-3ddc-11dd-960b-0050c2490048?format=html&amp;version=03.00.000" TargetMode="External"/><Relationship Id="rId334" Type="http://schemas.openxmlformats.org/officeDocument/2006/relationships/hyperlink" Target="http://eplca.jrc.ec.europa.eu/ELCD3/resource/flows/08a91e70-3ddc-11dd-94e3-0050c2490048?format=html&amp;version=03.00.000" TargetMode="External"/><Relationship Id="rId212" Type="http://schemas.openxmlformats.org/officeDocument/2006/relationships/hyperlink" Target="http://eplca.jrc.ec.europa.eu/ELCD3/resource/flows/fe0acd60-3ddc-11dd-a8cc-0050c2490048?format=html&amp;version=03.00.000" TargetMode="External"/><Relationship Id="rId333" Type="http://schemas.openxmlformats.org/officeDocument/2006/relationships/hyperlink" Target="http://eplca.jrc.ec.europa.eu/ELCD3/resource/flows/fe0acd60-3ddc-11dd-ad9a-0050c2490048?format=html&amp;version=03.00.000" TargetMode="External"/><Relationship Id="rId211" Type="http://schemas.openxmlformats.org/officeDocument/2006/relationships/hyperlink" Target="http://eplca.jrc.ec.europa.eu/ELCD3/resource/flows/fe0acd60-3ddc-11dd-a8c8-0050c2490048?format=html&amp;version=03.00.000" TargetMode="External"/><Relationship Id="rId332" Type="http://schemas.openxmlformats.org/officeDocument/2006/relationships/hyperlink" Target="http://eplca.jrc.ec.europa.eu/ELCD3/resource/flows/fe0acd60-3ddc-11dd-ad96-0050c2490048?format=html&amp;version=03.00.000" TargetMode="External"/><Relationship Id="rId210" Type="http://schemas.openxmlformats.org/officeDocument/2006/relationships/hyperlink" Target="http://eplca.jrc.ec.europa.eu/ELCD3/resource/flows/fe0acd60-3ddc-11dd-a8cb-0050c2490048?format=html&amp;version=03.00.000" TargetMode="External"/><Relationship Id="rId331" Type="http://schemas.openxmlformats.org/officeDocument/2006/relationships/hyperlink" Target="http://eplca.jrc.ec.europa.eu/ELCD3/resource/flows/fe0acd60-3ddc-11dd-ad91-0050c2490048?format=html&amp;version=03.00.000" TargetMode="External"/><Relationship Id="rId129" Type="http://schemas.openxmlformats.org/officeDocument/2006/relationships/hyperlink" Target="http://eplca.jrc.ec.europa.eu/ELCD3/resource/flows/08a91e70-3ddc-11dd-969a-0050c2490048?format=html&amp;version=03.00.000" TargetMode="External"/><Relationship Id="rId128" Type="http://schemas.openxmlformats.org/officeDocument/2006/relationships/hyperlink" Target="http://eplca.jrc.ec.europa.eu/ELCD3/resource/flows/fe0acd60-3ddc-11dd-a4f7-0050c2490048?format=html&amp;version=03.00.000" TargetMode="External"/><Relationship Id="rId249" Type="http://schemas.openxmlformats.org/officeDocument/2006/relationships/hyperlink" Target="http://eplca.jrc.ec.europa.eu/ELCD3/resource/flows/08a91e70-3ddc-11dd-975b-0050c2490048?format=html&amp;version=03.00.000" TargetMode="External"/><Relationship Id="rId127" Type="http://schemas.openxmlformats.org/officeDocument/2006/relationships/hyperlink" Target="http://eplca.jrc.ec.europa.eu/ELCD3/resource/flows/fe0acd60-3ddc-11dd-a4ee-0050c2490048?format=html&amp;version=03.00.000" TargetMode="External"/><Relationship Id="rId248" Type="http://schemas.openxmlformats.org/officeDocument/2006/relationships/hyperlink" Target="http://eplca.jrc.ec.europa.eu/ELCD3/resource/flows/08a91e70-3ddc-11dd-975f-0050c2490048?format=html&amp;version=03.00.000" TargetMode="External"/><Relationship Id="rId126" Type="http://schemas.openxmlformats.org/officeDocument/2006/relationships/hyperlink" Target="http://eplca.jrc.ec.europa.eu/ELCD3/resource/flows/fe0acd60-3ddc-11dd-a4f2-0050c2490048?format=html&amp;version=03.00.000" TargetMode="External"/><Relationship Id="rId247" Type="http://schemas.openxmlformats.org/officeDocument/2006/relationships/hyperlink" Target="http://eplca.jrc.ec.europa.eu/ELCD3/resource/flows/fe0acd60-3ddc-11dd-aa41-0050c2490048?format=html&amp;version=03.00.000" TargetMode="External"/><Relationship Id="rId121" Type="http://schemas.openxmlformats.org/officeDocument/2006/relationships/hyperlink" Target="http://eplca.jrc.ec.europa.eu/ELCD3/resource/flows/fe0acd60-3ddc-11dd-a7b1-0050c2490048?format=html&amp;version=03.00.000" TargetMode="External"/><Relationship Id="rId242" Type="http://schemas.openxmlformats.org/officeDocument/2006/relationships/hyperlink" Target="http://eplca.jrc.ec.europa.eu/ELCD3/resource/flows/d86bc57b-6555-11dd-ad8b-0800200c9a66?format=html&amp;version=03.00.000" TargetMode="External"/><Relationship Id="rId120" Type="http://schemas.openxmlformats.org/officeDocument/2006/relationships/hyperlink" Target="http://eplca.jrc.ec.europa.eu/ELCD3/resource/flows/4d9a8790-3ddd-11dd-8fd7-0050c2490048?format=html&amp;version=03.00.000" TargetMode="External"/><Relationship Id="rId241" Type="http://schemas.openxmlformats.org/officeDocument/2006/relationships/hyperlink" Target="http://eplca.jrc.ec.europa.eu/ELCD3/resource/flows/08a91e70-3ddc-11dd-91be-0050c2490048?format=html&amp;version=03.00.000" TargetMode="External"/><Relationship Id="rId240" Type="http://schemas.openxmlformats.org/officeDocument/2006/relationships/hyperlink" Target="http://eplca.jrc.ec.europa.eu/ELCD3/resource/flows/fe0acd60-3ddc-11dd-a702-0050c2490048?format=html&amp;version=03.00.000" TargetMode="External"/><Relationship Id="rId125" Type="http://schemas.openxmlformats.org/officeDocument/2006/relationships/hyperlink" Target="http://eplca.jrc.ec.europa.eu/ELCD3/resource/flows/fe0acd60-3ddc-11dd-a4f1-0050c2490048?format=html&amp;version=03.00.000" TargetMode="External"/><Relationship Id="rId246" Type="http://schemas.openxmlformats.org/officeDocument/2006/relationships/hyperlink" Target="http://eplca.jrc.ec.europa.eu/ELCD3/resource/flows/fe0acd60-3ddc-11dd-9fdc-0050c2490048?format=html&amp;version=03.00.000" TargetMode="External"/><Relationship Id="rId124" Type="http://schemas.openxmlformats.org/officeDocument/2006/relationships/hyperlink" Target="http://eplca.jrc.ec.europa.eu/ELCD3/resource/flows/08a91e70-3ddc-11dd-9283-0050c2490048?format=html&amp;version=03.00.000" TargetMode="External"/><Relationship Id="rId245" Type="http://schemas.openxmlformats.org/officeDocument/2006/relationships/hyperlink" Target="http://eplca.jrc.ec.europa.eu/ELCD3/resource/flows/08a91e70-3ddc-11dd-a02e-0050c2490048?format=html&amp;version=03.00.000" TargetMode="External"/><Relationship Id="rId123" Type="http://schemas.openxmlformats.org/officeDocument/2006/relationships/hyperlink" Target="http://eplca.jrc.ec.europa.eu/ELCD3/resource/flows/fe0acd60-3ddc-11dd-a7b9-0050c2490048?format=html&amp;version=03.00.000" TargetMode="External"/><Relationship Id="rId244" Type="http://schemas.openxmlformats.org/officeDocument/2006/relationships/hyperlink" Target="http://eplca.jrc.ec.europa.eu/ELCD3/resource/flows/08a91e70-3ddc-11dd-9293-0050c2490048?format=html&amp;version=03.00.000" TargetMode="External"/><Relationship Id="rId122" Type="http://schemas.openxmlformats.org/officeDocument/2006/relationships/hyperlink" Target="http://eplca.jrc.ec.europa.eu/ELCD3/resource/flows/fe0acd60-3ddc-11dd-a7b5-0050c2490048?format=html&amp;version=03.00.000" TargetMode="External"/><Relationship Id="rId243" Type="http://schemas.openxmlformats.org/officeDocument/2006/relationships/hyperlink" Target="http://eplca.jrc.ec.europa.eu/ELCD3/resource/flows/08a91e70-3ddc-11dd-9501-0050c2490048?format=html&amp;version=03.00.000" TargetMode="External"/><Relationship Id="rId95" Type="http://schemas.openxmlformats.org/officeDocument/2006/relationships/hyperlink" Target="http://eplca.jrc.ec.europa.eu/ELCD3/resource/flows/08a91e70-3ddc-11dd-9dee-0050c2490048?format=html&amp;version=03.00.000" TargetMode="External"/><Relationship Id="rId94" Type="http://schemas.openxmlformats.org/officeDocument/2006/relationships/hyperlink" Target="http://eplca.jrc.ec.europa.eu/ELCD3/resource/flows/08a91e70-3ddc-11dd-925b-0050c2490048?format=html&amp;version=03.00.000" TargetMode="External"/><Relationship Id="rId97" Type="http://schemas.openxmlformats.org/officeDocument/2006/relationships/hyperlink" Target="http://eplca.jrc.ec.europa.eu/ELCD3/resource/flows/4d9a8790-3ddd-11dd-9b2c-0050c2490048?format=html&amp;version=03.00.000" TargetMode="External"/><Relationship Id="rId96" Type="http://schemas.openxmlformats.org/officeDocument/2006/relationships/hyperlink" Target="http://eplca.jrc.ec.europa.eu/ELCD3/resource/flows/08a91e70-3ddc-11dd-925e-0050c2490048?format=html&amp;version=03.00.000" TargetMode="External"/><Relationship Id="rId99" Type="http://schemas.openxmlformats.org/officeDocument/2006/relationships/hyperlink" Target="http://eplca.jrc.ec.europa.eu/ELCD3/resource/flows/4d9a8790-3ddd-11dd-9b37-0050c2490048?format=html&amp;version=03.00.000" TargetMode="External"/><Relationship Id="rId98" Type="http://schemas.openxmlformats.org/officeDocument/2006/relationships/hyperlink" Target="http://eplca.jrc.ec.europa.eu/ELCD3/resource/flows/4d9a8790-3ddd-11dd-9b30-0050c2490048?format=html&amp;version=03.00.000" TargetMode="External"/><Relationship Id="rId91" Type="http://schemas.openxmlformats.org/officeDocument/2006/relationships/hyperlink" Target="http://eplca.jrc.ec.europa.eu/ELCD3/resource/flows/08a91e70-3ddc-11dd-9245-0050c2490048?format=html&amp;version=03.00.000" TargetMode="External"/><Relationship Id="rId90" Type="http://schemas.openxmlformats.org/officeDocument/2006/relationships/hyperlink" Target="http://eplca.jrc.ec.europa.eu/ELCD3/resource/flows/fe0acd60-3ddc-11dd-af54-0050c2490048?format=html&amp;version=03.00.000" TargetMode="External"/><Relationship Id="rId93" Type="http://schemas.openxmlformats.org/officeDocument/2006/relationships/hyperlink" Target="http://eplca.jrc.ec.europa.eu/ELCD3/resource/flows/08a91e70-3ddc-11dd-9257-0050c2490048?format=html&amp;version=03.00.000" TargetMode="External"/><Relationship Id="rId92" Type="http://schemas.openxmlformats.org/officeDocument/2006/relationships/hyperlink" Target="http://eplca.jrc.ec.europa.eu/ELCD3/resource/flows/08a91e70-3ddc-11dd-924e-0050c2490048?format=html&amp;version=03.00.000" TargetMode="External"/><Relationship Id="rId118" Type="http://schemas.openxmlformats.org/officeDocument/2006/relationships/hyperlink" Target="http://eplca.jrc.ec.europa.eu/ELCD3/resource/flows/4d9a8790-3ddd-11dd-8fd3-0050c2490048?format=html&amp;version=03.00.000" TargetMode="External"/><Relationship Id="rId239" Type="http://schemas.openxmlformats.org/officeDocument/2006/relationships/hyperlink" Target="http://eplca.jrc.ec.europa.eu/ELCD3/resource/flows/fe0acd60-3ddc-11dd-a705-0050c2490048?format=html&amp;version=03.00.000" TargetMode="External"/><Relationship Id="rId117" Type="http://schemas.openxmlformats.org/officeDocument/2006/relationships/hyperlink" Target="http://eplca.jrc.ec.europa.eu/ELCD3/resource/flows/08a91e70-3ddc-11dd-9f7b-0050c2490048?format=html&amp;version=03.00.000" TargetMode="External"/><Relationship Id="rId238" Type="http://schemas.openxmlformats.org/officeDocument/2006/relationships/hyperlink" Target="http://eplca.jrc.ec.europa.eu/ELCD3/resource/flows/fe0acd60-3ddc-11dd-a70a-0050c2490048?format=html&amp;version=03.00.000" TargetMode="External"/><Relationship Id="rId116" Type="http://schemas.openxmlformats.org/officeDocument/2006/relationships/hyperlink" Target="http://eplca.jrc.ec.europa.eu/ELCD3/resource/flows/08a91e70-3ddc-11dd-9f73-0050c2490048?format=html&amp;version=03.00.000" TargetMode="External"/><Relationship Id="rId237" Type="http://schemas.openxmlformats.org/officeDocument/2006/relationships/hyperlink" Target="http://eplca.jrc.ec.europa.eu/ELCD3/resource/flows/08a91e70-3ddc-11dd-a056-0050c2490048?format=html&amp;version=03.00.000" TargetMode="External"/><Relationship Id="rId115" Type="http://schemas.openxmlformats.org/officeDocument/2006/relationships/hyperlink" Target="http://eplca.jrc.ec.europa.eu/ELCD3/resource/flows/08a91e70-3ddc-11dd-9f77-0050c2490048?format=html&amp;version=03.00.000" TargetMode="External"/><Relationship Id="rId236" Type="http://schemas.openxmlformats.org/officeDocument/2006/relationships/hyperlink" Target="http://eplca.jrc.ec.europa.eu/ELCD3/resource/flows/08a91e70-3ddc-11dd-9745-0050c2490048?format=html&amp;version=03.00.000" TargetMode="External"/><Relationship Id="rId119" Type="http://schemas.openxmlformats.org/officeDocument/2006/relationships/hyperlink" Target="http://eplca.jrc.ec.europa.eu/ELCD3/resource/flows/4d9a8790-3ddd-11dd-8fd0-0050c2490048?format=html&amp;version=03.00.000" TargetMode="External"/><Relationship Id="rId110" Type="http://schemas.openxmlformats.org/officeDocument/2006/relationships/hyperlink" Target="http://eplca.jrc.ec.europa.eu/ELCD3/resource/flows/fe0acd60-3ddc-11dd-aa2f-0050c2490048?format=html&amp;version=03.00.000" TargetMode="External"/><Relationship Id="rId231" Type="http://schemas.openxmlformats.org/officeDocument/2006/relationships/hyperlink" Target="http://eplca.jrc.ec.europa.eu/ELCD3/resource/flows/08a91e70-3ddc-11dd-96e5-0050c2490048?format=html&amp;version=03.00.000" TargetMode="External"/><Relationship Id="rId230" Type="http://schemas.openxmlformats.org/officeDocument/2006/relationships/hyperlink" Target="http://eplca.jrc.ec.europa.eu/ELCD3/resource/flows/fe0acd60-3ddc-11dd-aad6-0050c2490048?format=html&amp;version=03.00.000" TargetMode="External"/><Relationship Id="rId114" Type="http://schemas.openxmlformats.org/officeDocument/2006/relationships/hyperlink" Target="http://eplca.jrc.ec.europa.eu/ELCD3/resource/flows/08a91e70-3ddc-11dd-9f76-0050c2490048?format=html&amp;version=03.00.000" TargetMode="External"/><Relationship Id="rId235" Type="http://schemas.openxmlformats.org/officeDocument/2006/relationships/hyperlink" Target="http://eplca.jrc.ec.europa.eu/ELCD3/resource/flows/08a91e70-3ddc-11dd-9734-0050c2490048?format=html&amp;version=03.00.000" TargetMode="External"/><Relationship Id="rId113" Type="http://schemas.openxmlformats.org/officeDocument/2006/relationships/hyperlink" Target="http://eplca.jrc.ec.europa.eu/ELCD3/resource/flows/08a91e70-3ddc-11dd-9acc-0050c2490048?format=html&amp;version=03.00.000" TargetMode="External"/><Relationship Id="rId234" Type="http://schemas.openxmlformats.org/officeDocument/2006/relationships/hyperlink" Target="http://eplca.jrc.ec.europa.eu/ELCD3/resource/flows/08a91e70-3ddc-11dd-a302-0050c2490048?format=html&amp;version=03.00.000" TargetMode="External"/><Relationship Id="rId112" Type="http://schemas.openxmlformats.org/officeDocument/2006/relationships/hyperlink" Target="http://eplca.jrc.ec.europa.eu/ELCD3/resource/flows/4d9a8790-3ddd-11dd-9b49-0050c2490048?format=html&amp;version=03.00.000" TargetMode="External"/><Relationship Id="rId233" Type="http://schemas.openxmlformats.org/officeDocument/2006/relationships/hyperlink" Target="http://eplca.jrc.ec.europa.eu/ELCD3/resource/flows/08a91e70-3ddc-11dd-94c3-0050c2490048?format=html&amp;version=03.00.000" TargetMode="External"/><Relationship Id="rId111" Type="http://schemas.openxmlformats.org/officeDocument/2006/relationships/hyperlink" Target="http://eplca.jrc.ec.europa.eu/ELCD3/resource/flows/4d9a8790-3ddd-11dd-9b45-0050c2490048?format=html&amp;version=03.00.000" TargetMode="External"/><Relationship Id="rId232" Type="http://schemas.openxmlformats.org/officeDocument/2006/relationships/hyperlink" Target="http://eplca.jrc.ec.europa.eu/ELCD3/resource/flows/08a91e70-3ddc-11dd-96ee-0050c2490048?format=html&amp;version=03.00.000" TargetMode="External"/><Relationship Id="rId305" Type="http://schemas.openxmlformats.org/officeDocument/2006/relationships/hyperlink" Target="http://eplca.jrc.ec.europa.eu/ELCD3/resource/flows/08a91e70-3ddc-11dd-999a-0050c2490048?format=html&amp;version=03.00.000" TargetMode="External"/><Relationship Id="rId304" Type="http://schemas.openxmlformats.org/officeDocument/2006/relationships/hyperlink" Target="http://eplca.jrc.ec.europa.eu/ELCD3/resource/flows/08a91e70-3ddc-11dd-999e-0050c2490048?format=html&amp;version=03.00.000" TargetMode="External"/><Relationship Id="rId303" Type="http://schemas.openxmlformats.org/officeDocument/2006/relationships/hyperlink" Target="http://eplca.jrc.ec.europa.eu/ELCD3/resource/flows/08a91e70-3ddc-11dd-9996-0050c2490048?format=html&amp;version=03.00.000" TargetMode="External"/><Relationship Id="rId302" Type="http://schemas.openxmlformats.org/officeDocument/2006/relationships/hyperlink" Target="http://eplca.jrc.ec.europa.eu/ELCD3/resource/flows/08a91e70-3ddc-11dd-9578-0050c2490048?format=html&amp;version=03.00.000" TargetMode="External"/><Relationship Id="rId309" Type="http://schemas.openxmlformats.org/officeDocument/2006/relationships/hyperlink" Target="http://eplca.jrc.ec.europa.eu/ELCD3/resource/flows/4d9a8790-3ddd-11dd-8e7d-0050c2490048?format=html&amp;version=03.00.000" TargetMode="External"/><Relationship Id="rId308" Type="http://schemas.openxmlformats.org/officeDocument/2006/relationships/hyperlink" Target="http://eplca.jrc.ec.europa.eu/ELCD3/resource/flows/08a91e70-3ddc-11dd-9988-0050c2490048?format=html&amp;version=03.00.000" TargetMode="External"/><Relationship Id="rId307" Type="http://schemas.openxmlformats.org/officeDocument/2006/relationships/hyperlink" Target="http://eplca.jrc.ec.europa.eu/ELCD3/resource/flows/08a91e70-3ddc-11dd-99a6-0050c2490048?format=html&amp;version=03.00.000" TargetMode="External"/><Relationship Id="rId306" Type="http://schemas.openxmlformats.org/officeDocument/2006/relationships/hyperlink" Target="http://eplca.jrc.ec.europa.eu/ELCD3/resource/flows/4d9a8790-3ddd-11dd-9bb5-0050c2490048?format=html&amp;version=03.00.000" TargetMode="External"/><Relationship Id="rId301" Type="http://schemas.openxmlformats.org/officeDocument/2006/relationships/hyperlink" Target="http://eplca.jrc.ec.europa.eu/ELCD3/resource/flows/08a91e70-3ddc-11dd-998f-0050c2490048?format=html&amp;version=03.00.000" TargetMode="External"/><Relationship Id="rId300" Type="http://schemas.openxmlformats.org/officeDocument/2006/relationships/hyperlink" Target="http://eplca.jrc.ec.europa.eu/ELCD3/resource/flows/08a91e70-3ddc-11dd-9993-0050c2490048?format=html&amp;version=03.00.000" TargetMode="External"/><Relationship Id="rId206" Type="http://schemas.openxmlformats.org/officeDocument/2006/relationships/hyperlink" Target="http://eplca.jrc.ec.europa.eu/ELCD3/resource/flows/fe0acd60-3ddc-11dd-af15-0050c2490048?format=html&amp;version=03.00.000" TargetMode="External"/><Relationship Id="rId327" Type="http://schemas.openxmlformats.org/officeDocument/2006/relationships/hyperlink" Target="http://eplca.jrc.ec.europa.eu/ELCD3/resource/flows/08a91e70-3ddc-11dd-94dd-0050c2490048?format=html&amp;version=03.00.000" TargetMode="External"/><Relationship Id="rId205" Type="http://schemas.openxmlformats.org/officeDocument/2006/relationships/hyperlink" Target="http://eplca.jrc.ec.europa.eu/ELCD3/resource/flows/08a91e70-3ddc-11dd-9bcd-0050c2490048?format=html&amp;version=03.00.000" TargetMode="External"/><Relationship Id="rId326" Type="http://schemas.openxmlformats.org/officeDocument/2006/relationships/hyperlink" Target="http://eplca.jrc.ec.europa.eu/ELCD3/resource/flows/08a91e70-3ddc-11dd-94d9-0050c2490048?format=html&amp;version=03.00.000" TargetMode="External"/><Relationship Id="rId204" Type="http://schemas.openxmlformats.org/officeDocument/2006/relationships/hyperlink" Target="http://eplca.jrc.ec.europa.eu/ELCD3/resource/flows/08a91e70-3ddc-11dd-9bc7-0050c2490048?format=html&amp;version=03.00.000" TargetMode="External"/><Relationship Id="rId325" Type="http://schemas.openxmlformats.org/officeDocument/2006/relationships/hyperlink" Target="http://eplca.jrc.ec.europa.eu/ELCD3/resource/flows/fe0acd60-3ddc-11dd-ac04-0050c2490048?format=html&amp;version=03.00.000" TargetMode="External"/><Relationship Id="rId203" Type="http://schemas.openxmlformats.org/officeDocument/2006/relationships/hyperlink" Target="http://eplca.jrc.ec.europa.eu/ELCD3/resource/flows/fe0acd60-3ddc-11dd-aac2-0050c2490048?format=html&amp;version=03.00.000" TargetMode="External"/><Relationship Id="rId324" Type="http://schemas.openxmlformats.org/officeDocument/2006/relationships/hyperlink" Target="http://eplca.jrc.ec.europa.eu/ELCD3/resource/flows/08a91e70-3ddc-11dd-913a-0050c2490048?format=html&amp;version=03.00.000" TargetMode="External"/><Relationship Id="rId209" Type="http://schemas.openxmlformats.org/officeDocument/2006/relationships/hyperlink" Target="http://eplca.jrc.ec.europa.eu/ELCD3/resource/flows/fe0acd60-3ddc-11dd-a8c4-0050c2490048?format=html&amp;version=03.00.000" TargetMode="External"/><Relationship Id="rId208" Type="http://schemas.openxmlformats.org/officeDocument/2006/relationships/hyperlink" Target="http://eplca.jrc.ec.europa.eu/ELCD3/resource/flows/fe0acd60-3ddc-11dd-9e61-0050c2490048?format=html&amp;version=03.00.000" TargetMode="External"/><Relationship Id="rId329" Type="http://schemas.openxmlformats.org/officeDocument/2006/relationships/hyperlink" Target="http://eplca.jrc.ec.europa.eu/ELCD3/resource/flows/08a91e70-3ddc-11dd-9140-0050c2490048?format=html&amp;version=03.00.000" TargetMode="External"/><Relationship Id="rId207" Type="http://schemas.openxmlformats.org/officeDocument/2006/relationships/hyperlink" Target="http://eplca.jrc.ec.europa.eu/ELCD3/resource/flows/08a91e70-3ddc-11dd-9bca-0050c2490048?format=html&amp;version=03.00.000" TargetMode="External"/><Relationship Id="rId328" Type="http://schemas.openxmlformats.org/officeDocument/2006/relationships/hyperlink" Target="http://eplca.jrc.ec.europa.eu/ELCD3/resource/flows/08a91e70-3ddc-11dd-94e1-0050c2490048?format=html&amp;version=03.00.000" TargetMode="External"/><Relationship Id="rId202" Type="http://schemas.openxmlformats.org/officeDocument/2006/relationships/hyperlink" Target="http://eplca.jrc.ec.europa.eu/ELCD3/resource/flows/fe0acd60-3ddc-11dd-aabf-0050c2490048?format=html&amp;version=03.00.000" TargetMode="External"/><Relationship Id="rId323" Type="http://schemas.openxmlformats.org/officeDocument/2006/relationships/hyperlink" Target="http://eplca.jrc.ec.europa.eu/ELCD3/resource/flows/08a91e70-3ddc-11dd-9136-0050c2490048?format=html&amp;version=03.00.000" TargetMode="External"/><Relationship Id="rId201" Type="http://schemas.openxmlformats.org/officeDocument/2006/relationships/hyperlink" Target="http://eplca.jrc.ec.europa.eu/ELCD3/resource/flows/29055103-6556-11dd-ad8b-0800200c9a66?format=html&amp;version=03.00.000" TargetMode="External"/><Relationship Id="rId322" Type="http://schemas.openxmlformats.org/officeDocument/2006/relationships/hyperlink" Target="http://eplca.jrc.ec.europa.eu/ELCD3/resource/flows/fe0acd60-3ddc-11dd-ae9a-0050c2490048?format=html&amp;version=03.00.000" TargetMode="External"/><Relationship Id="rId200" Type="http://schemas.openxmlformats.org/officeDocument/2006/relationships/hyperlink" Target="http://eplca.jrc.ec.europa.eu/ELCD3/resource/flows/fe0acd60-3ddc-11dd-9f5a-0050c2490048?format=html&amp;version=03.00.000" TargetMode="External"/><Relationship Id="rId321" Type="http://schemas.openxmlformats.org/officeDocument/2006/relationships/hyperlink" Target="http://eplca.jrc.ec.europa.eu/ELCD3/resource/flows/08a91e70-3ddc-11dd-9154-0050c2490048?format=html&amp;version=03.00.000" TargetMode="External"/><Relationship Id="rId320" Type="http://schemas.openxmlformats.org/officeDocument/2006/relationships/hyperlink" Target="http://eplca.jrc.ec.europa.eu/ELCD3/resource/flows/08a91e70-3ddc-11dd-9155-0050c2490048?format=html&amp;version=03.00.000" TargetMode="External"/><Relationship Id="rId316" Type="http://schemas.openxmlformats.org/officeDocument/2006/relationships/hyperlink" Target="http://eplca.jrc.ec.europa.eu/ELCD3/resource/flows/4d9a8790-3ddd-11dd-8dba-0050c2490048?format=html&amp;version=03.00.000" TargetMode="External"/><Relationship Id="rId315" Type="http://schemas.openxmlformats.org/officeDocument/2006/relationships/hyperlink" Target="http://eplca.jrc.ec.europa.eu/ELCD3/resource/flows/fe0acd60-3ddc-11dd-ae96-0050c2490048?format=html&amp;version=03.00.000" TargetMode="External"/><Relationship Id="rId314" Type="http://schemas.openxmlformats.org/officeDocument/2006/relationships/hyperlink" Target="http://eplca.jrc.ec.europa.eu/ELCD3/resource/flows/4d9a8790-3ddd-11dd-8db4-0050c2490048?format=html&amp;version=03.00.000" TargetMode="External"/><Relationship Id="rId313" Type="http://schemas.openxmlformats.org/officeDocument/2006/relationships/hyperlink" Target="http://eplca.jrc.ec.europa.eu/ELCD3/resource/flows/08a91e70-3ddc-11dd-9c44-0050c2490048?format=html&amp;version=03.00.000" TargetMode="External"/><Relationship Id="rId319" Type="http://schemas.openxmlformats.org/officeDocument/2006/relationships/hyperlink" Target="http://eplca.jrc.ec.europa.eu/ELCD3/resource/flows/fe0acd60-3ddc-11dd-a492-0050c2490048?format=html&amp;version=03.00.000" TargetMode="External"/><Relationship Id="rId318" Type="http://schemas.openxmlformats.org/officeDocument/2006/relationships/hyperlink" Target="http://eplca.jrc.ec.europa.eu/ELCD3/resource/flows/4d9a8790-3ddd-11dd-8dbe-0050c2490048?format=html&amp;version=03.00.000" TargetMode="External"/><Relationship Id="rId317" Type="http://schemas.openxmlformats.org/officeDocument/2006/relationships/hyperlink" Target="http://eplca.jrc.ec.europa.eu/ELCD3/resource/flows/4d9a8790-3ddd-11dd-8dc2-0050c2490048?format=html&amp;version=03.00.000" TargetMode="External"/><Relationship Id="rId312" Type="http://schemas.openxmlformats.org/officeDocument/2006/relationships/hyperlink" Target="http://eplca.jrc.ec.europa.eu/ELCD3/resource/flows/08a91e70-3ddc-11dd-9c3c-0050c2490048?format=html&amp;version=03.00.000" TargetMode="External"/><Relationship Id="rId311" Type="http://schemas.openxmlformats.org/officeDocument/2006/relationships/hyperlink" Target="http://eplca.jrc.ec.europa.eu/ELCD3/resource/flows/4d9a8790-3ddd-11dd-8daf-0050c2490048?format=html&amp;version=03.00.000" TargetMode="External"/><Relationship Id="rId310" Type="http://schemas.openxmlformats.org/officeDocument/2006/relationships/hyperlink" Target="http://eplca.jrc.ec.europa.eu/ELCD3/resource/flows/4d9a8790-3ddd-11dd-8e80-0050c2490048?format=html&amp;version=03.00.000" TargetMode="Externa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3.xml"/><Relationship Id="rId3" Type="http://schemas.openxmlformats.org/officeDocument/2006/relationships/vmlDrawing" Target="../drawings/vmlDrawing1.v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4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://eplca.jrc.ec.europa.eu/ELCD3/resource/flows/fe0acd60-3ddc-11dd-a732-0050c2490048?format=html&amp;version=03.00.000" TargetMode="External"/><Relationship Id="rId190" Type="http://schemas.openxmlformats.org/officeDocument/2006/relationships/hyperlink" Target="http://eplca.jrc.ec.europa.eu/ELCD3/resource/flows/fe0acd60-3ddc-11dd-aaaa-0050c2490048?format=html&amp;version=03.00.000" TargetMode="External"/><Relationship Id="rId42" Type="http://schemas.openxmlformats.org/officeDocument/2006/relationships/hyperlink" Target="http://eplca.jrc.ec.europa.eu/ELCD3/resource/flows/fe0acd60-3ddc-11dd-acd4-0050c2490048?format=html&amp;version=03.00.000" TargetMode="External"/><Relationship Id="rId41" Type="http://schemas.openxmlformats.org/officeDocument/2006/relationships/hyperlink" Target="http://eplca.jrc.ec.europa.eu/ELCD3/resource/flows/fe0acd60-3ddc-11dd-a736-0050c2490048?format=html&amp;version=03.00.000" TargetMode="External"/><Relationship Id="rId44" Type="http://schemas.openxmlformats.org/officeDocument/2006/relationships/hyperlink" Target="http://eplca.jrc.ec.europa.eu/ELCD3/resource/flows/08a91e70-3ddc-11dd-954b-0050c2490048?format=html&amp;version=03.00.000" TargetMode="External"/><Relationship Id="rId194" Type="http://schemas.openxmlformats.org/officeDocument/2006/relationships/hyperlink" Target="http://eplca.jrc.ec.europa.eu/ELCD3/resource/flows/fe0acd60-3ddc-11dd-aab3-0050c2490048?format=html&amp;version=03.00.000" TargetMode="External"/><Relationship Id="rId43" Type="http://schemas.openxmlformats.org/officeDocument/2006/relationships/hyperlink" Target="http://eplca.jrc.ec.europa.eu/ELCD3/resource/flows/08a91e70-3ddc-11dd-a2a9-0050c2490048?format=html&amp;version=03.00.000" TargetMode="External"/><Relationship Id="rId193" Type="http://schemas.openxmlformats.org/officeDocument/2006/relationships/hyperlink" Target="http://eplca.jrc.ec.europa.eu/ELCD3/resource/flows/08a91e70-3ddc-11dd-9804-0050c2490048?format=html&amp;version=03.00.000" TargetMode="External"/><Relationship Id="rId46" Type="http://schemas.openxmlformats.org/officeDocument/2006/relationships/hyperlink" Target="http://eplca.jrc.ec.europa.eu/ELCD3/resource/flows/08a91e70-3ddc-11dd-96b0-0050c2490048?format=html&amp;version=03.00.000" TargetMode="External"/><Relationship Id="rId192" Type="http://schemas.openxmlformats.org/officeDocument/2006/relationships/hyperlink" Target="http://eplca.jrc.ec.europa.eu/ELCD3/resource/flows/08a91e70-3ddc-11dd-97fd-0050c2490048?format=html&amp;version=03.00.000" TargetMode="External"/><Relationship Id="rId45" Type="http://schemas.openxmlformats.org/officeDocument/2006/relationships/hyperlink" Target="http://eplca.jrc.ec.europa.eu/ELCD3/resource/flows/08a91e70-3ddc-11dd-954c-0050c2490048?format=html&amp;version=03.00.000" TargetMode="External"/><Relationship Id="rId191" Type="http://schemas.openxmlformats.org/officeDocument/2006/relationships/hyperlink" Target="http://eplca.jrc.ec.europa.eu/ELCD3/resource/flows/fe0acd60-3ddc-11dd-aab0-0050c2490048?format=html&amp;version=03.00.000" TargetMode="External"/><Relationship Id="rId48" Type="http://schemas.openxmlformats.org/officeDocument/2006/relationships/hyperlink" Target="http://eplca.jrc.ec.europa.eu/ELCD3/resource/flows/fe0acd60-3ddc-11dd-a300-0050c2490048?format=html&amp;version=03.00.000" TargetMode="External"/><Relationship Id="rId187" Type="http://schemas.openxmlformats.org/officeDocument/2006/relationships/hyperlink" Target="http://eplca.jrc.ec.europa.eu/ELCD3/resource/flows/fe0acd60-3ddc-11dd-a6ba-0050c2490048?format=html&amp;version=03.00.000" TargetMode="External"/><Relationship Id="rId47" Type="http://schemas.openxmlformats.org/officeDocument/2006/relationships/hyperlink" Target="http://eplca.jrc.ec.europa.eu/ELCD3/resource/flows/08a91e70-3ddc-11dd-954d-0050c2490048?format=html&amp;version=03.00.000" TargetMode="External"/><Relationship Id="rId186" Type="http://schemas.openxmlformats.org/officeDocument/2006/relationships/hyperlink" Target="http://eplca.jrc.ec.europa.eu/ELCD3/resource/flows/fe0acd60-3ddc-11dd-aaa6-0050c2490048?format=html&amp;version=03.00.000" TargetMode="External"/><Relationship Id="rId185" Type="http://schemas.openxmlformats.org/officeDocument/2006/relationships/hyperlink" Target="http://eplca.jrc.ec.europa.eu/ELCD3/resource/flows/08a91e70-3ddc-11dd-933e-0050c2490048?format=html&amp;version=03.00.000" TargetMode="External"/><Relationship Id="rId49" Type="http://schemas.openxmlformats.org/officeDocument/2006/relationships/hyperlink" Target="http://eplca.jrc.ec.europa.eu/ELCD3/resource/flows/fe0acd60-3ddc-11dd-a304-0050c2490048?format=html&amp;version=03.00.000" TargetMode="External"/><Relationship Id="rId184" Type="http://schemas.openxmlformats.org/officeDocument/2006/relationships/hyperlink" Target="http://eplca.jrc.ec.europa.eu/ELCD3/resource/flows/fe0acd60-3ddc-11dd-a698-0050c2490048?format=html&amp;version=03.00.000" TargetMode="External"/><Relationship Id="rId189" Type="http://schemas.openxmlformats.org/officeDocument/2006/relationships/hyperlink" Target="http://eplca.jrc.ec.europa.eu/ELCD3/resource/flows/08a91e70-3ddc-11dd-94a0-0050c2490048?format=html&amp;version=03.00.000" TargetMode="External"/><Relationship Id="rId188" Type="http://schemas.openxmlformats.org/officeDocument/2006/relationships/hyperlink" Target="http://eplca.jrc.ec.europa.eu/ELCD3/resource/flows/08a91e70-3ddc-11dd-949c-0050c2490048?format=html&amp;version=03.00.000" TargetMode="External"/><Relationship Id="rId31" Type="http://schemas.openxmlformats.org/officeDocument/2006/relationships/hyperlink" Target="http://eplca.jrc.ec.europa.eu/ELCD3/resource/flows/08a91e70-3ddc-11dd-951d-0050c2490048?format=html&amp;version=03.00.000" TargetMode="External"/><Relationship Id="rId30" Type="http://schemas.openxmlformats.org/officeDocument/2006/relationships/hyperlink" Target="http://eplca.jrc.ec.europa.eu/ELCD3/resource/flows/08a91e70-3ddc-11dd-92c7-0050c2490048?format=html&amp;version=03.00.000" TargetMode="External"/><Relationship Id="rId33" Type="http://schemas.openxmlformats.org/officeDocument/2006/relationships/hyperlink" Target="http://eplca.jrc.ec.europa.eu/ELCD3/resource/flows/29066274-6556-11dd-ad8b-0800200c9a66?format=html&amp;version=03.00.000" TargetMode="External"/><Relationship Id="rId183" Type="http://schemas.openxmlformats.org/officeDocument/2006/relationships/hyperlink" Target="http://eplca.jrc.ec.europa.eu/ELCD3/resource/flows/fe0acd60-3ddc-11dd-a694-0050c2490048?format=html&amp;version=03.00.000" TargetMode="External"/><Relationship Id="rId32" Type="http://schemas.openxmlformats.org/officeDocument/2006/relationships/hyperlink" Target="http://eplca.jrc.ec.europa.eu/ELCD3/resource/flows/08a91e70-3ddc-11dd-9520-0050c2490048?format=html&amp;version=03.00.000" TargetMode="External"/><Relationship Id="rId182" Type="http://schemas.openxmlformats.org/officeDocument/2006/relationships/hyperlink" Target="http://eplca.jrc.ec.europa.eu/ELCD3/resource/flows/08a91e70-3ddc-11dd-947d-0050c2490048?format=html&amp;version=03.00.000" TargetMode="External"/><Relationship Id="rId35" Type="http://schemas.openxmlformats.org/officeDocument/2006/relationships/hyperlink" Target="http://eplca.jrc.ec.europa.eu/ELCD3/resource/flows/08a91e70-3ddc-11dd-91a4-0050c2490048?format=html&amp;version=03.00.000" TargetMode="External"/><Relationship Id="rId181" Type="http://schemas.openxmlformats.org/officeDocument/2006/relationships/hyperlink" Target="http://eplca.jrc.ec.europa.eu/ELCD3/resource/flows/08a91e70-3ddc-11dd-9473-0050c2490048?format=html&amp;version=03.00.000" TargetMode="External"/><Relationship Id="rId34" Type="http://schemas.openxmlformats.org/officeDocument/2006/relationships/hyperlink" Target="http://eplca.jrc.ec.europa.eu/ELCD3/resource/flows/08a91e70-3ddc-11dd-91a2-0050c2490048?format=html&amp;version=03.00.000" TargetMode="External"/><Relationship Id="rId180" Type="http://schemas.openxmlformats.org/officeDocument/2006/relationships/hyperlink" Target="http://eplca.jrc.ec.europa.eu/ELCD3/resource/flows/fe0acd60-3ddc-11dd-a663-0050c2490048?format=html&amp;version=03.00.000" TargetMode="External"/><Relationship Id="rId37" Type="http://schemas.openxmlformats.org/officeDocument/2006/relationships/hyperlink" Target="http://eplca.jrc.ec.europa.eu/ELCD3/resource/flows/fe0acd60-3ddc-11dd-aaa3-0050c2490048?format=html&amp;version=03.00.000" TargetMode="External"/><Relationship Id="rId176" Type="http://schemas.openxmlformats.org/officeDocument/2006/relationships/hyperlink" Target="http://eplca.jrc.ec.europa.eu/ELCD3/resource/flows/08a91e70-3ddc-11dd-941b-0050c2490048?format=html&amp;version=03.00.000" TargetMode="External"/><Relationship Id="rId297" Type="http://schemas.openxmlformats.org/officeDocument/2006/relationships/hyperlink" Target="http://eplca.jrc.ec.europa.eu/ELCD3/resource/flows/fe0acd60-3ddc-11dd-ac0a-0050c2490048?format=html&amp;version=03.00.000" TargetMode="External"/><Relationship Id="rId36" Type="http://schemas.openxmlformats.org/officeDocument/2006/relationships/hyperlink" Target="http://eplca.jrc.ec.europa.eu/ELCD3/resource/flows/08a91e70-3ddc-11dd-91b2-0050c2490048?format=html&amp;version=03.00.000" TargetMode="External"/><Relationship Id="rId175" Type="http://schemas.openxmlformats.org/officeDocument/2006/relationships/hyperlink" Target="http://eplca.jrc.ec.europa.eu/ELCD3/resource/flows/08a91e70-3ddc-11dd-9404-0050c2490048?format=html&amp;version=03.00.000" TargetMode="External"/><Relationship Id="rId296" Type="http://schemas.openxmlformats.org/officeDocument/2006/relationships/hyperlink" Target="http://eplca.jrc.ec.europa.eu/ELCD3/resource/flows/fe0acd60-3ddc-11dd-aa2e-0050c2490048?format=html&amp;version=03.00.000" TargetMode="External"/><Relationship Id="rId39" Type="http://schemas.openxmlformats.org/officeDocument/2006/relationships/hyperlink" Target="http://eplca.jrc.ec.europa.eu/ELCD3/resource/flows/fe0acd60-3ddc-11dd-a735-0050c2490048?format=html&amp;version=03.00.000" TargetMode="External"/><Relationship Id="rId174" Type="http://schemas.openxmlformats.org/officeDocument/2006/relationships/hyperlink" Target="http://eplca.jrc.ec.europa.eu/ELCD3/resource/flows/08a91e70-3ddc-11dd-9400-0050c2490048?format=html&amp;version=03.00.000" TargetMode="External"/><Relationship Id="rId295" Type="http://schemas.openxmlformats.org/officeDocument/2006/relationships/hyperlink" Target="http://eplca.jrc.ec.europa.eu/ELCD3/resource/flows/08a91e70-3ddc-11dd-9505-0050c2490048?format=html&amp;version=03.00.000" TargetMode="External"/><Relationship Id="rId38" Type="http://schemas.openxmlformats.org/officeDocument/2006/relationships/hyperlink" Target="http://eplca.jrc.ec.europa.eu/ELCD3/resource/flows/fe0acd60-3ddc-11dd-aaa0-0050c2490048?format=html&amp;version=03.00.000" TargetMode="External"/><Relationship Id="rId173" Type="http://schemas.openxmlformats.org/officeDocument/2006/relationships/hyperlink" Target="http://eplca.jrc.ec.europa.eu/ELCD3/resource/flows/08a91e70-3ddc-11dd-93fb-0050c2490048?format=html&amp;version=03.00.000" TargetMode="External"/><Relationship Id="rId294" Type="http://schemas.openxmlformats.org/officeDocument/2006/relationships/hyperlink" Target="http://eplca.jrc.ec.europa.eu/ELCD3/resource/flows/08a91e70-3ddc-11dd-9418-0050c2490048?format=html&amp;version=03.00.000" TargetMode="External"/><Relationship Id="rId179" Type="http://schemas.openxmlformats.org/officeDocument/2006/relationships/hyperlink" Target="http://eplca.jrc.ec.europa.eu/ELCD3/resource/flows/08a91e70-3ddc-11dd-9465-0050c2490048?format=html&amp;version=03.00.000" TargetMode="External"/><Relationship Id="rId178" Type="http://schemas.openxmlformats.org/officeDocument/2006/relationships/hyperlink" Target="http://eplca.jrc.ec.europa.eu/ELCD3/resource/flows/fe0acd60-3ddc-11dd-a90d-0050c2490048?format=html&amp;version=03.00.000" TargetMode="External"/><Relationship Id="rId299" Type="http://schemas.openxmlformats.org/officeDocument/2006/relationships/hyperlink" Target="http://eplca.jrc.ec.europa.eu/ELCD3/resource/flows/4d9a8790-3ddd-11dd-9267-0050c2490048?format=html&amp;version=03.00.000" TargetMode="External"/><Relationship Id="rId177" Type="http://schemas.openxmlformats.org/officeDocument/2006/relationships/hyperlink" Target="http://eplca.jrc.ec.europa.eu/ELCD3/resource/flows/fe0acd60-3ddc-11dd-a909-0050c2490048?format=html&amp;version=03.00.000" TargetMode="External"/><Relationship Id="rId298" Type="http://schemas.openxmlformats.org/officeDocument/2006/relationships/hyperlink" Target="http://eplca.jrc.ec.europa.eu/ELCD3/resource/flows/4d9a8790-3ddd-11dd-9266-0050c2490048?format=html&amp;version=03.00.000" TargetMode="External"/><Relationship Id="rId20" Type="http://schemas.openxmlformats.org/officeDocument/2006/relationships/hyperlink" Target="http://eplca.jrc.ec.europa.eu/ELCD3/resource/flows/fe0acd60-3ddc-11dd-ab1f-0050c2490048?format=html&amp;version=03.00.000" TargetMode="External"/><Relationship Id="rId22" Type="http://schemas.openxmlformats.org/officeDocument/2006/relationships/hyperlink" Target="http://eplca.jrc.ec.europa.eu/ELCD3/resource/flows/fe0acd60-3ddc-11dd-ab67-0050c2490048?format=html&amp;version=03.00.000" TargetMode="External"/><Relationship Id="rId21" Type="http://schemas.openxmlformats.org/officeDocument/2006/relationships/hyperlink" Target="http://eplca.jrc.ec.europa.eu/ELCD3/resource/flows/fe0acd60-3ddc-11dd-a282-0050c2490048?format=html&amp;version=03.00.000" TargetMode="External"/><Relationship Id="rId24" Type="http://schemas.openxmlformats.org/officeDocument/2006/relationships/hyperlink" Target="http://eplca.jrc.ec.europa.eu/ELCD3/resource/flows/08a91e70-3ddc-11dd-9195-0050c2490048?format=html&amp;version=03.00.000" TargetMode="External"/><Relationship Id="rId23" Type="http://schemas.openxmlformats.org/officeDocument/2006/relationships/hyperlink" Target="http://eplca.jrc.ec.europa.eu/ELCD3/resource/flows/08a91e70-3ddc-11dd-92f5-0050c2490048?format=html&amp;version=03.00.000" TargetMode="External"/><Relationship Id="rId26" Type="http://schemas.openxmlformats.org/officeDocument/2006/relationships/hyperlink" Target="http://eplca.jrc.ec.europa.eu/ELCD3/resource/flows/08a91e70-3ddc-11dd-9199-0050c2490048?format=html&amp;version=03.00.000" TargetMode="External"/><Relationship Id="rId25" Type="http://schemas.openxmlformats.org/officeDocument/2006/relationships/hyperlink" Target="http://eplca.jrc.ec.europa.eu/ELCD3/resource/flows/08a91e70-3ddc-11dd-9198-0050c2490048?format=html&amp;version=03.00.000" TargetMode="External"/><Relationship Id="rId28" Type="http://schemas.openxmlformats.org/officeDocument/2006/relationships/hyperlink" Target="http://eplca.jrc.ec.europa.eu/ELCD3/resource/flows/fe0acd60-3ddc-11dd-a7a5-0050c2490048?format=html&amp;version=03.00.000" TargetMode="External"/><Relationship Id="rId27" Type="http://schemas.openxmlformats.org/officeDocument/2006/relationships/hyperlink" Target="http://eplca.jrc.ec.europa.eu/ELCD3/resource/flows/08a91e70-3ddc-11dd-919c-0050c2490048?format=html&amp;version=03.00.000" TargetMode="External"/><Relationship Id="rId29" Type="http://schemas.openxmlformats.org/officeDocument/2006/relationships/hyperlink" Target="http://eplca.jrc.ec.europa.eu/ELCD3/resource/flows/08a91e70-3ddc-11dd-92c3-0050c2490048?format=html&amp;version=03.00.000" TargetMode="External"/><Relationship Id="rId11" Type="http://schemas.openxmlformats.org/officeDocument/2006/relationships/hyperlink" Target="http://eplca.jrc.ec.europa.eu/ELCD3/resource/flows/be6e0598-a9e9-4366-b34f-631cbc7b2e70?format=html&amp;version=03.00.000" TargetMode="External"/><Relationship Id="rId10" Type="http://schemas.openxmlformats.org/officeDocument/2006/relationships/hyperlink" Target="http://eplca.jrc.ec.europa.eu/ELCD3/resource/flows/3c4b0e5d-6500-4ada-9a2c-58e43ac96500?format=html&amp;version=03.00.000" TargetMode="External"/><Relationship Id="rId13" Type="http://schemas.openxmlformats.org/officeDocument/2006/relationships/hyperlink" Target="http://eplca.jrc.ec.europa.eu/ELCD3/resource/flows/9e86849b-f5fc-431e-a4fe-3c3aefae3269?format=html&amp;version=03.00.000" TargetMode="External"/><Relationship Id="rId12" Type="http://schemas.openxmlformats.org/officeDocument/2006/relationships/hyperlink" Target="http://eplca.jrc.ec.europa.eu/ELCD3/resource/flows/d7aa83f8-cc36-42d3-9475-2b241a4cc9ba?format=html&amp;version=03.00.000" TargetMode="External"/><Relationship Id="rId15" Type="http://schemas.openxmlformats.org/officeDocument/2006/relationships/hyperlink" Target="http://eplca.jrc.ec.europa.eu/ELCD3/resource/flows/fe0acd60-3ddc-11dd-ae96-0050c2490048?format=html&amp;version=03.00.000" TargetMode="External"/><Relationship Id="rId198" Type="http://schemas.openxmlformats.org/officeDocument/2006/relationships/hyperlink" Target="http://eplca.jrc.ec.europa.eu/ELCD3/resource/flows/08a91e70-3ddc-11dd-94b6-0050c2490048?format=html&amp;version=03.00.000" TargetMode="External"/><Relationship Id="rId14" Type="http://schemas.openxmlformats.org/officeDocument/2006/relationships/hyperlink" Target="http://eplca.jrc.ec.europa.eu/ELCD3/resource/flows/a70cd68f-7cd3-4156-ab1e-a8702ecf28d9?format=html&amp;version=03.00.000" TargetMode="External"/><Relationship Id="rId197" Type="http://schemas.openxmlformats.org/officeDocument/2006/relationships/hyperlink" Target="http://eplca.jrc.ec.europa.eu/ELCD3/resource/flows/08a91e70-3ddc-11dd-94b2-0050c2490048?format=html&amp;version=03.00.000" TargetMode="External"/><Relationship Id="rId17" Type="http://schemas.openxmlformats.org/officeDocument/2006/relationships/hyperlink" Target="http://eplca.jrc.ec.europa.eu/ELCD3/resource/flows/08a91e70-3ddc-11dd-9313-0050c2490048?format=html&amp;version=03.00.000" TargetMode="External"/><Relationship Id="rId196" Type="http://schemas.openxmlformats.org/officeDocument/2006/relationships/hyperlink" Target="http://eplca.jrc.ec.europa.eu/ELCD3/resource/flows/08a91e70-3ddc-11dd-94a9-0050c2490048?format=html&amp;version=03.00.000" TargetMode="External"/><Relationship Id="rId16" Type="http://schemas.openxmlformats.org/officeDocument/2006/relationships/hyperlink" Target="http://eplca.jrc.ec.europa.eu/ELCD3/resource/flows/08a91e70-3ddc-11dd-9136-0050c2490048?format=html&amp;version=03.00.000" TargetMode="External"/><Relationship Id="rId195" Type="http://schemas.openxmlformats.org/officeDocument/2006/relationships/hyperlink" Target="http://eplca.jrc.ec.europa.eu/ELCD3/resource/flows/fe0acd60-3ddc-11dd-a95a-0050c2490048?format=html&amp;version=03.00.000" TargetMode="External"/><Relationship Id="rId19" Type="http://schemas.openxmlformats.org/officeDocument/2006/relationships/hyperlink" Target="http://eplca.jrc.ec.europa.eu/ELCD3/resource/flows/fe0acd60-3ddc-11dd-a749-0050c2490048?format=html&amp;version=03.00.000" TargetMode="External"/><Relationship Id="rId18" Type="http://schemas.openxmlformats.org/officeDocument/2006/relationships/hyperlink" Target="http://eplca.jrc.ec.europa.eu/ELCD3/resource/flows/fe0acd60-3ddc-11dd-a745-0050c2490048?format=html&amp;version=03.00.000" TargetMode="External"/><Relationship Id="rId199" Type="http://schemas.openxmlformats.org/officeDocument/2006/relationships/hyperlink" Target="http://eplca.jrc.ec.europa.eu/ELCD3/resource/flows/08a91e70-3ddc-11dd-94ba-0050c2490048?format=html&amp;version=03.00.000" TargetMode="External"/><Relationship Id="rId84" Type="http://schemas.openxmlformats.org/officeDocument/2006/relationships/hyperlink" Target="http://eplca.jrc.ec.europa.eu/ELCD3/resource/flows/08a91e70-3ddc-11dd-a0fe-0050c2490048?format=html&amp;version=03.00.000" TargetMode="External"/><Relationship Id="rId83" Type="http://schemas.openxmlformats.org/officeDocument/2006/relationships/hyperlink" Target="http://eplca.jrc.ec.europa.eu/ELCD3/resource/flows/08a91e70-3ddc-11dd-a0fb-0050c2490048?format=html&amp;version=03.00.000" TargetMode="External"/><Relationship Id="rId86" Type="http://schemas.openxmlformats.org/officeDocument/2006/relationships/hyperlink" Target="http://eplca.jrc.ec.europa.eu/ELCD3/resource/flows/08a91e70-3ddc-11dd-931a-0050c2490048?format=html&amp;version=03.00.000" TargetMode="External"/><Relationship Id="rId85" Type="http://schemas.openxmlformats.org/officeDocument/2006/relationships/hyperlink" Target="http://eplca.jrc.ec.europa.eu/ELCD3/resource/flows/08a91e70-3ddc-11dd-a0ff-0050c2490048?format=html&amp;version=03.00.000" TargetMode="External"/><Relationship Id="rId88" Type="http://schemas.openxmlformats.org/officeDocument/2006/relationships/hyperlink" Target="http://eplca.jrc.ec.europa.eu/ELCD3/resource/flows/4d9a8790-3ddd-11dd-8de4-0050c2490048?format=html&amp;version=03.00.000" TargetMode="External"/><Relationship Id="rId150" Type="http://schemas.openxmlformats.org/officeDocument/2006/relationships/hyperlink" Target="http://eplca.jrc.ec.europa.eu/ELCD3/resource/flows/4d9a8790-3ddd-11dd-9890-0050c2490048?format=html&amp;version=03.00.000" TargetMode="External"/><Relationship Id="rId271" Type="http://schemas.openxmlformats.org/officeDocument/2006/relationships/hyperlink" Target="http://eplca.jrc.ec.europa.eu/ELCD3/resource/flows/08a91e70-3ddc-11dd-97e4-0050c2490048?format=html&amp;version=03.00.000" TargetMode="External"/><Relationship Id="rId87" Type="http://schemas.openxmlformats.org/officeDocument/2006/relationships/hyperlink" Target="http://eplca.jrc.ec.europa.eu/ELCD3/resource/flows/4d9a8790-3ddd-11dd-8de0-0050c2490048?format=html&amp;version=03.00.000" TargetMode="External"/><Relationship Id="rId270" Type="http://schemas.openxmlformats.org/officeDocument/2006/relationships/hyperlink" Target="http://eplca.jrc.ec.europa.eu/ELCD3/resource/flows/fe0acd60-3ddc-11dd-aa94-0050c2490048?format=html&amp;version=03.00.000" TargetMode="External"/><Relationship Id="rId89" Type="http://schemas.openxmlformats.org/officeDocument/2006/relationships/hyperlink" Target="http://eplca.jrc.ec.europa.eu/ELCD3/resource/flows/4d9a8790-3ddd-11dd-98e7-0050c2490048?format=html&amp;version=03.00.000" TargetMode="External"/><Relationship Id="rId80" Type="http://schemas.openxmlformats.org/officeDocument/2006/relationships/hyperlink" Target="http://eplca.jrc.ec.europa.eu/ELCD3/resource/flows/08a91e70-3ddc-11dd-97e1-0050c2490048?format=html&amp;version=03.00.000" TargetMode="External"/><Relationship Id="rId82" Type="http://schemas.openxmlformats.org/officeDocument/2006/relationships/hyperlink" Target="http://eplca.jrc.ec.europa.eu/ELCD3/resource/flows/08a91e70-3ddc-11dd-a0f7-0050c2490048?format=html&amp;version=03.00.000" TargetMode="External"/><Relationship Id="rId81" Type="http://schemas.openxmlformats.org/officeDocument/2006/relationships/hyperlink" Target="http://eplca.jrc.ec.europa.eu/ELCD3/resource/flows/08a91e70-3ddc-11dd-97de-0050c2490048?format=html&amp;version=03.00.000" TargetMode="External"/><Relationship Id="rId1" Type="http://schemas.openxmlformats.org/officeDocument/2006/relationships/hyperlink" Target="http://eplca.jrc.ec.europa.eu/ELCD3/resource/flows/82b33e71-bfaa-49b4-9627-ee5963433f6e?format=html&amp;version=14.00.000" TargetMode="External"/><Relationship Id="rId2" Type="http://schemas.openxmlformats.org/officeDocument/2006/relationships/hyperlink" Target="http://eplca.jrc.ec.europa.eu/ELCD3/resource/flows/ddfc151d-e0f7-4b1e-9ed3-febab09d0c6e?format=html&amp;version=03.00.000" TargetMode="External"/><Relationship Id="rId3" Type="http://schemas.openxmlformats.org/officeDocument/2006/relationships/hyperlink" Target="http://eplca.jrc.ec.europa.eu/ELCD3/resource/flows/465e8306-30d7-4ff1-9ad5-6e866f91878d?format=html&amp;version=03.00.000" TargetMode="External"/><Relationship Id="rId149" Type="http://schemas.openxmlformats.org/officeDocument/2006/relationships/hyperlink" Target="http://eplca.jrc.ec.europa.eu/ELCD3/resource/flows/08a91e70-3ddc-11dd-a2a2-0050c2490048?format=html&amp;version=03.00.000" TargetMode="External"/><Relationship Id="rId4" Type="http://schemas.openxmlformats.org/officeDocument/2006/relationships/hyperlink" Target="http://eplca.jrc.ec.europa.eu/ELCD3/resource/flows/23e14d59-d837-4d64-a42a-6383d006e657?format=html&amp;version=14.00.000" TargetMode="External"/><Relationship Id="rId148" Type="http://schemas.openxmlformats.org/officeDocument/2006/relationships/hyperlink" Target="http://eplca.jrc.ec.europa.eu/ELCD3/resource/flows/4d9a8790-3ddd-11dd-8f53-0050c2490048?format=html&amp;version=03.00.000" TargetMode="External"/><Relationship Id="rId269" Type="http://schemas.openxmlformats.org/officeDocument/2006/relationships/hyperlink" Target="http://eplca.jrc.ec.europa.eu/ELCD3/resource/flows/fe0acd60-3ddc-11dd-aa90-0050c2490048?format=html&amp;version=03.00.000" TargetMode="External"/><Relationship Id="rId9" Type="http://schemas.openxmlformats.org/officeDocument/2006/relationships/hyperlink" Target="http://eplca.jrc.ec.europa.eu/ELCD3/resource/flows/8df3d2af-d7ac-4365-9b4a-17e28b9ca482?format=html&amp;version=03.00.000" TargetMode="External"/><Relationship Id="rId143" Type="http://schemas.openxmlformats.org/officeDocument/2006/relationships/hyperlink" Target="http://eplca.jrc.ec.europa.eu/ELCD3/resource/flows/fe0acd60-3ddc-11dd-a7a0-0050c2490048?format=html&amp;version=03.00.000" TargetMode="External"/><Relationship Id="rId264" Type="http://schemas.openxmlformats.org/officeDocument/2006/relationships/hyperlink" Target="http://eplca.jrc.ec.europa.eu/ELCD3/resource/flows/08a91e70-3ddc-11dd-975b-0050c2490048?format=html&amp;version=03.00.000" TargetMode="External"/><Relationship Id="rId142" Type="http://schemas.openxmlformats.org/officeDocument/2006/relationships/hyperlink" Target="http://eplca.jrc.ec.europa.eu/ELCD3/resource/flows/fe0acd60-3ddc-11dd-a79a-0050c2490048?format=html&amp;version=03.00.000" TargetMode="External"/><Relationship Id="rId263" Type="http://schemas.openxmlformats.org/officeDocument/2006/relationships/hyperlink" Target="http://eplca.jrc.ec.europa.eu/ELCD3/resource/flows/fe0acd60-3ddc-11dd-aa41-0050c2490048?format=html&amp;version=03.00.000" TargetMode="External"/><Relationship Id="rId141" Type="http://schemas.openxmlformats.org/officeDocument/2006/relationships/hyperlink" Target="http://eplca.jrc.ec.europa.eu/ELCD3/resource/flows/08a91e70-3ddc-11dd-969e-0050c2490048?format=html&amp;version=03.00.000" TargetMode="External"/><Relationship Id="rId262" Type="http://schemas.openxmlformats.org/officeDocument/2006/relationships/hyperlink" Target="http://eplca.jrc.ec.europa.eu/ELCD3/resource/flows/fe0acd60-3ddc-11dd-9fdc-0050c2490048?format=html&amp;version=03.00.000" TargetMode="External"/><Relationship Id="rId140" Type="http://schemas.openxmlformats.org/officeDocument/2006/relationships/hyperlink" Target="http://eplca.jrc.ec.europa.eu/ELCD3/resource/flows/08a91e70-3ddc-11dd-969a-0050c2490048?format=html&amp;version=03.00.000" TargetMode="External"/><Relationship Id="rId261" Type="http://schemas.openxmlformats.org/officeDocument/2006/relationships/hyperlink" Target="http://eplca.jrc.ec.europa.eu/ELCD3/resource/flows/08a91e70-3ddc-11dd-a02e-0050c2490048?format=html&amp;version=03.00.000" TargetMode="External"/><Relationship Id="rId5" Type="http://schemas.openxmlformats.org/officeDocument/2006/relationships/hyperlink" Target="http://eplca.jrc.ec.europa.eu/ELCD3/resource/flows/26fd4ed1-a97f-4be3-a9ea-ca9273b48101?format=html&amp;version=03.00.000" TargetMode="External"/><Relationship Id="rId147" Type="http://schemas.openxmlformats.org/officeDocument/2006/relationships/hyperlink" Target="http://eplca.jrc.ec.europa.eu/ELCD3/resource/flows/4d9a8790-3ddd-11dd-8f56-0050c2490048?format=html&amp;version=03.00.000" TargetMode="External"/><Relationship Id="rId268" Type="http://schemas.openxmlformats.org/officeDocument/2006/relationships/hyperlink" Target="http://eplca.jrc.ec.europa.eu/ELCD3/resource/flows/08a91e70-3ddc-11dd-978b-0050c2490048?format=html&amp;version=03.00.000" TargetMode="External"/><Relationship Id="rId6" Type="http://schemas.openxmlformats.org/officeDocument/2006/relationships/hyperlink" Target="http://eplca.jrc.ec.europa.eu/ELCD3/resource/flows/a60b91d7-798b-4f76-973e-edc4ec8815a6?format=html&amp;version=03.00.000" TargetMode="External"/><Relationship Id="rId146" Type="http://schemas.openxmlformats.org/officeDocument/2006/relationships/hyperlink" Target="http://eplca.jrc.ec.europa.eu/ELCD3/resource/flows/fe0acd60-3ddc-11dd-a7a4-0050c2490048?format=html&amp;version=03.00.000" TargetMode="External"/><Relationship Id="rId267" Type="http://schemas.openxmlformats.org/officeDocument/2006/relationships/hyperlink" Target="http://eplca.jrc.ec.europa.eu/ELCD3/resource/flows/08a91e70-3ddc-11dd-9787-0050c2490048?format=html&amp;version=03.00.000" TargetMode="External"/><Relationship Id="rId7" Type="http://schemas.openxmlformats.org/officeDocument/2006/relationships/hyperlink" Target="http://eplca.jrc.ec.europa.eu/ELCD3/resource/flows/62fafd63-a4e4-4ac2-adbb-1f838a2b6399?format=html&amp;version=03.00.000" TargetMode="External"/><Relationship Id="rId145" Type="http://schemas.openxmlformats.org/officeDocument/2006/relationships/hyperlink" Target="http://eplca.jrc.ec.europa.eu/ELCD3/resource/flows/4d9a8790-3ddd-11dd-96d1-0050c2490048?format=html&amp;version=03.00.000" TargetMode="External"/><Relationship Id="rId266" Type="http://schemas.openxmlformats.org/officeDocument/2006/relationships/hyperlink" Target="http://eplca.jrc.ec.europa.eu/ELCD3/resource/flows/32ccd36d-6556-11dd-ad8b-0800200c9a66?format=html&amp;version=03.00.000" TargetMode="External"/><Relationship Id="rId8" Type="http://schemas.openxmlformats.org/officeDocument/2006/relationships/hyperlink" Target="http://eplca.jrc.ec.europa.eu/ELCD3/resource/flows/59df304b-46ad-4915-871d-ef3390e584dc?format=html&amp;version=03.00.000" TargetMode="External"/><Relationship Id="rId144" Type="http://schemas.openxmlformats.org/officeDocument/2006/relationships/hyperlink" Target="http://eplca.jrc.ec.europa.eu/ELCD3/resource/flows/4d9a8790-3ddd-11dd-96d0-0050c2490048?format=html&amp;version=03.00.000" TargetMode="External"/><Relationship Id="rId265" Type="http://schemas.openxmlformats.org/officeDocument/2006/relationships/hyperlink" Target="http://eplca.jrc.ec.europa.eu/ELCD3/resource/flows/08a91e70-3ddc-11dd-975f-0050c2490048?format=html&amp;version=03.00.000" TargetMode="External"/><Relationship Id="rId73" Type="http://schemas.openxmlformats.org/officeDocument/2006/relationships/hyperlink" Target="http://eplca.jrc.ec.europa.eu/ELCD3/resource/flows/4d9a8790-3ddd-11dd-9496-0050c2490048?format=html&amp;version=03.00.000" TargetMode="External"/><Relationship Id="rId72" Type="http://schemas.openxmlformats.org/officeDocument/2006/relationships/hyperlink" Target="http://eplca.jrc.ec.europa.eu/ELCD3/resource/flows/08a91e70-3ddc-11dd-9221-0050c2490048?format=html&amp;version=03.00.000" TargetMode="External"/><Relationship Id="rId75" Type="http://schemas.openxmlformats.org/officeDocument/2006/relationships/hyperlink" Target="http://eplca.jrc.ec.europa.eu/ELCD3/resource/flows/4d9a8790-3ddd-11dd-94a5-0050c2490048?format=html&amp;version=03.00.000" TargetMode="External"/><Relationship Id="rId74" Type="http://schemas.openxmlformats.org/officeDocument/2006/relationships/hyperlink" Target="http://eplca.jrc.ec.europa.eu/ELCD3/resource/flows/4d9a8790-3ddd-11dd-94a1-0050c2490048?format=html&amp;version=03.00.000" TargetMode="External"/><Relationship Id="rId77" Type="http://schemas.openxmlformats.org/officeDocument/2006/relationships/hyperlink" Target="http://eplca.jrc.ec.europa.eu/ELCD3/resource/flows/4d9a8790-3ddd-11dd-9d8b-0050c2490048?format=html&amp;version=03.00.000" TargetMode="External"/><Relationship Id="rId260" Type="http://schemas.openxmlformats.org/officeDocument/2006/relationships/hyperlink" Target="http://eplca.jrc.ec.europa.eu/ELCD3/resource/flows/08a91e70-3ddc-11dd-9293-0050c2490048?format=html&amp;version=03.00.000" TargetMode="External"/><Relationship Id="rId76" Type="http://schemas.openxmlformats.org/officeDocument/2006/relationships/hyperlink" Target="http://eplca.jrc.ec.europa.eu/ELCD3/resource/flows/4d9a8790-3ddd-11dd-94a9-0050c2490048?format=html&amp;version=03.00.000" TargetMode="External"/><Relationship Id="rId79" Type="http://schemas.openxmlformats.org/officeDocument/2006/relationships/hyperlink" Target="http://eplca.jrc.ec.europa.eu/ELCD3/resource/flows/fe0acd60-3ddc-11dd-a793-0050c2490048?format=html&amp;version=03.00.000" TargetMode="External"/><Relationship Id="rId78" Type="http://schemas.openxmlformats.org/officeDocument/2006/relationships/hyperlink" Target="http://eplca.jrc.ec.europa.eu/ELCD3/resource/flows/fe0acd60-3ddc-11dd-a78f-0050c2490048?format=html&amp;version=03.00.000" TargetMode="External"/><Relationship Id="rId71" Type="http://schemas.openxmlformats.org/officeDocument/2006/relationships/hyperlink" Target="http://eplca.jrc.ec.europa.eu/ELCD3/resource/flows/fe0acd60-3ddc-11dd-a2b8-0050c2490048?format=html&amp;version=03.00.000" TargetMode="External"/><Relationship Id="rId70" Type="http://schemas.openxmlformats.org/officeDocument/2006/relationships/hyperlink" Target="http://eplca.jrc.ec.europa.eu/ELCD3/resource/flows/fe0acd60-3ddc-11dd-a2b4-0050c2490048?format=html&amp;version=03.00.000" TargetMode="External"/><Relationship Id="rId139" Type="http://schemas.openxmlformats.org/officeDocument/2006/relationships/hyperlink" Target="http://eplca.jrc.ec.europa.eu/ELCD3/resource/flows/fe0acd60-3ddc-11dd-a4f7-0050c2490048?format=html&amp;version=03.00.000" TargetMode="External"/><Relationship Id="rId138" Type="http://schemas.openxmlformats.org/officeDocument/2006/relationships/hyperlink" Target="http://eplca.jrc.ec.europa.eu/ELCD3/resource/flows/fe0acd60-3ddc-11dd-a4ee-0050c2490048?format=html&amp;version=03.00.000" TargetMode="External"/><Relationship Id="rId259" Type="http://schemas.openxmlformats.org/officeDocument/2006/relationships/hyperlink" Target="http://eplca.jrc.ec.europa.eu/ELCD3/resource/flows/08a91e70-3ddc-11dd-9501-0050c2490048?format=html&amp;version=03.00.000" TargetMode="External"/><Relationship Id="rId137" Type="http://schemas.openxmlformats.org/officeDocument/2006/relationships/hyperlink" Target="http://eplca.jrc.ec.europa.eu/ELCD3/resource/flows/fe0acd60-3ddc-11dd-a4f2-0050c2490048?format=html&amp;version=03.00.000" TargetMode="External"/><Relationship Id="rId258" Type="http://schemas.openxmlformats.org/officeDocument/2006/relationships/hyperlink" Target="http://eplca.jrc.ec.europa.eu/ELCD3/resource/flows/d86bc57b-6555-11dd-ad8b-0800200c9a66?format=html&amp;version=03.00.000" TargetMode="External"/><Relationship Id="rId132" Type="http://schemas.openxmlformats.org/officeDocument/2006/relationships/hyperlink" Target="http://eplca.jrc.ec.europa.eu/ELCD3/resource/flows/fe0acd60-3ddc-11dd-a7b1-0050c2490048?format=html&amp;version=03.00.000" TargetMode="External"/><Relationship Id="rId253" Type="http://schemas.openxmlformats.org/officeDocument/2006/relationships/hyperlink" Target="http://eplca.jrc.ec.europa.eu/ELCD3/resource/flows/08a91e70-3ddc-11dd-a056-0050c2490048?format=html&amp;version=03.00.000" TargetMode="External"/><Relationship Id="rId131" Type="http://schemas.openxmlformats.org/officeDocument/2006/relationships/hyperlink" Target="http://eplca.jrc.ec.europa.eu/ELCD3/resource/flows/4d9a8790-3ddd-11dd-8fd7-0050c2490048?format=html&amp;version=03.00.000" TargetMode="External"/><Relationship Id="rId252" Type="http://schemas.openxmlformats.org/officeDocument/2006/relationships/hyperlink" Target="http://eplca.jrc.ec.europa.eu/ELCD3/resource/flows/08a91e70-3ddc-11dd-9745-0050c2490048?format=html&amp;version=03.00.000" TargetMode="External"/><Relationship Id="rId130" Type="http://schemas.openxmlformats.org/officeDocument/2006/relationships/hyperlink" Target="http://eplca.jrc.ec.europa.eu/ELCD3/resource/flows/4d9a8790-3ddd-11dd-9c1e-0050c2490048?format=html&amp;version=03.00.000" TargetMode="External"/><Relationship Id="rId251" Type="http://schemas.openxmlformats.org/officeDocument/2006/relationships/hyperlink" Target="http://eplca.jrc.ec.europa.eu/ELCD3/resource/flows/08a91e70-3ddc-11dd-9734-0050c2490048?format=html&amp;version=03.00.000" TargetMode="External"/><Relationship Id="rId250" Type="http://schemas.openxmlformats.org/officeDocument/2006/relationships/hyperlink" Target="http://eplca.jrc.ec.europa.eu/ELCD3/resource/flows/08a91e70-3ddc-11dd-a302-0050c2490048?format=html&amp;version=03.00.000" TargetMode="External"/><Relationship Id="rId136" Type="http://schemas.openxmlformats.org/officeDocument/2006/relationships/hyperlink" Target="http://eplca.jrc.ec.europa.eu/ELCD3/resource/flows/fe0acd60-3ddc-11dd-a4f1-0050c2490048?format=html&amp;version=03.00.000" TargetMode="External"/><Relationship Id="rId257" Type="http://schemas.openxmlformats.org/officeDocument/2006/relationships/hyperlink" Target="http://eplca.jrc.ec.europa.eu/ELCD3/resource/flows/08a91e70-3ddc-11dd-91be-0050c2490048?format=html&amp;version=03.00.000" TargetMode="External"/><Relationship Id="rId135" Type="http://schemas.openxmlformats.org/officeDocument/2006/relationships/hyperlink" Target="http://eplca.jrc.ec.europa.eu/ELCD3/resource/flows/08a91e70-3ddc-11dd-9283-0050c2490048?format=html&amp;version=03.00.000" TargetMode="External"/><Relationship Id="rId256" Type="http://schemas.openxmlformats.org/officeDocument/2006/relationships/hyperlink" Target="http://eplca.jrc.ec.europa.eu/ELCD3/resource/flows/fe0acd60-3ddc-11dd-a702-0050c2490048?format=html&amp;version=03.00.000" TargetMode="External"/><Relationship Id="rId134" Type="http://schemas.openxmlformats.org/officeDocument/2006/relationships/hyperlink" Target="http://eplca.jrc.ec.europa.eu/ELCD3/resource/flows/fe0acd60-3ddc-11dd-a7b5-0050c2490048?format=html&amp;version=03.00.000" TargetMode="External"/><Relationship Id="rId255" Type="http://schemas.openxmlformats.org/officeDocument/2006/relationships/hyperlink" Target="http://eplca.jrc.ec.europa.eu/ELCD3/resource/flows/fe0acd60-3ddc-11dd-a705-0050c2490048?format=html&amp;version=03.00.000" TargetMode="External"/><Relationship Id="rId133" Type="http://schemas.openxmlformats.org/officeDocument/2006/relationships/hyperlink" Target="http://eplca.jrc.ec.europa.eu/ELCD3/resource/flows/fe0acd60-3ddc-11dd-a7b9-0050c2490048?format=html&amp;version=03.00.000" TargetMode="External"/><Relationship Id="rId254" Type="http://schemas.openxmlformats.org/officeDocument/2006/relationships/hyperlink" Target="http://eplca.jrc.ec.europa.eu/ELCD3/resource/flows/fe0acd60-3ddc-11dd-a70a-0050c2490048?format=html&amp;version=03.00.000" TargetMode="External"/><Relationship Id="rId62" Type="http://schemas.openxmlformats.org/officeDocument/2006/relationships/hyperlink" Target="http://eplca.jrc.ec.europa.eu/ELCD3/resource/flows/08a91e70-3ddc-11dd-97d8-0050c2490048?format=html&amp;version=03.00.000" TargetMode="External"/><Relationship Id="rId61" Type="http://schemas.openxmlformats.org/officeDocument/2006/relationships/hyperlink" Target="http://eplca.jrc.ec.europa.eu/ELCD3/resource/flows/08a91e70-3ddc-11dd-91df-0050c2490048?format=html&amp;version=03.00.000" TargetMode="External"/><Relationship Id="rId64" Type="http://schemas.openxmlformats.org/officeDocument/2006/relationships/hyperlink" Target="http://eplca.jrc.ec.europa.eu/ELCD3/resource/flows/fe0acd60-3ddc-11dd-a804-0050c2490048?format=html&amp;version=03.00.000" TargetMode="External"/><Relationship Id="rId63" Type="http://schemas.openxmlformats.org/officeDocument/2006/relationships/hyperlink" Target="http://eplca.jrc.ec.europa.eu/ELCD3/resource/flows/fe0acd60-3ddc-11dd-a800-0050c2490048?format=html&amp;version=03.00.000" TargetMode="External"/><Relationship Id="rId66" Type="http://schemas.openxmlformats.org/officeDocument/2006/relationships/hyperlink" Target="http://eplca.jrc.ec.europa.eu/ELCD3/resource/flows/08a91e70-3ddc-11dd-9202-0050c2490048?format=html&amp;version=03.00.000" TargetMode="External"/><Relationship Id="rId172" Type="http://schemas.openxmlformats.org/officeDocument/2006/relationships/hyperlink" Target="http://eplca.jrc.ec.europa.eu/ELCD3/resource/flows/08a91e70-3ddc-11dd-93fe-0050c2490048?format=html&amp;version=03.00.000" TargetMode="External"/><Relationship Id="rId293" Type="http://schemas.openxmlformats.org/officeDocument/2006/relationships/hyperlink" Target="http://eplca.jrc.ec.europa.eu/ELCD3/resource/flows/08a91e70-3ddc-11dd-98de-0050c2490048?format=html&amp;version=03.00.000" TargetMode="External"/><Relationship Id="rId65" Type="http://schemas.openxmlformats.org/officeDocument/2006/relationships/hyperlink" Target="http://eplca.jrc.ec.europa.eu/ELCD3/resource/flows/4d9a8790-3ddd-11dd-96ca-0050c2490048?format=html&amp;version=03.00.000" TargetMode="External"/><Relationship Id="rId171" Type="http://schemas.openxmlformats.org/officeDocument/2006/relationships/hyperlink" Target="http://eplca.jrc.ec.europa.eu/ELCD3/resource/flows/08a91e70-3ddc-11dd-93f7-0050c2490048?format=html&amp;version=03.00.000" TargetMode="External"/><Relationship Id="rId292" Type="http://schemas.openxmlformats.org/officeDocument/2006/relationships/hyperlink" Target="http://eplca.jrc.ec.europa.eu/ELCD3/resource/flows/fe0acd60-3ddc-11dd-abfe-0050c2490048?format=html&amp;version=03.00.000" TargetMode="External"/><Relationship Id="rId68" Type="http://schemas.openxmlformats.org/officeDocument/2006/relationships/hyperlink" Target="http://eplca.jrc.ec.europa.eu/ELCD3/resource/flows/4d9a8790-3ddd-11dd-9ccb-0050c2490048?format=html&amp;version=03.00.000" TargetMode="External"/><Relationship Id="rId170" Type="http://schemas.openxmlformats.org/officeDocument/2006/relationships/hyperlink" Target="http://eplca.jrc.ec.europa.eu/ELCD3/resource/flows/fe0acd60-3ddc-11dd-a5e4-0050c2490048?format=html&amp;version=03.00.000" TargetMode="External"/><Relationship Id="rId291" Type="http://schemas.openxmlformats.org/officeDocument/2006/relationships/hyperlink" Target="http://eplca.jrc.ec.europa.eu/ELCD3/resource/flows/fe0acd60-3ddc-11dd-abfa-0050c2490048?format=html&amp;version=03.00.000" TargetMode="External"/><Relationship Id="rId67" Type="http://schemas.openxmlformats.org/officeDocument/2006/relationships/hyperlink" Target="http://eplca.jrc.ec.europa.eu/ELCD3/resource/flows/08a91e70-3ddc-11dd-9207-0050c2490048?format=html&amp;version=03.00.000" TargetMode="External"/><Relationship Id="rId290" Type="http://schemas.openxmlformats.org/officeDocument/2006/relationships/hyperlink" Target="http://eplca.jrc.ec.europa.eu/ELCD3/resource/flows/fe0acd60-3ddc-11dd-abf6-0050c2490048?format=html&amp;version=03.00.000" TargetMode="External"/><Relationship Id="rId60" Type="http://schemas.openxmlformats.org/officeDocument/2006/relationships/hyperlink" Target="http://eplca.jrc.ec.europa.eu/ELCD3/resource/flows/08a91e70-3ddc-11dd-91e3-0050c2490048?format=html&amp;version=03.00.000" TargetMode="External"/><Relationship Id="rId165" Type="http://schemas.openxmlformats.org/officeDocument/2006/relationships/hyperlink" Target="http://eplca.jrc.ec.europa.eu/ELCD3/resource/flows/fe0acd60-3ddc-11dd-a47d-0050c2490048?format=html&amp;version=03.00.000" TargetMode="External"/><Relationship Id="rId286" Type="http://schemas.openxmlformats.org/officeDocument/2006/relationships/hyperlink" Target="http://eplca.jrc.ec.europa.eu/ELCD3/resource/flows/08a91e70-3ddc-11dd-98ce-0050c2490048?format=html&amp;version=03.00.000" TargetMode="External"/><Relationship Id="rId69" Type="http://schemas.openxmlformats.org/officeDocument/2006/relationships/hyperlink" Target="http://eplca.jrc.ec.europa.eu/ELCD3/resource/flows/fe0acd60-3ddc-11dd-a2b0-0050c2490048?format=html&amp;version=03.00.000" TargetMode="External"/><Relationship Id="rId164" Type="http://schemas.openxmlformats.org/officeDocument/2006/relationships/hyperlink" Target="http://eplca.jrc.ec.europa.eu/ELCD3/resource/flows/fe0acd60-3ddc-11dd-a2ef-0050c2490048?format=html&amp;version=03.00.000" TargetMode="External"/><Relationship Id="rId285" Type="http://schemas.openxmlformats.org/officeDocument/2006/relationships/hyperlink" Target="http://eplca.jrc.ec.europa.eu/ELCD3/resource/flows/fe0acd60-3ddc-11dd-abdb-0050c2490048?format=html&amp;version=03.00.000" TargetMode="External"/><Relationship Id="rId163" Type="http://schemas.openxmlformats.org/officeDocument/2006/relationships/hyperlink" Target="http://eplca.jrc.ec.europa.eu/ELCD3/resource/flows/08a91e70-3ddc-11dd-a2f8-0050c2490048?format=html&amp;version=03.00.000" TargetMode="External"/><Relationship Id="rId284" Type="http://schemas.openxmlformats.org/officeDocument/2006/relationships/hyperlink" Target="http://eplca.jrc.ec.europa.eu/ELCD3/resource/flows/fe0acd60-3ddc-11dd-abb5-0050c2490048?format=html&amp;version=03.00.000" TargetMode="External"/><Relationship Id="rId162" Type="http://schemas.openxmlformats.org/officeDocument/2006/relationships/hyperlink" Target="http://eplca.jrc.ec.europa.eu/ELCD3/resource/flows/fe0acd60-3ddc-11dd-a2eb-0050c2490048?format=html&amp;version=03.00.000" TargetMode="External"/><Relationship Id="rId283" Type="http://schemas.openxmlformats.org/officeDocument/2006/relationships/hyperlink" Target="http://eplca.jrc.ec.europa.eu/ELCD3/resource/flows/763ae364-baec-49d0-947d-bc992ed27f3f?format=html&amp;version=14.00.000" TargetMode="External"/><Relationship Id="rId169" Type="http://schemas.openxmlformats.org/officeDocument/2006/relationships/hyperlink" Target="http://eplca.jrc.ec.europa.eu/ELCD3/resource/flows/fe0acd60-3ddc-11dd-a5df-0050c2490048?format=html&amp;version=03.00.000" TargetMode="External"/><Relationship Id="rId168" Type="http://schemas.openxmlformats.org/officeDocument/2006/relationships/hyperlink" Target="http://eplca.jrc.ec.europa.eu/ELCD3/resource/flows/fe0acd60-3ddc-11dd-a5e3-0050c2490048?format=html&amp;version=03.00.000" TargetMode="External"/><Relationship Id="rId289" Type="http://schemas.openxmlformats.org/officeDocument/2006/relationships/hyperlink" Target="http://eplca.jrc.ec.europa.eu/ELCD3/resource/flows/08a91e70-3ddc-11dd-98d5-0050c2490048?format=html&amp;version=03.00.000" TargetMode="External"/><Relationship Id="rId167" Type="http://schemas.openxmlformats.org/officeDocument/2006/relationships/hyperlink" Target="http://eplca.jrc.ec.europa.eu/ELCD3/resource/flows/fe0acd60-3ddc-11dd-9ee1-0050c2490048?format=html&amp;version=03.00.000" TargetMode="External"/><Relationship Id="rId288" Type="http://schemas.openxmlformats.org/officeDocument/2006/relationships/hyperlink" Target="http://eplca.jrc.ec.europa.eu/ELCD3/resource/flows/08a91e70-3ddc-11dd-98d8-0050c2490048?format=html&amp;version=03.00.000" TargetMode="External"/><Relationship Id="rId166" Type="http://schemas.openxmlformats.org/officeDocument/2006/relationships/hyperlink" Target="http://eplca.jrc.ec.europa.eu/ELCD3/resource/flows/08a91e70-3ddc-11dd-9680-0050c2490048?format=html&amp;version=03.00.000" TargetMode="External"/><Relationship Id="rId287" Type="http://schemas.openxmlformats.org/officeDocument/2006/relationships/hyperlink" Target="http://eplca.jrc.ec.europa.eu/ELCD3/resource/flows/fe0acd60-3ddc-11dd-abf3-0050c2490048?format=html&amp;version=03.00.000" TargetMode="External"/><Relationship Id="rId51" Type="http://schemas.openxmlformats.org/officeDocument/2006/relationships/hyperlink" Target="http://eplca.jrc.ec.europa.eu/ELCD3/resource/flows/08a91e70-3ddc-11dd-9689-0050c2490048?format=html&amp;version=03.00.000" TargetMode="External"/><Relationship Id="rId50" Type="http://schemas.openxmlformats.org/officeDocument/2006/relationships/hyperlink" Target="http://eplca.jrc.ec.europa.eu/ELCD3/resource/flows/08a91e70-3ddc-11dd-9686-0050c2490048?format=html&amp;version=03.00.000" TargetMode="External"/><Relationship Id="rId53" Type="http://schemas.openxmlformats.org/officeDocument/2006/relationships/hyperlink" Target="http://eplca.jrc.ec.europa.eu/ELCD3/resource/flows/08a91e70-3ddc-11dd-968d-0050c2490048?format=html&amp;version=03.00.000" TargetMode="External"/><Relationship Id="rId52" Type="http://schemas.openxmlformats.org/officeDocument/2006/relationships/hyperlink" Target="http://eplca.jrc.ec.europa.eu/ELCD3/resource/flows/08a91e70-3ddc-11dd-91d3-0050c2490048?format=html&amp;version=03.00.000" TargetMode="External"/><Relationship Id="rId55" Type="http://schemas.openxmlformats.org/officeDocument/2006/relationships/hyperlink" Target="http://eplca.jrc.ec.europa.eu/ELCD3/resource/flows/4d9a8790-3ddd-11dd-977f-0050c2490048?format=html&amp;version=03.00.000" TargetMode="External"/><Relationship Id="rId161" Type="http://schemas.openxmlformats.org/officeDocument/2006/relationships/hyperlink" Target="http://eplca.jrc.ec.europa.eu/ELCD3/resource/flows/08a91e70-3ddc-11dd-9349-0050c2490048?format=html&amp;version=03.00.000" TargetMode="External"/><Relationship Id="rId282" Type="http://schemas.openxmlformats.org/officeDocument/2006/relationships/hyperlink" Target="http://eplca.jrc.ec.europa.eu/ELCD3/resource/flows/71e1f23c-d07e-4031-aa16-647651c08dae?format=html&amp;version=14.00.000" TargetMode="External"/><Relationship Id="rId54" Type="http://schemas.openxmlformats.org/officeDocument/2006/relationships/hyperlink" Target="http://eplca.jrc.ec.europa.eu/ELCD3/resource/flows/4d9a8790-3ddd-11dd-977b-0050c2490048?format=html&amp;version=03.00.000" TargetMode="External"/><Relationship Id="rId160" Type="http://schemas.openxmlformats.org/officeDocument/2006/relationships/hyperlink" Target="http://eplca.jrc.ec.europa.eu/ELCD3/resource/flows/4d9a8790-3ddd-11dd-9219-0050c2490048?format=html&amp;version=03.00.000" TargetMode="External"/><Relationship Id="rId281" Type="http://schemas.openxmlformats.org/officeDocument/2006/relationships/hyperlink" Target="http://eplca.jrc.ec.europa.eu/ELCD3/resource/flows/fe0acd60-3ddc-11dd-abb0-0050c2490048?format=html&amp;version=03.00.000" TargetMode="External"/><Relationship Id="rId57" Type="http://schemas.openxmlformats.org/officeDocument/2006/relationships/hyperlink" Target="http://eplca.jrc.ec.europa.eu/ELCD3/resource/flows/fe0acd60-3ddc-11dd-a355-0050c2490048?format=html&amp;version=03.00.000" TargetMode="External"/><Relationship Id="rId280" Type="http://schemas.openxmlformats.org/officeDocument/2006/relationships/hyperlink" Target="http://eplca.jrc.ec.europa.eu/ELCD3/resource/flows/08a91e70-3ddc-11dd-98bf-0050c2490048?format=html&amp;version=03.00.000" TargetMode="External"/><Relationship Id="rId56" Type="http://schemas.openxmlformats.org/officeDocument/2006/relationships/hyperlink" Target="http://eplca.jrc.ec.europa.eu/ELCD3/resource/flows/32cc855e-6556-11dd-ad8b-0800200c9a66?format=html&amp;version=03.00.000" TargetMode="External"/><Relationship Id="rId159" Type="http://schemas.openxmlformats.org/officeDocument/2006/relationships/hyperlink" Target="http://eplca.jrc.ec.europa.eu/ELCD3/resource/flows/fe0acd60-3ddc-11dd-a40f-0050c2490048?format=html&amp;version=03.00.000" TargetMode="External"/><Relationship Id="rId59" Type="http://schemas.openxmlformats.org/officeDocument/2006/relationships/hyperlink" Target="http://eplca.jrc.ec.europa.eu/ELCD3/resource/flows/08a91e70-3ddc-11dd-91e2-0050c2490048?format=html&amp;version=03.00.000" TargetMode="External"/><Relationship Id="rId154" Type="http://schemas.openxmlformats.org/officeDocument/2006/relationships/hyperlink" Target="http://eplca.jrc.ec.europa.eu/ELCD3/resource/flows/08a91e70-3ddc-11dd-980b-0050c2490048?format=html&amp;version=03.00.000" TargetMode="External"/><Relationship Id="rId275" Type="http://schemas.openxmlformats.org/officeDocument/2006/relationships/hyperlink" Target="http://eplca.jrc.ec.europa.eu/ELCD3/resource/flows/08a91e70-3ddc-11dd-97c3-0050c2490048?format=html&amp;version=03.00.000" TargetMode="External"/><Relationship Id="rId58" Type="http://schemas.openxmlformats.org/officeDocument/2006/relationships/hyperlink" Target="http://eplca.jrc.ec.europa.eu/ELCD3/resource/flows/08a91e70-3ddc-11dd-91d7-0050c2490048?format=html&amp;version=03.00.000" TargetMode="External"/><Relationship Id="rId153" Type="http://schemas.openxmlformats.org/officeDocument/2006/relationships/hyperlink" Target="http://eplca.jrc.ec.europa.eu/ELCD3/resource/flows/fe0acd60-3ddc-11dd-a7e0-0050c2490048?format=html&amp;version=03.00.000" TargetMode="External"/><Relationship Id="rId274" Type="http://schemas.openxmlformats.org/officeDocument/2006/relationships/hyperlink" Target="http://eplca.jrc.ec.europa.eu/ELCD3/resource/flows/fe0acd60-3ddc-11dd-a958-0050c2490048?format=html&amp;version=03.00.000" TargetMode="External"/><Relationship Id="rId152" Type="http://schemas.openxmlformats.org/officeDocument/2006/relationships/hyperlink" Target="http://eplca.jrc.ec.europa.eu/ELCD3/resource/flows/fe0acd60-3ddc-11dd-a7d8-0050c2490048?format=html&amp;version=03.00.000" TargetMode="External"/><Relationship Id="rId273" Type="http://schemas.openxmlformats.org/officeDocument/2006/relationships/hyperlink" Target="http://eplca.jrc.ec.europa.eu/ELCD3/resource/flows/08a91e70-3ddc-11dd-9810-0050c2490048?format=html&amp;version=03.00.000" TargetMode="External"/><Relationship Id="rId151" Type="http://schemas.openxmlformats.org/officeDocument/2006/relationships/hyperlink" Target="http://eplca.jrc.ec.europa.eu/ELCD3/resource/flows/d86c61e4-6555-11dd-ad8b-0800200c9a66?format=html&amp;version=03.00.000" TargetMode="External"/><Relationship Id="rId272" Type="http://schemas.openxmlformats.org/officeDocument/2006/relationships/hyperlink" Target="http://eplca.jrc.ec.europa.eu/ELCD3/resource/flows/fe0acd60-3ddc-11dd-aadf-0050c2490048?format=html&amp;version=03.00.000" TargetMode="External"/><Relationship Id="rId158" Type="http://schemas.openxmlformats.org/officeDocument/2006/relationships/hyperlink" Target="http://eplca.jrc.ec.europa.eu/ELCD3/resource/flows/08a91e70-3ddc-11dd-9618-0050c2490048?format=html&amp;version=03.00.000" TargetMode="External"/><Relationship Id="rId279" Type="http://schemas.openxmlformats.org/officeDocument/2006/relationships/hyperlink" Target="http://eplca.jrc.ec.europa.eu/ELCD3/resource/flows/08a91e70-3ddc-11dd-967b-0050c2490048?format=html&amp;version=03.00.000" TargetMode="External"/><Relationship Id="rId157" Type="http://schemas.openxmlformats.org/officeDocument/2006/relationships/hyperlink" Target="http://eplca.jrc.ec.europa.eu/ELCD3/resource/flows/08a91e70-3ddc-11dd-92b1-0050c2490048?format=html&amp;version=03.00.000" TargetMode="External"/><Relationship Id="rId278" Type="http://schemas.openxmlformats.org/officeDocument/2006/relationships/hyperlink" Target="http://eplca.jrc.ec.europa.eu/ELCD3/resource/flows/fe0acd60-3ddc-11dd-ab4f-0050c2490048?format=html&amp;version=03.00.000" TargetMode="External"/><Relationship Id="rId156" Type="http://schemas.openxmlformats.org/officeDocument/2006/relationships/hyperlink" Target="http://eplca.jrc.ec.europa.eu/ELCD3/resource/flows/08a91e70-3ddc-11dd-9808-0050c2490048?format=html&amp;version=03.00.000" TargetMode="External"/><Relationship Id="rId277" Type="http://schemas.openxmlformats.org/officeDocument/2006/relationships/hyperlink" Target="http://eplca.jrc.ec.europa.eu/ELCD3/resource/flows/fe0acd60-3ddc-11dd-ab3d-0050c2490048?format=html&amp;version=03.00.000" TargetMode="External"/><Relationship Id="rId155" Type="http://schemas.openxmlformats.org/officeDocument/2006/relationships/hyperlink" Target="http://eplca.jrc.ec.europa.eu/ELCD3/resource/flows/08a91e70-3ddc-11dd-980c-0050c2490048?format=html&amp;version=03.00.000" TargetMode="External"/><Relationship Id="rId276" Type="http://schemas.openxmlformats.org/officeDocument/2006/relationships/hyperlink" Target="http://eplca.jrc.ec.europa.eu/ELCD3/resource/flows/fe0acd60-3ddc-11dd-aae9-0050c2490048?format=html&amp;version=03.00.000" TargetMode="External"/><Relationship Id="rId107" Type="http://schemas.openxmlformats.org/officeDocument/2006/relationships/hyperlink" Target="http://eplca.jrc.ec.europa.eu/ELCD3/resource/flows/4d9a8790-3ddd-11dd-9b3b-0050c2490048?format=html&amp;version=03.00.000" TargetMode="External"/><Relationship Id="rId228" Type="http://schemas.openxmlformats.org/officeDocument/2006/relationships/hyperlink" Target="http://eplca.jrc.ec.europa.eu/ELCD3/resource/flows/08a91e70-3ddc-11dd-960b-0050c2490048?format=html&amp;version=03.00.000" TargetMode="External"/><Relationship Id="rId349" Type="http://schemas.openxmlformats.org/officeDocument/2006/relationships/hyperlink" Target="http://eplca.jrc.ec.europa.eu/ELCD3/resource/flows/08a91e70-3ddc-11dd-9144-0050c2490048?format=html&amp;version=03.00.000" TargetMode="External"/><Relationship Id="rId106" Type="http://schemas.openxmlformats.org/officeDocument/2006/relationships/hyperlink" Target="http://eplca.jrc.ec.europa.eu/ELCD3/resource/flows/4d9a8790-3ddd-11dd-9b37-0050c2490048?format=html&amp;version=03.00.000" TargetMode="External"/><Relationship Id="rId227" Type="http://schemas.openxmlformats.org/officeDocument/2006/relationships/hyperlink" Target="http://eplca.jrc.ec.europa.eu/ELCD3/resource/flows/fe0acd60-3ddc-11dd-a8cc-0050c2490048?format=html&amp;version=03.00.000" TargetMode="External"/><Relationship Id="rId348" Type="http://schemas.openxmlformats.org/officeDocument/2006/relationships/hyperlink" Target="http://eplca.jrc.ec.europa.eu/ELCD3/resource/flows/08a91e70-3ddc-11dd-9140-0050c2490048?format=html&amp;version=03.00.000" TargetMode="External"/><Relationship Id="rId105" Type="http://schemas.openxmlformats.org/officeDocument/2006/relationships/hyperlink" Target="http://eplca.jrc.ec.europa.eu/ELCD3/resource/flows/4d9a8790-3ddd-11dd-9b30-0050c2490048?format=html&amp;version=03.00.000" TargetMode="External"/><Relationship Id="rId226" Type="http://schemas.openxmlformats.org/officeDocument/2006/relationships/hyperlink" Target="http://eplca.jrc.ec.europa.eu/ELCD3/resource/flows/fe0acd60-3ddc-11dd-a8c8-0050c2490048?format=html&amp;version=03.00.000" TargetMode="External"/><Relationship Id="rId347" Type="http://schemas.openxmlformats.org/officeDocument/2006/relationships/hyperlink" Target="http://eplca.jrc.ec.europa.eu/ELCD3/resource/flows/08a91e70-3ddc-11dd-94e1-0050c2490048?format=html&amp;version=03.00.000" TargetMode="External"/><Relationship Id="rId104" Type="http://schemas.openxmlformats.org/officeDocument/2006/relationships/hyperlink" Target="http://eplca.jrc.ec.europa.eu/ELCD3/resource/flows/4d9a8790-3ddd-11dd-9b2c-0050c2490048?format=html&amp;version=03.00.000" TargetMode="External"/><Relationship Id="rId225" Type="http://schemas.openxmlformats.org/officeDocument/2006/relationships/hyperlink" Target="http://eplca.jrc.ec.europa.eu/ELCD3/resource/flows/fe0acd60-3ddc-11dd-a8cb-0050c2490048?format=html&amp;version=03.00.000" TargetMode="External"/><Relationship Id="rId346" Type="http://schemas.openxmlformats.org/officeDocument/2006/relationships/hyperlink" Target="http://eplca.jrc.ec.europa.eu/ELCD3/resource/flows/08a91e70-3ddc-11dd-94dd-0050c2490048?format=html&amp;version=03.00.000" TargetMode="External"/><Relationship Id="rId109" Type="http://schemas.openxmlformats.org/officeDocument/2006/relationships/hyperlink" Target="http://eplca.jrc.ec.europa.eu/ELCD3/resource/flows/08a91e70-3ddc-11dd-98b3-0050c2490048?format=html&amp;version=03.00.000" TargetMode="External"/><Relationship Id="rId108" Type="http://schemas.openxmlformats.org/officeDocument/2006/relationships/hyperlink" Target="http://eplca.jrc.ec.europa.eu/ELCD3/resource/flows/fe0acd60-3ddc-11dd-9e51-0050c2490048?format=html&amp;version=03.00.000" TargetMode="External"/><Relationship Id="rId229" Type="http://schemas.openxmlformats.org/officeDocument/2006/relationships/hyperlink" Target="http://eplca.jrc.ec.europa.eu/ELCD3/resource/flows/fe0acd60-3ddc-11dd-a935-0050c2490048?format=html&amp;version=03.00.000" TargetMode="External"/><Relationship Id="rId220" Type="http://schemas.openxmlformats.org/officeDocument/2006/relationships/hyperlink" Target="http://eplca.jrc.ec.europa.eu/ELCD3/resource/flows/08a91e70-3ddc-11dd-9bcd-0050c2490048?format=html&amp;version=03.00.000" TargetMode="External"/><Relationship Id="rId341" Type="http://schemas.openxmlformats.org/officeDocument/2006/relationships/hyperlink" Target="http://eplca.jrc.ec.europa.eu/ELCD3/resource/flows/fe0acd60-3ddc-11dd-ae9a-0050c2490048?format=html&amp;version=03.00.000" TargetMode="External"/><Relationship Id="rId340" Type="http://schemas.openxmlformats.org/officeDocument/2006/relationships/hyperlink" Target="http://eplca.jrc.ec.europa.eu/ELCD3/resource/flows/08a91e70-3ddc-11dd-9155-0050c2490048?format=html&amp;version=03.00.000" TargetMode="External"/><Relationship Id="rId103" Type="http://schemas.openxmlformats.org/officeDocument/2006/relationships/hyperlink" Target="http://eplca.jrc.ec.europa.eu/ELCD3/resource/flows/08a91e70-3ddc-11dd-925e-0050c2490048?format=html&amp;version=03.00.000" TargetMode="External"/><Relationship Id="rId224" Type="http://schemas.openxmlformats.org/officeDocument/2006/relationships/hyperlink" Target="http://eplca.jrc.ec.europa.eu/ELCD3/resource/flows/fe0acd60-3ddc-11dd-a8c4-0050c2490048?format=html&amp;version=03.00.000" TargetMode="External"/><Relationship Id="rId345" Type="http://schemas.openxmlformats.org/officeDocument/2006/relationships/hyperlink" Target="http://eplca.jrc.ec.europa.eu/ELCD3/resource/flows/08a91e70-3ddc-11dd-94d9-0050c2490048?format=html&amp;version=03.00.000" TargetMode="External"/><Relationship Id="rId102" Type="http://schemas.openxmlformats.org/officeDocument/2006/relationships/hyperlink" Target="http://eplca.jrc.ec.europa.eu/ELCD3/resource/flows/08a91e70-3ddc-11dd-9dee-0050c2490048?format=html&amp;version=03.00.000" TargetMode="External"/><Relationship Id="rId223" Type="http://schemas.openxmlformats.org/officeDocument/2006/relationships/hyperlink" Target="http://eplca.jrc.ec.europa.eu/ELCD3/resource/flows/fe0acd60-3ddc-11dd-9e61-0050c2490048?format=html&amp;version=03.00.000" TargetMode="External"/><Relationship Id="rId344" Type="http://schemas.openxmlformats.org/officeDocument/2006/relationships/hyperlink" Target="http://eplca.jrc.ec.europa.eu/ELCD3/resource/flows/fe0acd60-3ddc-11dd-ac04-0050c2490048?format=html&amp;version=03.00.000" TargetMode="External"/><Relationship Id="rId101" Type="http://schemas.openxmlformats.org/officeDocument/2006/relationships/hyperlink" Target="http://eplca.jrc.ec.europa.eu/ELCD3/resource/flows/08a91e70-3ddc-11dd-925b-0050c2490048?format=html&amp;version=03.00.000" TargetMode="External"/><Relationship Id="rId222" Type="http://schemas.openxmlformats.org/officeDocument/2006/relationships/hyperlink" Target="http://eplca.jrc.ec.europa.eu/ELCD3/resource/flows/fe0acd60-3ddc-11dd-af15-0050c2490048?format=html&amp;version=03.00.000" TargetMode="External"/><Relationship Id="rId343" Type="http://schemas.openxmlformats.org/officeDocument/2006/relationships/hyperlink" Target="http://eplca.jrc.ec.europa.eu/ELCD3/resource/flows/08a91e70-3ddc-11dd-913a-0050c2490048?format=html&amp;version=03.00.000" TargetMode="External"/><Relationship Id="rId100" Type="http://schemas.openxmlformats.org/officeDocument/2006/relationships/hyperlink" Target="http://eplca.jrc.ec.europa.eu/ELCD3/resource/flows/08a91e70-3ddc-11dd-9257-0050c2490048?format=html&amp;version=03.00.000" TargetMode="External"/><Relationship Id="rId221" Type="http://schemas.openxmlformats.org/officeDocument/2006/relationships/hyperlink" Target="http://eplca.jrc.ec.europa.eu/ELCD3/resource/flows/08a91e70-3ddc-11dd-9bca-0050c2490048?format=html&amp;version=03.00.000" TargetMode="External"/><Relationship Id="rId342" Type="http://schemas.openxmlformats.org/officeDocument/2006/relationships/hyperlink" Target="http://eplca.jrc.ec.europa.eu/ELCD3/resource/flows/08a91e70-3ddc-11dd-9154-0050c2490048?format=html&amp;version=03.00.000" TargetMode="External"/><Relationship Id="rId217" Type="http://schemas.openxmlformats.org/officeDocument/2006/relationships/hyperlink" Target="http://eplca.jrc.ec.europa.eu/ELCD3/resource/flows/fe0acd60-3ddc-11dd-aabf-0050c2490048?format=html&amp;version=03.00.000" TargetMode="External"/><Relationship Id="rId338" Type="http://schemas.openxmlformats.org/officeDocument/2006/relationships/hyperlink" Target="http://eplca.jrc.ec.europa.eu/ELCD3/resource/flows/fe0acd60-3ddc-11dd-a492-0050c2490048?format=html&amp;version=03.00.000" TargetMode="External"/><Relationship Id="rId216" Type="http://schemas.openxmlformats.org/officeDocument/2006/relationships/hyperlink" Target="http://eplca.jrc.ec.europa.eu/ELCD3/resource/flows/29055103-6556-11dd-ad8b-0800200c9a66?format=html&amp;version=03.00.000" TargetMode="External"/><Relationship Id="rId337" Type="http://schemas.openxmlformats.org/officeDocument/2006/relationships/hyperlink" Target="http://eplca.jrc.ec.europa.eu/ELCD3/resource/flows/4d9a8790-3ddd-11dd-8dbe-0050c2490048?format=html&amp;version=03.00.000" TargetMode="External"/><Relationship Id="rId215" Type="http://schemas.openxmlformats.org/officeDocument/2006/relationships/hyperlink" Target="http://eplca.jrc.ec.europa.eu/ELCD3/resource/flows/fe0acd60-3ddc-11dd-9f5a-0050c2490048?format=html&amp;version=03.00.000" TargetMode="External"/><Relationship Id="rId336" Type="http://schemas.openxmlformats.org/officeDocument/2006/relationships/hyperlink" Target="http://eplca.jrc.ec.europa.eu/ELCD3/resource/flows/4d9a8790-3ddd-11dd-8dc2-0050c2490048?format=html&amp;version=03.00.000" TargetMode="External"/><Relationship Id="rId214" Type="http://schemas.openxmlformats.org/officeDocument/2006/relationships/hyperlink" Target="http://eplca.jrc.ec.europa.eu/ELCD3/resource/flows/4d9a8790-3ddd-11dd-91e0-0050c2490048?format=html&amp;version=03.00.000" TargetMode="External"/><Relationship Id="rId335" Type="http://schemas.openxmlformats.org/officeDocument/2006/relationships/hyperlink" Target="http://eplca.jrc.ec.europa.eu/ELCD3/resource/flows/4d9a8790-3ddd-11dd-8dba-0050c2490048?format=html&amp;version=03.00.000" TargetMode="External"/><Relationship Id="rId219" Type="http://schemas.openxmlformats.org/officeDocument/2006/relationships/hyperlink" Target="http://eplca.jrc.ec.europa.eu/ELCD3/resource/flows/08a91e70-3ddc-11dd-9bc7-0050c2490048?format=html&amp;version=03.00.000" TargetMode="External"/><Relationship Id="rId218" Type="http://schemas.openxmlformats.org/officeDocument/2006/relationships/hyperlink" Target="http://eplca.jrc.ec.europa.eu/ELCD3/resource/flows/fe0acd60-3ddc-11dd-aac2-0050c2490048?format=html&amp;version=03.00.000" TargetMode="External"/><Relationship Id="rId339" Type="http://schemas.openxmlformats.org/officeDocument/2006/relationships/hyperlink" Target="http://eplca.jrc.ec.europa.eu/ELCD3/resource/flows/fe0acd60-3ddc-11dd-a496-0050c2490048?format=html&amp;version=03.00.000" TargetMode="External"/><Relationship Id="rId330" Type="http://schemas.openxmlformats.org/officeDocument/2006/relationships/hyperlink" Target="http://eplca.jrc.ec.europa.eu/ELCD3/resource/flows/4d9a8790-3ddd-11dd-8e80-0050c2490048?format=html&amp;version=03.00.000" TargetMode="External"/><Relationship Id="rId213" Type="http://schemas.openxmlformats.org/officeDocument/2006/relationships/hyperlink" Target="http://eplca.jrc.ec.europa.eu/ELCD3/resource/flows/4d9a8790-3ddd-11dd-91e4-0050c2490048?format=html&amp;version=03.00.000" TargetMode="External"/><Relationship Id="rId334" Type="http://schemas.openxmlformats.org/officeDocument/2006/relationships/hyperlink" Target="http://eplca.jrc.ec.europa.eu/ELCD3/resource/flows/4d9a8790-3ddd-11dd-8db4-0050c2490048?format=html&amp;version=03.00.000" TargetMode="External"/><Relationship Id="rId212" Type="http://schemas.openxmlformats.org/officeDocument/2006/relationships/hyperlink" Target="http://eplca.jrc.ec.europa.eu/ELCD3/resource/flows/4d9a8790-3ddd-11dd-91e3-0050c2490048?format=html&amp;version=03.00.000" TargetMode="External"/><Relationship Id="rId333" Type="http://schemas.openxmlformats.org/officeDocument/2006/relationships/hyperlink" Target="http://eplca.jrc.ec.europa.eu/ELCD3/resource/flows/08a91e70-3ddc-11dd-9c44-0050c2490048?format=html&amp;version=03.00.000" TargetMode="External"/><Relationship Id="rId211" Type="http://schemas.openxmlformats.org/officeDocument/2006/relationships/hyperlink" Target="http://eplca.jrc.ec.europa.eu/ELCD3/resource/flows/4d9a8790-3ddd-11dd-91dc-0050c2490048?format=html&amp;version=03.00.000" TargetMode="External"/><Relationship Id="rId332" Type="http://schemas.openxmlformats.org/officeDocument/2006/relationships/hyperlink" Target="http://eplca.jrc.ec.europa.eu/ELCD3/resource/flows/08a91e70-3ddc-11dd-9c3c-0050c2490048?format=html&amp;version=03.00.000" TargetMode="External"/><Relationship Id="rId210" Type="http://schemas.openxmlformats.org/officeDocument/2006/relationships/hyperlink" Target="http://eplca.jrc.ec.europa.eu/ELCD3/resource/flows/32cc1011-6556-11dd-ad8b-0800200c9a66?format=html&amp;version=03.00.000" TargetMode="External"/><Relationship Id="rId331" Type="http://schemas.openxmlformats.org/officeDocument/2006/relationships/hyperlink" Target="http://eplca.jrc.ec.europa.eu/ELCD3/resource/flows/4d9a8790-3ddd-11dd-8daf-0050c2490048?format=html&amp;version=03.00.000" TargetMode="External"/><Relationship Id="rId129" Type="http://schemas.openxmlformats.org/officeDocument/2006/relationships/hyperlink" Target="http://eplca.jrc.ec.europa.eu/ELCD3/resource/flows/08a91e70-3ddc-11dd-950b-0050c2490048?format=html&amp;version=03.00.000" TargetMode="External"/><Relationship Id="rId128" Type="http://schemas.openxmlformats.org/officeDocument/2006/relationships/hyperlink" Target="http://eplca.jrc.ec.europa.eu/ELCD3/resource/flows/4d9a8790-3ddd-11dd-8fd0-0050c2490048?format=html&amp;version=03.00.000" TargetMode="External"/><Relationship Id="rId249" Type="http://schemas.openxmlformats.org/officeDocument/2006/relationships/hyperlink" Target="http://eplca.jrc.ec.europa.eu/ELCD3/resource/flows/08a91e70-3ddc-11dd-94c3-0050c2490048?format=html&amp;version=03.00.000" TargetMode="External"/><Relationship Id="rId127" Type="http://schemas.openxmlformats.org/officeDocument/2006/relationships/hyperlink" Target="http://eplca.jrc.ec.europa.eu/ELCD3/resource/flows/4d9a8790-3ddd-11dd-8fd3-0050c2490048?format=html&amp;version=03.00.000" TargetMode="External"/><Relationship Id="rId248" Type="http://schemas.openxmlformats.org/officeDocument/2006/relationships/hyperlink" Target="http://eplca.jrc.ec.europa.eu/ELCD3/resource/flows/08a91e70-3ddc-11dd-96ee-0050c2490048?format=html&amp;version=03.00.000" TargetMode="External"/><Relationship Id="rId126" Type="http://schemas.openxmlformats.org/officeDocument/2006/relationships/hyperlink" Target="http://eplca.jrc.ec.europa.eu/ELCD3/resource/flows/08a91e70-3ddc-11dd-9f7b-0050c2490048?format=html&amp;version=03.00.000" TargetMode="External"/><Relationship Id="rId247" Type="http://schemas.openxmlformats.org/officeDocument/2006/relationships/hyperlink" Target="http://eplca.jrc.ec.europa.eu/ELCD3/resource/flows/08a91e70-3ddc-11dd-96e5-0050c2490048?format=html&amp;version=03.00.000" TargetMode="External"/><Relationship Id="rId121" Type="http://schemas.openxmlformats.org/officeDocument/2006/relationships/hyperlink" Target="http://eplca.jrc.ec.europa.eu/ELCD3/resource/flows/4d9a8790-3ddd-11dd-9b49-0050c2490048?format=html&amp;version=03.00.000" TargetMode="External"/><Relationship Id="rId242" Type="http://schemas.openxmlformats.org/officeDocument/2006/relationships/hyperlink" Target="http://eplca.jrc.ec.europa.eu/ELCD3/resource/flows/08a91e70-3ddc-11dd-96d0-0050c2490048?format=html&amp;version=03.00.000" TargetMode="External"/><Relationship Id="rId120" Type="http://schemas.openxmlformats.org/officeDocument/2006/relationships/hyperlink" Target="http://eplca.jrc.ec.europa.eu/ELCD3/resource/flows/fe0acd60-3ddc-11dd-b143-0050c2490048?format=html&amp;version=03.00.000" TargetMode="External"/><Relationship Id="rId241" Type="http://schemas.openxmlformats.org/officeDocument/2006/relationships/hyperlink" Target="http://eplca.jrc.ec.europa.eu/ELCD3/resource/flows/08a91e70-3ddc-11dd-96cc-0050c2490048?format=html&amp;version=03.00.000" TargetMode="External"/><Relationship Id="rId240" Type="http://schemas.openxmlformats.org/officeDocument/2006/relationships/hyperlink" Target="http://eplca.jrc.ec.europa.eu/ELCD3/resource/flows/08a91e70-3ddc-11dd-96cf-0050c2490048?format=html&amp;version=03.00.000" TargetMode="External"/><Relationship Id="rId125" Type="http://schemas.openxmlformats.org/officeDocument/2006/relationships/hyperlink" Target="http://eplca.jrc.ec.europa.eu/ELCD3/resource/flows/08a91e70-3ddc-11dd-9f73-0050c2490048?format=html&amp;version=03.00.000" TargetMode="External"/><Relationship Id="rId246" Type="http://schemas.openxmlformats.org/officeDocument/2006/relationships/hyperlink" Target="http://eplca.jrc.ec.europa.eu/ELCD3/resource/flows/fe0acd60-3ddc-11dd-aad6-0050c2490048?format=html&amp;version=03.00.000" TargetMode="External"/><Relationship Id="rId124" Type="http://schemas.openxmlformats.org/officeDocument/2006/relationships/hyperlink" Target="http://eplca.jrc.ec.europa.eu/ELCD3/resource/flows/08a91e70-3ddc-11dd-9f77-0050c2490048?format=html&amp;version=03.00.000" TargetMode="External"/><Relationship Id="rId245" Type="http://schemas.openxmlformats.org/officeDocument/2006/relationships/hyperlink" Target="http://eplca.jrc.ec.europa.eu/ELCD3/resource/flows/fe0acd60-3ddc-11dd-aad2-0050c2490048?format=html&amp;version=03.00.000" TargetMode="External"/><Relationship Id="rId123" Type="http://schemas.openxmlformats.org/officeDocument/2006/relationships/hyperlink" Target="http://eplca.jrc.ec.europa.eu/ELCD3/resource/flows/08a91e70-3ddc-11dd-9f76-0050c2490048?format=html&amp;version=03.00.000" TargetMode="External"/><Relationship Id="rId244" Type="http://schemas.openxmlformats.org/officeDocument/2006/relationships/hyperlink" Target="http://eplca.jrc.ec.europa.eu/ELCD3/resource/flows/fe0acd60-3ddc-11dd-aa32-0050c2490048?format=html&amp;version=03.00.000" TargetMode="External"/><Relationship Id="rId122" Type="http://schemas.openxmlformats.org/officeDocument/2006/relationships/hyperlink" Target="http://eplca.jrc.ec.europa.eu/ELCD3/resource/flows/08a91e70-3ddc-11dd-9acc-0050c2490048?format=html&amp;version=03.00.000" TargetMode="External"/><Relationship Id="rId243" Type="http://schemas.openxmlformats.org/officeDocument/2006/relationships/hyperlink" Target="http://eplca.jrc.ec.europa.eu/ELCD3/resource/flows/4d9a8790-3ddd-11dd-8d68-0050c2490048?format=html&amp;version=03.00.000" TargetMode="External"/><Relationship Id="rId95" Type="http://schemas.openxmlformats.org/officeDocument/2006/relationships/hyperlink" Target="http://eplca.jrc.ec.europa.eu/ELCD3/resource/flows/fe0acd60-3ddc-11dd-a296-0050c2490048?format=html&amp;version=03.00.000" TargetMode="External"/><Relationship Id="rId94" Type="http://schemas.openxmlformats.org/officeDocument/2006/relationships/hyperlink" Target="http://eplca.jrc.ec.europa.eu/ELCD3/resource/flows/08a91e70-3ddc-11dd-a307-0050c2490048?format=html&amp;version=03.00.000" TargetMode="External"/><Relationship Id="rId97" Type="http://schemas.openxmlformats.org/officeDocument/2006/relationships/hyperlink" Target="http://eplca.jrc.ec.europa.eu/ELCD3/resource/flows/fe0acd60-3ddc-11dd-af54-0050c2490048?format=html&amp;version=03.00.000" TargetMode="External"/><Relationship Id="rId96" Type="http://schemas.openxmlformats.org/officeDocument/2006/relationships/hyperlink" Target="http://eplca.jrc.ec.europa.eu/ELCD3/resource/flows/08a91e70-3ddc-11dd-9234-0050c2490048?format=html&amp;version=03.00.000" TargetMode="External"/><Relationship Id="rId99" Type="http://schemas.openxmlformats.org/officeDocument/2006/relationships/hyperlink" Target="http://eplca.jrc.ec.europa.eu/ELCD3/resource/flows/08a91e70-3ddc-11dd-924e-0050c2490048?format=html&amp;version=03.00.000" TargetMode="External"/><Relationship Id="rId98" Type="http://schemas.openxmlformats.org/officeDocument/2006/relationships/hyperlink" Target="http://eplca.jrc.ec.europa.eu/ELCD3/resource/flows/08a91e70-3ddc-11dd-9245-0050c2490048?format=html&amp;version=03.00.000" TargetMode="External"/><Relationship Id="rId91" Type="http://schemas.openxmlformats.org/officeDocument/2006/relationships/hyperlink" Target="http://eplca.jrc.ec.europa.eu/ELCD3/resource/flows/fe0acd60-3ddc-11dd-a293-0050c2490048?format=html&amp;version=03.00.000" TargetMode="External"/><Relationship Id="rId90" Type="http://schemas.openxmlformats.org/officeDocument/2006/relationships/hyperlink" Target="http://eplca.jrc.ec.europa.eu/ELCD3/resource/flows/08a91e70-3ddc-11dd-9674-0050c2490048?format=html&amp;version=03.00.000" TargetMode="External"/><Relationship Id="rId93" Type="http://schemas.openxmlformats.org/officeDocument/2006/relationships/hyperlink" Target="http://eplca.jrc.ec.europa.eu/ELCD3/resource/flows/fe0acd60-3ddc-11dd-a294-0050c2490048?format=html&amp;version=03.00.000" TargetMode="External"/><Relationship Id="rId92" Type="http://schemas.openxmlformats.org/officeDocument/2006/relationships/hyperlink" Target="http://eplca.jrc.ec.europa.eu/ELCD3/resource/flows/fe0acd60-3ddc-11dd-a290-0050c2490048?format=html&amp;version=03.00.000" TargetMode="External"/><Relationship Id="rId118" Type="http://schemas.openxmlformats.org/officeDocument/2006/relationships/hyperlink" Target="http://eplca.jrc.ec.europa.eu/ELCD3/resource/flows/08a91e70-3ddc-11dd-9508-0050c2490048?format=html&amp;version=03.00.000" TargetMode="External"/><Relationship Id="rId239" Type="http://schemas.openxmlformats.org/officeDocument/2006/relationships/hyperlink" Target="http://eplca.jrc.ec.europa.eu/ELCD3/resource/flows/08a91e70-3ddc-11dd-96c8-0050c2490048?format=html&amp;version=03.00.000" TargetMode="External"/><Relationship Id="rId117" Type="http://schemas.openxmlformats.org/officeDocument/2006/relationships/hyperlink" Target="http://eplca.jrc.ec.europa.eu/ELCD3/resource/flows/fe0acd60-3ddc-11dd-aa2f-0050c2490048?format=html&amp;version=03.00.000" TargetMode="External"/><Relationship Id="rId238" Type="http://schemas.openxmlformats.org/officeDocument/2006/relationships/hyperlink" Target="http://eplca.jrc.ec.europa.eu/ELCD3/resource/flows/4d9a8790-3ddd-11dd-94c2-0050c2490048?format=html&amp;version=03.00.000" TargetMode="External"/><Relationship Id="rId116" Type="http://schemas.openxmlformats.org/officeDocument/2006/relationships/hyperlink" Target="http://eplca.jrc.ec.europa.eu/ELCD3/resource/flows/fe0acd60-3ddc-11dd-a959-0050c2490048?format=html&amp;version=03.00.000" TargetMode="External"/><Relationship Id="rId237" Type="http://schemas.openxmlformats.org/officeDocument/2006/relationships/hyperlink" Target="http://eplca.jrc.ec.europa.eu/ELCD3/resource/flows/fe0acd60-3ddc-11dd-a9e5-0050c2490048?format=html&amp;version=03.00.000" TargetMode="External"/><Relationship Id="rId358" Type="http://schemas.openxmlformats.org/officeDocument/2006/relationships/drawing" Target="../drawings/drawing3.xml"/><Relationship Id="rId115" Type="http://schemas.openxmlformats.org/officeDocument/2006/relationships/hyperlink" Target="http://eplca.jrc.ec.europa.eu/ELCD3/resource/flows/4d9a8790-3ddd-11dd-9444-0050c2490048?format=html&amp;version=03.00.000" TargetMode="External"/><Relationship Id="rId236" Type="http://schemas.openxmlformats.org/officeDocument/2006/relationships/hyperlink" Target="http://eplca.jrc.ec.europa.eu/ELCD3/resource/flows/fe0acd60-3ddc-11dd-a686-0050c2490048?format=html&amp;version=03.00.000" TargetMode="External"/><Relationship Id="rId357" Type="http://schemas.openxmlformats.org/officeDocument/2006/relationships/hyperlink" Target="http://eplca.jrc.ec.europa.eu/ELCD3/resource/flows/4d9a8790-3ddd-11dd-9448-0050c2490048?format=html&amp;version=03.00.000" TargetMode="External"/><Relationship Id="rId119" Type="http://schemas.openxmlformats.org/officeDocument/2006/relationships/hyperlink" Target="http://eplca.jrc.ec.europa.eu/ELCD3/resource/flows/4d9a8790-3ddd-11dd-9b45-0050c2490048?format=html&amp;version=03.00.000" TargetMode="External"/><Relationship Id="rId110" Type="http://schemas.openxmlformats.org/officeDocument/2006/relationships/hyperlink" Target="http://eplca.jrc.ec.europa.eu/ELCD3/resource/flows/fe0acd60-3ddc-11dd-9efe-0050c2490048?format=html&amp;version=03.00.000" TargetMode="External"/><Relationship Id="rId231" Type="http://schemas.openxmlformats.org/officeDocument/2006/relationships/hyperlink" Target="http://eplca.jrc.ec.europa.eu/ELCD3/resource/flows/e3e55f5f-a49f-4f4c-8493-83a908a63b1f?format=html&amp;version=03.00.000" TargetMode="External"/><Relationship Id="rId352" Type="http://schemas.openxmlformats.org/officeDocument/2006/relationships/hyperlink" Target="http://eplca.jrc.ec.europa.eu/ELCD3/resource/flows/fe0acd60-3ddc-11dd-ad96-0050c2490048?format=html&amp;version=03.00.000" TargetMode="External"/><Relationship Id="rId230" Type="http://schemas.openxmlformats.org/officeDocument/2006/relationships/hyperlink" Target="http://eplca.jrc.ec.europa.eu/ELCD3/resource/flows/fe0acd60-3ddc-11dd-a939-0050c2490048?format=html&amp;version=03.00.000" TargetMode="External"/><Relationship Id="rId351" Type="http://schemas.openxmlformats.org/officeDocument/2006/relationships/hyperlink" Target="http://eplca.jrc.ec.europa.eu/ELCD3/resource/flows/fe0acd60-3ddc-11dd-ad9a-0050c2490048?format=html&amp;version=03.00.000" TargetMode="External"/><Relationship Id="rId350" Type="http://schemas.openxmlformats.org/officeDocument/2006/relationships/hyperlink" Target="http://eplca.jrc.ec.europa.eu/ELCD3/resource/flows/fe0acd60-3ddc-11dd-ad91-0050c2490048?format=html&amp;version=03.00.000" TargetMode="External"/><Relationship Id="rId114" Type="http://schemas.openxmlformats.org/officeDocument/2006/relationships/hyperlink" Target="http://eplca.jrc.ec.europa.eu/ELCD3/resource/flows/4d9a8790-3ddd-11dd-9b3f-0050c2490048?format=html&amp;version=03.00.000" TargetMode="External"/><Relationship Id="rId235" Type="http://schemas.openxmlformats.org/officeDocument/2006/relationships/hyperlink" Target="http://eplca.jrc.ec.europa.eu/ELCD3/resource/flows/fe0acd60-3ddc-11dd-a682-0050c2490048?format=html&amp;version=03.00.000" TargetMode="External"/><Relationship Id="rId356" Type="http://schemas.openxmlformats.org/officeDocument/2006/relationships/hyperlink" Target="http://eplca.jrc.ec.europa.eu/ELCD3/resource/flows/08a91e70-3ddc-11dd-94e7-0050c2490048?format=html&amp;version=03.00.000" TargetMode="External"/><Relationship Id="rId113" Type="http://schemas.openxmlformats.org/officeDocument/2006/relationships/hyperlink" Target="http://eplca.jrc.ec.europa.eu/ELCD3/resource/flows/08a91e70-3ddc-11dd-97ed-0050c2490048?format=html&amp;version=03.00.000" TargetMode="External"/><Relationship Id="rId234" Type="http://schemas.openxmlformats.org/officeDocument/2006/relationships/hyperlink" Target="http://eplca.jrc.ec.europa.eu/ELCD3/resource/flows/fe0acd60-3ddc-11dd-a761-0050c2490048?format=html&amp;version=03.00.000" TargetMode="External"/><Relationship Id="rId355" Type="http://schemas.openxmlformats.org/officeDocument/2006/relationships/hyperlink" Target="http://eplca.jrc.ec.europa.eu/ELCD3/resource/flows/08a91e70-3ddc-11dd-94eb-0050c2490048?format=html&amp;version=03.00.000" TargetMode="External"/><Relationship Id="rId112" Type="http://schemas.openxmlformats.org/officeDocument/2006/relationships/hyperlink" Target="http://eplca.jrc.ec.europa.eu/ELCD3/resource/flows/08a91e70-3ddc-11dd-97f0-0050c2490048?format=html&amp;version=03.00.000" TargetMode="External"/><Relationship Id="rId233" Type="http://schemas.openxmlformats.org/officeDocument/2006/relationships/hyperlink" Target="http://eplca.jrc.ec.europa.eu/ELCD3/resource/flows/fe0acd60-3ddc-11dd-ac33-0050c2490048?format=html&amp;version=03.00.000" TargetMode="External"/><Relationship Id="rId354" Type="http://schemas.openxmlformats.org/officeDocument/2006/relationships/hyperlink" Target="http://eplca.jrc.ec.europa.eu/ELCD3/resource/flows/08a91e70-3ddc-11dd-94ea-0050c2490048?format=html&amp;version=03.00.000" TargetMode="External"/><Relationship Id="rId111" Type="http://schemas.openxmlformats.org/officeDocument/2006/relationships/hyperlink" Target="http://eplca.jrc.ec.europa.eu/ELCD3/resource/flows/08a91e70-3ddc-11dd-9612-0050c2490048?format=html&amp;version=03.00.000" TargetMode="External"/><Relationship Id="rId232" Type="http://schemas.openxmlformats.org/officeDocument/2006/relationships/hyperlink" Target="http://eplca.jrc.ec.europa.eu/ELCD3/resource/flows/fe0acd60-3ddc-11dd-a75d-0050c2490048?format=html&amp;version=03.00.000" TargetMode="External"/><Relationship Id="rId353" Type="http://schemas.openxmlformats.org/officeDocument/2006/relationships/hyperlink" Target="http://eplca.jrc.ec.europa.eu/ELCD3/resource/flows/08a91e70-3ddc-11dd-94e3-0050c2490048?format=html&amp;version=03.00.000" TargetMode="External"/><Relationship Id="rId305" Type="http://schemas.openxmlformats.org/officeDocument/2006/relationships/hyperlink" Target="http://eplca.jrc.ec.europa.eu/ELCD3/resource/flows/fe0acd60-3ddc-11dd-ac59-0050c2490048?format=html&amp;version=03.00.000" TargetMode="External"/><Relationship Id="rId304" Type="http://schemas.openxmlformats.org/officeDocument/2006/relationships/hyperlink" Target="http://eplca.jrc.ec.europa.eu/ELCD3/resource/flows/4d9a8790-3ddd-11dd-97f3-0050c2490048?format=html&amp;version=03.00.000" TargetMode="External"/><Relationship Id="rId303" Type="http://schemas.openxmlformats.org/officeDocument/2006/relationships/hyperlink" Target="http://eplca.jrc.ec.europa.eu/ELCD3/resource/flows/4d9a8790-3ddd-11dd-944c-0050c2490048?format=html&amp;version=03.00.000" TargetMode="External"/><Relationship Id="rId302" Type="http://schemas.openxmlformats.org/officeDocument/2006/relationships/hyperlink" Target="http://eplca.jrc.ec.europa.eu/ELCD3/resource/flows/08a91e70-3ddc-11dd-9910-0050c2490048?format=html&amp;version=03.00.000" TargetMode="External"/><Relationship Id="rId309" Type="http://schemas.openxmlformats.org/officeDocument/2006/relationships/hyperlink" Target="http://eplca.jrc.ec.europa.eu/ELCD3/resource/flows/4d9a8790-3ddd-11dd-9069-0050c2490048?format=html&amp;version=03.00.000" TargetMode="External"/><Relationship Id="rId308" Type="http://schemas.openxmlformats.org/officeDocument/2006/relationships/hyperlink" Target="http://eplca.jrc.ec.europa.eu/ELCD3/resource/flows/4d9a8790-3ddd-11dd-9066-0050c2490048?format=html&amp;version=03.00.000" TargetMode="External"/><Relationship Id="rId307" Type="http://schemas.openxmlformats.org/officeDocument/2006/relationships/hyperlink" Target="http://eplca.jrc.ec.europa.eu/ELCD3/resource/flows/fe0acd60-3ddc-11dd-a6fb-0050c2490048?format=html&amp;version=03.00.000" TargetMode="External"/><Relationship Id="rId306" Type="http://schemas.openxmlformats.org/officeDocument/2006/relationships/hyperlink" Target="http://eplca.jrc.ec.europa.eu/ELCD3/resource/flows/fe0acd60-3ddc-11dd-ac5c-0050c2490048?format=html&amp;version=03.00.000" TargetMode="External"/><Relationship Id="rId301" Type="http://schemas.openxmlformats.org/officeDocument/2006/relationships/hyperlink" Target="http://eplca.jrc.ec.europa.eu/ELCD3/resource/flows/4d9a8790-3ddd-11dd-926c-0050c2490048?format=html&amp;version=03.00.000" TargetMode="External"/><Relationship Id="rId300" Type="http://schemas.openxmlformats.org/officeDocument/2006/relationships/hyperlink" Target="http://eplca.jrc.ec.europa.eu/ELCD3/resource/flows/fe0acd60-3ddc-11dd-ac0e-0050c2490048?format=html&amp;version=03.00.000" TargetMode="External"/><Relationship Id="rId206" Type="http://schemas.openxmlformats.org/officeDocument/2006/relationships/hyperlink" Target="http://eplca.jrc.ec.europa.eu/ELCD3/resource/flows/08a91e70-3ddc-11dd-9598-0050c2490048?format=html&amp;version=03.00.000" TargetMode="External"/><Relationship Id="rId327" Type="http://schemas.openxmlformats.org/officeDocument/2006/relationships/hyperlink" Target="http://eplca.jrc.ec.europa.eu/ELCD3/resource/flows/08a91e70-3ddc-11dd-99a6-0050c2490048?format=html&amp;version=03.00.000" TargetMode="External"/><Relationship Id="rId205" Type="http://schemas.openxmlformats.org/officeDocument/2006/relationships/hyperlink" Target="http://eplca.jrc.ec.europa.eu/ELCD3/resource/flows/08a91e70-3ddc-11dd-9591-0050c2490048?format=html&amp;version=03.00.000" TargetMode="External"/><Relationship Id="rId326" Type="http://schemas.openxmlformats.org/officeDocument/2006/relationships/hyperlink" Target="http://eplca.jrc.ec.europa.eu/ELCD3/resource/flows/4d9a8790-3ddd-11dd-9bb5-0050c2490048?format=html&amp;version=03.00.000" TargetMode="External"/><Relationship Id="rId204" Type="http://schemas.openxmlformats.org/officeDocument/2006/relationships/hyperlink" Target="http://eplca.jrc.ec.europa.eu/ELCD3/resource/flows/fe0acd60-3ddc-11dd-a7f0-0050c2490048?format=html&amp;version=03.00.000" TargetMode="External"/><Relationship Id="rId325" Type="http://schemas.openxmlformats.org/officeDocument/2006/relationships/hyperlink" Target="http://eplca.jrc.ec.europa.eu/ELCD3/resource/flows/08a91e70-3ddc-11dd-999a-0050c2490048?format=html&amp;version=03.00.000" TargetMode="External"/><Relationship Id="rId203" Type="http://schemas.openxmlformats.org/officeDocument/2006/relationships/hyperlink" Target="http://eplca.jrc.ec.europa.eu/ELCD3/resource/flows/fe0acd60-3ddc-11dd-a7ec-0050c2490048?format=html&amp;version=03.00.000" TargetMode="External"/><Relationship Id="rId324" Type="http://schemas.openxmlformats.org/officeDocument/2006/relationships/hyperlink" Target="http://eplca.jrc.ec.europa.eu/ELCD3/resource/flows/08a91e70-3ddc-11dd-999e-0050c2490048?format=html&amp;version=03.00.000" TargetMode="External"/><Relationship Id="rId209" Type="http://schemas.openxmlformats.org/officeDocument/2006/relationships/hyperlink" Target="http://eplca.jrc.ec.europa.eu/ELCD3/resource/flows/08a91e70-3ddc-11dd-95ca-0050c2490048?format=html&amp;version=03.00.000" TargetMode="External"/><Relationship Id="rId208" Type="http://schemas.openxmlformats.org/officeDocument/2006/relationships/hyperlink" Target="http://eplca.jrc.ec.europa.eu/ELCD3/resource/flows/08a91e70-3ddc-11dd-9599-0050c2490048?format=html&amp;version=03.00.000" TargetMode="External"/><Relationship Id="rId329" Type="http://schemas.openxmlformats.org/officeDocument/2006/relationships/hyperlink" Target="http://eplca.jrc.ec.europa.eu/ELCD3/resource/flows/4d9a8790-3ddd-11dd-8e7d-0050c2490048?format=html&amp;version=03.00.000" TargetMode="External"/><Relationship Id="rId207" Type="http://schemas.openxmlformats.org/officeDocument/2006/relationships/hyperlink" Target="http://eplca.jrc.ec.europa.eu/ELCD3/resource/flows/08a91e70-3ddc-11dd-9595-0050c2490048?format=html&amp;version=03.00.000" TargetMode="External"/><Relationship Id="rId328" Type="http://schemas.openxmlformats.org/officeDocument/2006/relationships/hyperlink" Target="http://eplca.jrc.ec.europa.eu/ELCD3/resource/flows/08a91e70-3ddc-11dd-9988-0050c2490048?format=html&amp;version=03.00.000" TargetMode="External"/><Relationship Id="rId202" Type="http://schemas.openxmlformats.org/officeDocument/2006/relationships/hyperlink" Target="http://eplca.jrc.ec.europa.eu/ELCD3/resource/flows/fe0acd60-3ddc-11dd-a7e8-0050c2490048?format=html&amp;version=03.00.000" TargetMode="External"/><Relationship Id="rId323" Type="http://schemas.openxmlformats.org/officeDocument/2006/relationships/hyperlink" Target="http://eplca.jrc.ec.europa.eu/ELCD3/resource/flows/08a91e70-3ddc-11dd-9996-0050c2490048?format=html&amp;version=03.00.000" TargetMode="External"/><Relationship Id="rId201" Type="http://schemas.openxmlformats.org/officeDocument/2006/relationships/hyperlink" Target="http://eplca.jrc.ec.europa.eu/ELCD3/resource/flows/fe0acd60-3ddc-11dd-a7c3-0050c2490048?format=html&amp;version=03.00.000" TargetMode="External"/><Relationship Id="rId322" Type="http://schemas.openxmlformats.org/officeDocument/2006/relationships/hyperlink" Target="http://eplca.jrc.ec.europa.eu/ELCD3/resource/flows/08a91e70-3ddc-11dd-9578-0050c2490048?format=html&amp;version=03.00.000" TargetMode="External"/><Relationship Id="rId200" Type="http://schemas.openxmlformats.org/officeDocument/2006/relationships/hyperlink" Target="http://eplca.jrc.ec.europa.eu/ELCD3/resource/flows/fe0acd60-3ddc-11dd-ab8b-0050c2490048?format=html&amp;version=03.00.000" TargetMode="External"/><Relationship Id="rId321" Type="http://schemas.openxmlformats.org/officeDocument/2006/relationships/hyperlink" Target="http://eplca.jrc.ec.europa.eu/ELCD3/resource/flows/08a91e70-3ddc-11dd-998f-0050c2490048?format=html&amp;version=03.00.000" TargetMode="External"/><Relationship Id="rId320" Type="http://schemas.openxmlformats.org/officeDocument/2006/relationships/hyperlink" Target="http://eplca.jrc.ec.europa.eu/ELCD3/resource/flows/08a91e70-3ddc-11dd-9993-0050c2490048?format=html&amp;version=03.00.000" TargetMode="External"/><Relationship Id="rId316" Type="http://schemas.openxmlformats.org/officeDocument/2006/relationships/hyperlink" Target="http://eplca.jrc.ec.europa.eu/ELCD3/resource/flows/fe0acd60-3ddc-11dd-ac69-0050c2490048?format=html&amp;version=03.00.000" TargetMode="External"/><Relationship Id="rId315" Type="http://schemas.openxmlformats.org/officeDocument/2006/relationships/hyperlink" Target="http://eplca.jrc.ec.europa.eu/ELCD3/resource/flows/4d9a8790-3ddd-11dd-96ec-0050c2490048?format=html&amp;version=03.00.000" TargetMode="External"/><Relationship Id="rId314" Type="http://schemas.openxmlformats.org/officeDocument/2006/relationships/hyperlink" Target="http://eplca.jrc.ec.europa.eu/ELCD3/resource/flows/fe0acd60-3ddc-11dd-ac51-0050c2490048?format=html&amp;version=03.00.000" TargetMode="External"/><Relationship Id="rId313" Type="http://schemas.openxmlformats.org/officeDocument/2006/relationships/hyperlink" Target="http://eplca.jrc.ec.europa.eu/ELCD3/resource/flows/fe0acd60-3ddc-11dd-ac48-0050c2490048?format=html&amp;version=03.00.000" TargetMode="External"/><Relationship Id="rId319" Type="http://schemas.openxmlformats.org/officeDocument/2006/relationships/hyperlink" Target="http://eplca.jrc.ec.europa.eu/ELCD3/resource/flows/08a91e70-3ddc-11dd-99bb-0050c2490048?format=html&amp;version=03.00.000" TargetMode="External"/><Relationship Id="rId318" Type="http://schemas.openxmlformats.org/officeDocument/2006/relationships/hyperlink" Target="http://eplca.jrc.ec.europa.eu/ELCD3/resource/flows/08a91e70-3ddc-11dd-9967-0050c2490048?format=html&amp;version=03.00.000" TargetMode="External"/><Relationship Id="rId317" Type="http://schemas.openxmlformats.org/officeDocument/2006/relationships/hyperlink" Target="http://eplca.jrc.ec.europa.eu/ELCD3/resource/flows/08a91e70-3ddc-11dd-9963-0050c2490048?format=html&amp;version=03.00.000" TargetMode="External"/><Relationship Id="rId312" Type="http://schemas.openxmlformats.org/officeDocument/2006/relationships/hyperlink" Target="http://eplca.jrc.ec.europa.eu/ELCD3/resource/flows/fe0acd60-3ddc-11dd-9e69-0050c2490048?format=html&amp;version=03.00.000" TargetMode="External"/><Relationship Id="rId311" Type="http://schemas.openxmlformats.org/officeDocument/2006/relationships/hyperlink" Target="http://eplca.jrc.ec.europa.eu/ELCD3/resource/flows/08a91e70-3ddc-11dd-9926-0050c2490048?format=html&amp;version=03.00.000" TargetMode="External"/><Relationship Id="rId310" Type="http://schemas.openxmlformats.org/officeDocument/2006/relationships/hyperlink" Target="http://eplca.jrc.ec.europa.eu/ELCD3/resource/flows/4d9a8790-3ddd-11dd-96ed-0050c2490048?format=html&amp;version=03.00.000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40" Type="http://schemas.openxmlformats.org/officeDocument/2006/relationships/hyperlink" Target="http://eplca.jrc.ec.europa.eu/ELCD3/resource/flows/08a91e70-3ddc-11dd-a2a9-0050c2490048?format=html&amp;version=03.00.000" TargetMode="External"/><Relationship Id="rId190" Type="http://schemas.openxmlformats.org/officeDocument/2006/relationships/hyperlink" Target="http://eplca.jrc.ec.europa.eu/ELCD3/resource/flows/08a91e70-3ddc-11dd-94a9-0050c2490048?format=html&amp;version=03.00.000" TargetMode="External"/><Relationship Id="rId42" Type="http://schemas.openxmlformats.org/officeDocument/2006/relationships/hyperlink" Target="http://eplca.jrc.ec.europa.eu/ELCD3/resource/flows/08a91e70-3ddc-11dd-96b0-0050c2490048?format=html&amp;version=03.00.000" TargetMode="External"/><Relationship Id="rId41" Type="http://schemas.openxmlformats.org/officeDocument/2006/relationships/hyperlink" Target="http://eplca.jrc.ec.europa.eu/ELCD3/resource/flows/08a91e70-3ddc-11dd-954b-0050c2490048?format=html&amp;version=03.00.000" TargetMode="External"/><Relationship Id="rId44" Type="http://schemas.openxmlformats.org/officeDocument/2006/relationships/hyperlink" Target="http://eplca.jrc.ec.europa.eu/ELCD3/resource/flows/08a91e70-3ddc-11dd-954d-0050c2490048?format=html&amp;version=03.00.000" TargetMode="External"/><Relationship Id="rId194" Type="http://schemas.openxmlformats.org/officeDocument/2006/relationships/hyperlink" Target="http://eplca.jrc.ec.europa.eu/ELCD3/resource/flows/fe0acd60-3ddc-11dd-ab8b-0050c2490048?format=html&amp;version=03.00.000" TargetMode="External"/><Relationship Id="rId43" Type="http://schemas.openxmlformats.org/officeDocument/2006/relationships/hyperlink" Target="http://eplca.jrc.ec.europa.eu/ELCD3/resource/flows/08a91e70-3ddc-11dd-954c-0050c2490048?format=html&amp;version=03.00.000" TargetMode="External"/><Relationship Id="rId193" Type="http://schemas.openxmlformats.org/officeDocument/2006/relationships/hyperlink" Target="http://eplca.jrc.ec.europa.eu/ELCD3/resource/flows/08a91e70-3ddc-11dd-94ba-0050c2490048?format=html&amp;version=03.00.000" TargetMode="External"/><Relationship Id="rId46" Type="http://schemas.openxmlformats.org/officeDocument/2006/relationships/hyperlink" Target="http://eplca.jrc.ec.europa.eu/ELCD3/resource/flows/08a91e70-3ddc-11dd-9686-0050c2490048?format=html&amp;version=03.00.000" TargetMode="External"/><Relationship Id="rId192" Type="http://schemas.openxmlformats.org/officeDocument/2006/relationships/hyperlink" Target="http://eplca.jrc.ec.europa.eu/ELCD3/resource/flows/08a91e70-3ddc-11dd-94b6-0050c2490048?format=html&amp;version=03.00.000" TargetMode="External"/><Relationship Id="rId45" Type="http://schemas.openxmlformats.org/officeDocument/2006/relationships/hyperlink" Target="http://eplca.jrc.ec.europa.eu/ELCD3/resource/flows/fe0acd60-3ddc-11dd-a300-0050c2490048?format=html&amp;version=03.00.000" TargetMode="External"/><Relationship Id="rId191" Type="http://schemas.openxmlformats.org/officeDocument/2006/relationships/hyperlink" Target="http://eplca.jrc.ec.europa.eu/ELCD3/resource/flows/08a91e70-3ddc-11dd-94b2-0050c2490048?format=html&amp;version=03.00.000" TargetMode="External"/><Relationship Id="rId48" Type="http://schemas.openxmlformats.org/officeDocument/2006/relationships/hyperlink" Target="http://eplca.jrc.ec.europa.eu/ELCD3/resource/flows/08a91e70-3ddc-11dd-9689-0050c2490048?format=html&amp;version=03.00.000" TargetMode="External"/><Relationship Id="rId187" Type="http://schemas.openxmlformats.org/officeDocument/2006/relationships/hyperlink" Target="http://eplca.jrc.ec.europa.eu/ELCD3/resource/flows/08a91e70-3ddc-11dd-9804-0050c2490048?format=html&amp;version=03.00.000" TargetMode="External"/><Relationship Id="rId47" Type="http://schemas.openxmlformats.org/officeDocument/2006/relationships/hyperlink" Target="http://eplca.jrc.ec.europa.eu/ELCD3/resource/flows/fe0acd60-3ddc-11dd-a304-0050c2490048?format=html&amp;version=03.00.000" TargetMode="External"/><Relationship Id="rId186" Type="http://schemas.openxmlformats.org/officeDocument/2006/relationships/hyperlink" Target="http://eplca.jrc.ec.europa.eu/ELCD3/resource/flows/08a91e70-3ddc-11dd-97fd-0050c2490048?format=html&amp;version=03.00.000" TargetMode="External"/><Relationship Id="rId185" Type="http://schemas.openxmlformats.org/officeDocument/2006/relationships/hyperlink" Target="http://eplca.jrc.ec.europa.eu/ELCD3/resource/flows/fe0acd60-3ddc-11dd-aab0-0050c2490048?format=html&amp;version=03.00.000" TargetMode="External"/><Relationship Id="rId49" Type="http://schemas.openxmlformats.org/officeDocument/2006/relationships/hyperlink" Target="http://eplca.jrc.ec.europa.eu/ELCD3/resource/flows/08a91e70-3ddc-11dd-91d3-0050c2490048?format=html&amp;version=03.00.000" TargetMode="External"/><Relationship Id="rId184" Type="http://schemas.openxmlformats.org/officeDocument/2006/relationships/hyperlink" Target="http://eplca.jrc.ec.europa.eu/ELCD3/resource/flows/fe0acd60-3ddc-11dd-aaaa-0050c2490048?format=html&amp;version=03.00.000" TargetMode="External"/><Relationship Id="rId189" Type="http://schemas.openxmlformats.org/officeDocument/2006/relationships/hyperlink" Target="http://eplca.jrc.ec.europa.eu/ELCD3/resource/flows/fe0acd60-3ddc-11dd-a95a-0050c2490048?format=html&amp;version=03.00.000" TargetMode="External"/><Relationship Id="rId188" Type="http://schemas.openxmlformats.org/officeDocument/2006/relationships/hyperlink" Target="http://eplca.jrc.ec.europa.eu/ELCD3/resource/flows/fe0acd60-3ddc-11dd-aab3-0050c2490048?format=html&amp;version=03.00.000" TargetMode="External"/><Relationship Id="rId31" Type="http://schemas.openxmlformats.org/officeDocument/2006/relationships/hyperlink" Target="http://eplca.jrc.ec.europa.eu/ELCD3/resource/flows/08a91e70-3ddc-11dd-91a2-0050c2490048?format=html&amp;version=03.00.000" TargetMode="External"/><Relationship Id="rId30" Type="http://schemas.openxmlformats.org/officeDocument/2006/relationships/hyperlink" Target="http://eplca.jrc.ec.europa.eu/ELCD3/resource/flows/29066274-6556-11dd-ad8b-0800200c9a66?format=html&amp;version=03.00.000" TargetMode="External"/><Relationship Id="rId33" Type="http://schemas.openxmlformats.org/officeDocument/2006/relationships/hyperlink" Target="http://eplca.jrc.ec.europa.eu/ELCD3/resource/flows/08a91e70-3ddc-11dd-91b2-0050c2490048?format=html&amp;version=03.00.000" TargetMode="External"/><Relationship Id="rId183" Type="http://schemas.openxmlformats.org/officeDocument/2006/relationships/hyperlink" Target="http://eplca.jrc.ec.europa.eu/ELCD3/resource/flows/08a91e70-3ddc-11dd-94a0-0050c2490048?format=html&amp;version=03.00.000" TargetMode="External"/><Relationship Id="rId32" Type="http://schemas.openxmlformats.org/officeDocument/2006/relationships/hyperlink" Target="http://eplca.jrc.ec.europa.eu/ELCD3/resource/flows/08a91e70-3ddc-11dd-91a4-0050c2490048?format=html&amp;version=03.00.000" TargetMode="External"/><Relationship Id="rId182" Type="http://schemas.openxmlformats.org/officeDocument/2006/relationships/hyperlink" Target="http://eplca.jrc.ec.europa.eu/ELCD3/resource/flows/08a91e70-3ddc-11dd-949c-0050c2490048?format=html&amp;version=03.00.000" TargetMode="External"/><Relationship Id="rId35" Type="http://schemas.openxmlformats.org/officeDocument/2006/relationships/hyperlink" Target="http://eplca.jrc.ec.europa.eu/ELCD3/resource/flows/fe0acd60-3ddc-11dd-aaa0-0050c2490048?format=html&amp;version=03.00.000" TargetMode="External"/><Relationship Id="rId181" Type="http://schemas.openxmlformats.org/officeDocument/2006/relationships/hyperlink" Target="http://eplca.jrc.ec.europa.eu/ELCD3/resource/flows/fe0acd60-3ddc-11dd-a6ba-0050c2490048?format=html&amp;version=03.00.000" TargetMode="External"/><Relationship Id="rId34" Type="http://schemas.openxmlformats.org/officeDocument/2006/relationships/hyperlink" Target="http://eplca.jrc.ec.europa.eu/ELCD3/resource/flows/fe0acd60-3ddc-11dd-aaa3-0050c2490048?format=html&amp;version=03.00.000" TargetMode="External"/><Relationship Id="rId180" Type="http://schemas.openxmlformats.org/officeDocument/2006/relationships/hyperlink" Target="http://eplca.jrc.ec.europa.eu/ELCD3/resource/flows/fe0acd60-3ddc-11dd-aaa6-0050c2490048?format=html&amp;version=03.00.000" TargetMode="External"/><Relationship Id="rId37" Type="http://schemas.openxmlformats.org/officeDocument/2006/relationships/hyperlink" Target="http://eplca.jrc.ec.europa.eu/ELCD3/resource/flows/fe0acd60-3ddc-11dd-a736-0050c2490048?format=html&amp;version=03.00.000" TargetMode="External"/><Relationship Id="rId176" Type="http://schemas.openxmlformats.org/officeDocument/2006/relationships/hyperlink" Target="http://eplca.jrc.ec.europa.eu/ELCD3/resource/flows/08a91e70-3ddc-11dd-947d-0050c2490048?format=html&amp;version=03.00.000" TargetMode="External"/><Relationship Id="rId297" Type="http://schemas.openxmlformats.org/officeDocument/2006/relationships/hyperlink" Target="http://eplca.jrc.ec.europa.eu/ELCD3/resource/flows/fe0acd60-3ddc-11dd-a6fb-0050c2490048?format=html&amp;version=03.00.000" TargetMode="External"/><Relationship Id="rId36" Type="http://schemas.openxmlformats.org/officeDocument/2006/relationships/hyperlink" Target="http://eplca.jrc.ec.europa.eu/ELCD3/resource/flows/fe0acd60-3ddc-11dd-a735-0050c2490048?format=html&amp;version=03.00.000" TargetMode="External"/><Relationship Id="rId175" Type="http://schemas.openxmlformats.org/officeDocument/2006/relationships/hyperlink" Target="http://eplca.jrc.ec.europa.eu/ELCD3/resource/flows/08a91e70-3ddc-11dd-9473-0050c2490048?format=html&amp;version=03.00.000" TargetMode="External"/><Relationship Id="rId296" Type="http://schemas.openxmlformats.org/officeDocument/2006/relationships/hyperlink" Target="http://eplca.jrc.ec.europa.eu/ELCD3/resource/flows/fe0acd60-3ddc-11dd-ac59-0050c2490048?format=html&amp;version=03.00.000" TargetMode="External"/><Relationship Id="rId39" Type="http://schemas.openxmlformats.org/officeDocument/2006/relationships/hyperlink" Target="http://eplca.jrc.ec.europa.eu/ELCD3/resource/flows/fe0acd60-3ddc-11dd-acd4-0050c2490048?format=html&amp;version=03.00.000" TargetMode="External"/><Relationship Id="rId174" Type="http://schemas.openxmlformats.org/officeDocument/2006/relationships/hyperlink" Target="http://eplca.jrc.ec.europa.eu/ELCD3/resource/flows/fe0acd60-3ddc-11dd-a663-0050c2490048?format=html&amp;version=03.00.000" TargetMode="External"/><Relationship Id="rId295" Type="http://schemas.openxmlformats.org/officeDocument/2006/relationships/hyperlink" Target="http://eplca.jrc.ec.europa.eu/ELCD3/resource/flows/fe0acd60-3ddc-11dd-ac5c-0050c2490048?format=html&amp;version=03.00.000" TargetMode="External"/><Relationship Id="rId38" Type="http://schemas.openxmlformats.org/officeDocument/2006/relationships/hyperlink" Target="http://eplca.jrc.ec.europa.eu/ELCD3/resource/flows/fe0acd60-3ddc-11dd-a732-0050c2490048?format=html&amp;version=03.00.000" TargetMode="External"/><Relationship Id="rId173" Type="http://schemas.openxmlformats.org/officeDocument/2006/relationships/hyperlink" Target="http://eplca.jrc.ec.europa.eu/ELCD3/resource/flows/08a91e70-3ddc-11dd-9465-0050c2490048?format=html&amp;version=03.00.000" TargetMode="External"/><Relationship Id="rId294" Type="http://schemas.openxmlformats.org/officeDocument/2006/relationships/hyperlink" Target="http://eplca.jrc.ec.europa.eu/ELCD3/resource/flows/4d9a8790-3ddd-11dd-97f3-0050c2490048?format=html&amp;version=03.00.000" TargetMode="External"/><Relationship Id="rId179" Type="http://schemas.openxmlformats.org/officeDocument/2006/relationships/hyperlink" Target="http://eplca.jrc.ec.europa.eu/ELCD3/resource/flows/08a91e70-3ddc-11dd-933e-0050c2490048?format=html&amp;version=03.00.000" TargetMode="External"/><Relationship Id="rId178" Type="http://schemas.openxmlformats.org/officeDocument/2006/relationships/hyperlink" Target="http://eplca.jrc.ec.europa.eu/ELCD3/resource/flows/fe0acd60-3ddc-11dd-a694-0050c2490048?format=html&amp;version=03.00.000" TargetMode="External"/><Relationship Id="rId299" Type="http://schemas.openxmlformats.org/officeDocument/2006/relationships/hyperlink" Target="http://eplca.jrc.ec.europa.eu/ELCD3/resource/flows/4d9a8790-3ddd-11dd-9069-0050c2490048?format=html&amp;version=03.00.000" TargetMode="External"/><Relationship Id="rId177" Type="http://schemas.openxmlformats.org/officeDocument/2006/relationships/hyperlink" Target="http://eplca.jrc.ec.europa.eu/ELCD3/resource/flows/fe0acd60-3ddc-11dd-a698-0050c2490048?format=html&amp;version=03.00.000" TargetMode="External"/><Relationship Id="rId298" Type="http://schemas.openxmlformats.org/officeDocument/2006/relationships/hyperlink" Target="http://eplca.jrc.ec.europa.eu/ELCD3/resource/flows/4d9a8790-3ddd-11dd-9066-0050c2490048?format=html&amp;version=03.00.000" TargetMode="External"/><Relationship Id="rId20" Type="http://schemas.openxmlformats.org/officeDocument/2006/relationships/hyperlink" Target="http://eplca.jrc.ec.europa.eu/ELCD3/resource/flows/08a91e70-3ddc-11dd-92f5-0050c2490048?format=html&amp;version=03.00.000" TargetMode="External"/><Relationship Id="rId22" Type="http://schemas.openxmlformats.org/officeDocument/2006/relationships/hyperlink" Target="http://eplca.jrc.ec.europa.eu/ELCD3/resource/flows/08a91e70-3ddc-11dd-9198-0050c2490048?format=html&amp;version=03.00.000" TargetMode="External"/><Relationship Id="rId21" Type="http://schemas.openxmlformats.org/officeDocument/2006/relationships/hyperlink" Target="http://eplca.jrc.ec.europa.eu/ELCD3/resource/flows/08a91e70-3ddc-11dd-9195-0050c2490048?format=html&amp;version=03.00.000" TargetMode="External"/><Relationship Id="rId24" Type="http://schemas.openxmlformats.org/officeDocument/2006/relationships/hyperlink" Target="http://eplca.jrc.ec.europa.eu/ELCD3/resource/flows/08a91e70-3ddc-11dd-919c-0050c2490048?format=html&amp;version=03.00.000" TargetMode="External"/><Relationship Id="rId23" Type="http://schemas.openxmlformats.org/officeDocument/2006/relationships/hyperlink" Target="http://eplca.jrc.ec.europa.eu/ELCD3/resource/flows/08a91e70-3ddc-11dd-9199-0050c2490048?format=html&amp;version=03.00.000" TargetMode="External"/><Relationship Id="rId26" Type="http://schemas.openxmlformats.org/officeDocument/2006/relationships/hyperlink" Target="http://eplca.jrc.ec.europa.eu/ELCD3/resource/flows/08a91e70-3ddc-11dd-92c3-0050c2490048?format=html&amp;version=03.00.000" TargetMode="External"/><Relationship Id="rId25" Type="http://schemas.openxmlformats.org/officeDocument/2006/relationships/hyperlink" Target="http://eplca.jrc.ec.europa.eu/ELCD3/resource/flows/fe0acd60-3ddc-11dd-a7a5-0050c2490048?format=html&amp;version=03.00.000" TargetMode="External"/><Relationship Id="rId28" Type="http://schemas.openxmlformats.org/officeDocument/2006/relationships/hyperlink" Target="http://eplca.jrc.ec.europa.eu/ELCD3/resource/flows/08a91e70-3ddc-11dd-951d-0050c2490048?format=html&amp;version=03.00.000" TargetMode="External"/><Relationship Id="rId27" Type="http://schemas.openxmlformats.org/officeDocument/2006/relationships/hyperlink" Target="http://eplca.jrc.ec.europa.eu/ELCD3/resource/flows/08a91e70-3ddc-11dd-92c7-0050c2490048?format=html&amp;version=03.00.000" TargetMode="External"/><Relationship Id="rId29" Type="http://schemas.openxmlformats.org/officeDocument/2006/relationships/hyperlink" Target="http://eplca.jrc.ec.europa.eu/ELCD3/resource/flows/08a91e70-3ddc-11dd-9520-0050c2490048?format=html&amp;version=03.00.000" TargetMode="External"/><Relationship Id="rId11" Type="http://schemas.openxmlformats.org/officeDocument/2006/relationships/hyperlink" Target="http://eplca.jrc.ec.europa.eu/ELCD3/resource/flows/be6e0598-a9e9-4366-b34f-631cbc7b2e70?format=html&amp;version=03.00.000" TargetMode="External"/><Relationship Id="rId10" Type="http://schemas.openxmlformats.org/officeDocument/2006/relationships/hyperlink" Target="http://eplca.jrc.ec.europa.eu/ELCD3/resource/flows/3c4b0e5d-6500-4ada-9a2c-58e43ac96500?format=html&amp;version=03.00.000" TargetMode="External"/><Relationship Id="rId13" Type="http://schemas.openxmlformats.org/officeDocument/2006/relationships/hyperlink" Target="http://eplca.jrc.ec.europa.eu/ELCD3/resource/flows/8474163c-05a5-46d5-93aa-cd75e50802a1?format=html&amp;version=03.00.000" TargetMode="External"/><Relationship Id="rId12" Type="http://schemas.openxmlformats.org/officeDocument/2006/relationships/hyperlink" Target="http://eplca.jrc.ec.europa.eu/ELCD3/resource/flows/fa1d0ee9-d657-4d0b-9ee4-7a0f5f46d462?format=html&amp;version=03.00.000" TargetMode="External"/><Relationship Id="rId15" Type="http://schemas.openxmlformats.org/officeDocument/2006/relationships/hyperlink" Target="http://eplca.jrc.ec.europa.eu/ELCD3/resource/flows/a70cd68f-7cd3-4156-ab1e-a8702ecf28d9?format=html&amp;version=03.00.000" TargetMode="External"/><Relationship Id="rId198" Type="http://schemas.openxmlformats.org/officeDocument/2006/relationships/hyperlink" Target="http://eplca.jrc.ec.europa.eu/ELCD3/resource/flows/fe0acd60-3ddc-11dd-a7f0-0050c2490048?format=html&amp;version=03.00.000" TargetMode="External"/><Relationship Id="rId14" Type="http://schemas.openxmlformats.org/officeDocument/2006/relationships/hyperlink" Target="http://eplca.jrc.ec.europa.eu/ELCD3/resource/flows/9e86849b-f5fc-431e-a4fe-3c3aefae3269?format=html&amp;version=03.00.000" TargetMode="External"/><Relationship Id="rId197" Type="http://schemas.openxmlformats.org/officeDocument/2006/relationships/hyperlink" Target="http://eplca.jrc.ec.europa.eu/ELCD3/resource/flows/fe0acd60-3ddc-11dd-a7ec-0050c2490048?format=html&amp;version=03.00.000" TargetMode="External"/><Relationship Id="rId17" Type="http://schemas.openxmlformats.org/officeDocument/2006/relationships/hyperlink" Target="http://eplca.jrc.ec.europa.eu/ELCD3/resource/flows/fe0acd60-3ddc-11dd-ab1f-0050c2490048?format=html&amp;version=03.00.000" TargetMode="External"/><Relationship Id="rId196" Type="http://schemas.openxmlformats.org/officeDocument/2006/relationships/hyperlink" Target="http://eplca.jrc.ec.europa.eu/ELCD3/resource/flows/fe0acd60-3ddc-11dd-a7e8-0050c2490048?format=html&amp;version=03.00.000" TargetMode="External"/><Relationship Id="rId16" Type="http://schemas.openxmlformats.org/officeDocument/2006/relationships/hyperlink" Target="http://eplca.jrc.ec.europa.eu/ELCD3/resource/flows/08a91e70-3ddc-11dd-9313-0050c2490048?format=html&amp;version=03.00.000" TargetMode="External"/><Relationship Id="rId195" Type="http://schemas.openxmlformats.org/officeDocument/2006/relationships/hyperlink" Target="http://eplca.jrc.ec.europa.eu/ELCD3/resource/flows/fe0acd60-3ddc-11dd-a7c3-0050c2490048?format=html&amp;version=03.00.000" TargetMode="External"/><Relationship Id="rId19" Type="http://schemas.openxmlformats.org/officeDocument/2006/relationships/hyperlink" Target="http://eplca.jrc.ec.europa.eu/ELCD3/resource/flows/fe0acd60-3ddc-11dd-ab67-0050c2490048?format=html&amp;version=03.00.000" TargetMode="External"/><Relationship Id="rId18" Type="http://schemas.openxmlformats.org/officeDocument/2006/relationships/hyperlink" Target="http://eplca.jrc.ec.europa.eu/ELCD3/resource/flows/fe0acd60-3ddc-11dd-a282-0050c2490048?format=html&amp;version=03.00.000" TargetMode="External"/><Relationship Id="rId199" Type="http://schemas.openxmlformats.org/officeDocument/2006/relationships/hyperlink" Target="http://eplca.jrc.ec.europa.eu/ELCD3/resource/flows/08a91e70-3ddc-11dd-9591-0050c2490048?format=html&amp;version=03.00.000" TargetMode="External"/><Relationship Id="rId84" Type="http://schemas.openxmlformats.org/officeDocument/2006/relationships/hyperlink" Target="http://eplca.jrc.ec.europa.eu/ELCD3/resource/flows/4d9a8790-3ddd-11dd-8de0-0050c2490048?format=html&amp;version=03.00.000" TargetMode="External"/><Relationship Id="rId83" Type="http://schemas.openxmlformats.org/officeDocument/2006/relationships/hyperlink" Target="http://eplca.jrc.ec.europa.eu/ELCD3/resource/flows/08a91e70-3ddc-11dd-931a-0050c2490048?format=html&amp;version=03.00.000" TargetMode="External"/><Relationship Id="rId86" Type="http://schemas.openxmlformats.org/officeDocument/2006/relationships/hyperlink" Target="http://eplca.jrc.ec.europa.eu/ELCD3/resource/flows/4d9a8790-3ddd-11dd-98e7-0050c2490048?format=html&amp;version=03.00.000" TargetMode="External"/><Relationship Id="rId85" Type="http://schemas.openxmlformats.org/officeDocument/2006/relationships/hyperlink" Target="http://eplca.jrc.ec.europa.eu/ELCD3/resource/flows/4d9a8790-3ddd-11dd-8de4-0050c2490048?format=html&amp;version=03.00.000" TargetMode="External"/><Relationship Id="rId88" Type="http://schemas.openxmlformats.org/officeDocument/2006/relationships/hyperlink" Target="http://eplca.jrc.ec.europa.eu/ELCD3/resource/flows/fe0acd60-3ddc-11dd-a293-0050c2490048?format=html&amp;version=03.00.000" TargetMode="External"/><Relationship Id="rId150" Type="http://schemas.openxmlformats.org/officeDocument/2006/relationships/hyperlink" Target="http://eplca.jrc.ec.europa.eu/ELCD3/resource/flows/08a91e70-3ddc-11dd-9808-0050c2490048?format=html&amp;version=03.00.000" TargetMode="External"/><Relationship Id="rId271" Type="http://schemas.openxmlformats.org/officeDocument/2006/relationships/hyperlink" Target="http://eplca.jrc.ec.europa.eu/ELCD3/resource/flows/08a91e70-3ddc-11dd-967b-0050c2490048?format=html&amp;version=03.00.000" TargetMode="External"/><Relationship Id="rId87" Type="http://schemas.openxmlformats.org/officeDocument/2006/relationships/hyperlink" Target="http://eplca.jrc.ec.europa.eu/ELCD3/resource/flows/08a91e70-3ddc-11dd-9674-0050c2490048?format=html&amp;version=03.00.000" TargetMode="External"/><Relationship Id="rId270" Type="http://schemas.openxmlformats.org/officeDocument/2006/relationships/hyperlink" Target="http://eplca.jrc.ec.europa.eu/ELCD3/resource/flows/fe0acd60-3ddc-11dd-ab4f-0050c2490048?format=html&amp;version=03.00.000" TargetMode="External"/><Relationship Id="rId89" Type="http://schemas.openxmlformats.org/officeDocument/2006/relationships/hyperlink" Target="http://eplca.jrc.ec.europa.eu/ELCD3/resource/flows/fe0acd60-3ddc-11dd-a294-0050c2490048?format=html&amp;version=03.00.000" TargetMode="External"/><Relationship Id="rId80" Type="http://schemas.openxmlformats.org/officeDocument/2006/relationships/hyperlink" Target="http://eplca.jrc.ec.europa.eu/ELCD3/resource/flows/08a91e70-3ddc-11dd-a0f7-0050c2490048?format=html&amp;version=03.00.000" TargetMode="External"/><Relationship Id="rId82" Type="http://schemas.openxmlformats.org/officeDocument/2006/relationships/hyperlink" Target="http://eplca.jrc.ec.europa.eu/ELCD3/resource/flows/08a91e70-3ddc-11dd-a0fb-0050c2490048?format=html&amp;version=03.00.000" TargetMode="External"/><Relationship Id="rId81" Type="http://schemas.openxmlformats.org/officeDocument/2006/relationships/hyperlink" Target="http://eplca.jrc.ec.europa.eu/ELCD3/resource/flows/08a91e70-3ddc-11dd-a0fe-0050c2490048?format=html&amp;version=03.00.000" TargetMode="External"/><Relationship Id="rId1" Type="http://schemas.openxmlformats.org/officeDocument/2006/relationships/hyperlink" Target="http://eplca.jrc.ec.europa.eu/ELCD3/resource/flows/4f197be2-7b3b-11dd-ad8b-0800200c9a66?format=html&amp;version=03.00.000" TargetMode="External"/><Relationship Id="rId2" Type="http://schemas.openxmlformats.org/officeDocument/2006/relationships/hyperlink" Target="http://eplca.jrc.ec.europa.eu/ELCD3/resource/flows/ddfc151d-e0f7-4b1e-9ed3-febab09d0c6e?format=html&amp;version=03.00.000" TargetMode="External"/><Relationship Id="rId3" Type="http://schemas.openxmlformats.org/officeDocument/2006/relationships/hyperlink" Target="http://eplca.jrc.ec.europa.eu/ELCD3/resource/flows/465e8306-30d7-4ff1-9ad5-6e866f91878d?format=html&amp;version=03.00.000" TargetMode="External"/><Relationship Id="rId149" Type="http://schemas.openxmlformats.org/officeDocument/2006/relationships/hyperlink" Target="http://eplca.jrc.ec.europa.eu/ELCD3/resource/flows/08a91e70-3ddc-11dd-980c-0050c2490048?format=html&amp;version=03.00.000" TargetMode="External"/><Relationship Id="rId4" Type="http://schemas.openxmlformats.org/officeDocument/2006/relationships/hyperlink" Target="http://eplca.jrc.ec.europa.eu/ELCD3/resource/flows/26fd4ed1-a97f-4be3-a9ea-ca9273b48101?format=html&amp;version=03.00.000" TargetMode="External"/><Relationship Id="rId148" Type="http://schemas.openxmlformats.org/officeDocument/2006/relationships/hyperlink" Target="http://eplca.jrc.ec.europa.eu/ELCD3/resource/flows/08a91e70-3ddc-11dd-980b-0050c2490048?format=html&amp;version=03.00.000" TargetMode="External"/><Relationship Id="rId269" Type="http://schemas.openxmlformats.org/officeDocument/2006/relationships/hyperlink" Target="http://eplca.jrc.ec.europa.eu/ELCD3/resource/flows/fe0acd60-3ddc-11dd-ab3d-0050c2490048?format=html&amp;version=03.00.000" TargetMode="External"/><Relationship Id="rId9" Type="http://schemas.openxmlformats.org/officeDocument/2006/relationships/hyperlink" Target="http://eplca.jrc.ec.europa.eu/ELCD3/resource/flows/8df3d2af-d7ac-4365-9b4a-17e28b9ca482?format=html&amp;version=03.00.000" TargetMode="External"/><Relationship Id="rId143" Type="http://schemas.openxmlformats.org/officeDocument/2006/relationships/hyperlink" Target="http://eplca.jrc.ec.europa.eu/ELCD3/resource/flows/4d9a8790-3ddd-11dd-8f56-0050c2490048?format=html&amp;version=03.00.000" TargetMode="External"/><Relationship Id="rId264" Type="http://schemas.openxmlformats.org/officeDocument/2006/relationships/hyperlink" Target="http://eplca.jrc.ec.europa.eu/ELCD3/resource/flows/fe0acd60-3ddc-11dd-aadf-0050c2490048?format=html&amp;version=03.00.000" TargetMode="External"/><Relationship Id="rId142" Type="http://schemas.openxmlformats.org/officeDocument/2006/relationships/hyperlink" Target="http://eplca.jrc.ec.europa.eu/ELCD3/resource/flows/4d9a8790-3ddd-11dd-8f53-0050c2490048?format=html&amp;version=03.00.000" TargetMode="External"/><Relationship Id="rId263" Type="http://schemas.openxmlformats.org/officeDocument/2006/relationships/hyperlink" Target="http://eplca.jrc.ec.europa.eu/ELCD3/resource/flows/08a91e70-3ddc-11dd-97e4-0050c2490048?format=html&amp;version=03.00.000" TargetMode="External"/><Relationship Id="rId141" Type="http://schemas.openxmlformats.org/officeDocument/2006/relationships/hyperlink" Target="http://eplca.jrc.ec.europa.eu/ELCD3/resource/flows/fe0acd60-3ddc-11dd-a7a4-0050c2490048?format=html&amp;version=03.00.000" TargetMode="External"/><Relationship Id="rId262" Type="http://schemas.openxmlformats.org/officeDocument/2006/relationships/hyperlink" Target="http://eplca.jrc.ec.europa.eu/ELCD3/resource/flows/fe0acd60-3ddc-11dd-aa94-0050c2490048?format=html&amp;version=03.00.000" TargetMode="External"/><Relationship Id="rId140" Type="http://schemas.openxmlformats.org/officeDocument/2006/relationships/hyperlink" Target="http://eplca.jrc.ec.europa.eu/ELCD3/resource/flows/4d9a8790-3ddd-11dd-96d1-0050c2490048?format=html&amp;version=03.00.000" TargetMode="External"/><Relationship Id="rId261" Type="http://schemas.openxmlformats.org/officeDocument/2006/relationships/hyperlink" Target="http://eplca.jrc.ec.europa.eu/ELCD3/resource/flows/fe0acd60-3ddc-11dd-aa90-0050c2490048?format=html&amp;version=03.00.000" TargetMode="External"/><Relationship Id="rId5" Type="http://schemas.openxmlformats.org/officeDocument/2006/relationships/hyperlink" Target="http://eplca.jrc.ec.europa.eu/ELCD3/resource/flows/a60b91d7-798b-4f76-973e-edc4ec8815a6?format=html&amp;version=03.00.000" TargetMode="External"/><Relationship Id="rId147" Type="http://schemas.openxmlformats.org/officeDocument/2006/relationships/hyperlink" Target="http://eplca.jrc.ec.europa.eu/ELCD3/resource/flows/fe0acd60-3ddc-11dd-a7e0-0050c2490048?format=html&amp;version=03.00.000" TargetMode="External"/><Relationship Id="rId268" Type="http://schemas.openxmlformats.org/officeDocument/2006/relationships/hyperlink" Target="http://eplca.jrc.ec.europa.eu/ELCD3/resource/flows/fe0acd60-3ddc-11dd-aae9-0050c2490048?format=html&amp;version=03.00.000" TargetMode="External"/><Relationship Id="rId6" Type="http://schemas.openxmlformats.org/officeDocument/2006/relationships/hyperlink" Target="http://eplca.jrc.ec.europa.eu/ELCD3/resource/flows/e3e55f5f-a49f-4f4c-8493-83a908a63b1f?format=html&amp;version=03.00.000" TargetMode="External"/><Relationship Id="rId146" Type="http://schemas.openxmlformats.org/officeDocument/2006/relationships/hyperlink" Target="http://eplca.jrc.ec.europa.eu/ELCD3/resource/flows/fe0acd60-3ddc-11dd-a7d8-0050c2490048?format=html&amp;version=03.00.000" TargetMode="External"/><Relationship Id="rId267" Type="http://schemas.openxmlformats.org/officeDocument/2006/relationships/hyperlink" Target="http://eplca.jrc.ec.europa.eu/ELCD3/resource/flows/08a91e70-3ddc-11dd-97c3-0050c2490048?format=html&amp;version=03.00.000" TargetMode="External"/><Relationship Id="rId7" Type="http://schemas.openxmlformats.org/officeDocument/2006/relationships/hyperlink" Target="http://eplca.jrc.ec.europa.eu/ELCD3/resource/flows/62fafd63-a4e4-4ac2-adbb-1f838a2b6399?format=html&amp;version=03.00.000" TargetMode="External"/><Relationship Id="rId145" Type="http://schemas.openxmlformats.org/officeDocument/2006/relationships/hyperlink" Target="http://eplca.jrc.ec.europa.eu/ELCD3/resource/flows/d86c61e4-6555-11dd-ad8b-0800200c9a66?format=html&amp;version=03.00.000" TargetMode="External"/><Relationship Id="rId266" Type="http://schemas.openxmlformats.org/officeDocument/2006/relationships/hyperlink" Target="http://eplca.jrc.ec.europa.eu/ELCD3/resource/flows/fe0acd60-3ddc-11dd-a958-0050c2490048?format=html&amp;version=03.00.000" TargetMode="External"/><Relationship Id="rId8" Type="http://schemas.openxmlformats.org/officeDocument/2006/relationships/hyperlink" Target="http://eplca.jrc.ec.europa.eu/ELCD3/resource/flows/59df304b-46ad-4915-871d-ef3390e584dc?format=html&amp;version=03.00.000" TargetMode="External"/><Relationship Id="rId144" Type="http://schemas.openxmlformats.org/officeDocument/2006/relationships/hyperlink" Target="http://eplca.jrc.ec.europa.eu/ELCD3/resource/flows/4d9a8790-3ddd-11dd-9890-0050c2490048?format=html&amp;version=03.00.000" TargetMode="External"/><Relationship Id="rId265" Type="http://schemas.openxmlformats.org/officeDocument/2006/relationships/hyperlink" Target="http://eplca.jrc.ec.europa.eu/ELCD3/resource/flows/08a91e70-3ddc-11dd-9810-0050c2490048?format=html&amp;version=03.00.000" TargetMode="External"/><Relationship Id="rId73" Type="http://schemas.openxmlformats.org/officeDocument/2006/relationships/hyperlink" Target="http://eplca.jrc.ec.europa.eu/ELCD3/resource/flows/4d9a8790-3ddd-11dd-94a9-0050c2490048?format=html&amp;version=03.00.000" TargetMode="External"/><Relationship Id="rId72" Type="http://schemas.openxmlformats.org/officeDocument/2006/relationships/hyperlink" Target="http://eplca.jrc.ec.europa.eu/ELCD3/resource/flows/4d9a8790-3ddd-11dd-94a5-0050c2490048?format=html&amp;version=03.00.000" TargetMode="External"/><Relationship Id="rId75" Type="http://schemas.openxmlformats.org/officeDocument/2006/relationships/hyperlink" Target="http://eplca.jrc.ec.europa.eu/ELCD3/resource/flows/fe0acd60-3ddc-11dd-a792-0050c2490048?format=html&amp;version=03.00.000" TargetMode="External"/><Relationship Id="rId74" Type="http://schemas.openxmlformats.org/officeDocument/2006/relationships/hyperlink" Target="http://eplca.jrc.ec.europa.eu/ELCD3/resource/flows/4d9a8790-3ddd-11dd-9d8b-0050c2490048?format=html&amp;version=03.00.000" TargetMode="External"/><Relationship Id="rId77" Type="http://schemas.openxmlformats.org/officeDocument/2006/relationships/hyperlink" Target="http://eplca.jrc.ec.europa.eu/ELCD3/resource/flows/fe0acd60-3ddc-11dd-a793-0050c2490048?format=html&amp;version=03.00.000" TargetMode="External"/><Relationship Id="rId260" Type="http://schemas.openxmlformats.org/officeDocument/2006/relationships/hyperlink" Target="http://eplca.jrc.ec.europa.eu/ELCD3/resource/flows/08a91e70-3ddc-11dd-978b-0050c2490048?format=html&amp;version=03.00.000" TargetMode="External"/><Relationship Id="rId76" Type="http://schemas.openxmlformats.org/officeDocument/2006/relationships/hyperlink" Target="http://eplca.jrc.ec.europa.eu/ELCD3/resource/flows/fe0acd60-3ddc-11dd-a78f-0050c2490048?format=html&amp;version=03.00.000" TargetMode="External"/><Relationship Id="rId79" Type="http://schemas.openxmlformats.org/officeDocument/2006/relationships/hyperlink" Target="http://eplca.jrc.ec.europa.eu/ELCD3/resource/flows/08a91e70-3ddc-11dd-97e1-0050c2490048?format=html&amp;version=03.00.000" TargetMode="External"/><Relationship Id="rId78" Type="http://schemas.openxmlformats.org/officeDocument/2006/relationships/hyperlink" Target="http://eplca.jrc.ec.europa.eu/ELCD3/resource/flows/08a91e70-3ddc-11dd-97de-0050c2490048?format=html&amp;version=03.00.000" TargetMode="External"/><Relationship Id="rId71" Type="http://schemas.openxmlformats.org/officeDocument/2006/relationships/hyperlink" Target="http://eplca.jrc.ec.europa.eu/ELCD3/resource/flows/4d9a8790-3ddd-11dd-94a1-0050c2490048?format=html&amp;version=03.00.000" TargetMode="External"/><Relationship Id="rId70" Type="http://schemas.openxmlformats.org/officeDocument/2006/relationships/hyperlink" Target="http://eplca.jrc.ec.europa.eu/ELCD3/resource/flows/4d9a8790-3ddd-11dd-9496-0050c2490048?format=html&amp;version=03.00.000" TargetMode="External"/><Relationship Id="rId139" Type="http://schemas.openxmlformats.org/officeDocument/2006/relationships/hyperlink" Target="http://eplca.jrc.ec.europa.eu/ELCD3/resource/flows/4d9a8790-3ddd-11dd-96d0-0050c2490048?format=html&amp;version=03.00.000" TargetMode="External"/><Relationship Id="rId138" Type="http://schemas.openxmlformats.org/officeDocument/2006/relationships/hyperlink" Target="http://eplca.jrc.ec.europa.eu/ELCD3/resource/flows/fe0acd60-3ddc-11dd-a7a0-0050c2490048?format=html&amp;version=03.00.000" TargetMode="External"/><Relationship Id="rId259" Type="http://schemas.openxmlformats.org/officeDocument/2006/relationships/hyperlink" Target="http://eplca.jrc.ec.europa.eu/ELCD3/resource/flows/08a91e70-3ddc-11dd-9787-0050c2490048?format=html&amp;version=03.00.000" TargetMode="External"/><Relationship Id="rId137" Type="http://schemas.openxmlformats.org/officeDocument/2006/relationships/hyperlink" Target="http://eplca.jrc.ec.europa.eu/ELCD3/resource/flows/fe0acd60-3ddc-11dd-a79a-0050c2490048?format=html&amp;version=03.00.000" TargetMode="External"/><Relationship Id="rId258" Type="http://schemas.openxmlformats.org/officeDocument/2006/relationships/hyperlink" Target="http://eplca.jrc.ec.europa.eu/ELCD3/resource/flows/32ccd36d-6556-11dd-ad8b-0800200c9a66?format=html&amp;version=03.00.000" TargetMode="External"/><Relationship Id="rId132" Type="http://schemas.openxmlformats.org/officeDocument/2006/relationships/hyperlink" Target="http://eplca.jrc.ec.europa.eu/ELCD3/resource/flows/fe0acd60-3ddc-11dd-a4ee-0050c2490048?format=html&amp;version=03.00.000" TargetMode="External"/><Relationship Id="rId253" Type="http://schemas.openxmlformats.org/officeDocument/2006/relationships/hyperlink" Target="http://eplca.jrc.ec.europa.eu/ELCD3/resource/flows/08a91e70-3ddc-11dd-a02e-0050c2490048?format=html&amp;version=03.00.000" TargetMode="External"/><Relationship Id="rId131" Type="http://schemas.openxmlformats.org/officeDocument/2006/relationships/hyperlink" Target="http://eplca.jrc.ec.europa.eu/ELCD3/resource/flows/fe0acd60-3ddc-11dd-a4f1-0050c2490048?format=html&amp;version=03.00.000" TargetMode="External"/><Relationship Id="rId252" Type="http://schemas.openxmlformats.org/officeDocument/2006/relationships/hyperlink" Target="http://eplca.jrc.ec.europa.eu/ELCD3/resource/flows/08a91e70-3ddc-11dd-9293-0050c2490048?format=html&amp;version=03.00.000" TargetMode="External"/><Relationship Id="rId130" Type="http://schemas.openxmlformats.org/officeDocument/2006/relationships/hyperlink" Target="http://eplca.jrc.ec.europa.eu/ELCD3/resource/flows/08a91e70-3ddc-11dd-9283-0050c2490048?format=html&amp;version=03.00.000" TargetMode="External"/><Relationship Id="rId251" Type="http://schemas.openxmlformats.org/officeDocument/2006/relationships/hyperlink" Target="http://eplca.jrc.ec.europa.eu/ELCD3/resource/flows/08a91e70-3ddc-11dd-9501-0050c2490048?format=html&amp;version=03.00.000" TargetMode="External"/><Relationship Id="rId250" Type="http://schemas.openxmlformats.org/officeDocument/2006/relationships/hyperlink" Target="http://eplca.jrc.ec.europa.eu/ELCD3/resource/flows/d86bc57b-6555-11dd-ad8b-0800200c9a66?format=html&amp;version=03.00.000" TargetMode="External"/><Relationship Id="rId136" Type="http://schemas.openxmlformats.org/officeDocument/2006/relationships/hyperlink" Target="http://eplca.jrc.ec.europa.eu/ELCD3/resource/flows/08a91e70-3ddc-11dd-969e-0050c2490048?format=html&amp;version=03.00.000" TargetMode="External"/><Relationship Id="rId257" Type="http://schemas.openxmlformats.org/officeDocument/2006/relationships/hyperlink" Target="http://eplca.jrc.ec.europa.eu/ELCD3/resource/flows/08a91e70-3ddc-11dd-975b-0050c2490048?format=html&amp;version=03.00.000" TargetMode="External"/><Relationship Id="rId135" Type="http://schemas.openxmlformats.org/officeDocument/2006/relationships/hyperlink" Target="http://eplca.jrc.ec.europa.eu/ELCD3/resource/flows/08a91e70-3ddc-11dd-969a-0050c2490048?format=html&amp;version=03.00.000" TargetMode="External"/><Relationship Id="rId256" Type="http://schemas.openxmlformats.org/officeDocument/2006/relationships/hyperlink" Target="http://eplca.jrc.ec.europa.eu/ELCD3/resource/flows/08a91e70-3ddc-11dd-975f-0050c2490048?format=html&amp;version=03.00.000" TargetMode="External"/><Relationship Id="rId134" Type="http://schemas.openxmlformats.org/officeDocument/2006/relationships/hyperlink" Target="http://eplca.jrc.ec.europa.eu/ELCD3/resource/flows/fe0acd60-3ddc-11dd-a4f7-0050c2490048?format=html&amp;version=03.00.000" TargetMode="External"/><Relationship Id="rId255" Type="http://schemas.openxmlformats.org/officeDocument/2006/relationships/hyperlink" Target="http://eplca.jrc.ec.europa.eu/ELCD3/resource/flows/fe0acd60-3ddc-11dd-aa41-0050c2490048?format=html&amp;version=03.00.000" TargetMode="External"/><Relationship Id="rId133" Type="http://schemas.openxmlformats.org/officeDocument/2006/relationships/hyperlink" Target="http://eplca.jrc.ec.europa.eu/ELCD3/resource/flows/fe0acd60-3ddc-11dd-a4f2-0050c2490048?format=html&amp;version=03.00.000" TargetMode="External"/><Relationship Id="rId254" Type="http://schemas.openxmlformats.org/officeDocument/2006/relationships/hyperlink" Target="http://eplca.jrc.ec.europa.eu/ELCD3/resource/flows/fe0acd60-3ddc-11dd-9fdc-0050c2490048?format=html&amp;version=03.00.000" TargetMode="External"/><Relationship Id="rId62" Type="http://schemas.openxmlformats.org/officeDocument/2006/relationships/hyperlink" Target="http://eplca.jrc.ec.europa.eu/ELCD3/resource/flows/fe0acd60-3ddc-11dd-a804-0050c2490048?format=html&amp;version=03.00.000" TargetMode="External"/><Relationship Id="rId61" Type="http://schemas.openxmlformats.org/officeDocument/2006/relationships/hyperlink" Target="http://eplca.jrc.ec.europa.eu/ELCD3/resource/flows/4d9a8790-3ddd-11dd-96ca-0050c2490048?format=html&amp;version=03.00.000" TargetMode="External"/><Relationship Id="rId64" Type="http://schemas.openxmlformats.org/officeDocument/2006/relationships/hyperlink" Target="http://eplca.jrc.ec.europa.eu/ELCD3/resource/flows/4d9a8790-3ddd-11dd-9ccb-0050c2490048?format=html&amp;version=03.00.000" TargetMode="External"/><Relationship Id="rId63" Type="http://schemas.openxmlformats.org/officeDocument/2006/relationships/hyperlink" Target="http://eplca.jrc.ec.europa.eu/ELCD3/resource/flows/08a91e70-3ddc-11dd-9202-0050c2490048?format=html&amp;version=03.00.000" TargetMode="External"/><Relationship Id="rId66" Type="http://schemas.openxmlformats.org/officeDocument/2006/relationships/hyperlink" Target="http://eplca.jrc.ec.europa.eu/ELCD3/resource/flows/fe0acd60-3ddc-11dd-a2b0-0050c2490048?format=html&amp;version=03.00.000" TargetMode="External"/><Relationship Id="rId172" Type="http://schemas.openxmlformats.org/officeDocument/2006/relationships/hyperlink" Target="http://eplca.jrc.ec.europa.eu/ELCD3/resource/flows/fe0acd60-3ddc-11dd-a90d-0050c2490048?format=html&amp;version=03.00.000" TargetMode="External"/><Relationship Id="rId293" Type="http://schemas.openxmlformats.org/officeDocument/2006/relationships/hyperlink" Target="http://eplca.jrc.ec.europa.eu/ELCD3/resource/flows/4d9a8790-3ddd-11dd-944c-0050c2490048?format=html&amp;version=03.00.000" TargetMode="External"/><Relationship Id="rId65" Type="http://schemas.openxmlformats.org/officeDocument/2006/relationships/hyperlink" Target="http://eplca.jrc.ec.europa.eu/ELCD3/resource/flows/08a91e70-3ddc-11dd-9207-0050c2490048?format=html&amp;version=03.00.000" TargetMode="External"/><Relationship Id="rId171" Type="http://schemas.openxmlformats.org/officeDocument/2006/relationships/hyperlink" Target="http://eplca.jrc.ec.europa.eu/ELCD3/resource/flows/fe0acd60-3ddc-11dd-a909-0050c2490048?format=html&amp;version=03.00.000" TargetMode="External"/><Relationship Id="rId292" Type="http://schemas.openxmlformats.org/officeDocument/2006/relationships/hyperlink" Target="http://eplca.jrc.ec.europa.eu/ELCD3/resource/flows/08a91e70-3ddc-11dd-9910-0050c2490048?format=html&amp;version=03.00.000" TargetMode="External"/><Relationship Id="rId68" Type="http://schemas.openxmlformats.org/officeDocument/2006/relationships/hyperlink" Target="http://eplca.jrc.ec.europa.eu/ELCD3/resource/flows/fe0acd60-3ddc-11dd-a2b4-0050c2490048?format=html&amp;version=03.00.000" TargetMode="External"/><Relationship Id="rId170" Type="http://schemas.openxmlformats.org/officeDocument/2006/relationships/hyperlink" Target="http://eplca.jrc.ec.europa.eu/ELCD3/resource/flows/08a91e70-3ddc-11dd-941b-0050c2490048?format=html&amp;version=03.00.000" TargetMode="External"/><Relationship Id="rId291" Type="http://schemas.openxmlformats.org/officeDocument/2006/relationships/hyperlink" Target="http://eplca.jrc.ec.europa.eu/ELCD3/resource/flows/4d9a8790-3ddd-11dd-926c-0050c2490048?format=html&amp;version=03.00.000" TargetMode="External"/><Relationship Id="rId67" Type="http://schemas.openxmlformats.org/officeDocument/2006/relationships/hyperlink" Target="http://eplca.jrc.ec.europa.eu/ELCD3/resource/flows/fe0acd60-3ddc-11dd-a2b8-0050c2490048?format=html&amp;version=03.00.000" TargetMode="External"/><Relationship Id="rId290" Type="http://schemas.openxmlformats.org/officeDocument/2006/relationships/hyperlink" Target="http://eplca.jrc.ec.europa.eu/ELCD3/resource/flows/4d9a8790-3ddd-11dd-9267-0050c2490048?format=html&amp;version=03.00.000" TargetMode="External"/><Relationship Id="rId60" Type="http://schemas.openxmlformats.org/officeDocument/2006/relationships/hyperlink" Target="http://eplca.jrc.ec.europa.eu/ELCD3/resource/flows/fe0acd60-3ddc-11dd-a800-0050c2490048?format=html&amp;version=03.00.000" TargetMode="External"/><Relationship Id="rId165" Type="http://schemas.openxmlformats.org/officeDocument/2006/relationships/hyperlink" Target="http://eplca.jrc.ec.europa.eu/ELCD3/resource/flows/08a91e70-3ddc-11dd-93f7-0050c2490048?format=html&amp;version=03.00.000" TargetMode="External"/><Relationship Id="rId286" Type="http://schemas.openxmlformats.org/officeDocument/2006/relationships/hyperlink" Target="http://eplca.jrc.ec.europa.eu/ELCD3/resource/flows/08a91e70-3ddc-11dd-9505-0050c2490048?format=html&amp;version=03.00.000" TargetMode="External"/><Relationship Id="rId69" Type="http://schemas.openxmlformats.org/officeDocument/2006/relationships/hyperlink" Target="http://eplca.jrc.ec.europa.eu/ELCD3/resource/flows/08a91e70-3ddc-11dd-9221-0050c2490048?format=html&amp;version=03.00.000" TargetMode="External"/><Relationship Id="rId164" Type="http://schemas.openxmlformats.org/officeDocument/2006/relationships/hyperlink" Target="http://eplca.jrc.ec.europa.eu/ELCD3/resource/flows/fe0acd60-3ddc-11dd-a5e4-0050c2490048?format=html&amp;version=03.00.000" TargetMode="External"/><Relationship Id="rId285" Type="http://schemas.openxmlformats.org/officeDocument/2006/relationships/hyperlink" Target="http://eplca.jrc.ec.europa.eu/ELCD3/resource/flows/fe0acd60-3ddc-11dd-aa2e-0050c2490048?format=html&amp;version=03.00.000" TargetMode="External"/><Relationship Id="rId163" Type="http://schemas.openxmlformats.org/officeDocument/2006/relationships/hyperlink" Target="http://eplca.jrc.ec.europa.eu/ELCD3/resource/flows/fe0acd60-3ddc-11dd-a5e3-0050c2490048?format=html&amp;version=03.00.000" TargetMode="External"/><Relationship Id="rId284" Type="http://schemas.openxmlformats.org/officeDocument/2006/relationships/hyperlink" Target="http://eplca.jrc.ec.europa.eu/ELCD3/resource/flows/08a91e70-3ddc-11dd-9418-0050c2490048?format=html&amp;version=03.00.000" TargetMode="External"/><Relationship Id="rId162" Type="http://schemas.openxmlformats.org/officeDocument/2006/relationships/hyperlink" Target="http://eplca.jrc.ec.europa.eu/ELCD3/resource/flows/fe0acd60-3ddc-11dd-a5df-0050c2490048?format=html&amp;version=03.00.000" TargetMode="External"/><Relationship Id="rId283" Type="http://schemas.openxmlformats.org/officeDocument/2006/relationships/hyperlink" Target="http://eplca.jrc.ec.europa.eu/ELCD3/resource/flows/08a91e70-3ddc-11dd-98de-0050c2490048?format=html&amp;version=03.00.000" TargetMode="External"/><Relationship Id="rId169" Type="http://schemas.openxmlformats.org/officeDocument/2006/relationships/hyperlink" Target="http://eplca.jrc.ec.europa.eu/ELCD3/resource/flows/08a91e70-3ddc-11dd-9404-0050c2490048?format=html&amp;version=03.00.000" TargetMode="External"/><Relationship Id="rId168" Type="http://schemas.openxmlformats.org/officeDocument/2006/relationships/hyperlink" Target="http://eplca.jrc.ec.europa.eu/ELCD3/resource/flows/08a91e70-3ddc-11dd-9400-0050c2490048?format=html&amp;version=03.00.000" TargetMode="External"/><Relationship Id="rId289" Type="http://schemas.openxmlformats.org/officeDocument/2006/relationships/hyperlink" Target="http://eplca.jrc.ec.europa.eu/ELCD3/resource/flows/fe0acd60-3ddc-11dd-ac0e-0050c2490048?format=html&amp;version=03.00.000" TargetMode="External"/><Relationship Id="rId167" Type="http://schemas.openxmlformats.org/officeDocument/2006/relationships/hyperlink" Target="http://eplca.jrc.ec.europa.eu/ELCD3/resource/flows/08a91e70-3ddc-11dd-93fb-0050c2490048?format=html&amp;version=03.00.000" TargetMode="External"/><Relationship Id="rId288" Type="http://schemas.openxmlformats.org/officeDocument/2006/relationships/hyperlink" Target="http://eplca.jrc.ec.europa.eu/ELCD3/resource/flows/4d9a8790-3ddd-11dd-9266-0050c2490048?format=html&amp;version=03.00.000" TargetMode="External"/><Relationship Id="rId166" Type="http://schemas.openxmlformats.org/officeDocument/2006/relationships/hyperlink" Target="http://eplca.jrc.ec.europa.eu/ELCD3/resource/flows/08a91e70-3ddc-11dd-93fe-0050c2490048?format=html&amp;version=03.00.000" TargetMode="External"/><Relationship Id="rId287" Type="http://schemas.openxmlformats.org/officeDocument/2006/relationships/hyperlink" Target="http://eplca.jrc.ec.europa.eu/ELCD3/resource/flows/fe0acd60-3ddc-11dd-ac0a-0050c2490048?format=html&amp;version=03.00.000" TargetMode="External"/><Relationship Id="rId51" Type="http://schemas.openxmlformats.org/officeDocument/2006/relationships/hyperlink" Target="http://eplca.jrc.ec.europa.eu/ELCD3/resource/flows/4d9a8790-3ddd-11dd-977b-0050c2490048?format=html&amp;version=03.00.000" TargetMode="External"/><Relationship Id="rId50" Type="http://schemas.openxmlformats.org/officeDocument/2006/relationships/hyperlink" Target="http://eplca.jrc.ec.europa.eu/ELCD3/resource/flows/08a91e70-3ddc-11dd-968d-0050c2490048?format=html&amp;version=03.00.000" TargetMode="External"/><Relationship Id="rId53" Type="http://schemas.openxmlformats.org/officeDocument/2006/relationships/hyperlink" Target="http://eplca.jrc.ec.europa.eu/ELCD3/resource/flows/32cc855e-6556-11dd-ad8b-0800200c9a66?format=html&amp;version=03.00.000" TargetMode="External"/><Relationship Id="rId52" Type="http://schemas.openxmlformats.org/officeDocument/2006/relationships/hyperlink" Target="http://eplca.jrc.ec.europa.eu/ELCD3/resource/flows/4d9a8790-3ddd-11dd-977f-0050c2490048?format=html&amp;version=03.00.000" TargetMode="External"/><Relationship Id="rId55" Type="http://schemas.openxmlformats.org/officeDocument/2006/relationships/hyperlink" Target="http://eplca.jrc.ec.europa.eu/ELCD3/resource/flows/08a91e70-3ddc-11dd-91d7-0050c2490048?format=html&amp;version=03.00.000" TargetMode="External"/><Relationship Id="rId161" Type="http://schemas.openxmlformats.org/officeDocument/2006/relationships/hyperlink" Target="http://eplca.jrc.ec.europa.eu/ELCD3/resource/flows/fe0acd60-3ddc-11dd-9ee1-0050c2490048?format=html&amp;version=03.00.000" TargetMode="External"/><Relationship Id="rId282" Type="http://schemas.openxmlformats.org/officeDocument/2006/relationships/hyperlink" Target="http://eplca.jrc.ec.europa.eu/ELCD3/resource/flows/fe0acd60-3ddc-11dd-abfa-0050c2490048?format=html&amp;version=03.00.000" TargetMode="External"/><Relationship Id="rId54" Type="http://schemas.openxmlformats.org/officeDocument/2006/relationships/hyperlink" Target="http://eplca.jrc.ec.europa.eu/ELCD3/resource/flows/fe0acd60-3ddc-11dd-a355-0050c2490048?format=html&amp;version=03.00.000" TargetMode="External"/><Relationship Id="rId160" Type="http://schemas.openxmlformats.org/officeDocument/2006/relationships/hyperlink" Target="http://eplca.jrc.ec.europa.eu/ELCD3/resource/flows/08a91e70-3ddc-11dd-9680-0050c2490048?format=html&amp;version=03.00.000" TargetMode="External"/><Relationship Id="rId281" Type="http://schemas.openxmlformats.org/officeDocument/2006/relationships/hyperlink" Target="http://eplca.jrc.ec.europa.eu/ELCD3/resource/flows/fe0acd60-3ddc-11dd-abfe-0050c2490048?format=html&amp;version=03.00.000" TargetMode="External"/><Relationship Id="rId57" Type="http://schemas.openxmlformats.org/officeDocument/2006/relationships/hyperlink" Target="http://eplca.jrc.ec.europa.eu/ELCD3/resource/flows/08a91e70-3ddc-11dd-91df-0050c2490048?format=html&amp;version=03.00.000" TargetMode="External"/><Relationship Id="rId280" Type="http://schemas.openxmlformats.org/officeDocument/2006/relationships/hyperlink" Target="http://eplca.jrc.ec.europa.eu/ELCD3/resource/flows/fe0acd60-3ddc-11dd-abf6-0050c2490048?format=html&amp;version=03.00.000" TargetMode="External"/><Relationship Id="rId56" Type="http://schemas.openxmlformats.org/officeDocument/2006/relationships/hyperlink" Target="http://eplca.jrc.ec.europa.eu/ELCD3/resource/flows/08a91e70-3ddc-11dd-91e2-0050c2490048?format=html&amp;version=03.00.000" TargetMode="External"/><Relationship Id="rId159" Type="http://schemas.openxmlformats.org/officeDocument/2006/relationships/hyperlink" Target="http://eplca.jrc.ec.europa.eu/ELCD3/resource/flows/fe0acd60-3ddc-11dd-a47d-0050c2490048?format=html&amp;version=03.00.000" TargetMode="External"/><Relationship Id="rId59" Type="http://schemas.openxmlformats.org/officeDocument/2006/relationships/hyperlink" Target="http://eplca.jrc.ec.europa.eu/ELCD3/resource/flows/08a91e70-3ddc-11dd-97d8-0050c2490048?format=html&amp;version=03.00.000" TargetMode="External"/><Relationship Id="rId154" Type="http://schemas.openxmlformats.org/officeDocument/2006/relationships/hyperlink" Target="http://eplca.jrc.ec.europa.eu/ELCD3/resource/flows/4d9a8790-3ddd-11dd-9219-0050c2490048?format=html&amp;version=03.00.000" TargetMode="External"/><Relationship Id="rId275" Type="http://schemas.openxmlformats.org/officeDocument/2006/relationships/hyperlink" Target="http://eplca.jrc.ec.europa.eu/ELCD3/resource/flows/fe0acd60-3ddc-11dd-abdb-0050c2490048?format=html&amp;version=03.00.000" TargetMode="External"/><Relationship Id="rId58" Type="http://schemas.openxmlformats.org/officeDocument/2006/relationships/hyperlink" Target="http://eplca.jrc.ec.europa.eu/ELCD3/resource/flows/08a91e70-3ddc-11dd-91e3-0050c2490048?format=html&amp;version=03.00.000" TargetMode="External"/><Relationship Id="rId153" Type="http://schemas.openxmlformats.org/officeDocument/2006/relationships/hyperlink" Target="http://eplca.jrc.ec.europa.eu/ELCD3/resource/flows/fe0acd60-3ddc-11dd-a40f-0050c2490048?format=html&amp;version=03.00.000" TargetMode="External"/><Relationship Id="rId274" Type="http://schemas.openxmlformats.org/officeDocument/2006/relationships/hyperlink" Target="http://eplca.jrc.ec.europa.eu/ELCD3/resource/flows/fe0acd60-3ddc-11dd-abb5-0050c2490048?format=html&amp;version=03.00.000" TargetMode="External"/><Relationship Id="rId152" Type="http://schemas.openxmlformats.org/officeDocument/2006/relationships/hyperlink" Target="http://eplca.jrc.ec.europa.eu/ELCD3/resource/flows/08a91e70-3ddc-11dd-9618-0050c2490048?format=html&amp;version=03.00.000" TargetMode="External"/><Relationship Id="rId273" Type="http://schemas.openxmlformats.org/officeDocument/2006/relationships/hyperlink" Target="http://eplca.jrc.ec.europa.eu/ELCD3/resource/flows/fe0acd60-3ddc-11dd-abb0-0050c2490048?format=html&amp;version=03.00.000" TargetMode="External"/><Relationship Id="rId151" Type="http://schemas.openxmlformats.org/officeDocument/2006/relationships/hyperlink" Target="http://eplca.jrc.ec.europa.eu/ELCD3/resource/flows/08a91e70-3ddc-11dd-92b1-0050c2490048?format=html&amp;version=03.00.000" TargetMode="External"/><Relationship Id="rId272" Type="http://schemas.openxmlformats.org/officeDocument/2006/relationships/hyperlink" Target="http://eplca.jrc.ec.europa.eu/ELCD3/resource/flows/08a91e70-3ddc-11dd-98bf-0050c2490048?format=html&amp;version=03.00.000" TargetMode="External"/><Relationship Id="rId158" Type="http://schemas.openxmlformats.org/officeDocument/2006/relationships/hyperlink" Target="http://eplca.jrc.ec.europa.eu/ELCD3/resource/flows/fe0acd60-3ddc-11dd-a2ef-0050c2490048?format=html&amp;version=03.00.000" TargetMode="External"/><Relationship Id="rId279" Type="http://schemas.openxmlformats.org/officeDocument/2006/relationships/hyperlink" Target="http://eplca.jrc.ec.europa.eu/ELCD3/resource/flows/08a91e70-3ddc-11dd-98d5-0050c2490048?format=html&amp;version=03.00.000" TargetMode="External"/><Relationship Id="rId157" Type="http://schemas.openxmlformats.org/officeDocument/2006/relationships/hyperlink" Target="http://eplca.jrc.ec.europa.eu/ELCD3/resource/flows/08a91e70-3ddc-11dd-a2f8-0050c2490048?format=html&amp;version=03.00.000" TargetMode="External"/><Relationship Id="rId278" Type="http://schemas.openxmlformats.org/officeDocument/2006/relationships/hyperlink" Target="http://eplca.jrc.ec.europa.eu/ELCD3/resource/flows/08a91e70-3ddc-11dd-98d8-0050c2490048?format=html&amp;version=03.00.000" TargetMode="External"/><Relationship Id="rId156" Type="http://schemas.openxmlformats.org/officeDocument/2006/relationships/hyperlink" Target="http://eplca.jrc.ec.europa.eu/ELCD3/resource/flows/fe0acd60-3ddc-11dd-a2eb-0050c2490048?format=html&amp;version=03.00.000" TargetMode="External"/><Relationship Id="rId277" Type="http://schemas.openxmlformats.org/officeDocument/2006/relationships/hyperlink" Target="http://eplca.jrc.ec.europa.eu/ELCD3/resource/flows/fe0acd60-3ddc-11dd-abf3-0050c2490048?format=html&amp;version=03.00.000" TargetMode="External"/><Relationship Id="rId155" Type="http://schemas.openxmlformats.org/officeDocument/2006/relationships/hyperlink" Target="http://eplca.jrc.ec.europa.eu/ELCD3/resource/flows/08a91e70-3ddc-11dd-9349-0050c2490048?format=html&amp;version=03.00.000" TargetMode="External"/><Relationship Id="rId276" Type="http://schemas.openxmlformats.org/officeDocument/2006/relationships/hyperlink" Target="http://eplca.jrc.ec.europa.eu/ELCD3/resource/flows/08a91e70-3ddc-11dd-98ce-0050c2490048?format=html&amp;version=03.00.000" TargetMode="External"/><Relationship Id="rId107" Type="http://schemas.openxmlformats.org/officeDocument/2006/relationships/hyperlink" Target="http://eplca.jrc.ec.europa.eu/ELCD3/resource/flows/fe0acd60-3ddc-11dd-9efe-0050c2490048?format=html&amp;version=03.00.000" TargetMode="External"/><Relationship Id="rId228" Type="http://schemas.openxmlformats.org/officeDocument/2006/relationships/hyperlink" Target="http://eplca.jrc.ec.europa.eu/ELCD3/resource/flows/fe0acd60-3ddc-11dd-a9e5-0050c2490048?format=html&amp;version=03.00.000" TargetMode="External"/><Relationship Id="rId349" Type="http://schemas.openxmlformats.org/officeDocument/2006/relationships/drawing" Target="../drawings/drawing5.xml"/><Relationship Id="rId106" Type="http://schemas.openxmlformats.org/officeDocument/2006/relationships/hyperlink" Target="http://eplca.jrc.ec.europa.eu/ELCD3/resource/flows/08a91e70-3ddc-11dd-98b3-0050c2490048?format=html&amp;version=03.00.000" TargetMode="External"/><Relationship Id="rId227" Type="http://schemas.openxmlformats.org/officeDocument/2006/relationships/hyperlink" Target="http://eplca.jrc.ec.europa.eu/ELCD3/resource/flows/fe0acd60-3ddc-11dd-a682-0050c2490048?format=html&amp;version=03.00.000" TargetMode="External"/><Relationship Id="rId348" Type="http://schemas.openxmlformats.org/officeDocument/2006/relationships/hyperlink" Target="http://eplca.jrc.ec.europa.eu/ELCD3/resource/flows/4d9a8790-3ddd-11dd-9448-0050c2490048?format=html&amp;version=03.00.000" TargetMode="External"/><Relationship Id="rId105" Type="http://schemas.openxmlformats.org/officeDocument/2006/relationships/hyperlink" Target="http://eplca.jrc.ec.europa.eu/ELCD3/resource/flows/fe0acd60-3ddc-11dd-9e51-0050c2490048?format=html&amp;version=03.00.000" TargetMode="External"/><Relationship Id="rId226" Type="http://schemas.openxmlformats.org/officeDocument/2006/relationships/hyperlink" Target="http://eplca.jrc.ec.europa.eu/ELCD3/resource/flows/fe0acd60-3ddc-11dd-a761-0050c2490048?format=html&amp;version=03.00.000" TargetMode="External"/><Relationship Id="rId347" Type="http://schemas.openxmlformats.org/officeDocument/2006/relationships/hyperlink" Target="http://eplca.jrc.ec.europa.eu/ELCD3/resource/flows/08a91e70-3ddc-11dd-94e7-0050c2490048?format=html&amp;version=03.00.000" TargetMode="External"/><Relationship Id="rId104" Type="http://schemas.openxmlformats.org/officeDocument/2006/relationships/hyperlink" Target="http://eplca.jrc.ec.europa.eu/ELCD3/resource/flows/4d9a8790-3ddd-11dd-9b3b-0050c2490048?format=html&amp;version=03.00.000" TargetMode="External"/><Relationship Id="rId225" Type="http://schemas.openxmlformats.org/officeDocument/2006/relationships/hyperlink" Target="http://eplca.jrc.ec.europa.eu/ELCD3/resource/flows/fe0acd60-3ddc-11dd-ac33-0050c2490048?format=html&amp;version=03.00.000" TargetMode="External"/><Relationship Id="rId346" Type="http://schemas.openxmlformats.org/officeDocument/2006/relationships/hyperlink" Target="http://eplca.jrc.ec.europa.eu/ELCD3/resource/flows/08a91e70-3ddc-11dd-94eb-0050c2490048?format=html&amp;version=03.00.000" TargetMode="External"/><Relationship Id="rId109" Type="http://schemas.openxmlformats.org/officeDocument/2006/relationships/hyperlink" Target="http://eplca.jrc.ec.europa.eu/ELCD3/resource/flows/08a91e70-3ddc-11dd-97f0-0050c2490048?format=html&amp;version=03.00.000" TargetMode="External"/><Relationship Id="rId108" Type="http://schemas.openxmlformats.org/officeDocument/2006/relationships/hyperlink" Target="http://eplca.jrc.ec.europa.eu/ELCD3/resource/flows/08a91e70-3ddc-11dd-9612-0050c2490048?format=html&amp;version=03.00.000" TargetMode="External"/><Relationship Id="rId229" Type="http://schemas.openxmlformats.org/officeDocument/2006/relationships/hyperlink" Target="http://eplca.jrc.ec.europa.eu/ELCD3/resource/flows/fe0acd60-3ddc-11dd-a686-0050c2490048?format=html&amp;version=03.00.000" TargetMode="External"/><Relationship Id="rId220" Type="http://schemas.openxmlformats.org/officeDocument/2006/relationships/hyperlink" Target="http://eplca.jrc.ec.europa.eu/ELCD3/resource/flows/fe0acd60-3ddc-11dd-a8c8-0050c2490048?format=html&amp;version=03.00.000" TargetMode="External"/><Relationship Id="rId341" Type="http://schemas.openxmlformats.org/officeDocument/2006/relationships/hyperlink" Target="http://eplca.jrc.ec.europa.eu/ELCD3/resource/flows/fe0acd60-3ddc-11dd-ad91-0050c2490048?format=html&amp;version=03.00.000" TargetMode="External"/><Relationship Id="rId340" Type="http://schemas.openxmlformats.org/officeDocument/2006/relationships/hyperlink" Target="http://eplca.jrc.ec.europa.eu/ELCD3/resource/flows/08a91e70-3ddc-11dd-9144-0050c2490048?format=html&amp;version=03.00.000" TargetMode="External"/><Relationship Id="rId103" Type="http://schemas.openxmlformats.org/officeDocument/2006/relationships/hyperlink" Target="http://eplca.jrc.ec.europa.eu/ELCD3/resource/flows/4d9a8790-3ddd-11dd-9b37-0050c2490048?format=html&amp;version=03.00.000" TargetMode="External"/><Relationship Id="rId224" Type="http://schemas.openxmlformats.org/officeDocument/2006/relationships/hyperlink" Target="http://eplca.jrc.ec.europa.eu/ELCD3/resource/flows/fe0acd60-3ddc-11dd-a75d-0050c2490048?format=html&amp;version=03.00.000" TargetMode="External"/><Relationship Id="rId345" Type="http://schemas.openxmlformats.org/officeDocument/2006/relationships/hyperlink" Target="http://eplca.jrc.ec.europa.eu/ELCD3/resource/flows/08a91e70-3ddc-11dd-94ea-0050c2490048?format=html&amp;version=03.00.000" TargetMode="External"/><Relationship Id="rId102" Type="http://schemas.openxmlformats.org/officeDocument/2006/relationships/hyperlink" Target="http://eplca.jrc.ec.europa.eu/ELCD3/resource/flows/4d9a8790-3ddd-11dd-9b30-0050c2490048?format=html&amp;version=03.00.000" TargetMode="External"/><Relationship Id="rId223" Type="http://schemas.openxmlformats.org/officeDocument/2006/relationships/hyperlink" Target="http://eplca.jrc.ec.europa.eu/ELCD3/resource/flows/fe0acd60-3ddc-11dd-a939-0050c2490048?format=html&amp;version=03.00.000" TargetMode="External"/><Relationship Id="rId344" Type="http://schemas.openxmlformats.org/officeDocument/2006/relationships/hyperlink" Target="http://eplca.jrc.ec.europa.eu/ELCD3/resource/flows/08a91e70-3ddc-11dd-94e3-0050c2490048?format=html&amp;version=03.00.000" TargetMode="External"/><Relationship Id="rId101" Type="http://schemas.openxmlformats.org/officeDocument/2006/relationships/hyperlink" Target="http://eplca.jrc.ec.europa.eu/ELCD3/resource/flows/4d9a8790-3ddd-11dd-9b2c-0050c2490048?format=html&amp;version=03.00.000" TargetMode="External"/><Relationship Id="rId222" Type="http://schemas.openxmlformats.org/officeDocument/2006/relationships/hyperlink" Target="http://eplca.jrc.ec.europa.eu/ELCD3/resource/flows/fe0acd60-3ddc-11dd-a935-0050c2490048?format=html&amp;version=03.00.000" TargetMode="External"/><Relationship Id="rId343" Type="http://schemas.openxmlformats.org/officeDocument/2006/relationships/hyperlink" Target="http://eplca.jrc.ec.europa.eu/ELCD3/resource/flows/fe0acd60-3ddc-11dd-ad9a-0050c2490048?format=html&amp;version=03.00.000" TargetMode="External"/><Relationship Id="rId100" Type="http://schemas.openxmlformats.org/officeDocument/2006/relationships/hyperlink" Target="http://eplca.jrc.ec.europa.eu/ELCD3/resource/flows/08a91e70-3ddc-11dd-925e-0050c2490048?format=html&amp;version=03.00.000" TargetMode="External"/><Relationship Id="rId221" Type="http://schemas.openxmlformats.org/officeDocument/2006/relationships/hyperlink" Target="http://eplca.jrc.ec.europa.eu/ELCD3/resource/flows/08a91e70-3ddc-11dd-960b-0050c2490048?format=html&amp;version=03.00.000" TargetMode="External"/><Relationship Id="rId342" Type="http://schemas.openxmlformats.org/officeDocument/2006/relationships/hyperlink" Target="http://eplca.jrc.ec.europa.eu/ELCD3/resource/flows/fe0acd60-3ddc-11dd-ad96-0050c2490048?format=html&amp;version=03.00.000" TargetMode="External"/><Relationship Id="rId217" Type="http://schemas.openxmlformats.org/officeDocument/2006/relationships/hyperlink" Target="http://eplca.jrc.ec.europa.eu/ELCD3/resource/flows/fe0acd60-3ddc-11dd-a8c4-0050c2490048?format=html&amp;version=03.00.000" TargetMode="External"/><Relationship Id="rId338" Type="http://schemas.openxmlformats.org/officeDocument/2006/relationships/hyperlink" Target="http://eplca.jrc.ec.europa.eu/ELCD3/resource/flows/08a91e70-3ddc-11dd-94e1-0050c2490048?format=html&amp;version=03.00.000" TargetMode="External"/><Relationship Id="rId216" Type="http://schemas.openxmlformats.org/officeDocument/2006/relationships/hyperlink" Target="http://eplca.jrc.ec.europa.eu/ELCD3/resource/flows/fe0acd60-3ddc-11dd-9e61-0050c2490048?format=html&amp;version=03.00.000" TargetMode="External"/><Relationship Id="rId337" Type="http://schemas.openxmlformats.org/officeDocument/2006/relationships/hyperlink" Target="http://eplca.jrc.ec.europa.eu/ELCD3/resource/flows/08a91e70-3ddc-11dd-94dd-0050c2490048?format=html&amp;version=03.00.000" TargetMode="External"/><Relationship Id="rId215" Type="http://schemas.openxmlformats.org/officeDocument/2006/relationships/hyperlink" Target="http://eplca.jrc.ec.europa.eu/ELCD3/resource/flows/08a91e70-3ddc-11dd-9bca-0050c2490048?format=html&amp;version=03.00.000" TargetMode="External"/><Relationship Id="rId336" Type="http://schemas.openxmlformats.org/officeDocument/2006/relationships/hyperlink" Target="http://eplca.jrc.ec.europa.eu/ELCD3/resource/flows/08a91e70-3ddc-11dd-94d9-0050c2490048?format=html&amp;version=03.00.000" TargetMode="External"/><Relationship Id="rId214" Type="http://schemas.openxmlformats.org/officeDocument/2006/relationships/hyperlink" Target="http://eplca.jrc.ec.europa.eu/ELCD3/resource/flows/fe0acd60-3ddc-11dd-af15-0050c2490048?format=html&amp;version=03.00.000" TargetMode="External"/><Relationship Id="rId335" Type="http://schemas.openxmlformats.org/officeDocument/2006/relationships/hyperlink" Target="http://eplca.jrc.ec.europa.eu/ELCD3/resource/flows/fe0acd60-3ddc-11dd-ac04-0050c2490048?format=html&amp;version=03.00.000" TargetMode="External"/><Relationship Id="rId219" Type="http://schemas.openxmlformats.org/officeDocument/2006/relationships/hyperlink" Target="http://eplca.jrc.ec.europa.eu/ELCD3/resource/flows/fe0acd60-3ddc-11dd-a8cc-0050c2490048?format=html&amp;version=03.00.000" TargetMode="External"/><Relationship Id="rId218" Type="http://schemas.openxmlformats.org/officeDocument/2006/relationships/hyperlink" Target="http://eplca.jrc.ec.europa.eu/ELCD3/resource/flows/fe0acd60-3ddc-11dd-a8cb-0050c2490048?format=html&amp;version=03.00.000" TargetMode="External"/><Relationship Id="rId339" Type="http://schemas.openxmlformats.org/officeDocument/2006/relationships/hyperlink" Target="http://eplca.jrc.ec.europa.eu/ELCD3/resource/flows/08a91e70-3ddc-11dd-9140-0050c2490048?format=html&amp;version=03.00.000" TargetMode="External"/><Relationship Id="rId330" Type="http://schemas.openxmlformats.org/officeDocument/2006/relationships/hyperlink" Target="http://eplca.jrc.ec.europa.eu/ELCD3/resource/flows/08a91e70-3ddc-11dd-9155-0050c2490048?format=html&amp;version=03.00.000" TargetMode="External"/><Relationship Id="rId213" Type="http://schemas.openxmlformats.org/officeDocument/2006/relationships/hyperlink" Target="http://eplca.jrc.ec.europa.eu/ELCD3/resource/flows/08a91e70-3ddc-11dd-9bcd-0050c2490048?format=html&amp;version=03.00.000" TargetMode="External"/><Relationship Id="rId334" Type="http://schemas.openxmlformats.org/officeDocument/2006/relationships/hyperlink" Target="http://eplca.jrc.ec.europa.eu/ELCD3/resource/flows/08a91e70-3ddc-11dd-913a-0050c2490048?format=html&amp;version=03.00.000" TargetMode="External"/><Relationship Id="rId212" Type="http://schemas.openxmlformats.org/officeDocument/2006/relationships/hyperlink" Target="http://eplca.jrc.ec.europa.eu/ELCD3/resource/flows/08a91e70-3ddc-11dd-9bc7-0050c2490048?format=html&amp;version=03.00.000" TargetMode="External"/><Relationship Id="rId333" Type="http://schemas.openxmlformats.org/officeDocument/2006/relationships/hyperlink" Target="http://eplca.jrc.ec.europa.eu/ELCD3/resource/flows/08a91e70-3ddc-11dd-9136-0050c2490048?format=html&amp;version=03.00.000" TargetMode="External"/><Relationship Id="rId211" Type="http://schemas.openxmlformats.org/officeDocument/2006/relationships/hyperlink" Target="http://eplca.jrc.ec.europa.eu/ELCD3/resource/flows/fe0acd60-3ddc-11dd-aabf-0050c2490048?format=html&amp;version=03.00.000" TargetMode="External"/><Relationship Id="rId332" Type="http://schemas.openxmlformats.org/officeDocument/2006/relationships/hyperlink" Target="http://eplca.jrc.ec.europa.eu/ELCD3/resource/flows/08a91e70-3ddc-11dd-9154-0050c2490048?format=html&amp;version=03.00.000" TargetMode="External"/><Relationship Id="rId210" Type="http://schemas.openxmlformats.org/officeDocument/2006/relationships/hyperlink" Target="http://eplca.jrc.ec.europa.eu/ELCD3/resource/flows/fe0acd60-3ddc-11dd-aac2-0050c2490048?format=html&amp;version=03.00.000" TargetMode="External"/><Relationship Id="rId331" Type="http://schemas.openxmlformats.org/officeDocument/2006/relationships/hyperlink" Target="http://eplca.jrc.ec.europa.eu/ELCD3/resource/flows/fe0acd60-3ddc-11dd-ae9a-0050c2490048?format=html&amp;version=03.00.000" TargetMode="External"/><Relationship Id="rId129" Type="http://schemas.openxmlformats.org/officeDocument/2006/relationships/hyperlink" Target="http://eplca.jrc.ec.europa.eu/ELCD3/resource/flows/fe0acd60-3ddc-11dd-a7b5-0050c2490048?format=html&amp;version=03.00.000" TargetMode="External"/><Relationship Id="rId128" Type="http://schemas.openxmlformats.org/officeDocument/2006/relationships/hyperlink" Target="http://eplca.jrc.ec.europa.eu/ELCD3/resource/flows/fe0acd60-3ddc-11dd-a7b9-0050c2490048?format=html&amp;version=03.00.000" TargetMode="External"/><Relationship Id="rId249" Type="http://schemas.openxmlformats.org/officeDocument/2006/relationships/hyperlink" Target="http://eplca.jrc.ec.europa.eu/ELCD3/resource/flows/08a91e70-3ddc-11dd-91be-0050c2490048?format=html&amp;version=03.00.000" TargetMode="External"/><Relationship Id="rId127" Type="http://schemas.openxmlformats.org/officeDocument/2006/relationships/hyperlink" Target="http://eplca.jrc.ec.europa.eu/ELCD3/resource/flows/fe0acd60-3ddc-11dd-a7b1-0050c2490048?format=html&amp;version=03.00.000" TargetMode="External"/><Relationship Id="rId248" Type="http://schemas.openxmlformats.org/officeDocument/2006/relationships/hyperlink" Target="http://eplca.jrc.ec.europa.eu/ELCD3/resource/flows/fe0acd60-3ddc-11dd-a702-0050c2490048?format=html&amp;version=03.00.000" TargetMode="External"/><Relationship Id="rId126" Type="http://schemas.openxmlformats.org/officeDocument/2006/relationships/hyperlink" Target="http://eplca.jrc.ec.europa.eu/ELCD3/resource/flows/4d9a8790-3ddd-11dd-8fd7-0050c2490048?format=html&amp;version=03.00.000" TargetMode="External"/><Relationship Id="rId247" Type="http://schemas.openxmlformats.org/officeDocument/2006/relationships/hyperlink" Target="http://eplca.jrc.ec.europa.eu/ELCD3/resource/flows/fe0acd60-3ddc-11dd-a705-0050c2490048?format=html&amp;version=03.00.000" TargetMode="External"/><Relationship Id="rId121" Type="http://schemas.openxmlformats.org/officeDocument/2006/relationships/hyperlink" Target="http://eplca.jrc.ec.europa.eu/ELCD3/resource/flows/08a91e70-3ddc-11dd-9f7b-0050c2490048?format=html&amp;version=03.00.000" TargetMode="External"/><Relationship Id="rId242" Type="http://schemas.openxmlformats.org/officeDocument/2006/relationships/hyperlink" Target="http://eplca.jrc.ec.europa.eu/ELCD3/resource/flows/08a91e70-3ddc-11dd-a302-0050c2490048?format=html&amp;version=03.00.000" TargetMode="External"/><Relationship Id="rId120" Type="http://schemas.openxmlformats.org/officeDocument/2006/relationships/hyperlink" Target="http://eplca.jrc.ec.europa.eu/ELCD3/resource/flows/08a91e70-3ddc-11dd-9f73-0050c2490048?format=html&amp;version=03.00.000" TargetMode="External"/><Relationship Id="rId241" Type="http://schemas.openxmlformats.org/officeDocument/2006/relationships/hyperlink" Target="http://eplca.jrc.ec.europa.eu/ELCD3/resource/flows/08a91e70-3ddc-11dd-94c3-0050c2490048?format=html&amp;version=03.00.000" TargetMode="External"/><Relationship Id="rId240" Type="http://schemas.openxmlformats.org/officeDocument/2006/relationships/hyperlink" Target="http://eplca.jrc.ec.europa.eu/ELCD3/resource/flows/08a91e70-3ddc-11dd-96ee-0050c2490048?format=html&amp;version=03.00.000" TargetMode="External"/><Relationship Id="rId125" Type="http://schemas.openxmlformats.org/officeDocument/2006/relationships/hyperlink" Target="http://eplca.jrc.ec.europa.eu/ELCD3/resource/flows/08a91e70-3ddc-11dd-950b-0050c2490048?format=html&amp;version=03.00.000" TargetMode="External"/><Relationship Id="rId246" Type="http://schemas.openxmlformats.org/officeDocument/2006/relationships/hyperlink" Target="http://eplca.jrc.ec.europa.eu/ELCD3/resource/flows/fe0acd60-3ddc-11dd-a70a-0050c2490048?format=html&amp;version=03.00.000" TargetMode="External"/><Relationship Id="rId124" Type="http://schemas.openxmlformats.org/officeDocument/2006/relationships/hyperlink" Target="http://eplca.jrc.ec.europa.eu/ELCD3/resource/flows/4d9a8790-3ddd-11dd-8fd0-0050c2490048?format=html&amp;version=03.00.000" TargetMode="External"/><Relationship Id="rId245" Type="http://schemas.openxmlformats.org/officeDocument/2006/relationships/hyperlink" Target="http://eplca.jrc.ec.europa.eu/ELCD3/resource/flows/08a91e70-3ddc-11dd-a056-0050c2490048?format=html&amp;version=03.00.000" TargetMode="External"/><Relationship Id="rId123" Type="http://schemas.openxmlformats.org/officeDocument/2006/relationships/hyperlink" Target="http://eplca.jrc.ec.europa.eu/ELCD3/resource/flows/08a91e70-3ddc-11dd-9f79-0050c2490048?format=html&amp;version=03.00.000" TargetMode="External"/><Relationship Id="rId244" Type="http://schemas.openxmlformats.org/officeDocument/2006/relationships/hyperlink" Target="http://eplca.jrc.ec.europa.eu/ELCD3/resource/flows/08a91e70-3ddc-11dd-9745-0050c2490048?format=html&amp;version=03.00.000" TargetMode="External"/><Relationship Id="rId122" Type="http://schemas.openxmlformats.org/officeDocument/2006/relationships/hyperlink" Target="http://eplca.jrc.ec.europa.eu/ELCD3/resource/flows/4d9a8790-3ddd-11dd-8fd3-0050c2490048?format=html&amp;version=03.00.000" TargetMode="External"/><Relationship Id="rId243" Type="http://schemas.openxmlformats.org/officeDocument/2006/relationships/hyperlink" Target="http://eplca.jrc.ec.europa.eu/ELCD3/resource/flows/08a91e70-3ddc-11dd-9734-0050c2490048?format=html&amp;version=03.00.000" TargetMode="External"/><Relationship Id="rId95" Type="http://schemas.openxmlformats.org/officeDocument/2006/relationships/hyperlink" Target="http://eplca.jrc.ec.europa.eu/ELCD3/resource/flows/08a91e70-3ddc-11dd-9245-0050c2490048?format=html&amp;version=03.00.000" TargetMode="External"/><Relationship Id="rId94" Type="http://schemas.openxmlformats.org/officeDocument/2006/relationships/hyperlink" Target="http://eplca.jrc.ec.europa.eu/ELCD3/resource/flows/fe0acd60-3ddc-11dd-af54-0050c2490048?format=html&amp;version=03.00.000" TargetMode="External"/><Relationship Id="rId97" Type="http://schemas.openxmlformats.org/officeDocument/2006/relationships/hyperlink" Target="http://eplca.jrc.ec.europa.eu/ELCD3/resource/flows/08a91e70-3ddc-11dd-9257-0050c2490048?format=html&amp;version=03.00.000" TargetMode="External"/><Relationship Id="rId96" Type="http://schemas.openxmlformats.org/officeDocument/2006/relationships/hyperlink" Target="http://eplca.jrc.ec.europa.eu/ELCD3/resource/flows/08a91e70-3ddc-11dd-924e-0050c2490048?format=html&amp;version=03.00.000" TargetMode="External"/><Relationship Id="rId99" Type="http://schemas.openxmlformats.org/officeDocument/2006/relationships/hyperlink" Target="http://eplca.jrc.ec.europa.eu/ELCD3/resource/flows/08a91e70-3ddc-11dd-9dee-0050c2490048?format=html&amp;version=03.00.000" TargetMode="External"/><Relationship Id="rId98" Type="http://schemas.openxmlformats.org/officeDocument/2006/relationships/hyperlink" Target="http://eplca.jrc.ec.europa.eu/ELCD3/resource/flows/08a91e70-3ddc-11dd-925b-0050c2490048?format=html&amp;version=03.00.000" TargetMode="External"/><Relationship Id="rId91" Type="http://schemas.openxmlformats.org/officeDocument/2006/relationships/hyperlink" Target="http://eplca.jrc.ec.europa.eu/ELCD3/resource/flows/08a91e70-3ddc-11dd-a307-0050c2490048?format=html&amp;version=03.00.000" TargetMode="External"/><Relationship Id="rId90" Type="http://schemas.openxmlformats.org/officeDocument/2006/relationships/hyperlink" Target="http://eplca.jrc.ec.europa.eu/ELCD3/resource/flows/fe0acd60-3ddc-11dd-a290-0050c2490048?format=html&amp;version=03.00.000" TargetMode="External"/><Relationship Id="rId93" Type="http://schemas.openxmlformats.org/officeDocument/2006/relationships/hyperlink" Target="http://eplca.jrc.ec.europa.eu/ELCD3/resource/flows/08a91e70-3ddc-11dd-9234-0050c2490048?format=html&amp;version=03.00.000" TargetMode="External"/><Relationship Id="rId92" Type="http://schemas.openxmlformats.org/officeDocument/2006/relationships/hyperlink" Target="http://eplca.jrc.ec.europa.eu/ELCD3/resource/flows/fe0acd60-3ddc-11dd-a296-0050c2490048?format=html&amp;version=03.00.000" TargetMode="External"/><Relationship Id="rId118" Type="http://schemas.openxmlformats.org/officeDocument/2006/relationships/hyperlink" Target="http://eplca.jrc.ec.europa.eu/ELCD3/resource/flows/08a91e70-3ddc-11dd-9f76-0050c2490048?format=html&amp;version=03.00.000" TargetMode="External"/><Relationship Id="rId239" Type="http://schemas.openxmlformats.org/officeDocument/2006/relationships/hyperlink" Target="http://eplca.jrc.ec.europa.eu/ELCD3/resource/flows/08a91e70-3ddc-11dd-96e5-0050c2490048?format=html&amp;version=03.00.000" TargetMode="External"/><Relationship Id="rId117" Type="http://schemas.openxmlformats.org/officeDocument/2006/relationships/hyperlink" Target="http://eplca.jrc.ec.europa.eu/ELCD3/resource/flows/08a91e70-3ddc-11dd-9acc-0050c2490048?format=html&amp;version=03.00.000" TargetMode="External"/><Relationship Id="rId238" Type="http://schemas.openxmlformats.org/officeDocument/2006/relationships/hyperlink" Target="http://eplca.jrc.ec.europa.eu/ELCD3/resource/flows/fe0acd60-3ddc-11dd-aad6-0050c2490048?format=html&amp;version=03.00.000" TargetMode="External"/><Relationship Id="rId116" Type="http://schemas.openxmlformats.org/officeDocument/2006/relationships/hyperlink" Target="http://eplca.jrc.ec.europa.eu/ELCD3/resource/flows/4d9a8790-3ddd-11dd-9b49-0050c2490048?format=html&amp;version=03.00.000" TargetMode="External"/><Relationship Id="rId237" Type="http://schemas.openxmlformats.org/officeDocument/2006/relationships/hyperlink" Target="http://eplca.jrc.ec.europa.eu/ELCD3/resource/flows/fe0acd60-3ddc-11dd-aad2-0050c2490048?format=html&amp;version=03.00.000" TargetMode="External"/><Relationship Id="rId115" Type="http://schemas.openxmlformats.org/officeDocument/2006/relationships/hyperlink" Target="http://eplca.jrc.ec.europa.eu/ELCD3/resource/flows/4d9a8790-3ddd-11dd-9b45-0050c2490048?format=html&amp;version=03.00.000" TargetMode="External"/><Relationship Id="rId236" Type="http://schemas.openxmlformats.org/officeDocument/2006/relationships/hyperlink" Target="http://eplca.jrc.ec.europa.eu/ELCD3/resource/flows/fe0acd60-3ddc-11dd-aa32-0050c2490048?format=html&amp;version=03.00.000" TargetMode="External"/><Relationship Id="rId119" Type="http://schemas.openxmlformats.org/officeDocument/2006/relationships/hyperlink" Target="http://eplca.jrc.ec.europa.eu/ELCD3/resource/flows/08a91e70-3ddc-11dd-9f77-0050c2490048?format=html&amp;version=03.00.000" TargetMode="External"/><Relationship Id="rId110" Type="http://schemas.openxmlformats.org/officeDocument/2006/relationships/hyperlink" Target="http://eplca.jrc.ec.europa.eu/ELCD3/resource/flows/08a91e70-3ddc-11dd-97ed-0050c2490048?format=html&amp;version=03.00.000" TargetMode="External"/><Relationship Id="rId231" Type="http://schemas.openxmlformats.org/officeDocument/2006/relationships/hyperlink" Target="http://eplca.jrc.ec.europa.eu/ELCD3/resource/flows/08a91e70-3ddc-11dd-96c8-0050c2490048?format=html&amp;version=03.00.000" TargetMode="External"/><Relationship Id="rId230" Type="http://schemas.openxmlformats.org/officeDocument/2006/relationships/hyperlink" Target="http://eplca.jrc.ec.europa.eu/ELCD3/resource/flows/4d9a8790-3ddd-11dd-94c2-0050c2490048?format=html&amp;version=03.00.000" TargetMode="External"/><Relationship Id="rId114" Type="http://schemas.openxmlformats.org/officeDocument/2006/relationships/hyperlink" Target="http://eplca.jrc.ec.europa.eu/ELCD3/resource/flows/08a91e70-3ddc-11dd-9508-0050c2490048?format=html&amp;version=03.00.000" TargetMode="External"/><Relationship Id="rId235" Type="http://schemas.openxmlformats.org/officeDocument/2006/relationships/hyperlink" Target="http://eplca.jrc.ec.europa.eu/ELCD3/resource/flows/4d9a8790-3ddd-11dd-8d68-0050c2490048?format=html&amp;version=03.00.000" TargetMode="External"/><Relationship Id="rId113" Type="http://schemas.openxmlformats.org/officeDocument/2006/relationships/hyperlink" Target="http://eplca.jrc.ec.europa.eu/ELCD3/resource/flows/fe0acd60-3ddc-11dd-aa2f-0050c2490048?format=html&amp;version=03.00.000" TargetMode="External"/><Relationship Id="rId234" Type="http://schemas.openxmlformats.org/officeDocument/2006/relationships/hyperlink" Target="http://eplca.jrc.ec.europa.eu/ELCD3/resource/flows/08a91e70-3ddc-11dd-96d0-0050c2490048?format=html&amp;version=03.00.000" TargetMode="External"/><Relationship Id="rId112" Type="http://schemas.openxmlformats.org/officeDocument/2006/relationships/hyperlink" Target="http://eplca.jrc.ec.europa.eu/ELCD3/resource/flows/fe0acd60-3ddc-11dd-a959-0050c2490048?format=html&amp;version=03.00.000" TargetMode="External"/><Relationship Id="rId233" Type="http://schemas.openxmlformats.org/officeDocument/2006/relationships/hyperlink" Target="http://eplca.jrc.ec.europa.eu/ELCD3/resource/flows/08a91e70-3ddc-11dd-96cc-0050c2490048?format=html&amp;version=03.00.000" TargetMode="External"/><Relationship Id="rId111" Type="http://schemas.openxmlformats.org/officeDocument/2006/relationships/hyperlink" Target="http://eplca.jrc.ec.europa.eu/ELCD3/resource/flows/4d9a8790-3ddd-11dd-9444-0050c2490048?format=html&amp;version=03.00.000" TargetMode="External"/><Relationship Id="rId232" Type="http://schemas.openxmlformats.org/officeDocument/2006/relationships/hyperlink" Target="http://eplca.jrc.ec.europa.eu/ELCD3/resource/flows/08a91e70-3ddc-11dd-96cf-0050c2490048?format=html&amp;version=03.00.000" TargetMode="External"/><Relationship Id="rId305" Type="http://schemas.openxmlformats.org/officeDocument/2006/relationships/hyperlink" Target="http://eplca.jrc.ec.europa.eu/ELCD3/resource/flows/fe0acd60-3ddc-11dd-ac69-0050c2490048?format=html&amp;version=03.00.000" TargetMode="External"/><Relationship Id="rId304" Type="http://schemas.openxmlformats.org/officeDocument/2006/relationships/hyperlink" Target="http://eplca.jrc.ec.europa.eu/ELCD3/resource/flows/fe0acd60-3ddc-11dd-ac51-0050c2490048?format=html&amp;version=03.00.000" TargetMode="External"/><Relationship Id="rId303" Type="http://schemas.openxmlformats.org/officeDocument/2006/relationships/hyperlink" Target="http://eplca.jrc.ec.europa.eu/ELCD3/resource/flows/fe0acd60-3ddc-11dd-ac48-0050c2490048?format=html&amp;version=03.00.000" TargetMode="External"/><Relationship Id="rId302" Type="http://schemas.openxmlformats.org/officeDocument/2006/relationships/hyperlink" Target="http://eplca.jrc.ec.europa.eu/ELCD3/resource/flows/08a91e70-3ddc-11dd-9926-0050c2490048?format=html&amp;version=03.00.000" TargetMode="External"/><Relationship Id="rId309" Type="http://schemas.openxmlformats.org/officeDocument/2006/relationships/hyperlink" Target="http://eplca.jrc.ec.europa.eu/ELCD3/resource/flows/08a91e70-3ddc-11dd-9993-0050c2490048?format=html&amp;version=03.00.000" TargetMode="External"/><Relationship Id="rId308" Type="http://schemas.openxmlformats.org/officeDocument/2006/relationships/hyperlink" Target="http://eplca.jrc.ec.europa.eu/ELCD3/resource/flows/08a91e70-3ddc-11dd-99bb-0050c2490048?format=html&amp;version=03.00.000" TargetMode="External"/><Relationship Id="rId307" Type="http://schemas.openxmlformats.org/officeDocument/2006/relationships/hyperlink" Target="http://eplca.jrc.ec.europa.eu/ELCD3/resource/flows/08a91e70-3ddc-11dd-9967-0050c2490048?format=html&amp;version=03.00.000" TargetMode="External"/><Relationship Id="rId306" Type="http://schemas.openxmlformats.org/officeDocument/2006/relationships/hyperlink" Target="http://eplca.jrc.ec.europa.eu/ELCD3/resource/flows/08a91e70-3ddc-11dd-9963-0050c2490048?format=html&amp;version=03.00.000" TargetMode="External"/><Relationship Id="rId301" Type="http://schemas.openxmlformats.org/officeDocument/2006/relationships/hyperlink" Target="http://eplca.jrc.ec.europa.eu/ELCD3/resource/flows/fe0acd60-3ddc-11dd-9e69-0050c2490048?format=html&amp;version=03.00.000" TargetMode="External"/><Relationship Id="rId300" Type="http://schemas.openxmlformats.org/officeDocument/2006/relationships/hyperlink" Target="http://eplca.jrc.ec.europa.eu/ELCD3/resource/flows/4d9a8790-3ddd-11dd-96ed-0050c2490048?format=html&amp;version=03.00.000" TargetMode="External"/><Relationship Id="rId206" Type="http://schemas.openxmlformats.org/officeDocument/2006/relationships/hyperlink" Target="http://eplca.jrc.ec.europa.eu/ELCD3/resource/flows/4d9a8790-3ddd-11dd-91e4-0050c2490048?format=html&amp;version=03.00.000" TargetMode="External"/><Relationship Id="rId327" Type="http://schemas.openxmlformats.org/officeDocument/2006/relationships/hyperlink" Target="http://eplca.jrc.ec.europa.eu/ELCD3/resource/flows/4d9a8790-3ddd-11dd-8dc2-0050c2490048?format=html&amp;version=03.00.000" TargetMode="External"/><Relationship Id="rId205" Type="http://schemas.openxmlformats.org/officeDocument/2006/relationships/hyperlink" Target="http://eplca.jrc.ec.europa.eu/ELCD3/resource/flows/4d9a8790-3ddd-11dd-91e3-0050c2490048?format=html&amp;version=03.00.000" TargetMode="External"/><Relationship Id="rId326" Type="http://schemas.openxmlformats.org/officeDocument/2006/relationships/hyperlink" Target="http://eplca.jrc.ec.europa.eu/ELCD3/resource/flows/4d9a8790-3ddd-11dd-8dbe-0050c2490048?format=html&amp;version=03.00.000" TargetMode="External"/><Relationship Id="rId204" Type="http://schemas.openxmlformats.org/officeDocument/2006/relationships/hyperlink" Target="http://eplca.jrc.ec.europa.eu/ELCD3/resource/flows/4d9a8790-3ddd-11dd-91dc-0050c2490048?format=html&amp;version=03.00.000" TargetMode="External"/><Relationship Id="rId325" Type="http://schemas.openxmlformats.org/officeDocument/2006/relationships/hyperlink" Target="http://eplca.jrc.ec.europa.eu/ELCD3/resource/flows/4d9a8790-3ddd-11dd-8dba-0050c2490048?format=html&amp;version=03.00.000" TargetMode="External"/><Relationship Id="rId203" Type="http://schemas.openxmlformats.org/officeDocument/2006/relationships/hyperlink" Target="http://eplca.jrc.ec.europa.eu/ELCD3/resource/flows/08a91e70-3ddc-11dd-95ca-0050c2490048?format=html&amp;version=03.00.000" TargetMode="External"/><Relationship Id="rId324" Type="http://schemas.openxmlformats.org/officeDocument/2006/relationships/hyperlink" Target="http://eplca.jrc.ec.europa.eu/ELCD3/resource/flows/fe0acd60-3ddc-11dd-ae96-0050c2490048?format=html&amp;version=03.00.000" TargetMode="External"/><Relationship Id="rId209" Type="http://schemas.openxmlformats.org/officeDocument/2006/relationships/hyperlink" Target="http://eplca.jrc.ec.europa.eu/ELCD3/resource/flows/29055103-6556-11dd-ad8b-0800200c9a66?format=html&amp;version=03.00.000" TargetMode="External"/><Relationship Id="rId208" Type="http://schemas.openxmlformats.org/officeDocument/2006/relationships/hyperlink" Target="http://eplca.jrc.ec.europa.eu/ELCD3/resource/flows/fe0acd60-3ddc-11dd-9f5a-0050c2490048?format=html&amp;version=03.00.000" TargetMode="External"/><Relationship Id="rId329" Type="http://schemas.openxmlformats.org/officeDocument/2006/relationships/hyperlink" Target="http://eplca.jrc.ec.europa.eu/ELCD3/resource/flows/fe0acd60-3ddc-11dd-a496-0050c2490048?format=html&amp;version=03.00.000" TargetMode="External"/><Relationship Id="rId207" Type="http://schemas.openxmlformats.org/officeDocument/2006/relationships/hyperlink" Target="http://eplca.jrc.ec.europa.eu/ELCD3/resource/flows/4d9a8790-3ddd-11dd-91e0-0050c2490048?format=html&amp;version=03.00.000" TargetMode="External"/><Relationship Id="rId328" Type="http://schemas.openxmlformats.org/officeDocument/2006/relationships/hyperlink" Target="http://eplca.jrc.ec.europa.eu/ELCD3/resource/flows/fe0acd60-3ddc-11dd-a492-0050c2490048?format=html&amp;version=03.00.000" TargetMode="External"/><Relationship Id="rId202" Type="http://schemas.openxmlformats.org/officeDocument/2006/relationships/hyperlink" Target="http://eplca.jrc.ec.europa.eu/ELCD3/resource/flows/08a91e70-3ddc-11dd-9599-0050c2490048?format=html&amp;version=03.00.000" TargetMode="External"/><Relationship Id="rId323" Type="http://schemas.openxmlformats.org/officeDocument/2006/relationships/hyperlink" Target="http://eplca.jrc.ec.europa.eu/ELCD3/resource/flows/4d9a8790-3ddd-11dd-8db4-0050c2490048?format=html&amp;version=03.00.000" TargetMode="External"/><Relationship Id="rId201" Type="http://schemas.openxmlformats.org/officeDocument/2006/relationships/hyperlink" Target="http://eplca.jrc.ec.europa.eu/ELCD3/resource/flows/08a91e70-3ddc-11dd-9595-0050c2490048?format=html&amp;version=03.00.000" TargetMode="External"/><Relationship Id="rId322" Type="http://schemas.openxmlformats.org/officeDocument/2006/relationships/hyperlink" Target="http://eplca.jrc.ec.europa.eu/ELCD3/resource/flows/08a91e70-3ddc-11dd-9c44-0050c2490048?format=html&amp;version=03.00.000" TargetMode="External"/><Relationship Id="rId200" Type="http://schemas.openxmlformats.org/officeDocument/2006/relationships/hyperlink" Target="http://eplca.jrc.ec.europa.eu/ELCD3/resource/flows/08a91e70-3ddc-11dd-9598-0050c2490048?format=html&amp;version=03.00.000" TargetMode="External"/><Relationship Id="rId321" Type="http://schemas.openxmlformats.org/officeDocument/2006/relationships/hyperlink" Target="http://eplca.jrc.ec.europa.eu/ELCD3/resource/flows/08a91e70-3ddc-11dd-9c3c-0050c2490048?format=html&amp;version=03.00.000" TargetMode="External"/><Relationship Id="rId320" Type="http://schemas.openxmlformats.org/officeDocument/2006/relationships/hyperlink" Target="http://eplca.jrc.ec.europa.eu/ELCD3/resource/flows/4d9a8790-3ddd-11dd-8daf-0050c2490048?format=html&amp;version=03.00.000" TargetMode="External"/><Relationship Id="rId316" Type="http://schemas.openxmlformats.org/officeDocument/2006/relationships/hyperlink" Target="http://eplca.jrc.ec.europa.eu/ELCD3/resource/flows/08a91e70-3ddc-11dd-99a6-0050c2490048?format=html&amp;version=03.00.000" TargetMode="External"/><Relationship Id="rId315" Type="http://schemas.openxmlformats.org/officeDocument/2006/relationships/hyperlink" Target="http://eplca.jrc.ec.europa.eu/ELCD3/resource/flows/4d9a8790-3ddd-11dd-9bb5-0050c2490048?format=html&amp;version=03.00.000" TargetMode="External"/><Relationship Id="rId314" Type="http://schemas.openxmlformats.org/officeDocument/2006/relationships/hyperlink" Target="http://eplca.jrc.ec.europa.eu/ELCD3/resource/flows/08a91e70-3ddc-11dd-999a-0050c2490048?format=html&amp;version=03.00.000" TargetMode="External"/><Relationship Id="rId313" Type="http://schemas.openxmlformats.org/officeDocument/2006/relationships/hyperlink" Target="http://eplca.jrc.ec.europa.eu/ELCD3/resource/flows/08a91e70-3ddc-11dd-999e-0050c2490048?format=html&amp;version=03.00.000" TargetMode="External"/><Relationship Id="rId319" Type="http://schemas.openxmlformats.org/officeDocument/2006/relationships/hyperlink" Target="http://eplca.jrc.ec.europa.eu/ELCD3/resource/flows/4d9a8790-3ddd-11dd-8e80-0050c2490048?format=html&amp;version=03.00.000" TargetMode="External"/><Relationship Id="rId318" Type="http://schemas.openxmlformats.org/officeDocument/2006/relationships/hyperlink" Target="http://eplca.jrc.ec.europa.eu/ELCD3/resource/flows/4d9a8790-3ddd-11dd-8e7d-0050c2490048?format=html&amp;version=03.00.000" TargetMode="External"/><Relationship Id="rId317" Type="http://schemas.openxmlformats.org/officeDocument/2006/relationships/hyperlink" Target="http://eplca.jrc.ec.europa.eu/ELCD3/resource/flows/08a91e70-3ddc-11dd-9988-0050c2490048?format=html&amp;version=03.00.000" TargetMode="External"/><Relationship Id="rId312" Type="http://schemas.openxmlformats.org/officeDocument/2006/relationships/hyperlink" Target="http://eplca.jrc.ec.europa.eu/ELCD3/resource/flows/08a91e70-3ddc-11dd-9996-0050c2490048?format=html&amp;version=03.00.000" TargetMode="External"/><Relationship Id="rId311" Type="http://schemas.openxmlformats.org/officeDocument/2006/relationships/hyperlink" Target="http://eplca.jrc.ec.europa.eu/ELCD3/resource/flows/08a91e70-3ddc-11dd-9578-0050c2490048?format=html&amp;version=03.00.000" TargetMode="External"/><Relationship Id="rId310" Type="http://schemas.openxmlformats.org/officeDocument/2006/relationships/hyperlink" Target="http://eplca.jrc.ec.europa.eu/ELCD3/resource/flows/08a91e70-3ddc-11dd-998f-0050c2490048?format=html&amp;version=03.00.000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40" Type="http://schemas.openxmlformats.org/officeDocument/2006/relationships/hyperlink" Target="http://eplca.jrc.ec.europa.eu/ELCD3/resource/flows/96b2b9ac-cfb6-46bf-8ad1-c056e338950a?format=html&amp;version=03.00.000" TargetMode="External"/><Relationship Id="rId190" Type="http://schemas.openxmlformats.org/officeDocument/2006/relationships/hyperlink" Target="http://eplca.jrc.ec.europa.eu/ELCD3/resource/flows/fe0acd60-3ddc-11dd-a6fc-0050c2490048?format=html&amp;version=03.00.000" TargetMode="External"/><Relationship Id="rId42" Type="http://schemas.openxmlformats.org/officeDocument/2006/relationships/hyperlink" Target="http://eplca.jrc.ec.europa.eu/ELCD3/resource/flows/fe0acd60-3ddc-11dd-a745-0050c2490048?format=html&amp;version=03.00.000" TargetMode="External"/><Relationship Id="rId41" Type="http://schemas.openxmlformats.org/officeDocument/2006/relationships/hyperlink" Target="http://eplca.jrc.ec.europa.eu/ELCD3/resource/flows/08a91e70-3ddc-11dd-9313-0050c2490048?format=html&amp;version=03.00.000" TargetMode="External"/><Relationship Id="rId44" Type="http://schemas.openxmlformats.org/officeDocument/2006/relationships/hyperlink" Target="http://eplca.jrc.ec.europa.eu/ELCD3/resource/flows/fe0acd60-3ddc-11dd-a282-0050c2490048?format=html&amp;version=03.00.000" TargetMode="External"/><Relationship Id="rId194" Type="http://schemas.openxmlformats.org/officeDocument/2006/relationships/hyperlink" Target="http://eplca.jrc.ec.europa.eu/ELCD3/resource/flows/08a91e70-3ddc-11dd-947d-0050c2490048?format=html&amp;version=03.00.000" TargetMode="External"/><Relationship Id="rId43" Type="http://schemas.openxmlformats.org/officeDocument/2006/relationships/hyperlink" Target="http://eplca.jrc.ec.europa.eu/ELCD3/resource/flows/fe0acd60-3ddc-11dd-a749-0050c2490048?format=html&amp;version=03.00.000" TargetMode="External"/><Relationship Id="rId193" Type="http://schemas.openxmlformats.org/officeDocument/2006/relationships/hyperlink" Target="http://eplca.jrc.ec.europa.eu/ELCD3/resource/flows/fe0acd60-3ddc-11dd-a663-0050c2490048?format=html&amp;version=03.00.000" TargetMode="External"/><Relationship Id="rId46" Type="http://schemas.openxmlformats.org/officeDocument/2006/relationships/hyperlink" Target="http://eplca.jrc.ec.europa.eu/ELCD3/resource/flows/08a91e70-3ddc-11dd-92f5-0050c2490048?format=html&amp;version=03.00.000" TargetMode="External"/><Relationship Id="rId192" Type="http://schemas.openxmlformats.org/officeDocument/2006/relationships/hyperlink" Target="http://eplca.jrc.ec.europa.eu/ELCD3/resource/flows/08a91e70-3ddc-11dd-9465-0050c2490048?format=html&amp;version=03.00.000" TargetMode="External"/><Relationship Id="rId45" Type="http://schemas.openxmlformats.org/officeDocument/2006/relationships/hyperlink" Target="http://eplca.jrc.ec.europa.eu/ELCD3/resource/flows/fe0acd60-3ddc-11dd-ab67-0050c2490048?format=html&amp;version=03.00.000" TargetMode="External"/><Relationship Id="rId191" Type="http://schemas.openxmlformats.org/officeDocument/2006/relationships/hyperlink" Target="http://eplca.jrc.ec.europa.eu/ELCD3/resource/flows/fe0acd60-3ddc-11dd-a90d-0050c2490048?format=html&amp;version=03.00.000" TargetMode="External"/><Relationship Id="rId48" Type="http://schemas.openxmlformats.org/officeDocument/2006/relationships/hyperlink" Target="http://eplca.jrc.ec.europa.eu/ELCD3/resource/flows/08a91e70-3ddc-11dd-9199-0050c2490048?format=html&amp;version=03.00.000" TargetMode="External"/><Relationship Id="rId187" Type="http://schemas.openxmlformats.org/officeDocument/2006/relationships/hyperlink" Target="http://eplca.jrc.ec.europa.eu/ELCD3/resource/flows/08a91e70-3ddc-11dd-97f8-0050c2490048?format=html&amp;version=03.00.000" TargetMode="External"/><Relationship Id="rId47" Type="http://schemas.openxmlformats.org/officeDocument/2006/relationships/hyperlink" Target="http://eplca.jrc.ec.europa.eu/ELCD3/resource/flows/08a91e70-3ddc-11dd-9195-0050c2490048?format=html&amp;version=03.00.000" TargetMode="External"/><Relationship Id="rId186" Type="http://schemas.openxmlformats.org/officeDocument/2006/relationships/hyperlink" Target="http://eplca.jrc.ec.europa.eu/ELCD3/resource/flows/7938c421-a342-454a-b2da-fd6a0617ae62?format=html&amp;version=03.00.000" TargetMode="External"/><Relationship Id="rId185" Type="http://schemas.openxmlformats.org/officeDocument/2006/relationships/hyperlink" Target="http://eplca.jrc.ec.europa.eu/ELCD3/resource/flows/b6bf2784-c862-4ab9-9107-70dd812f6bbd?format=html&amp;version=03.00.000" TargetMode="External"/><Relationship Id="rId49" Type="http://schemas.openxmlformats.org/officeDocument/2006/relationships/hyperlink" Target="http://eplca.jrc.ec.europa.eu/ELCD3/resource/flows/29066274-6556-11dd-ad8b-0800200c9a66?format=html&amp;version=03.00.000" TargetMode="External"/><Relationship Id="rId184" Type="http://schemas.openxmlformats.org/officeDocument/2006/relationships/hyperlink" Target="http://eplca.jrc.ec.europa.eu/ELCD3/resource/flows/08a91e70-3ddc-11dd-9404-0050c2490048?format=html&amp;version=03.00.000" TargetMode="External"/><Relationship Id="rId189" Type="http://schemas.openxmlformats.org/officeDocument/2006/relationships/hyperlink" Target="http://eplca.jrc.ec.europa.eu/ELCD3/resource/flows/fe0acd60-3ddc-11dd-a6fc-0050c2490048?format=html&amp;version=03.00.000" TargetMode="External"/><Relationship Id="rId188" Type="http://schemas.openxmlformats.org/officeDocument/2006/relationships/hyperlink" Target="http://eplca.jrc.ec.europa.eu/ELCD3/resource/flows/fe0acd60-3ddc-11dd-a6fc-0050c2490048?format=html&amp;version=03.00.000" TargetMode="External"/><Relationship Id="rId31" Type="http://schemas.openxmlformats.org/officeDocument/2006/relationships/hyperlink" Target="http://eplca.jrc.ec.europa.eu/ELCD3/resource/flows/3223d874-d4d1-460d-96ab-d14d9499f7f5?format=html&amp;version=03.00.000" TargetMode="External"/><Relationship Id="rId30" Type="http://schemas.openxmlformats.org/officeDocument/2006/relationships/hyperlink" Target="http://eplca.jrc.ec.europa.eu/ELCD3/resource/flows/ffd105a3-1ae2-4af3-b7b0-ebceb224fd40?format=html&amp;version=03.00.000" TargetMode="External"/><Relationship Id="rId33" Type="http://schemas.openxmlformats.org/officeDocument/2006/relationships/hyperlink" Target="http://eplca.jrc.ec.europa.eu/ELCD3/resource/flows/a14ba965-9cf1-4bc2-b3ab-1ec574cec88f?format=html&amp;version=03.00.000" TargetMode="External"/><Relationship Id="rId183" Type="http://schemas.openxmlformats.org/officeDocument/2006/relationships/hyperlink" Target="http://eplca.jrc.ec.europa.eu/ELCD3/resource/flows/08a91e70-3ddc-11dd-9400-0050c2490048?format=html&amp;version=03.00.000" TargetMode="External"/><Relationship Id="rId32" Type="http://schemas.openxmlformats.org/officeDocument/2006/relationships/hyperlink" Target="http://eplca.jrc.ec.europa.eu/ELCD3/resource/flows/750b1f38-05f6-4694-8b58-e9fda9d40f43?format=html&amp;version=03.00.000" TargetMode="External"/><Relationship Id="rId182" Type="http://schemas.openxmlformats.org/officeDocument/2006/relationships/hyperlink" Target="http://eplca.jrc.ec.europa.eu/ELCD3/resource/flows/08a91e70-3ddc-11dd-93fe-0050c2490048?format=html&amp;version=03.00.000" TargetMode="External"/><Relationship Id="rId35" Type="http://schemas.openxmlformats.org/officeDocument/2006/relationships/hyperlink" Target="http://eplca.jrc.ec.europa.eu/ELCD3/resource/flows/bf5e6d18-8793-4d8e-a096-e9e67e290fbc?format=html&amp;version=03.00.000" TargetMode="External"/><Relationship Id="rId181" Type="http://schemas.openxmlformats.org/officeDocument/2006/relationships/hyperlink" Target="http://eplca.jrc.ec.europa.eu/ELCD3/resource/flows/08a91e70-3ddc-11dd-93f7-0050c2490048?format=html&amp;version=03.00.000" TargetMode="External"/><Relationship Id="rId34" Type="http://schemas.openxmlformats.org/officeDocument/2006/relationships/hyperlink" Target="http://eplca.jrc.ec.europa.eu/ELCD3/resource/flows/4ddb21fe-162d-42fc-a2cf-30626bc5f9fb?format=html&amp;version=03.00.000" TargetMode="External"/><Relationship Id="rId180" Type="http://schemas.openxmlformats.org/officeDocument/2006/relationships/hyperlink" Target="http://eplca.jrc.ec.europa.eu/ELCD3/resource/flows/fe0acd60-3ddc-11dd-a5e4-0050c2490048?format=html&amp;version=03.00.000" TargetMode="External"/><Relationship Id="rId37" Type="http://schemas.openxmlformats.org/officeDocument/2006/relationships/hyperlink" Target="http://eplca.jrc.ec.europa.eu/ELCD3/resource/flows/e0f56c8b-2a34-4e05-b668-9cbc65ce6f4d?format=html&amp;version=03.00.000" TargetMode="External"/><Relationship Id="rId176" Type="http://schemas.openxmlformats.org/officeDocument/2006/relationships/hyperlink" Target="http://eplca.jrc.ec.europa.eu/ELCD3/resource/flows/fe0acd60-3ddc-11dd-a2ef-0050c2490048?format=html&amp;version=03.00.000" TargetMode="External"/><Relationship Id="rId297" Type="http://schemas.openxmlformats.org/officeDocument/2006/relationships/hyperlink" Target="http://eplca.jrc.ec.europa.eu/ELCD3/resource/flows/08a91e70-3ddc-11dd-98bf-0050c2490048?format=html&amp;version=03.00.000" TargetMode="External"/><Relationship Id="rId36" Type="http://schemas.openxmlformats.org/officeDocument/2006/relationships/hyperlink" Target="http://eplca.jrc.ec.europa.eu/ELCD3/resource/flows/71d1241f-fb2b-4774-9c17-18f19955c2db?format=html&amp;version=03.00.000" TargetMode="External"/><Relationship Id="rId175" Type="http://schemas.openxmlformats.org/officeDocument/2006/relationships/hyperlink" Target="http://eplca.jrc.ec.europa.eu/ELCD3/resource/flows/fe0acd60-3ddc-11dd-a2eb-0050c2490048?format=html&amp;version=03.00.000" TargetMode="External"/><Relationship Id="rId296" Type="http://schemas.openxmlformats.org/officeDocument/2006/relationships/hyperlink" Target="http://eplca.jrc.ec.europa.eu/ELCD3/resource/flows/8df3d2af-d7ac-4365-9b4a-17e28b9ca482?format=html&amp;version=03.00.000" TargetMode="External"/><Relationship Id="rId39" Type="http://schemas.openxmlformats.org/officeDocument/2006/relationships/hyperlink" Target="http://eplca.jrc.ec.europa.eu/ELCD3/resource/flows/439de0df-6861-4bb9-8ac6-7e94bbe9f284?format=html&amp;version=03.00.000" TargetMode="External"/><Relationship Id="rId174" Type="http://schemas.openxmlformats.org/officeDocument/2006/relationships/hyperlink" Target="http://eplca.jrc.ec.europa.eu/ELCD3/resource/flows/08a91e70-3ddc-11dd-9618-0050c2490048?format=html&amp;version=03.00.000" TargetMode="External"/><Relationship Id="rId295" Type="http://schemas.openxmlformats.org/officeDocument/2006/relationships/hyperlink" Target="http://eplca.jrc.ec.europa.eu/ELCD3/resource/flows/08a91e70-3ddc-11dd-967b-0050c2490048?format=html&amp;version=03.00.000" TargetMode="External"/><Relationship Id="rId38" Type="http://schemas.openxmlformats.org/officeDocument/2006/relationships/hyperlink" Target="http://eplca.jrc.ec.europa.eu/ELCD3/resource/flows/d1008171-2d06-4e14-b107-7e510875203f?format=html&amp;version=03.00.000" TargetMode="External"/><Relationship Id="rId173" Type="http://schemas.openxmlformats.org/officeDocument/2006/relationships/hyperlink" Target="http://eplca.jrc.ec.europa.eu/ELCD3/resource/flows/08a91e70-3ddc-11dd-92b1-0050c2490048?format=html&amp;version=03.00.000" TargetMode="External"/><Relationship Id="rId294" Type="http://schemas.openxmlformats.org/officeDocument/2006/relationships/hyperlink" Target="http://eplca.jrc.ec.europa.eu/ELCD3/resource/flows/fe0acd60-3ddc-11dd-ab3d-0050c2490048?format=html&amp;version=03.00.000" TargetMode="External"/><Relationship Id="rId179" Type="http://schemas.openxmlformats.org/officeDocument/2006/relationships/hyperlink" Target="http://eplca.jrc.ec.europa.eu/ELCD3/resource/flows/fe0acd60-3ddc-11dd-a5df-0050c2490048?format=html&amp;version=03.00.000" TargetMode="External"/><Relationship Id="rId178" Type="http://schemas.openxmlformats.org/officeDocument/2006/relationships/hyperlink" Target="http://eplca.jrc.ec.europa.eu/ELCD3/resource/flows/fe0acd60-3ddc-11dd-9ee1-0050c2490048?format=html&amp;version=03.00.000" TargetMode="External"/><Relationship Id="rId299" Type="http://schemas.openxmlformats.org/officeDocument/2006/relationships/hyperlink" Target="http://eplca.jrc.ec.europa.eu/ELCD3/resource/flows/0d7a88fc-6556-11dd-ad8b-0800200c9a66?format=html&amp;version=03.00.000" TargetMode="External"/><Relationship Id="rId177" Type="http://schemas.openxmlformats.org/officeDocument/2006/relationships/hyperlink" Target="http://eplca.jrc.ec.europa.eu/ELCD3/resource/flows/08a91e70-3ddc-11dd-9680-0050c2490048?format=html&amp;version=03.00.000" TargetMode="External"/><Relationship Id="rId298" Type="http://schemas.openxmlformats.org/officeDocument/2006/relationships/hyperlink" Target="http://eplca.jrc.ec.europa.eu/ELCD3/resource/flows/fe0acd60-3ddc-11dd-abb0-0050c2490048?format=html&amp;version=03.00.000" TargetMode="External"/><Relationship Id="rId20" Type="http://schemas.openxmlformats.org/officeDocument/2006/relationships/hyperlink" Target="http://eplca.jrc.ec.europa.eu/ELCD3/resource/flows/daecad6e-a07d-4688-9291-5a1e8e6c50a0?format=html&amp;version=03.00.000" TargetMode="External"/><Relationship Id="rId22" Type="http://schemas.openxmlformats.org/officeDocument/2006/relationships/hyperlink" Target="http://eplca.jrc.ec.europa.eu/ELCD3/resource/flows/62fafd63-a4e4-4ac2-adbb-1f838a2b6399?format=html&amp;version=03.00.000" TargetMode="External"/><Relationship Id="rId21" Type="http://schemas.openxmlformats.org/officeDocument/2006/relationships/hyperlink" Target="http://eplca.jrc.ec.europa.eu/ELCD3/resource/flows/f57c9ecc-13d9-4e3f-8b4b-5b719149ed28?format=html&amp;version=03.00.000" TargetMode="External"/><Relationship Id="rId24" Type="http://schemas.openxmlformats.org/officeDocument/2006/relationships/hyperlink" Target="http://eplca.jrc.ec.europa.eu/ELCD3/resource/flows/ef415e30-00ef-43ca-ad5a-d1adc013e624?format=html&amp;version=03.00.000" TargetMode="External"/><Relationship Id="rId23" Type="http://schemas.openxmlformats.org/officeDocument/2006/relationships/hyperlink" Target="http://eplca.jrc.ec.europa.eu/ELCD3/resource/flows/9f8f445c-e172-49f6-8881-bcf2a9824588?format=html&amp;version=03.00.000" TargetMode="External"/><Relationship Id="rId26" Type="http://schemas.openxmlformats.org/officeDocument/2006/relationships/hyperlink" Target="http://eplca.jrc.ec.europa.eu/ELCD3/resource/flows/dbd7d498-71ef-418a-869a-dad68f6d0ac4?format=html&amp;version=03.00.000" TargetMode="External"/><Relationship Id="rId25" Type="http://schemas.openxmlformats.org/officeDocument/2006/relationships/hyperlink" Target="http://eplca.jrc.ec.europa.eu/ELCD3/resource/flows/d54c2f59-075c-4277-a872-a6527b335c65?format=html&amp;version=03.00.000" TargetMode="External"/><Relationship Id="rId28" Type="http://schemas.openxmlformats.org/officeDocument/2006/relationships/hyperlink" Target="http://eplca.jrc.ec.europa.eu/ELCD3/resource/flows/e80bed31-0499-4660-b9fb-f161b8eea835?format=html&amp;version=03.00.000" TargetMode="External"/><Relationship Id="rId27" Type="http://schemas.openxmlformats.org/officeDocument/2006/relationships/hyperlink" Target="http://eplca.jrc.ec.europa.eu/ELCD3/resource/flows/3852ee94-d96f-4c59-a6c7-515243328d65?format=html&amp;version=03.00.000" TargetMode="External"/><Relationship Id="rId29" Type="http://schemas.openxmlformats.org/officeDocument/2006/relationships/hyperlink" Target="http://eplca.jrc.ec.europa.eu/ELCD3/resource/flows/c78acbc4-7829-40e8-aa97-3395119a5372?format=html&amp;version=03.00.000" TargetMode="External"/><Relationship Id="rId11" Type="http://schemas.openxmlformats.org/officeDocument/2006/relationships/hyperlink" Target="http://eplca.jrc.ec.europa.eu/ELCD3/resource/flows/6cf870b0-4314-476d-b816-4dddb9a45b04?format=html&amp;version=03.00.000" TargetMode="External"/><Relationship Id="rId10" Type="http://schemas.openxmlformats.org/officeDocument/2006/relationships/hyperlink" Target="http://eplca.jrc.ec.europa.eu/ELCD3/resource/flows/c12546b4-ea94-4d96-8a7d-dce1a8da85cd?format=html&amp;version=03.00.000" TargetMode="External"/><Relationship Id="rId13" Type="http://schemas.openxmlformats.org/officeDocument/2006/relationships/hyperlink" Target="http://eplca.jrc.ec.europa.eu/ELCD3/resource/flows/d04a30d7-d8af-4f55-94db-36aafde16134?format=html&amp;version=03.00.000" TargetMode="External"/><Relationship Id="rId12" Type="http://schemas.openxmlformats.org/officeDocument/2006/relationships/hyperlink" Target="http://eplca.jrc.ec.europa.eu/ELCD3/resource/flows/4bac0b69-3743-4f47-acd5-fffd2d7b73ee?format=html&amp;version=03.00.000" TargetMode="External"/><Relationship Id="rId15" Type="http://schemas.openxmlformats.org/officeDocument/2006/relationships/hyperlink" Target="http://eplca.jrc.ec.europa.eu/ELCD3/resource/flows/b619bbbf-728d-495f-8e54-8f1fbb097421?format=html&amp;version=03.00.000" TargetMode="External"/><Relationship Id="rId198" Type="http://schemas.openxmlformats.org/officeDocument/2006/relationships/hyperlink" Target="http://eplca.jrc.ec.europa.eu/ELCD3/resource/flows/26fd4ed1-a97f-4be3-a9ea-ca9273b48101?format=html&amp;version=03.00.000" TargetMode="External"/><Relationship Id="rId14" Type="http://schemas.openxmlformats.org/officeDocument/2006/relationships/hyperlink" Target="http://eplca.jrc.ec.europa.eu/ELCD3/resource/flows/5ef8f9d1-69ec-4693-9d9c-9bc21de9b13f?format=html&amp;version=03.00.000" TargetMode="External"/><Relationship Id="rId197" Type="http://schemas.openxmlformats.org/officeDocument/2006/relationships/hyperlink" Target="http://eplca.jrc.ec.europa.eu/ELCD3/resource/flows/08a91e70-3ddc-11dd-933e-0050c2490048?format=html&amp;version=03.00.000" TargetMode="External"/><Relationship Id="rId17" Type="http://schemas.openxmlformats.org/officeDocument/2006/relationships/hyperlink" Target="http://eplca.jrc.ec.europa.eu/ELCD3/resource/flows/e086c325-bff8-41c9-a8d9-21d3bdac3c90?format=html&amp;version=03.00.000" TargetMode="External"/><Relationship Id="rId196" Type="http://schemas.openxmlformats.org/officeDocument/2006/relationships/hyperlink" Target="http://eplca.jrc.ec.europa.eu/ELCD3/resource/flows/fe0acd60-3ddc-11dd-a698-0050c2490048?format=html&amp;version=03.00.000" TargetMode="External"/><Relationship Id="rId16" Type="http://schemas.openxmlformats.org/officeDocument/2006/relationships/hyperlink" Target="http://eplca.jrc.ec.europa.eu/ELCD3/resource/flows/41d7636c-7bf1-40f4-a605-e1a8d11e41d9?format=html&amp;version=03.00.000" TargetMode="External"/><Relationship Id="rId195" Type="http://schemas.openxmlformats.org/officeDocument/2006/relationships/hyperlink" Target="http://eplca.jrc.ec.europa.eu/ELCD3/resource/flows/fe0acd60-3ddc-11dd-a694-0050c2490048?format=html&amp;version=03.00.000" TargetMode="External"/><Relationship Id="rId19" Type="http://schemas.openxmlformats.org/officeDocument/2006/relationships/hyperlink" Target="http://eplca.jrc.ec.europa.eu/ELCD3/resource/flows/94c8e839-62a6-4ebc-8cc7-c6ef6450171a?format=html&amp;version=03.00.000" TargetMode="External"/><Relationship Id="rId18" Type="http://schemas.openxmlformats.org/officeDocument/2006/relationships/hyperlink" Target="http://eplca.jrc.ec.europa.eu/ELCD3/resource/flows/dc50a884-b2f5-4c95-9912-07b8dfb2d497?format=html&amp;version=03.00.000" TargetMode="External"/><Relationship Id="rId199" Type="http://schemas.openxmlformats.org/officeDocument/2006/relationships/hyperlink" Target="http://eplca.jrc.ec.europa.eu/ELCD3/resource/flows/fe0acd60-3ddc-11dd-aaa6-0050c2490048?format=html&amp;version=03.00.000" TargetMode="External"/><Relationship Id="rId84" Type="http://schemas.openxmlformats.org/officeDocument/2006/relationships/hyperlink" Target="http://eplca.jrc.ec.europa.eu/ELCD3/resource/flows/08a91e70-3ddc-11dd-9207-0050c2490048?format=html&amp;version=03.00.000" TargetMode="External"/><Relationship Id="rId83" Type="http://schemas.openxmlformats.org/officeDocument/2006/relationships/hyperlink" Target="http://eplca.jrc.ec.europa.eu/ELCD3/resource/flows/08a91e70-3ddc-11dd-9202-0050c2490048?format=html&amp;version=03.00.000" TargetMode="External"/><Relationship Id="rId86" Type="http://schemas.openxmlformats.org/officeDocument/2006/relationships/hyperlink" Target="http://eplca.jrc.ec.europa.eu/ELCD3/resource/flows/fe0acd60-3ddc-11dd-a2b4-0050c2490048?format=html&amp;version=03.00.000" TargetMode="External"/><Relationship Id="rId85" Type="http://schemas.openxmlformats.org/officeDocument/2006/relationships/hyperlink" Target="http://eplca.jrc.ec.europa.eu/ELCD3/resource/flows/fe0acd60-3ddc-11dd-a2b0-0050c2490048?format=html&amp;version=03.00.000" TargetMode="External"/><Relationship Id="rId88" Type="http://schemas.openxmlformats.org/officeDocument/2006/relationships/hyperlink" Target="http://eplca.jrc.ec.europa.eu/ELCD3/resource/flows/4d9a8790-3ddd-11dd-9496-0050c2490048?format=html&amp;version=03.00.000" TargetMode="External"/><Relationship Id="rId150" Type="http://schemas.openxmlformats.org/officeDocument/2006/relationships/hyperlink" Target="http://eplca.jrc.ec.europa.eu/ELCD3/resource/flows/08a91e70-3ddc-11dd-969a-0050c2490048?format=html&amp;version=03.00.000" TargetMode="External"/><Relationship Id="rId271" Type="http://schemas.openxmlformats.org/officeDocument/2006/relationships/hyperlink" Target="http://eplca.jrc.ec.europa.eu/ELCD3/resource/flows/fe0acd60-3ddc-11dd-a705-0050c2490048?format=html&amp;version=03.00.000" TargetMode="External"/><Relationship Id="rId87" Type="http://schemas.openxmlformats.org/officeDocument/2006/relationships/hyperlink" Target="http://eplca.jrc.ec.europa.eu/ELCD3/resource/flows/08a91e70-3ddc-11dd-9221-0050c2490048?format=html&amp;version=03.00.000" TargetMode="External"/><Relationship Id="rId270" Type="http://schemas.openxmlformats.org/officeDocument/2006/relationships/hyperlink" Target="http://eplca.jrc.ec.europa.eu/ELCD3/resource/flows/fe0acd60-3ddc-11dd-a702-0050c2490048?format=html&amp;version=03.00.000" TargetMode="External"/><Relationship Id="rId89" Type="http://schemas.openxmlformats.org/officeDocument/2006/relationships/hyperlink" Target="http://eplca.jrc.ec.europa.eu/ELCD3/resource/flows/4d9a8790-3ddd-11dd-94a1-0050c2490048?format=html&amp;version=03.00.000" TargetMode="External"/><Relationship Id="rId80" Type="http://schemas.openxmlformats.org/officeDocument/2006/relationships/hyperlink" Target="http://eplca.jrc.ec.europa.eu/ELCD3/resource/flows/fe0acd60-3ddc-11dd-a800-0050c2490048?format=html&amp;version=03.00.000" TargetMode="External"/><Relationship Id="rId82" Type="http://schemas.openxmlformats.org/officeDocument/2006/relationships/hyperlink" Target="http://eplca.jrc.ec.europa.eu/ELCD3/resource/flows/08a91e70-3ddc-11dd-9634-0050c2490048?format=html&amp;version=03.00.000" TargetMode="External"/><Relationship Id="rId81" Type="http://schemas.openxmlformats.org/officeDocument/2006/relationships/hyperlink" Target="http://eplca.jrc.ec.europa.eu/ELCD3/resource/flows/fe0acd60-3ddc-11dd-a804-0050c2490048?format=html&amp;version=03.00.000" TargetMode="External"/><Relationship Id="rId1" Type="http://schemas.openxmlformats.org/officeDocument/2006/relationships/hyperlink" Target="http://eplca.jrc.ec.europa.eu/ELCD3/resource/flows/2126a80d-1cd0-46e4-8f30-341bd20a1d64?format=html&amp;version=03.00.000" TargetMode="External"/><Relationship Id="rId2" Type="http://schemas.openxmlformats.org/officeDocument/2006/relationships/hyperlink" Target="http://eplca.jrc.ec.europa.eu/ELCD3/resource/flows/62905e17-33e8-4e73-a606-fdafc6e48aea?format=html&amp;version=03.00.000" TargetMode="External"/><Relationship Id="rId3" Type="http://schemas.openxmlformats.org/officeDocument/2006/relationships/hyperlink" Target="http://eplca.jrc.ec.europa.eu/ELCD3/resource/flows/6660cce7-1d50-4a4a-a893-57f84751a1d8?format=html&amp;version=03.00.000" TargetMode="External"/><Relationship Id="rId149" Type="http://schemas.openxmlformats.org/officeDocument/2006/relationships/hyperlink" Target="http://eplca.jrc.ec.europa.eu/ELCD3/resource/flows/fe0acd60-3ddc-11dd-a4f7-0050c2490048?format=html&amp;version=03.00.000" TargetMode="External"/><Relationship Id="rId4" Type="http://schemas.openxmlformats.org/officeDocument/2006/relationships/hyperlink" Target="http://eplca.jrc.ec.europa.eu/ELCD3/resource/flows/9ff114af-5db3-4512-b8a0-d6463d44e475?format=html&amp;version=03.00.000" TargetMode="External"/><Relationship Id="rId148" Type="http://schemas.openxmlformats.org/officeDocument/2006/relationships/hyperlink" Target="http://eplca.jrc.ec.europa.eu/ELCD3/resource/flows/fe0acd60-3ddc-11dd-a4ee-0050c2490048?format=html&amp;version=03.00.000" TargetMode="External"/><Relationship Id="rId269" Type="http://schemas.openxmlformats.org/officeDocument/2006/relationships/hyperlink" Target="http://eplca.jrc.ec.europa.eu/ELCD3/resource/flows/fe0acd60-3ddc-11dd-a70a-0050c2490048?format=html&amp;version=03.00.000" TargetMode="External"/><Relationship Id="rId9" Type="http://schemas.openxmlformats.org/officeDocument/2006/relationships/hyperlink" Target="http://eplca.jrc.ec.europa.eu/ELCD3/resource/flows/df413bba-3c03-412b-a80a-c6082b6b9b33?format=html&amp;version=03.00.000" TargetMode="External"/><Relationship Id="rId143" Type="http://schemas.openxmlformats.org/officeDocument/2006/relationships/hyperlink" Target="http://eplca.jrc.ec.europa.eu/ELCD3/resource/flows/fe0acd60-3ddc-11dd-a7b1-0050c2490048?format=html&amp;version=03.00.000" TargetMode="External"/><Relationship Id="rId264" Type="http://schemas.openxmlformats.org/officeDocument/2006/relationships/hyperlink" Target="http://eplca.jrc.ec.europa.eu/ELCD3/resource/flows/08a91e70-3ddc-11dd-a302-0050c2490048?format=html&amp;version=03.00.000" TargetMode="External"/><Relationship Id="rId142" Type="http://schemas.openxmlformats.org/officeDocument/2006/relationships/hyperlink" Target="http://eplca.jrc.ec.europa.eu/ELCD3/resource/flows/4d9a8790-3ddd-11dd-9c1e-0050c2490048?format=html&amp;version=03.00.000" TargetMode="External"/><Relationship Id="rId263" Type="http://schemas.openxmlformats.org/officeDocument/2006/relationships/hyperlink" Target="http://eplca.jrc.ec.europa.eu/ELCD3/resource/flows/08a91e70-3ddc-11dd-94c3-0050c2490048?format=html&amp;version=03.00.000" TargetMode="External"/><Relationship Id="rId141" Type="http://schemas.openxmlformats.org/officeDocument/2006/relationships/hyperlink" Target="http://eplca.jrc.ec.europa.eu/ELCD3/resource/flows/08a91e70-3ddc-11dd-950b-0050c2490048?format=html&amp;version=03.00.000" TargetMode="External"/><Relationship Id="rId262" Type="http://schemas.openxmlformats.org/officeDocument/2006/relationships/hyperlink" Target="http://eplca.jrc.ec.europa.eu/ELCD3/resource/flows/08a91e70-3ddc-11dd-96e5-0050c2490048?format=html&amp;version=03.00.000" TargetMode="External"/><Relationship Id="rId140" Type="http://schemas.openxmlformats.org/officeDocument/2006/relationships/hyperlink" Target="http://eplca.jrc.ec.europa.eu/ELCD3/resource/flows/4d9a8790-3ddd-11dd-8fd0-0050c2490048?format=html&amp;version=03.00.000" TargetMode="External"/><Relationship Id="rId261" Type="http://schemas.openxmlformats.org/officeDocument/2006/relationships/hyperlink" Target="http://eplca.jrc.ec.europa.eu/ELCD3/resource/flows/fe0acd60-3ddc-11dd-aad6-0050c2490048?format=html&amp;version=03.00.000" TargetMode="External"/><Relationship Id="rId5" Type="http://schemas.openxmlformats.org/officeDocument/2006/relationships/hyperlink" Target="http://eplca.jrc.ec.europa.eu/ELCD3/resource/flows/370085db-491b-45d3-84c8-4a590559e970?format=html&amp;version=03.00.000" TargetMode="External"/><Relationship Id="rId147" Type="http://schemas.openxmlformats.org/officeDocument/2006/relationships/hyperlink" Target="http://eplca.jrc.ec.europa.eu/ELCD3/resource/flows/fe0acd60-3ddc-11dd-a4f1-0050c2490048?format=html&amp;version=03.00.000" TargetMode="External"/><Relationship Id="rId268" Type="http://schemas.openxmlformats.org/officeDocument/2006/relationships/hyperlink" Target="http://eplca.jrc.ec.europa.eu/ELCD3/resource/flows/08a91e70-3ddc-11dd-a056-0050c2490048?format=html&amp;version=03.00.000" TargetMode="External"/><Relationship Id="rId6" Type="http://schemas.openxmlformats.org/officeDocument/2006/relationships/hyperlink" Target="http://eplca.jrc.ec.europa.eu/ELCD3/resource/flows/d8f3f0c4-040d-4ac8-8015-2b61e1eb2e88?format=html&amp;version=03.00.000" TargetMode="External"/><Relationship Id="rId146" Type="http://schemas.openxmlformats.org/officeDocument/2006/relationships/hyperlink" Target="http://eplca.jrc.ec.europa.eu/ELCD3/resource/flows/08a91e70-3ddc-11dd-9283-0050c2490048?format=html&amp;version=03.00.000" TargetMode="External"/><Relationship Id="rId267" Type="http://schemas.openxmlformats.org/officeDocument/2006/relationships/hyperlink" Target="http://eplca.jrc.ec.europa.eu/ELCD3/resource/flows/e2fb04b0-6555-11dd-ad8b-0800200c9a66?format=html&amp;version=03.00.000" TargetMode="External"/><Relationship Id="rId7" Type="http://schemas.openxmlformats.org/officeDocument/2006/relationships/hyperlink" Target="http://eplca.jrc.ec.europa.eu/ELCD3/resource/flows/ede5b226-74c2-43d3-a09b-adac99249a77?format=html&amp;version=03.00.000" TargetMode="External"/><Relationship Id="rId145" Type="http://schemas.openxmlformats.org/officeDocument/2006/relationships/hyperlink" Target="http://eplca.jrc.ec.europa.eu/ELCD3/resource/flows/08a91e70-3ddc-11dd-9276-0050c2490048?format=html&amp;version=03.00.000" TargetMode="External"/><Relationship Id="rId266" Type="http://schemas.openxmlformats.org/officeDocument/2006/relationships/hyperlink" Target="http://eplca.jrc.ec.europa.eu/ELCD3/resource/flows/08a91e70-3ddc-11dd-9745-0050c2490048?format=html&amp;version=03.00.000" TargetMode="External"/><Relationship Id="rId8" Type="http://schemas.openxmlformats.org/officeDocument/2006/relationships/hyperlink" Target="http://eplca.jrc.ec.europa.eu/ELCD3/resource/flows/5bfde48d-e2ff-4353-94c9-2463cfa26a24?format=html&amp;version=03.00.000" TargetMode="External"/><Relationship Id="rId144" Type="http://schemas.openxmlformats.org/officeDocument/2006/relationships/hyperlink" Target="http://eplca.jrc.ec.europa.eu/ELCD3/resource/flows/fe0acd60-3ddc-11dd-a7b5-0050c2490048?format=html&amp;version=03.00.000" TargetMode="External"/><Relationship Id="rId265" Type="http://schemas.openxmlformats.org/officeDocument/2006/relationships/hyperlink" Target="http://eplca.jrc.ec.europa.eu/ELCD3/resource/flows/08a91e70-3ddc-11dd-9734-0050c2490048?format=html&amp;version=03.00.000" TargetMode="External"/><Relationship Id="rId73" Type="http://schemas.openxmlformats.org/officeDocument/2006/relationships/hyperlink" Target="http://eplca.jrc.ec.europa.eu/ELCD3/resource/flows/fe0acd60-3ddc-11dd-a350-0050c2490048?format=html&amp;version=03.00.000" TargetMode="External"/><Relationship Id="rId72" Type="http://schemas.openxmlformats.org/officeDocument/2006/relationships/hyperlink" Target="http://eplca.jrc.ec.europa.eu/ELCD3/resource/flows/32cc855e-6556-11dd-ad8b-0800200c9a66?format=html&amp;version=03.00.000" TargetMode="External"/><Relationship Id="rId75" Type="http://schemas.openxmlformats.org/officeDocument/2006/relationships/hyperlink" Target="http://eplca.jrc.ec.europa.eu/ELCD3/resource/flows/08a91e70-3ddc-11dd-91d7-0050c2490048?format=html&amp;version=03.00.000" TargetMode="External"/><Relationship Id="rId74" Type="http://schemas.openxmlformats.org/officeDocument/2006/relationships/hyperlink" Target="http://eplca.jrc.ec.europa.eu/ELCD3/resource/flows/fe0acd60-3ddc-11dd-a355-0050c2490048?format=html&amp;version=03.00.000" TargetMode="External"/><Relationship Id="rId77" Type="http://schemas.openxmlformats.org/officeDocument/2006/relationships/hyperlink" Target="http://eplca.jrc.ec.europa.eu/ELCD3/resource/flows/08a91e70-3ddc-11dd-91e3-0050c2490048?format=html&amp;version=03.00.000" TargetMode="External"/><Relationship Id="rId260" Type="http://schemas.openxmlformats.org/officeDocument/2006/relationships/hyperlink" Target="http://eplca.jrc.ec.europa.eu/ELCD3/resource/flows/fe0acd60-3ddc-11dd-aad2-0050c2490048?format=html&amp;version=03.00.000" TargetMode="External"/><Relationship Id="rId76" Type="http://schemas.openxmlformats.org/officeDocument/2006/relationships/hyperlink" Target="http://eplca.jrc.ec.europa.eu/ELCD3/resource/flows/08a91e70-3ddc-11dd-91e2-0050c2490048?format=html&amp;version=03.00.000" TargetMode="External"/><Relationship Id="rId79" Type="http://schemas.openxmlformats.org/officeDocument/2006/relationships/hyperlink" Target="http://eplca.jrc.ec.europa.eu/ELCD3/resource/flows/08a91e70-3ddc-11dd-97d8-0050c2490048?format=html&amp;version=03.00.000" TargetMode="External"/><Relationship Id="rId78" Type="http://schemas.openxmlformats.org/officeDocument/2006/relationships/hyperlink" Target="http://eplca.jrc.ec.europa.eu/ELCD3/resource/flows/08a91e70-3ddc-11dd-91df-0050c2490048?format=html&amp;version=03.00.000" TargetMode="External"/><Relationship Id="rId71" Type="http://schemas.openxmlformats.org/officeDocument/2006/relationships/hyperlink" Target="http://eplca.jrc.ec.europa.eu/ELCD3/resource/flows/4d9a8790-3ddd-11dd-977f-0050c2490048?format=html&amp;version=03.00.000" TargetMode="External"/><Relationship Id="rId70" Type="http://schemas.openxmlformats.org/officeDocument/2006/relationships/hyperlink" Target="http://eplca.jrc.ec.europa.eu/ELCD3/resource/flows/4d9a8790-3ddd-11dd-977b-0050c2490048?format=html&amp;version=03.00.000" TargetMode="External"/><Relationship Id="rId139" Type="http://schemas.openxmlformats.org/officeDocument/2006/relationships/hyperlink" Target="http://eplca.jrc.ec.europa.eu/ELCD3/resource/flows/4d9a8790-3ddd-11dd-8fd3-0050c2490048?format=html&amp;version=03.00.000" TargetMode="External"/><Relationship Id="rId138" Type="http://schemas.openxmlformats.org/officeDocument/2006/relationships/hyperlink" Target="http://eplca.jrc.ec.europa.eu/ELCD3/resource/flows/08a91e70-3ddc-11dd-9f79-0050c2490048?format=html&amp;version=03.00.000" TargetMode="External"/><Relationship Id="rId259" Type="http://schemas.openxmlformats.org/officeDocument/2006/relationships/hyperlink" Target="http://eplca.jrc.ec.europa.eu/ELCD3/resource/flows/08a91e70-3ddc-11dd-96cc-0050c2490048?format=html&amp;version=03.00.000" TargetMode="External"/><Relationship Id="rId137" Type="http://schemas.openxmlformats.org/officeDocument/2006/relationships/hyperlink" Target="http://eplca.jrc.ec.europa.eu/ELCD3/resource/flows/08a91e70-3ddc-11dd-9f78-0050c2490048?format=html&amp;version=03.00.000" TargetMode="External"/><Relationship Id="rId258" Type="http://schemas.openxmlformats.org/officeDocument/2006/relationships/hyperlink" Target="http://eplca.jrc.ec.europa.eu/ELCD3/resource/flows/08a91e70-3ddc-11dd-96cf-0050c2490048?format=html&amp;version=03.00.000" TargetMode="External"/><Relationship Id="rId132" Type="http://schemas.openxmlformats.org/officeDocument/2006/relationships/hyperlink" Target="http://eplca.jrc.ec.europa.eu/ELCD3/resource/flows/fe0acd60-3ddc-11dd-b143-0050c2490048?format=html&amp;version=03.00.000" TargetMode="External"/><Relationship Id="rId253" Type="http://schemas.openxmlformats.org/officeDocument/2006/relationships/hyperlink" Target="http://eplca.jrc.ec.europa.eu/ELCD3/resource/flows/fe0acd60-3ddc-11dd-a6fa-0050c2490048?format=html&amp;version=03.00.000" TargetMode="External"/><Relationship Id="rId374" Type="http://schemas.openxmlformats.org/officeDocument/2006/relationships/hyperlink" Target="http://eplca.jrc.ec.europa.eu/ELCD3/resource/flows/08a91e70-3ddc-11dd-94e3-0050c2490048?format=html&amp;version=03.00.000" TargetMode="External"/><Relationship Id="rId131" Type="http://schemas.openxmlformats.org/officeDocument/2006/relationships/hyperlink" Target="http://eplca.jrc.ec.europa.eu/ELCD3/resource/flows/4d9a8790-3ddd-11dd-9b45-0050c2490048?format=html&amp;version=03.00.000" TargetMode="External"/><Relationship Id="rId252" Type="http://schemas.openxmlformats.org/officeDocument/2006/relationships/hyperlink" Target="http://eplca.jrc.ec.europa.eu/ELCD3/resource/flows/fe0acd60-3ddc-11dd-a6fa-0050c2490048?format=html&amp;version=03.00.000" TargetMode="External"/><Relationship Id="rId373" Type="http://schemas.openxmlformats.org/officeDocument/2006/relationships/hyperlink" Target="http://eplca.jrc.ec.europa.eu/ELCD3/resource/flows/fe0acd60-3ddc-11dd-ad96-0050c2490048?format=html&amp;version=03.00.000" TargetMode="External"/><Relationship Id="rId130" Type="http://schemas.openxmlformats.org/officeDocument/2006/relationships/hyperlink" Target="http://eplca.jrc.ec.europa.eu/ELCD3/resource/flows/08a91e70-3ddc-11dd-9508-0050c2490048?format=html&amp;version=03.00.000" TargetMode="External"/><Relationship Id="rId251" Type="http://schemas.openxmlformats.org/officeDocument/2006/relationships/hyperlink" Target="http://eplca.jrc.ec.europa.eu/ELCD3/resource/flows/08a91e70-3ddc-11dd-93f0-0050c2490048?format=html&amp;version=03.00.000" TargetMode="External"/><Relationship Id="rId372" Type="http://schemas.openxmlformats.org/officeDocument/2006/relationships/hyperlink" Target="http://eplca.jrc.ec.europa.eu/ELCD3/resource/flows/fe0acd60-3ddc-11dd-ad91-0050c2490048?format=html&amp;version=03.00.000" TargetMode="External"/><Relationship Id="rId250" Type="http://schemas.openxmlformats.org/officeDocument/2006/relationships/hyperlink" Target="http://eplca.jrc.ec.europa.eu/ELCD3/resource/flows/fe0acd60-3ddc-11dd-a686-0050c2490048?format=html&amp;version=03.00.000" TargetMode="External"/><Relationship Id="rId371" Type="http://schemas.openxmlformats.org/officeDocument/2006/relationships/hyperlink" Target="http://eplca.jrc.ec.europa.eu/ELCD3/resource/flows/08a91e70-3ddc-11dd-9144-0050c2490048?format=html&amp;version=03.00.000" TargetMode="External"/><Relationship Id="rId136" Type="http://schemas.openxmlformats.org/officeDocument/2006/relationships/hyperlink" Target="http://eplca.jrc.ec.europa.eu/ELCD3/resource/flows/08a91e70-3ddc-11dd-9f73-0050c2490048?format=html&amp;version=03.00.000" TargetMode="External"/><Relationship Id="rId257" Type="http://schemas.openxmlformats.org/officeDocument/2006/relationships/hyperlink" Target="http://eplca.jrc.ec.europa.eu/ELCD3/resource/flows/08a91e70-3ddc-11dd-96c8-0050c2490048?format=html&amp;version=03.00.000" TargetMode="External"/><Relationship Id="rId378" Type="http://schemas.openxmlformats.org/officeDocument/2006/relationships/drawing" Target="../drawings/drawing8.xml"/><Relationship Id="rId135" Type="http://schemas.openxmlformats.org/officeDocument/2006/relationships/hyperlink" Target="http://eplca.jrc.ec.europa.eu/ELCD3/resource/flows/08a91e70-3ddc-11dd-9f76-0050c2490048?format=html&amp;version=03.00.000" TargetMode="External"/><Relationship Id="rId256" Type="http://schemas.openxmlformats.org/officeDocument/2006/relationships/hyperlink" Target="http://eplca.jrc.ec.europa.eu/ELCD3/resource/flows/056c4c4b-6ded-4c00-8d56-3869aff02bd0?format=html&amp;version=03.00.000" TargetMode="External"/><Relationship Id="rId377" Type="http://schemas.openxmlformats.org/officeDocument/2006/relationships/hyperlink" Target="http://eplca.jrc.ec.europa.eu/ELCD3/resource/flows/4d9a8790-3ddd-11dd-9448-0050c2490048?format=html&amp;version=03.00.000" TargetMode="External"/><Relationship Id="rId134" Type="http://schemas.openxmlformats.org/officeDocument/2006/relationships/hyperlink" Target="http://eplca.jrc.ec.europa.eu/ELCD3/resource/flows/08a91e70-3ddc-11dd-9acc-0050c2490048?format=html&amp;version=03.00.000" TargetMode="External"/><Relationship Id="rId255" Type="http://schemas.openxmlformats.org/officeDocument/2006/relationships/hyperlink" Target="http://eplca.jrc.ec.europa.eu/ELCD3/resource/flows/4d9a8790-3ddd-11dd-94c2-0050c2490048?format=html&amp;version=03.00.000" TargetMode="External"/><Relationship Id="rId376" Type="http://schemas.openxmlformats.org/officeDocument/2006/relationships/hyperlink" Target="http://eplca.jrc.ec.europa.eu/ELCD3/resource/flows/64b1ce4a-6556-11dd-ad8b-0800200c9a66?format=html&amp;version=03.00.000" TargetMode="External"/><Relationship Id="rId133" Type="http://schemas.openxmlformats.org/officeDocument/2006/relationships/hyperlink" Target="http://eplca.jrc.ec.europa.eu/ELCD3/resource/flows/4d9a8790-3ddd-11dd-9b49-0050c2490048?format=html&amp;version=03.00.000" TargetMode="External"/><Relationship Id="rId254" Type="http://schemas.openxmlformats.org/officeDocument/2006/relationships/hyperlink" Target="http://eplca.jrc.ec.europa.eu/ELCD3/resource/flows/fe0acd60-3ddc-11dd-a6fa-0050c2490048?format=html&amp;version=03.00.000" TargetMode="External"/><Relationship Id="rId375" Type="http://schemas.openxmlformats.org/officeDocument/2006/relationships/hyperlink" Target="http://eplca.jrc.ec.europa.eu/ELCD3/resource/flows/64b1ce4a-6556-11dd-ad8b-0800200c9a66?format=html&amp;version=03.00.000" TargetMode="External"/><Relationship Id="rId62" Type="http://schemas.openxmlformats.org/officeDocument/2006/relationships/hyperlink" Target="http://eplca.jrc.ec.europa.eu/ELCD3/resource/flows/08a91e70-3ddc-11dd-954d-0050c2490048?format=html&amp;version=03.00.000" TargetMode="External"/><Relationship Id="rId61" Type="http://schemas.openxmlformats.org/officeDocument/2006/relationships/hyperlink" Target="http://eplca.jrc.ec.europa.eu/ELCD3/resource/flows/08a91e70-3ddc-11dd-954c-0050c2490048?format=html&amp;version=03.00.000" TargetMode="External"/><Relationship Id="rId64" Type="http://schemas.openxmlformats.org/officeDocument/2006/relationships/hyperlink" Target="http://eplca.jrc.ec.europa.eu/ELCD3/resource/flows/c4f97cbb-4c27-4adb-aa33-566e307362d7?format=html&amp;version=03.00.000" TargetMode="External"/><Relationship Id="rId63" Type="http://schemas.openxmlformats.org/officeDocument/2006/relationships/hyperlink" Target="http://eplca.jrc.ec.europa.eu/ELCD3/resource/flows/fe0acd60-3ddc-11dd-aaa5-0050c2490048?format=html&amp;version=03.00.000" TargetMode="External"/><Relationship Id="rId66" Type="http://schemas.openxmlformats.org/officeDocument/2006/relationships/hyperlink" Target="http://eplca.jrc.ec.europa.eu/ELCD3/resource/flows/fe0acd60-3ddc-11dd-a304-0050c2490048?format=html&amp;version=03.00.000" TargetMode="External"/><Relationship Id="rId172" Type="http://schemas.openxmlformats.org/officeDocument/2006/relationships/hyperlink" Target="http://eplca.jrc.ec.europa.eu/ELCD3/resource/flows/08a91e70-3ddc-11dd-9808-0050c2490048?format=html&amp;version=03.00.000" TargetMode="External"/><Relationship Id="rId293" Type="http://schemas.openxmlformats.org/officeDocument/2006/relationships/hyperlink" Target="http://eplca.jrc.ec.europa.eu/ELCD3/resource/flows/0123d60d-1c78-4a38-9fa0-90b1b6c9491e?format=html&amp;version=03.00.000" TargetMode="External"/><Relationship Id="rId65" Type="http://schemas.openxmlformats.org/officeDocument/2006/relationships/hyperlink" Target="http://eplca.jrc.ec.europa.eu/ELCD3/resource/flows/fe0acd60-3ddc-11dd-a300-0050c2490048?format=html&amp;version=03.00.000" TargetMode="External"/><Relationship Id="rId171" Type="http://schemas.openxmlformats.org/officeDocument/2006/relationships/hyperlink" Target="http://eplca.jrc.ec.europa.eu/ELCD3/resource/flows/08a91e70-3ddc-11dd-980b-0050c2490048?format=html&amp;version=03.00.000" TargetMode="External"/><Relationship Id="rId292" Type="http://schemas.openxmlformats.org/officeDocument/2006/relationships/hyperlink" Target="http://eplca.jrc.ec.europa.eu/ELCD3/resource/flows/0420204a-6556-11dd-ad8b-0800200c9a66?format=html&amp;version=03.00.000" TargetMode="External"/><Relationship Id="rId68" Type="http://schemas.openxmlformats.org/officeDocument/2006/relationships/hyperlink" Target="http://eplca.jrc.ec.europa.eu/ELCD3/resource/flows/08a91e70-3ddc-11dd-91d3-0050c2490048?format=html&amp;version=03.00.000" TargetMode="External"/><Relationship Id="rId170" Type="http://schemas.openxmlformats.org/officeDocument/2006/relationships/hyperlink" Target="http://eplca.jrc.ec.europa.eu/ELCD3/resource/flows/fe0acd60-3ddc-11dd-a7e0-0050c2490048?format=html&amp;version=03.00.000" TargetMode="External"/><Relationship Id="rId291" Type="http://schemas.openxmlformats.org/officeDocument/2006/relationships/hyperlink" Target="http://eplca.jrc.ec.europa.eu/ELCD3/resource/flows/041ff934-6556-11dd-ad8b-0800200c9a66?format=html&amp;version=03.00.000" TargetMode="External"/><Relationship Id="rId67" Type="http://schemas.openxmlformats.org/officeDocument/2006/relationships/hyperlink" Target="http://eplca.jrc.ec.europa.eu/ELCD3/resource/flows/08a91e70-3ddc-11dd-9689-0050c2490048?format=html&amp;version=03.00.000" TargetMode="External"/><Relationship Id="rId290" Type="http://schemas.openxmlformats.org/officeDocument/2006/relationships/hyperlink" Target="http://eplca.jrc.ec.europa.eu/ELCD3/resource/flows/fe0acd60-3ddc-11dd-a958-0050c2490048?format=html&amp;version=03.00.000" TargetMode="External"/><Relationship Id="rId60" Type="http://schemas.openxmlformats.org/officeDocument/2006/relationships/hyperlink" Target="http://eplca.jrc.ec.europa.eu/ELCD3/resource/flows/08a91e70-3ddc-11dd-96b0-0050c2490048?format=html&amp;version=03.00.000" TargetMode="External"/><Relationship Id="rId165" Type="http://schemas.openxmlformats.org/officeDocument/2006/relationships/hyperlink" Target="http://eplca.jrc.ec.europa.eu/ELCD3/resource/flows/fe0acd60-3ddc-11dd-a6f8-0050c2490048?format=html&amp;version=03.00.000" TargetMode="External"/><Relationship Id="rId286" Type="http://schemas.openxmlformats.org/officeDocument/2006/relationships/hyperlink" Target="http://eplca.jrc.ec.europa.eu/ELCD3/resource/flows/59df304b-46ad-4915-871d-ef3390e584dc?format=html&amp;version=03.00.000" TargetMode="External"/><Relationship Id="rId69" Type="http://schemas.openxmlformats.org/officeDocument/2006/relationships/hyperlink" Target="http://eplca.jrc.ec.europa.eu/ELCD3/resource/flows/08a91e70-3ddc-11dd-968d-0050c2490048?format=html&amp;version=03.00.000" TargetMode="External"/><Relationship Id="rId164" Type="http://schemas.openxmlformats.org/officeDocument/2006/relationships/hyperlink" Target="http://eplca.jrc.ec.europa.eu/ELCD3/resource/flows/fe0acd60-3ddc-11dd-a6f8-0050c2490048?format=html&amp;version=03.00.000" TargetMode="External"/><Relationship Id="rId285" Type="http://schemas.openxmlformats.org/officeDocument/2006/relationships/hyperlink" Target="http://eplca.jrc.ec.europa.eu/ELCD3/resource/flows/fe0acd60-3ddc-11dd-aa94-0050c2490048?format=html&amp;version=03.00.000" TargetMode="External"/><Relationship Id="rId163" Type="http://schemas.openxmlformats.org/officeDocument/2006/relationships/hyperlink" Target="http://eplca.jrc.ec.europa.eu/ELCD3/resource/flows/fe0acd60-3ddc-11dd-a6f8-0050c2490048?format=html&amp;version=03.00.000" TargetMode="External"/><Relationship Id="rId284" Type="http://schemas.openxmlformats.org/officeDocument/2006/relationships/hyperlink" Target="http://eplca.jrc.ec.europa.eu/ELCD3/resource/flows/fe0acd60-3ddc-11dd-aa90-0050c2490048?format=html&amp;version=03.00.000" TargetMode="External"/><Relationship Id="rId162" Type="http://schemas.openxmlformats.org/officeDocument/2006/relationships/hyperlink" Target="http://eplca.jrc.ec.europa.eu/ELCD3/resource/flows/fe0acd60-3ddc-11dd-a6f8-0050c2490048?format=html&amp;version=03.00.000" TargetMode="External"/><Relationship Id="rId283" Type="http://schemas.openxmlformats.org/officeDocument/2006/relationships/hyperlink" Target="http://eplca.jrc.ec.europa.eu/ELCD3/resource/flows/041f5cea-6556-11dd-ad8b-0800200c9a66?format=html&amp;version=03.00.000" TargetMode="External"/><Relationship Id="rId169" Type="http://schemas.openxmlformats.org/officeDocument/2006/relationships/hyperlink" Target="http://eplca.jrc.ec.europa.eu/ELCD3/resource/flows/fe0acd60-3ddc-11dd-a7d8-0050c2490048?format=html&amp;version=03.00.000" TargetMode="External"/><Relationship Id="rId168" Type="http://schemas.openxmlformats.org/officeDocument/2006/relationships/hyperlink" Target="http://eplca.jrc.ec.europa.eu/ELCD3/resource/flows/d86c61e4-6555-11dd-ad8b-0800200c9a66?format=html&amp;version=03.00.000" TargetMode="External"/><Relationship Id="rId289" Type="http://schemas.openxmlformats.org/officeDocument/2006/relationships/hyperlink" Target="http://eplca.jrc.ec.europa.eu/ELCD3/resource/flows/08a91e70-3ddc-11dd-9810-0050c2490048?format=html&amp;version=03.00.000" TargetMode="External"/><Relationship Id="rId167" Type="http://schemas.openxmlformats.org/officeDocument/2006/relationships/hyperlink" Target="http://eplca.jrc.ec.europa.eu/ELCD3/resource/flows/4d9a8790-3ddd-11dd-9890-0050c2490048?format=html&amp;version=03.00.000" TargetMode="External"/><Relationship Id="rId288" Type="http://schemas.openxmlformats.org/officeDocument/2006/relationships/hyperlink" Target="http://eplca.jrc.ec.europa.eu/ELCD3/resource/flows/08a91e70-3ddc-11dd-9816-0050c2490048?format=html&amp;version=03.00.000" TargetMode="External"/><Relationship Id="rId166" Type="http://schemas.openxmlformats.org/officeDocument/2006/relationships/hyperlink" Target="http://eplca.jrc.ec.europa.eu/ELCD3/resource/flows/08a91e70-3ddc-11dd-a2a2-0050c2490048?format=html&amp;version=03.00.000" TargetMode="External"/><Relationship Id="rId287" Type="http://schemas.openxmlformats.org/officeDocument/2006/relationships/hyperlink" Target="http://eplca.jrc.ec.europa.eu/ELCD3/resource/flows/fe0acd60-3ddc-11dd-aadf-0050c2490048?format=html&amp;version=03.00.000" TargetMode="External"/><Relationship Id="rId51" Type="http://schemas.openxmlformats.org/officeDocument/2006/relationships/hyperlink" Target="http://eplca.jrc.ec.europa.eu/ELCD3/resource/flows/08a91e70-3ddc-11dd-91a4-0050c2490048?format=html&amp;version=03.00.000" TargetMode="External"/><Relationship Id="rId50" Type="http://schemas.openxmlformats.org/officeDocument/2006/relationships/hyperlink" Target="http://eplca.jrc.ec.europa.eu/ELCD3/resource/flows/08a91e70-3ddc-11dd-91a2-0050c2490048?format=html&amp;version=03.00.000" TargetMode="External"/><Relationship Id="rId53" Type="http://schemas.openxmlformats.org/officeDocument/2006/relationships/hyperlink" Target="http://eplca.jrc.ec.europa.eu/ELCD3/resource/flows/fe0acd60-3ddc-11dd-aaa3-0050c2490048?format=html&amp;version=03.00.000" TargetMode="External"/><Relationship Id="rId52" Type="http://schemas.openxmlformats.org/officeDocument/2006/relationships/hyperlink" Target="http://eplca.jrc.ec.europa.eu/ELCD3/resource/flows/fe0acd60-3ddc-11dd-aaa0-0050c2490048?format=html&amp;version=03.00.000" TargetMode="External"/><Relationship Id="rId55" Type="http://schemas.openxmlformats.org/officeDocument/2006/relationships/hyperlink" Target="http://eplca.jrc.ec.europa.eu/ELCD3/resource/flows/fe0acd60-3ddc-11dd-a732-0050c2490048?format=html&amp;version=03.00.000" TargetMode="External"/><Relationship Id="rId161" Type="http://schemas.openxmlformats.org/officeDocument/2006/relationships/hyperlink" Target="http://eplca.jrc.ec.europa.eu/ELCD3/resource/flows/4d9a8790-3ddd-11dd-8f53-0050c2490048?format=html&amp;version=03.00.000" TargetMode="External"/><Relationship Id="rId282" Type="http://schemas.openxmlformats.org/officeDocument/2006/relationships/hyperlink" Target="http://eplca.jrc.ec.europa.eu/ELCD3/resource/flows/08a91e70-3ddc-11dd-978b-0050c2490048?format=html&amp;version=03.00.000" TargetMode="External"/><Relationship Id="rId54" Type="http://schemas.openxmlformats.org/officeDocument/2006/relationships/hyperlink" Target="http://eplca.jrc.ec.europa.eu/ELCD3/resource/flows/fe0acd60-3ddc-11dd-a735-0050c2490048?format=html&amp;version=03.00.000" TargetMode="External"/><Relationship Id="rId160" Type="http://schemas.openxmlformats.org/officeDocument/2006/relationships/hyperlink" Target="http://eplca.jrc.ec.europa.eu/ELCD3/resource/flows/4d9a8790-3ddd-11dd-8f56-0050c2490048?format=html&amp;version=03.00.000" TargetMode="External"/><Relationship Id="rId281" Type="http://schemas.openxmlformats.org/officeDocument/2006/relationships/hyperlink" Target="http://eplca.jrc.ec.europa.eu/ELCD3/resource/flows/08a91e70-3ddc-11dd-9787-0050c2490048?format=html&amp;version=03.00.000" TargetMode="External"/><Relationship Id="rId57" Type="http://schemas.openxmlformats.org/officeDocument/2006/relationships/hyperlink" Target="http://eplca.jrc.ec.europa.eu/ELCD3/resource/flows/fe0acd60-3ddc-11dd-acd4-0050c2490048?format=html&amp;version=03.00.000" TargetMode="External"/><Relationship Id="rId280" Type="http://schemas.openxmlformats.org/officeDocument/2006/relationships/hyperlink" Target="http://eplca.jrc.ec.europa.eu/ELCD3/resource/flows/32ccd36d-6556-11dd-ad8b-0800200c9a66?format=html&amp;version=03.00.000" TargetMode="External"/><Relationship Id="rId56" Type="http://schemas.openxmlformats.org/officeDocument/2006/relationships/hyperlink" Target="http://eplca.jrc.ec.europa.eu/ELCD3/resource/flows/fe0acd60-3ddc-11dd-a736-0050c2490048?format=html&amp;version=03.00.000" TargetMode="External"/><Relationship Id="rId159" Type="http://schemas.openxmlformats.org/officeDocument/2006/relationships/hyperlink" Target="http://eplca.jrc.ec.europa.eu/ELCD3/resource/flows/fe0acd60-3ddc-11dd-ae5c-0050c2490048?format=html&amp;version=03.00.000" TargetMode="External"/><Relationship Id="rId59" Type="http://schemas.openxmlformats.org/officeDocument/2006/relationships/hyperlink" Target="http://eplca.jrc.ec.europa.eu/ELCD3/resource/flows/08a91e70-3ddc-11dd-954b-0050c2490048?format=html&amp;version=03.00.000" TargetMode="External"/><Relationship Id="rId154" Type="http://schemas.openxmlformats.org/officeDocument/2006/relationships/hyperlink" Target="http://eplca.jrc.ec.europa.eu/ELCD3/resource/flows/fe0acd60-3ddc-11dd-a7a0-0050c2490048?format=html&amp;version=03.00.000" TargetMode="External"/><Relationship Id="rId275" Type="http://schemas.openxmlformats.org/officeDocument/2006/relationships/hyperlink" Target="http://eplca.jrc.ec.europa.eu/ELCD3/resource/flows/08a91e70-3ddc-11dd-9293-0050c2490048?format=html&amp;version=03.00.000" TargetMode="External"/><Relationship Id="rId58" Type="http://schemas.openxmlformats.org/officeDocument/2006/relationships/hyperlink" Target="http://eplca.jrc.ec.europa.eu/ELCD3/resource/flows/08a91e70-3ddc-11dd-a2a9-0050c2490048?format=html&amp;version=03.00.000" TargetMode="External"/><Relationship Id="rId153" Type="http://schemas.openxmlformats.org/officeDocument/2006/relationships/hyperlink" Target="http://eplca.jrc.ec.europa.eu/ELCD3/resource/flows/08a91e70-3ddc-11dd-97f2-0050c2490048?format=html&amp;version=03.00.000" TargetMode="External"/><Relationship Id="rId274" Type="http://schemas.openxmlformats.org/officeDocument/2006/relationships/hyperlink" Target="http://eplca.jrc.ec.europa.eu/ELCD3/resource/flows/08a91e70-3ddc-11dd-9501-0050c2490048?format=html&amp;version=03.00.000" TargetMode="External"/><Relationship Id="rId152" Type="http://schemas.openxmlformats.org/officeDocument/2006/relationships/hyperlink" Target="http://eplca.jrc.ec.europa.eu/ELCD3/resource/flows/fe0acd60-3ddc-11dd-a79a-0050c2490048?format=html&amp;version=03.00.000" TargetMode="External"/><Relationship Id="rId273" Type="http://schemas.openxmlformats.org/officeDocument/2006/relationships/hyperlink" Target="http://eplca.jrc.ec.europa.eu/ELCD3/resource/flows/d86bc57b-6555-11dd-ad8b-0800200c9a66?format=html&amp;version=03.00.000" TargetMode="External"/><Relationship Id="rId151" Type="http://schemas.openxmlformats.org/officeDocument/2006/relationships/hyperlink" Target="http://eplca.jrc.ec.europa.eu/ELCD3/resource/flows/08a91e70-3ddc-11dd-969e-0050c2490048?format=html&amp;version=03.00.000" TargetMode="External"/><Relationship Id="rId272" Type="http://schemas.openxmlformats.org/officeDocument/2006/relationships/hyperlink" Target="http://eplca.jrc.ec.europa.eu/ELCD3/resource/flows/08a91e70-3ddc-11dd-91be-0050c2490048?format=html&amp;version=03.00.000" TargetMode="External"/><Relationship Id="rId158" Type="http://schemas.openxmlformats.org/officeDocument/2006/relationships/hyperlink" Target="http://eplca.jrc.ec.europa.eu/ELCD3/resource/flows/fe0acd60-3ddc-11dd-ae5c-0050c2490048?format=html&amp;version=03.00.000" TargetMode="External"/><Relationship Id="rId279" Type="http://schemas.openxmlformats.org/officeDocument/2006/relationships/hyperlink" Target="http://eplca.jrc.ec.europa.eu/ELCD3/resource/flows/08a91e70-3ddc-11dd-975b-0050c2490048?format=html&amp;version=03.00.000" TargetMode="External"/><Relationship Id="rId157" Type="http://schemas.openxmlformats.org/officeDocument/2006/relationships/hyperlink" Target="http://eplca.jrc.ec.europa.eu/ELCD3/resource/flows/4d9a8790-3ddd-11dd-96d1-0050c2490048?format=html&amp;version=03.00.000" TargetMode="External"/><Relationship Id="rId278" Type="http://schemas.openxmlformats.org/officeDocument/2006/relationships/hyperlink" Target="http://eplca.jrc.ec.europa.eu/ELCD3/resource/flows/fe0acd60-3ddc-11dd-aa41-0050c2490048?format=html&amp;version=03.00.000" TargetMode="External"/><Relationship Id="rId156" Type="http://schemas.openxmlformats.org/officeDocument/2006/relationships/hyperlink" Target="http://eplca.jrc.ec.europa.eu/ELCD3/resource/flows/fe0acd60-3ddc-11dd-a7a4-0050c2490048?format=html&amp;version=03.00.000" TargetMode="External"/><Relationship Id="rId277" Type="http://schemas.openxmlformats.org/officeDocument/2006/relationships/hyperlink" Target="http://eplca.jrc.ec.europa.eu/ELCD3/resource/flows/fe0acd60-3ddc-11dd-9fdc-0050c2490048?format=html&amp;version=03.00.000" TargetMode="External"/><Relationship Id="rId155" Type="http://schemas.openxmlformats.org/officeDocument/2006/relationships/hyperlink" Target="http://eplca.jrc.ec.europa.eu/ELCD3/resource/flows/4d9a8790-3ddd-11dd-96d0-0050c2490048?format=html&amp;version=03.00.000" TargetMode="External"/><Relationship Id="rId276" Type="http://schemas.openxmlformats.org/officeDocument/2006/relationships/hyperlink" Target="http://eplca.jrc.ec.europa.eu/ELCD3/resource/flows/08a91e70-3ddc-11dd-a02e-0050c2490048?format=html&amp;version=03.00.000" TargetMode="External"/><Relationship Id="rId107" Type="http://schemas.openxmlformats.org/officeDocument/2006/relationships/hyperlink" Target="http://eplca.jrc.ec.europa.eu/ELCD3/resource/flows/08a91e70-3ddc-11dd-a307-0050c2490048?format=html&amp;version=03.00.000" TargetMode="External"/><Relationship Id="rId228" Type="http://schemas.openxmlformats.org/officeDocument/2006/relationships/hyperlink" Target="http://eplca.jrc.ec.europa.eu/ELCD3/resource/flows/4d9a8790-3ddd-11dd-91e0-0050c2490048?format=html&amp;version=03.00.000" TargetMode="External"/><Relationship Id="rId349" Type="http://schemas.openxmlformats.org/officeDocument/2006/relationships/hyperlink" Target="http://eplca.jrc.ec.europa.eu/ELCD3/resource/flows/4d9a8790-3ddd-11dd-8daf-0050c2490048?format=html&amp;version=03.00.000" TargetMode="External"/><Relationship Id="rId106" Type="http://schemas.openxmlformats.org/officeDocument/2006/relationships/hyperlink" Target="http://eplca.jrc.ec.europa.eu/ELCD3/resource/flows/ddfc151d-e0f7-4b1e-9ed3-febab09d0c6e?format=html&amp;version=03.00.000" TargetMode="External"/><Relationship Id="rId227" Type="http://schemas.openxmlformats.org/officeDocument/2006/relationships/hyperlink" Target="http://eplca.jrc.ec.europa.eu/ELCD3/resource/flows/4d9a8790-3ddd-11dd-91e4-0050c2490048?format=html&amp;version=03.00.000" TargetMode="External"/><Relationship Id="rId348" Type="http://schemas.openxmlformats.org/officeDocument/2006/relationships/hyperlink" Target="http://eplca.jrc.ec.europa.eu/ELCD3/resource/flows/a70cd68f-7cd3-4156-ab1e-a8702ecf28d9?format=html&amp;version=03.00.000" TargetMode="External"/><Relationship Id="rId105" Type="http://schemas.openxmlformats.org/officeDocument/2006/relationships/hyperlink" Target="http://eplca.jrc.ec.europa.eu/ELCD3/resource/flows/fe0acd60-3ddc-11dd-a290-0050c2490048?format=html&amp;version=03.00.000" TargetMode="External"/><Relationship Id="rId226" Type="http://schemas.openxmlformats.org/officeDocument/2006/relationships/hyperlink" Target="http://eplca.jrc.ec.europa.eu/ELCD3/resource/flows/4d9a8790-3ddd-11dd-91dc-0050c2490048?format=html&amp;version=03.00.000" TargetMode="External"/><Relationship Id="rId347" Type="http://schemas.openxmlformats.org/officeDocument/2006/relationships/hyperlink" Target="http://eplca.jrc.ec.europa.eu/ELCD3/resource/flows/4d9a8790-3ddd-11dd-8e7d-0050c2490048?format=html&amp;version=03.00.000" TargetMode="External"/><Relationship Id="rId104" Type="http://schemas.openxmlformats.org/officeDocument/2006/relationships/hyperlink" Target="http://eplca.jrc.ec.europa.eu/ELCD3/resource/flows/fe0acd60-3ddc-11dd-a294-0050c2490048?format=html&amp;version=03.00.000" TargetMode="External"/><Relationship Id="rId225" Type="http://schemas.openxmlformats.org/officeDocument/2006/relationships/hyperlink" Target="http://eplca.jrc.ec.europa.eu/ELCD3/resource/flows/32cc1011-6556-11dd-ad8b-0800200c9a66?format=html&amp;version=03.00.000" TargetMode="External"/><Relationship Id="rId346" Type="http://schemas.openxmlformats.org/officeDocument/2006/relationships/hyperlink" Target="http://eplca.jrc.ec.europa.eu/ELCD3/resource/flows/4d9a8790-3ddd-11dd-8e80-0050c2490048?format=html&amp;version=03.00.000" TargetMode="External"/><Relationship Id="rId109" Type="http://schemas.openxmlformats.org/officeDocument/2006/relationships/hyperlink" Target="http://eplca.jrc.ec.europa.eu/ELCD3/resource/flows/fe0acd60-3ddc-11dd-a296-0050c2490048?format=html&amp;version=03.00.000" TargetMode="External"/><Relationship Id="rId108" Type="http://schemas.openxmlformats.org/officeDocument/2006/relationships/hyperlink" Target="http://eplca.jrc.ec.europa.eu/ELCD3/resource/flows/08a91e70-3ddc-11dd-9234-0050c2490048?format=html&amp;version=03.00.000" TargetMode="External"/><Relationship Id="rId229" Type="http://schemas.openxmlformats.org/officeDocument/2006/relationships/hyperlink" Target="http://eplca.jrc.ec.europa.eu/ELCD3/resource/flows/fe0acd60-3ddc-11dd-ae5d-0050c2490048?format=html&amp;version=03.00.000" TargetMode="External"/><Relationship Id="rId220" Type="http://schemas.openxmlformats.org/officeDocument/2006/relationships/hyperlink" Target="http://eplca.jrc.ec.europa.eu/ELCD3/resource/flows/08a91e70-3ddc-11dd-9598-0050c2490048?format=html&amp;version=03.00.000" TargetMode="External"/><Relationship Id="rId341" Type="http://schemas.openxmlformats.org/officeDocument/2006/relationships/hyperlink" Target="http://eplca.jrc.ec.europa.eu/ELCD3/resource/flows/08a91e70-3ddc-11dd-9996-0050c2490048?format=html&amp;version=03.00.000" TargetMode="External"/><Relationship Id="rId340" Type="http://schemas.openxmlformats.org/officeDocument/2006/relationships/hyperlink" Target="http://eplca.jrc.ec.europa.eu/ELCD3/resource/flows/08a91e70-3ddc-11dd-9578-0050c2490048?format=html&amp;version=03.00.000" TargetMode="External"/><Relationship Id="rId103" Type="http://schemas.openxmlformats.org/officeDocument/2006/relationships/hyperlink" Target="http://eplca.jrc.ec.europa.eu/ELCD3/resource/flows/fe0acd60-3ddc-11dd-a293-0050c2490048?format=html&amp;version=03.00.000" TargetMode="External"/><Relationship Id="rId224" Type="http://schemas.openxmlformats.org/officeDocument/2006/relationships/hyperlink" Target="http://eplca.jrc.ec.europa.eu/ELCD3/resource/flows/08a91e70-3ddc-11dd-95ca-0050c2490048?format=html&amp;version=03.00.000" TargetMode="External"/><Relationship Id="rId345" Type="http://schemas.openxmlformats.org/officeDocument/2006/relationships/hyperlink" Target="http://eplca.jrc.ec.europa.eu/ELCD3/resource/flows/08a91e70-3ddc-11dd-9988-0050c2490048?format=html&amp;version=03.00.000" TargetMode="External"/><Relationship Id="rId102" Type="http://schemas.openxmlformats.org/officeDocument/2006/relationships/hyperlink" Target="http://eplca.jrc.ec.europa.eu/ELCD3/resource/flows/08a91e70-3ddc-11dd-9674-0050c2490048?format=html&amp;version=03.00.000" TargetMode="External"/><Relationship Id="rId223" Type="http://schemas.openxmlformats.org/officeDocument/2006/relationships/hyperlink" Target="http://eplca.jrc.ec.europa.eu/ELCD3/resource/flows/7d3415cc-3d37-43ef-ad10-d36736508842?format=html&amp;version=03.00.000" TargetMode="External"/><Relationship Id="rId344" Type="http://schemas.openxmlformats.org/officeDocument/2006/relationships/hyperlink" Target="http://eplca.jrc.ec.europa.eu/ELCD3/resource/flows/4d9a8790-3ddd-11dd-9bb5-0050c2490048?format=html&amp;version=03.00.000" TargetMode="External"/><Relationship Id="rId101" Type="http://schemas.openxmlformats.org/officeDocument/2006/relationships/hyperlink" Target="http://eplca.jrc.ec.europa.eu/ELCD3/resource/flows/fe0acd60-3ddc-11dd-a6f9-0050c2490048?format=html&amp;version=03.00.000" TargetMode="External"/><Relationship Id="rId222" Type="http://schemas.openxmlformats.org/officeDocument/2006/relationships/hyperlink" Target="http://eplca.jrc.ec.europa.eu/ELCD3/resource/flows/08a91e70-3ddc-11dd-959a-0050c2490048?format=html&amp;version=03.00.000" TargetMode="External"/><Relationship Id="rId343" Type="http://schemas.openxmlformats.org/officeDocument/2006/relationships/hyperlink" Target="http://eplca.jrc.ec.europa.eu/ELCD3/resource/flows/08a91e70-3ddc-11dd-999e-0050c2490048?format=html&amp;version=03.00.000" TargetMode="External"/><Relationship Id="rId100" Type="http://schemas.openxmlformats.org/officeDocument/2006/relationships/hyperlink" Target="http://eplca.jrc.ec.europa.eu/ELCD3/resource/flows/4d9a8790-3ddd-11dd-8de4-0050c2490048?format=html&amp;version=03.00.000" TargetMode="External"/><Relationship Id="rId221" Type="http://schemas.openxmlformats.org/officeDocument/2006/relationships/hyperlink" Target="http://eplca.jrc.ec.europa.eu/ELCD3/resource/flows/08a91e70-3ddc-11dd-9595-0050c2490048?format=html&amp;version=03.00.000" TargetMode="External"/><Relationship Id="rId342" Type="http://schemas.openxmlformats.org/officeDocument/2006/relationships/hyperlink" Target="http://eplca.jrc.ec.europa.eu/ELCD3/resource/flows/08a91e70-3ddc-11dd-999a-0050c2490048?format=html&amp;version=03.00.000" TargetMode="External"/><Relationship Id="rId217" Type="http://schemas.openxmlformats.org/officeDocument/2006/relationships/hyperlink" Target="http://eplca.jrc.ec.europa.eu/ELCD3/resource/flows/fe0acd60-3ddc-11dd-a7ec-0050c2490048?format=html&amp;version=03.00.000" TargetMode="External"/><Relationship Id="rId338" Type="http://schemas.openxmlformats.org/officeDocument/2006/relationships/hyperlink" Target="http://eplca.jrc.ec.europa.eu/ELCD3/resource/flows/08a91e70-3ddc-11dd-99bb-0050c2490048?format=html&amp;version=03.00.000" TargetMode="External"/><Relationship Id="rId216" Type="http://schemas.openxmlformats.org/officeDocument/2006/relationships/hyperlink" Target="http://eplca.jrc.ec.europa.eu/ELCD3/resource/flows/fe0acd60-3ddc-11dd-a7e8-0050c2490048?format=html&amp;version=03.00.000" TargetMode="External"/><Relationship Id="rId337" Type="http://schemas.openxmlformats.org/officeDocument/2006/relationships/hyperlink" Target="http://eplca.jrc.ec.europa.eu/ELCD3/resource/flows/08a91e70-3ddc-11dd-9967-0050c2490048?format=html&amp;version=03.00.000" TargetMode="External"/><Relationship Id="rId215" Type="http://schemas.openxmlformats.org/officeDocument/2006/relationships/hyperlink" Target="http://eplca.jrc.ec.europa.eu/ELCD3/resource/flows/fe0acd60-3ddc-11dd-a7c3-0050c2490048?format=html&amp;version=03.00.000" TargetMode="External"/><Relationship Id="rId336" Type="http://schemas.openxmlformats.org/officeDocument/2006/relationships/hyperlink" Target="http://eplca.jrc.ec.europa.eu/ELCD3/resource/flows/1f314b74-6556-11dd-ad8b-0800200c9a66?format=html&amp;version=03.00.000" TargetMode="External"/><Relationship Id="rId214" Type="http://schemas.openxmlformats.org/officeDocument/2006/relationships/hyperlink" Target="http://eplca.jrc.ec.europa.eu/ELCD3/resource/flows/d31aa295-3c2e-47c2-844e-c00c77039a96?format=html&amp;version=03.00.000" TargetMode="External"/><Relationship Id="rId335" Type="http://schemas.openxmlformats.org/officeDocument/2006/relationships/hyperlink" Target="http://eplca.jrc.ec.europa.eu/ELCD3/resource/flows/d7aa83f8-cc36-42d3-9475-2b241a4cc9ba?format=html&amp;version=03.00.000" TargetMode="External"/><Relationship Id="rId219" Type="http://schemas.openxmlformats.org/officeDocument/2006/relationships/hyperlink" Target="http://eplca.jrc.ec.europa.eu/ELCD3/resource/flows/08a91e70-3ddc-11dd-9591-0050c2490048?format=html&amp;version=03.00.000" TargetMode="External"/><Relationship Id="rId218" Type="http://schemas.openxmlformats.org/officeDocument/2006/relationships/hyperlink" Target="http://eplca.jrc.ec.europa.eu/ELCD3/resource/flows/fe0acd60-3ddc-11dd-a7f0-0050c2490048?format=html&amp;version=03.00.000" TargetMode="External"/><Relationship Id="rId339" Type="http://schemas.openxmlformats.org/officeDocument/2006/relationships/hyperlink" Target="http://eplca.jrc.ec.europa.eu/ELCD3/resource/flows/08a91e70-3ddc-11dd-9993-0050c2490048?format=html&amp;version=03.00.000" TargetMode="External"/><Relationship Id="rId330" Type="http://schemas.openxmlformats.org/officeDocument/2006/relationships/hyperlink" Target="http://eplca.jrc.ec.europa.eu/ELCD3/resource/flows/fe0acd60-3ddc-11dd-9e69-0050c2490048?format=html&amp;version=03.00.000" TargetMode="External"/><Relationship Id="rId213" Type="http://schemas.openxmlformats.org/officeDocument/2006/relationships/hyperlink" Target="http://eplca.jrc.ec.europa.eu/ELCD3/resource/flows/fe0acd60-3ddc-11dd-a6ff-0050c2490048?format=html&amp;version=03.00.000" TargetMode="External"/><Relationship Id="rId334" Type="http://schemas.openxmlformats.org/officeDocument/2006/relationships/hyperlink" Target="http://eplca.jrc.ec.europa.eu/ELCD3/resource/flows/4d9a8790-3ddd-11dd-96ec-0050c2490048?format=html&amp;version=03.00.000" TargetMode="External"/><Relationship Id="rId212" Type="http://schemas.openxmlformats.org/officeDocument/2006/relationships/hyperlink" Target="http://eplca.jrc.ec.europa.eu/ELCD3/resource/flows/fe0acd60-3ddc-11dd-a6ff-0050c2490048?format=html&amp;version=03.00.000" TargetMode="External"/><Relationship Id="rId333" Type="http://schemas.openxmlformats.org/officeDocument/2006/relationships/hyperlink" Target="http://eplca.jrc.ec.europa.eu/ELCD3/resource/flows/fe0acd60-3ddc-11dd-ac51-0050c2490048?format=html&amp;version=03.00.000" TargetMode="External"/><Relationship Id="rId211" Type="http://schemas.openxmlformats.org/officeDocument/2006/relationships/hyperlink" Target="http://eplca.jrc.ec.europa.eu/ELCD3/resource/flows/fe0acd60-3ddc-11dd-ab8b-0050c2490048?format=html&amp;version=03.00.000" TargetMode="External"/><Relationship Id="rId332" Type="http://schemas.openxmlformats.org/officeDocument/2006/relationships/hyperlink" Target="http://eplca.jrc.ec.europa.eu/ELCD3/resource/flows/fe0acd60-3ddc-11dd-ac48-0050c2490048?format=html&amp;version=03.00.000" TargetMode="External"/><Relationship Id="rId210" Type="http://schemas.openxmlformats.org/officeDocument/2006/relationships/hyperlink" Target="http://eplca.jrc.ec.europa.eu/ELCD3/resource/flows/08a91e70-3ddc-11dd-94ba-0050c2490048?format=html&amp;version=03.00.000" TargetMode="External"/><Relationship Id="rId331" Type="http://schemas.openxmlformats.org/officeDocument/2006/relationships/hyperlink" Target="http://eplca.jrc.ec.europa.eu/ELCD3/resource/flows/08a91e70-3ddc-11dd-9926-0050c2490048?format=html&amp;version=03.00.000" TargetMode="External"/><Relationship Id="rId370" Type="http://schemas.openxmlformats.org/officeDocument/2006/relationships/hyperlink" Target="http://eplca.jrc.ec.europa.eu/ELCD3/resource/flows/08a91e70-3ddc-11dd-9140-0050c2490048?format=html&amp;version=03.00.000" TargetMode="External"/><Relationship Id="rId129" Type="http://schemas.openxmlformats.org/officeDocument/2006/relationships/hyperlink" Target="http://eplca.jrc.ec.europa.eu/ELCD3/resource/flows/fe0acd60-3ddc-11dd-a959-0050c2490048?format=html&amp;version=03.00.000" TargetMode="External"/><Relationship Id="rId128" Type="http://schemas.openxmlformats.org/officeDocument/2006/relationships/hyperlink" Target="http://eplca.jrc.ec.europa.eu/ELCD3/resource/flows/4d9a8790-3ddd-11dd-9444-0050c2490048?format=html&amp;version=03.00.000" TargetMode="External"/><Relationship Id="rId249" Type="http://schemas.openxmlformats.org/officeDocument/2006/relationships/hyperlink" Target="http://eplca.jrc.ec.europa.eu/ELCD3/resource/flows/fe0acd60-3ddc-11dd-a682-0050c2490048?format=html&amp;version=03.00.000" TargetMode="External"/><Relationship Id="rId127" Type="http://schemas.openxmlformats.org/officeDocument/2006/relationships/hyperlink" Target="http://eplca.jrc.ec.europa.eu/ELCD3/resource/flows/4d9a8790-3ddd-11dd-9b3f-0050c2490048?format=html&amp;version=03.00.000" TargetMode="External"/><Relationship Id="rId248" Type="http://schemas.openxmlformats.org/officeDocument/2006/relationships/hyperlink" Target="http://eplca.jrc.ec.europa.eu/ELCD3/resource/flows/fe0acd60-3ddc-11dd-ac33-0050c2490048?format=html&amp;version=03.00.000" TargetMode="External"/><Relationship Id="rId369" Type="http://schemas.openxmlformats.org/officeDocument/2006/relationships/hyperlink" Target="http://eplca.jrc.ec.europa.eu/ELCD3/resource/flows/08a91e70-3ddc-11dd-94e1-0050c2490048?format=html&amp;version=03.00.000" TargetMode="External"/><Relationship Id="rId126" Type="http://schemas.openxmlformats.org/officeDocument/2006/relationships/hyperlink" Target="http://eplca.jrc.ec.europa.eu/ELCD3/resource/flows/08a91e70-3ddc-11dd-97ed-0050c2490048?format=html&amp;version=03.00.000" TargetMode="External"/><Relationship Id="rId247" Type="http://schemas.openxmlformats.org/officeDocument/2006/relationships/hyperlink" Target="http://eplca.jrc.ec.europa.eu/ELCD3/resource/flows/fe0acd60-3ddc-11dd-a761-0050c2490048?format=html&amp;version=03.00.000" TargetMode="External"/><Relationship Id="rId368" Type="http://schemas.openxmlformats.org/officeDocument/2006/relationships/hyperlink" Target="http://eplca.jrc.ec.europa.eu/ELCD3/resource/flows/08a91e70-3ddc-11dd-94dd-0050c2490048?format=html&amp;version=03.00.000" TargetMode="External"/><Relationship Id="rId121" Type="http://schemas.openxmlformats.org/officeDocument/2006/relationships/hyperlink" Target="http://eplca.jrc.ec.europa.eu/ELCD3/resource/flows/4d9a8790-3ddd-11dd-9b3b-0050c2490048?format=html&amp;version=03.00.000" TargetMode="External"/><Relationship Id="rId242" Type="http://schemas.openxmlformats.org/officeDocument/2006/relationships/hyperlink" Target="http://eplca.jrc.ec.europa.eu/ELCD3/resource/flows/fe0acd60-3ddc-11dd-a8c8-0050c2490048?format=html&amp;version=03.00.000" TargetMode="External"/><Relationship Id="rId363" Type="http://schemas.openxmlformats.org/officeDocument/2006/relationships/hyperlink" Target="http://eplca.jrc.ec.europa.eu/ELCD3/resource/flows/9e86849b-f5fc-431e-a4fe-3c3aefae3269?format=html&amp;version=03.00.000" TargetMode="External"/><Relationship Id="rId120" Type="http://schemas.openxmlformats.org/officeDocument/2006/relationships/hyperlink" Target="http://eplca.jrc.ec.europa.eu/ELCD3/resource/flows/4d9a8790-3ddd-11dd-9b37-0050c2490048?format=html&amp;version=03.00.000" TargetMode="External"/><Relationship Id="rId241" Type="http://schemas.openxmlformats.org/officeDocument/2006/relationships/hyperlink" Target="http://eplca.jrc.ec.europa.eu/ELCD3/resource/flows/fe0acd60-3ddc-11dd-a8c4-0050c2490048?format=html&amp;version=03.00.000" TargetMode="External"/><Relationship Id="rId362" Type="http://schemas.openxmlformats.org/officeDocument/2006/relationships/hyperlink" Target="http://eplca.jrc.ec.europa.eu/ELCD3/resource/flows/08a91e70-3ddc-11dd-913a-0050c2490048?format=html&amp;version=03.00.000" TargetMode="External"/><Relationship Id="rId240" Type="http://schemas.openxmlformats.org/officeDocument/2006/relationships/hyperlink" Target="http://eplca.jrc.ec.europa.eu/ELCD3/resource/flows/a60b91d7-798b-4f76-973e-edc4ec8815a6?format=html&amp;version=03.00.000" TargetMode="External"/><Relationship Id="rId361" Type="http://schemas.openxmlformats.org/officeDocument/2006/relationships/hyperlink" Target="http://eplca.jrc.ec.europa.eu/ELCD3/resource/flows/08a91e70-3ddc-11dd-9136-0050c2490048?format=html&amp;version=03.00.000" TargetMode="External"/><Relationship Id="rId360" Type="http://schemas.openxmlformats.org/officeDocument/2006/relationships/hyperlink" Target="http://eplca.jrc.ec.europa.eu/ELCD3/resource/flows/08a91e70-3ddc-11dd-9154-0050c2490048?format=html&amp;version=03.00.000" TargetMode="External"/><Relationship Id="rId125" Type="http://schemas.openxmlformats.org/officeDocument/2006/relationships/hyperlink" Target="http://eplca.jrc.ec.europa.eu/ELCD3/resource/flows/08a91e70-3ddc-11dd-9612-0050c2490048?format=html&amp;version=03.00.000" TargetMode="External"/><Relationship Id="rId246" Type="http://schemas.openxmlformats.org/officeDocument/2006/relationships/hyperlink" Target="http://eplca.jrc.ec.europa.eu/ELCD3/resource/flows/fe0acd60-3ddc-11dd-a75d-0050c2490048?format=html&amp;version=03.00.000" TargetMode="External"/><Relationship Id="rId367" Type="http://schemas.openxmlformats.org/officeDocument/2006/relationships/hyperlink" Target="http://eplca.jrc.ec.europa.eu/ELCD3/resource/flows/08a91e70-3ddc-11dd-94d9-0050c2490048?format=html&amp;version=03.00.000" TargetMode="External"/><Relationship Id="rId124" Type="http://schemas.openxmlformats.org/officeDocument/2006/relationships/hyperlink" Target="http://eplca.jrc.ec.europa.eu/ELCD3/resource/flows/fe0acd60-3ddc-11dd-9efe-0050c2490048?format=html&amp;version=03.00.000" TargetMode="External"/><Relationship Id="rId245" Type="http://schemas.openxmlformats.org/officeDocument/2006/relationships/hyperlink" Target="http://eplca.jrc.ec.europa.eu/ELCD3/resource/flows/fe0acd60-3ddc-11dd-a939-0050c2490048?format=html&amp;version=03.00.000" TargetMode="External"/><Relationship Id="rId366" Type="http://schemas.openxmlformats.org/officeDocument/2006/relationships/hyperlink" Target="http://eplca.jrc.ec.europa.eu/ELCD3/resource/flows/fe0acd60-3ddc-11dd-ac04-0050c2490048?format=html&amp;version=03.00.000" TargetMode="External"/><Relationship Id="rId123" Type="http://schemas.openxmlformats.org/officeDocument/2006/relationships/hyperlink" Target="http://eplca.jrc.ec.europa.eu/ELCD3/resource/flows/08a91e70-3ddc-11dd-98b3-0050c2490048?format=html&amp;version=03.00.000" TargetMode="External"/><Relationship Id="rId244" Type="http://schemas.openxmlformats.org/officeDocument/2006/relationships/hyperlink" Target="http://eplca.jrc.ec.europa.eu/ELCD3/resource/flows/fe0acd60-3ddc-11dd-a935-0050c2490048?format=html&amp;version=03.00.000" TargetMode="External"/><Relationship Id="rId365" Type="http://schemas.openxmlformats.org/officeDocument/2006/relationships/hyperlink" Target="http://eplca.jrc.ec.europa.eu/ELCD3/resource/flows/d7011fb9-34d8-413e-af24-110edf48e329?format=html&amp;version=03.00.000" TargetMode="External"/><Relationship Id="rId122" Type="http://schemas.openxmlformats.org/officeDocument/2006/relationships/hyperlink" Target="http://eplca.jrc.ec.europa.eu/ELCD3/resource/flows/fe0acd60-3ddc-11dd-9e51-0050c2490048?format=html&amp;version=03.00.000" TargetMode="External"/><Relationship Id="rId243" Type="http://schemas.openxmlformats.org/officeDocument/2006/relationships/hyperlink" Target="http://eplca.jrc.ec.europa.eu/ELCD3/resource/flows/08a91e70-3ddc-11dd-960b-0050c2490048?format=html&amp;version=03.00.000" TargetMode="External"/><Relationship Id="rId364" Type="http://schemas.openxmlformats.org/officeDocument/2006/relationships/hyperlink" Target="http://eplca.jrc.ec.europa.eu/ELCD3/resource/flows/2861065e-b62b-4d9d-869b-12db6d0b4801?format=html&amp;version=03.00.000" TargetMode="External"/><Relationship Id="rId95" Type="http://schemas.openxmlformats.org/officeDocument/2006/relationships/hyperlink" Target="http://eplca.jrc.ec.europa.eu/ELCD3/resource/flows/08a91e70-3ddc-11dd-a0f7-0050c2490048?format=html&amp;version=03.00.000" TargetMode="External"/><Relationship Id="rId94" Type="http://schemas.openxmlformats.org/officeDocument/2006/relationships/hyperlink" Target="http://eplca.jrc.ec.europa.eu/ELCD3/resource/flows/08a91e70-3ddc-11dd-97e1-0050c2490048?format=html&amp;version=03.00.000" TargetMode="External"/><Relationship Id="rId97" Type="http://schemas.openxmlformats.org/officeDocument/2006/relationships/hyperlink" Target="http://eplca.jrc.ec.europa.eu/ELCD3/resource/flows/08a91e70-3ddc-11dd-a0ff-0050c2490048?format=html&amp;version=03.00.000" TargetMode="External"/><Relationship Id="rId96" Type="http://schemas.openxmlformats.org/officeDocument/2006/relationships/hyperlink" Target="http://eplca.jrc.ec.europa.eu/ELCD3/resource/flows/08a91e70-3ddc-11dd-a0fe-0050c2490048?format=html&amp;version=03.00.000" TargetMode="External"/><Relationship Id="rId99" Type="http://schemas.openxmlformats.org/officeDocument/2006/relationships/hyperlink" Target="http://eplca.jrc.ec.europa.eu/ELCD3/resource/flows/4d9a8790-3ddd-11dd-8de0-0050c2490048?format=html&amp;version=03.00.000" TargetMode="External"/><Relationship Id="rId98" Type="http://schemas.openxmlformats.org/officeDocument/2006/relationships/hyperlink" Target="http://eplca.jrc.ec.europa.eu/ELCD3/resource/flows/08a91e70-3ddc-11dd-931a-0050c2490048?format=html&amp;version=03.00.000" TargetMode="External"/><Relationship Id="rId91" Type="http://schemas.openxmlformats.org/officeDocument/2006/relationships/hyperlink" Target="http://eplca.jrc.ec.europa.eu/ELCD3/resource/flows/fe0acd60-3ddc-11dd-a792-0050c2490048?format=html&amp;version=03.00.000" TargetMode="External"/><Relationship Id="rId90" Type="http://schemas.openxmlformats.org/officeDocument/2006/relationships/hyperlink" Target="http://eplca.jrc.ec.europa.eu/ELCD3/resource/flows/4d9a8790-3ddd-11dd-94a5-0050c2490048?format=html&amp;version=03.00.000" TargetMode="External"/><Relationship Id="rId93" Type="http://schemas.openxmlformats.org/officeDocument/2006/relationships/hyperlink" Target="http://eplca.jrc.ec.europa.eu/ELCD3/resource/flows/08a91e70-3ddc-11dd-97de-0050c2490048?format=html&amp;version=03.00.000" TargetMode="External"/><Relationship Id="rId92" Type="http://schemas.openxmlformats.org/officeDocument/2006/relationships/hyperlink" Target="http://eplca.jrc.ec.europa.eu/ELCD3/resource/flows/fe0acd60-3ddc-11dd-a78f-0050c2490048?format=html&amp;version=03.00.000" TargetMode="External"/><Relationship Id="rId118" Type="http://schemas.openxmlformats.org/officeDocument/2006/relationships/hyperlink" Target="http://eplca.jrc.ec.europa.eu/ELCD3/resource/flows/4d9a8790-3ddd-11dd-9b2c-0050c2490048?format=html&amp;version=03.00.000" TargetMode="External"/><Relationship Id="rId239" Type="http://schemas.openxmlformats.org/officeDocument/2006/relationships/hyperlink" Target="http://eplca.jrc.ec.europa.eu/ELCD3/resource/flows/fe0acd60-3ddc-11dd-9e61-0050c2490048?format=html&amp;version=03.00.000" TargetMode="External"/><Relationship Id="rId117" Type="http://schemas.openxmlformats.org/officeDocument/2006/relationships/hyperlink" Target="http://eplca.jrc.ec.europa.eu/ELCD3/resource/flows/dedd8f92-eac1-4240-85cd-ccbf69b0a21c?format=html&amp;version=03.00.000" TargetMode="External"/><Relationship Id="rId238" Type="http://schemas.openxmlformats.org/officeDocument/2006/relationships/hyperlink" Target="http://eplca.jrc.ec.europa.eu/ELCD3/resource/flows/08a91e70-3ddc-11dd-9bca-0050c2490048?format=html&amp;version=03.00.000" TargetMode="External"/><Relationship Id="rId359" Type="http://schemas.openxmlformats.org/officeDocument/2006/relationships/hyperlink" Target="http://eplca.jrc.ec.europa.eu/ELCD3/resource/flows/fe0acd60-3ddc-11dd-ae9a-0050c2490048?format=html&amp;version=03.00.000" TargetMode="External"/><Relationship Id="rId116" Type="http://schemas.openxmlformats.org/officeDocument/2006/relationships/hyperlink" Target="http://eplca.jrc.ec.europa.eu/ELCD3/resource/flows/08a91e70-3ddc-11dd-9dee-0050c2490048?format=html&amp;version=03.00.000" TargetMode="External"/><Relationship Id="rId237" Type="http://schemas.openxmlformats.org/officeDocument/2006/relationships/hyperlink" Target="http://eplca.jrc.ec.europa.eu/ELCD3/resource/flows/08a91e70-3ddc-11dd-9bcd-0050c2490048?format=html&amp;version=03.00.000" TargetMode="External"/><Relationship Id="rId358" Type="http://schemas.openxmlformats.org/officeDocument/2006/relationships/hyperlink" Target="http://eplca.jrc.ec.europa.eu/ELCD3/resource/flows/08a91e70-3ddc-11dd-9155-0050c2490048?format=html&amp;version=03.00.000" TargetMode="External"/><Relationship Id="rId115" Type="http://schemas.openxmlformats.org/officeDocument/2006/relationships/hyperlink" Target="http://eplca.jrc.ec.europa.eu/ELCD3/resource/flows/08a91e70-3ddc-11dd-925b-0050c2490048?format=html&amp;version=03.00.000" TargetMode="External"/><Relationship Id="rId236" Type="http://schemas.openxmlformats.org/officeDocument/2006/relationships/hyperlink" Target="http://eplca.jrc.ec.europa.eu/ELCD3/resource/flows/08a91e70-3ddc-11dd-9bc7-0050c2490048?format=html&amp;version=03.00.000" TargetMode="External"/><Relationship Id="rId357" Type="http://schemas.openxmlformats.org/officeDocument/2006/relationships/hyperlink" Target="http://eplca.jrc.ec.europa.eu/ELCD3/resource/flows/fe0acd60-3ddc-11dd-a496-0050c2490048?format=html&amp;version=03.00.000" TargetMode="External"/><Relationship Id="rId119" Type="http://schemas.openxmlformats.org/officeDocument/2006/relationships/hyperlink" Target="http://eplca.jrc.ec.europa.eu/ELCD3/resource/flows/4d9a8790-3ddd-11dd-9b30-0050c2490048?format=html&amp;version=03.00.000" TargetMode="External"/><Relationship Id="rId110" Type="http://schemas.openxmlformats.org/officeDocument/2006/relationships/hyperlink" Target="http://eplca.jrc.ec.europa.eu/ELCD3/resource/flows/08a91e70-3ddc-11dd-923a-0050c2490048?format=html&amp;version=03.00.000" TargetMode="External"/><Relationship Id="rId231" Type="http://schemas.openxmlformats.org/officeDocument/2006/relationships/hyperlink" Target="http://eplca.jrc.ec.europa.eu/ELCD3/resource/flows/fe0acd60-3ddc-11dd-aabe-0050c2490048?format=html&amp;version=03.00.000" TargetMode="External"/><Relationship Id="rId352" Type="http://schemas.openxmlformats.org/officeDocument/2006/relationships/hyperlink" Target="http://eplca.jrc.ec.europa.eu/ELCD3/resource/flows/4d9a8790-3ddd-11dd-8db4-0050c2490048?format=html&amp;version=03.00.000" TargetMode="External"/><Relationship Id="rId230" Type="http://schemas.openxmlformats.org/officeDocument/2006/relationships/hyperlink" Target="http://eplca.jrc.ec.europa.eu/ELCD3/resource/flows/fe0acd60-3ddc-11dd-9f5a-0050c2490048?format=html&amp;version=03.00.000" TargetMode="External"/><Relationship Id="rId351" Type="http://schemas.openxmlformats.org/officeDocument/2006/relationships/hyperlink" Target="http://eplca.jrc.ec.europa.eu/ELCD3/resource/flows/08a91e70-3ddc-11dd-9c44-0050c2490048?format=html&amp;version=03.00.000" TargetMode="External"/><Relationship Id="rId350" Type="http://schemas.openxmlformats.org/officeDocument/2006/relationships/hyperlink" Target="http://eplca.jrc.ec.europa.eu/ELCD3/resource/flows/08a91e70-3ddc-11dd-9c3c-0050c2490048?format=html&amp;version=03.00.000" TargetMode="External"/><Relationship Id="rId114" Type="http://schemas.openxmlformats.org/officeDocument/2006/relationships/hyperlink" Target="http://eplca.jrc.ec.europa.eu/ELCD3/resource/flows/08a91e70-3ddc-11dd-9257-0050c2490048?format=html&amp;version=03.00.000" TargetMode="External"/><Relationship Id="rId235" Type="http://schemas.openxmlformats.org/officeDocument/2006/relationships/hyperlink" Target="http://eplca.jrc.ec.europa.eu/ELCD3/resource/flows/fe0acd60-3ddc-11dd-acd8-0050c2490048?format=html&amp;version=03.00.000" TargetMode="External"/><Relationship Id="rId356" Type="http://schemas.openxmlformats.org/officeDocument/2006/relationships/hyperlink" Target="http://eplca.jrc.ec.europa.eu/ELCD3/resource/flows/fe0acd60-3ddc-11dd-a492-0050c2490048?format=html&amp;version=03.00.000" TargetMode="External"/><Relationship Id="rId113" Type="http://schemas.openxmlformats.org/officeDocument/2006/relationships/hyperlink" Target="http://eplca.jrc.ec.europa.eu/ELCD3/resource/flows/08a91e70-3ddc-11dd-924e-0050c2490048?format=html&amp;version=03.00.000" TargetMode="External"/><Relationship Id="rId234" Type="http://schemas.openxmlformats.org/officeDocument/2006/relationships/hyperlink" Target="http://eplca.jrc.ec.europa.eu/ELCD3/resource/flows/fe0acd60-3ddc-11dd-aac2-0050c2490048?format=html&amp;version=03.00.000" TargetMode="External"/><Relationship Id="rId355" Type="http://schemas.openxmlformats.org/officeDocument/2006/relationships/hyperlink" Target="http://eplca.jrc.ec.europa.eu/ELCD3/resource/flows/4d9a8790-3ddd-11dd-8dbe-0050c2490048?format=html&amp;version=03.00.000" TargetMode="External"/><Relationship Id="rId112" Type="http://schemas.openxmlformats.org/officeDocument/2006/relationships/hyperlink" Target="http://eplca.jrc.ec.europa.eu/ELCD3/resource/flows/08a91e70-3ddc-11dd-9245-0050c2490048?format=html&amp;version=03.00.000" TargetMode="External"/><Relationship Id="rId233" Type="http://schemas.openxmlformats.org/officeDocument/2006/relationships/hyperlink" Target="http://eplca.jrc.ec.europa.eu/ELCD3/resource/flows/fe0acd60-3ddc-11dd-aabf-0050c2490048?format=html&amp;version=03.00.000" TargetMode="External"/><Relationship Id="rId354" Type="http://schemas.openxmlformats.org/officeDocument/2006/relationships/hyperlink" Target="http://eplca.jrc.ec.europa.eu/ELCD3/resource/flows/4d9a8790-3ddd-11dd-8dba-0050c2490048?format=html&amp;version=03.00.000" TargetMode="External"/><Relationship Id="rId111" Type="http://schemas.openxmlformats.org/officeDocument/2006/relationships/hyperlink" Target="http://eplca.jrc.ec.europa.eu/ELCD3/resource/flows/fe0acd60-3ddc-11dd-af54-0050c2490048?format=html&amp;version=03.00.000" TargetMode="External"/><Relationship Id="rId232" Type="http://schemas.openxmlformats.org/officeDocument/2006/relationships/hyperlink" Target="http://eplca.jrc.ec.europa.eu/ELCD3/resource/flows/29055103-6556-11dd-ad8b-0800200c9a66?format=html&amp;version=03.00.000" TargetMode="External"/><Relationship Id="rId353" Type="http://schemas.openxmlformats.org/officeDocument/2006/relationships/hyperlink" Target="http://eplca.jrc.ec.europa.eu/ELCD3/resource/flows/fe0acd60-3ddc-11dd-ae96-0050c2490048?format=html&amp;version=03.00.000" TargetMode="External"/><Relationship Id="rId305" Type="http://schemas.openxmlformats.org/officeDocument/2006/relationships/hyperlink" Target="http://eplca.jrc.ec.europa.eu/ELCD3/resource/flows/08a91e70-3ddc-11dd-98ce-0050c2490048?format=html&amp;version=03.00.000" TargetMode="External"/><Relationship Id="rId304" Type="http://schemas.openxmlformats.org/officeDocument/2006/relationships/hyperlink" Target="http://eplca.jrc.ec.europa.eu/ELCD3/resource/flows/fe0acd60-3ddc-11dd-abdb-0050c2490048?format=html&amp;version=03.00.000" TargetMode="External"/><Relationship Id="rId303" Type="http://schemas.openxmlformats.org/officeDocument/2006/relationships/hyperlink" Target="http://eplca.jrc.ec.europa.eu/ELCD3/resource/flows/1729ef88-6556-11dd-ad8b-0800200c9a66?format=html&amp;version=03.00.000" TargetMode="External"/><Relationship Id="rId302" Type="http://schemas.openxmlformats.org/officeDocument/2006/relationships/hyperlink" Target="http://eplca.jrc.ec.europa.eu/ELCD3/resource/flows/1729ef88-6556-11dd-ad8b-0800200c9a66?format=html&amp;version=03.00.000" TargetMode="External"/><Relationship Id="rId309" Type="http://schemas.openxmlformats.org/officeDocument/2006/relationships/hyperlink" Target="http://eplca.jrc.ec.europa.eu/ELCD3/resource/flows/08a91e70-3ddc-11dd-98d5-0050c2490048?format=html&amp;version=03.00.000" TargetMode="External"/><Relationship Id="rId308" Type="http://schemas.openxmlformats.org/officeDocument/2006/relationships/hyperlink" Target="http://eplca.jrc.ec.europa.eu/ELCD3/resource/flows/08a91e70-3ddc-11dd-98d8-0050c2490048?format=html&amp;version=03.00.000" TargetMode="External"/><Relationship Id="rId307" Type="http://schemas.openxmlformats.org/officeDocument/2006/relationships/hyperlink" Target="http://eplca.jrc.ec.europa.eu/ELCD3/resource/flows/fe0acd60-3ddc-11dd-abf3-0050c2490048?format=html&amp;version=03.00.000" TargetMode="External"/><Relationship Id="rId306" Type="http://schemas.openxmlformats.org/officeDocument/2006/relationships/hyperlink" Target="http://eplca.jrc.ec.europa.eu/ELCD3/resource/flows/285b0c63-f36b-4ea5-a5c9-32cd930f9d69?format=html&amp;version=03.00.000" TargetMode="External"/><Relationship Id="rId301" Type="http://schemas.openxmlformats.org/officeDocument/2006/relationships/hyperlink" Target="http://eplca.jrc.ec.europa.eu/ELCD3/resource/flows/fe0acd60-3ddc-11dd-abb5-0050c2490048?format=html&amp;version=03.00.000" TargetMode="External"/><Relationship Id="rId300" Type="http://schemas.openxmlformats.org/officeDocument/2006/relationships/hyperlink" Target="http://eplca.jrc.ec.europa.eu/ELCD3/resource/flows/e9e9c8e4-0622-4d8a-a0d1-16dcfbba34f6?format=html&amp;version=03.00.000" TargetMode="External"/><Relationship Id="rId206" Type="http://schemas.openxmlformats.org/officeDocument/2006/relationships/hyperlink" Target="http://eplca.jrc.ec.europa.eu/ELCD3/resource/flows/fe0acd60-3ddc-11dd-aab3-0050c2490048?format=html&amp;version=03.00.000" TargetMode="External"/><Relationship Id="rId327" Type="http://schemas.openxmlformats.org/officeDocument/2006/relationships/hyperlink" Target="http://eplca.jrc.ec.europa.eu/ELCD3/resource/flows/fe0acd60-3ddc-11dd-ac59-0050c2490048?format=html&amp;version=03.00.000" TargetMode="External"/><Relationship Id="rId205" Type="http://schemas.openxmlformats.org/officeDocument/2006/relationships/hyperlink" Target="http://eplca.jrc.ec.europa.eu/ELCD3/resource/flows/08a91e70-3ddc-11dd-9804-0050c2490048?format=html&amp;version=03.00.000" TargetMode="External"/><Relationship Id="rId326" Type="http://schemas.openxmlformats.org/officeDocument/2006/relationships/hyperlink" Target="http://eplca.jrc.ec.europa.eu/ELCD3/resource/flows/4d9a8790-3ddd-11dd-97f3-0050c2490048?format=html&amp;version=03.00.000" TargetMode="External"/><Relationship Id="rId204" Type="http://schemas.openxmlformats.org/officeDocument/2006/relationships/hyperlink" Target="http://eplca.jrc.ec.europa.eu/ELCD3/resource/flows/08a91e70-3ddc-11dd-97fd-0050c2490048?format=html&amp;version=03.00.000" TargetMode="External"/><Relationship Id="rId325" Type="http://schemas.openxmlformats.org/officeDocument/2006/relationships/hyperlink" Target="http://eplca.jrc.ec.europa.eu/ELCD3/resource/flows/4d9a8790-3ddd-11dd-944c-0050c2490048?format=html&amp;version=03.00.000" TargetMode="External"/><Relationship Id="rId203" Type="http://schemas.openxmlformats.org/officeDocument/2006/relationships/hyperlink" Target="http://eplca.jrc.ec.europa.eu/ELCD3/resource/flows/fe0acd60-3ddc-11dd-aab0-0050c2490048?format=html&amp;version=03.00.000" TargetMode="External"/><Relationship Id="rId324" Type="http://schemas.openxmlformats.org/officeDocument/2006/relationships/hyperlink" Target="http://eplca.jrc.ec.europa.eu/ELCD3/resource/flows/08a91e70-3ddc-11dd-9910-0050c2490048?format=html&amp;version=03.00.000" TargetMode="External"/><Relationship Id="rId209" Type="http://schemas.openxmlformats.org/officeDocument/2006/relationships/hyperlink" Target="http://eplca.jrc.ec.europa.eu/ELCD3/resource/flows/08a91e70-3ddc-11dd-94b6-0050c2490048?format=html&amp;version=03.00.000" TargetMode="External"/><Relationship Id="rId208" Type="http://schemas.openxmlformats.org/officeDocument/2006/relationships/hyperlink" Target="http://eplca.jrc.ec.europa.eu/ELCD3/resource/flows/08a91e70-3ddc-11dd-94b2-0050c2490048?format=html&amp;version=03.00.000" TargetMode="External"/><Relationship Id="rId329" Type="http://schemas.openxmlformats.org/officeDocument/2006/relationships/hyperlink" Target="http://eplca.jrc.ec.europa.eu/ELCD3/resource/flows/4d9a8790-3ddd-11dd-9066-0050c2490048?format=html&amp;version=03.00.000" TargetMode="External"/><Relationship Id="rId207" Type="http://schemas.openxmlformats.org/officeDocument/2006/relationships/hyperlink" Target="http://eplca.jrc.ec.europa.eu/ELCD3/resource/flows/08a91e70-3ddc-11dd-94a9-0050c2490048?format=html&amp;version=03.00.000" TargetMode="External"/><Relationship Id="rId328" Type="http://schemas.openxmlformats.org/officeDocument/2006/relationships/hyperlink" Target="http://eplca.jrc.ec.europa.eu/ELCD3/resource/flows/fe0acd60-3ddc-11dd-a6fb-0050c2490048?format=html&amp;version=03.00.000" TargetMode="External"/><Relationship Id="rId202" Type="http://schemas.openxmlformats.org/officeDocument/2006/relationships/hyperlink" Target="http://eplca.jrc.ec.europa.eu/ELCD3/resource/flows/08a91e70-3ddc-11dd-94a0-0050c2490048?format=html&amp;version=03.00.000" TargetMode="External"/><Relationship Id="rId323" Type="http://schemas.openxmlformats.org/officeDocument/2006/relationships/hyperlink" Target="http://eplca.jrc.ec.europa.eu/ELCD3/resource/flows/4d9a8790-3ddd-11dd-926c-0050c2490048?format=html&amp;version=03.00.000" TargetMode="External"/><Relationship Id="rId201" Type="http://schemas.openxmlformats.org/officeDocument/2006/relationships/hyperlink" Target="http://eplca.jrc.ec.europa.eu/ELCD3/resource/flows/08a91e70-3ddc-11dd-949c-0050c2490048?format=html&amp;version=03.00.000" TargetMode="External"/><Relationship Id="rId322" Type="http://schemas.openxmlformats.org/officeDocument/2006/relationships/hyperlink" Target="http://eplca.jrc.ec.europa.eu/ELCD3/resource/flows/fe0acd60-3ddc-11dd-ac0e-0050c2490048?format=html&amp;version=03.00.000" TargetMode="External"/><Relationship Id="rId200" Type="http://schemas.openxmlformats.org/officeDocument/2006/relationships/hyperlink" Target="http://eplca.jrc.ec.europa.eu/ELCD3/resource/flows/fe0acd60-3ddc-11dd-a6ba-0050c2490048?format=html&amp;version=03.00.000" TargetMode="External"/><Relationship Id="rId321" Type="http://schemas.openxmlformats.org/officeDocument/2006/relationships/hyperlink" Target="http://eplca.jrc.ec.europa.eu/ELCD3/resource/flows/4d9a8790-3ddd-11dd-9267-0050c2490048?format=html&amp;version=03.00.000" TargetMode="External"/><Relationship Id="rId320" Type="http://schemas.openxmlformats.org/officeDocument/2006/relationships/hyperlink" Target="http://eplca.jrc.ec.europa.eu/ELCD3/resource/flows/4d9a8790-3ddd-11dd-9266-0050c2490048?format=html&amp;version=03.00.000" TargetMode="External"/><Relationship Id="rId316" Type="http://schemas.openxmlformats.org/officeDocument/2006/relationships/hyperlink" Target="http://eplca.jrc.ec.europa.eu/ELCD3/resource/flows/08a91e70-3ddc-11dd-9505-0050c2490048?format=html&amp;version=03.00.000" TargetMode="External"/><Relationship Id="rId315" Type="http://schemas.openxmlformats.org/officeDocument/2006/relationships/hyperlink" Target="http://eplca.jrc.ec.europa.eu/ELCD3/resource/flows/08a91e70-3ddc-11dd-9418-0050c2490048?format=html&amp;version=03.00.000" TargetMode="External"/><Relationship Id="rId314" Type="http://schemas.openxmlformats.org/officeDocument/2006/relationships/hyperlink" Target="http://eplca.jrc.ec.europa.eu/ELCD3/resource/flows/be6e0598-a9e9-4366-b34f-631cbc7b2e70?format=html&amp;version=03.00.000" TargetMode="External"/><Relationship Id="rId313" Type="http://schemas.openxmlformats.org/officeDocument/2006/relationships/hyperlink" Target="http://eplca.jrc.ec.europa.eu/ELCD3/resource/flows/08a91e70-3ddc-11dd-98de-0050c2490048?format=html&amp;version=03.00.000" TargetMode="External"/><Relationship Id="rId319" Type="http://schemas.openxmlformats.org/officeDocument/2006/relationships/hyperlink" Target="http://eplca.jrc.ec.europa.eu/ELCD3/resource/flows/fe0acd60-3ddc-11dd-ac0a-0050c2490048?format=html&amp;version=03.00.000" TargetMode="External"/><Relationship Id="rId318" Type="http://schemas.openxmlformats.org/officeDocument/2006/relationships/hyperlink" Target="http://eplca.jrc.ec.europa.eu/ELCD3/resource/flows/172b2805-6556-11dd-ad8b-0800200c9a66?format=html&amp;version=03.00.000" TargetMode="External"/><Relationship Id="rId317" Type="http://schemas.openxmlformats.org/officeDocument/2006/relationships/hyperlink" Target="http://eplca.jrc.ec.europa.eu/ELCD3/resource/flows/fe0acd60-3ddc-11dd-aa2e-0050c2490048?format=html&amp;version=03.00.000" TargetMode="External"/><Relationship Id="rId312" Type="http://schemas.openxmlformats.org/officeDocument/2006/relationships/hyperlink" Target="http://eplca.jrc.ec.europa.eu/ELCD3/resource/flows/fe0acd60-3ddc-11dd-abfa-0050c2490048?format=html&amp;version=03.00.000" TargetMode="External"/><Relationship Id="rId311" Type="http://schemas.openxmlformats.org/officeDocument/2006/relationships/hyperlink" Target="http://eplca.jrc.ec.europa.eu/ELCD3/resource/flows/fe0acd60-3ddc-11dd-abfe-0050c2490048?format=html&amp;version=03.00.000" TargetMode="External"/><Relationship Id="rId310" Type="http://schemas.openxmlformats.org/officeDocument/2006/relationships/hyperlink" Target="http://eplca.jrc.ec.europa.eu/ELCD3/resource/flows/fe0acd60-3ddc-11dd-abf6-0050c2490048?format=html&amp;version=03.00.000" TargetMode="Externa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6.86"/>
    <col customWidth="1" min="2" max="2" width="26.57"/>
    <col customWidth="1" min="3" max="3" width="15.43"/>
    <col customWidth="1" min="4" max="4" width="10.57"/>
    <col customWidth="1" min="5" max="5" width="18.43"/>
    <col customWidth="1" min="6" max="6" width="9.14"/>
    <col customWidth="1" min="7" max="7" width="10.14"/>
    <col customWidth="1" min="8" max="27" width="8.0"/>
  </cols>
  <sheetData>
    <row r="1" ht="12.75" customHeight="1">
      <c r="A1" s="2" t="s">
        <v>3</v>
      </c>
      <c r="B1" s="3"/>
      <c r="C1" s="4"/>
      <c r="D1" s="4"/>
      <c r="E1" s="4"/>
      <c r="F1" s="4"/>
      <c r="G1" s="4"/>
    </row>
    <row r="2" ht="15.75" customHeight="1">
      <c r="A2" s="3" t="s">
        <v>20</v>
      </c>
      <c r="B2" s="3"/>
      <c r="C2" s="4"/>
      <c r="D2" s="4"/>
      <c r="E2" s="4"/>
      <c r="F2" s="4"/>
      <c r="G2" s="4"/>
    </row>
    <row r="3" ht="12.75" customHeight="1">
      <c r="A3" s="2"/>
      <c r="B3" s="3"/>
      <c r="C3" s="4"/>
      <c r="D3" s="4"/>
      <c r="E3" s="4"/>
      <c r="F3" s="4"/>
      <c r="G3" s="4"/>
    </row>
    <row r="4" ht="12.75" customHeight="1">
      <c r="A4" s="2" t="s">
        <v>21</v>
      </c>
      <c r="B4" s="3"/>
      <c r="C4" s="6" t="s">
        <v>22</v>
      </c>
      <c r="D4" s="6" t="s">
        <v>23</v>
      </c>
      <c r="E4" s="6" t="s">
        <v>24</v>
      </c>
      <c r="F4" s="13" t="s">
        <v>25</v>
      </c>
      <c r="G4" s="6" t="s">
        <v>57</v>
      </c>
    </row>
    <row r="5" ht="12.75" customHeight="1">
      <c r="B5" s="3"/>
      <c r="C5" s="13"/>
      <c r="D5" s="13"/>
      <c r="E5" s="13"/>
      <c r="F5" s="13" t="s">
        <v>58</v>
      </c>
      <c r="G5" s="13"/>
    </row>
    <row r="6" ht="15.75" customHeight="1">
      <c r="A6" s="3" t="s">
        <v>59</v>
      </c>
      <c r="B6" s="3" t="s">
        <v>61</v>
      </c>
      <c r="C6" s="4"/>
      <c r="D6" s="4"/>
      <c r="E6" s="4"/>
      <c r="F6" s="4">
        <v>1.0</v>
      </c>
      <c r="G6" s="4"/>
    </row>
    <row r="7" ht="14.25" customHeight="1">
      <c r="A7" s="3" t="s">
        <v>64</v>
      </c>
      <c r="B7" s="3" t="s">
        <v>65</v>
      </c>
      <c r="C7" s="4"/>
      <c r="D7" s="4"/>
      <c r="E7" s="4"/>
      <c r="F7" s="4">
        <v>23.0</v>
      </c>
      <c r="G7" s="4"/>
    </row>
    <row r="8" ht="15.75" customHeight="1">
      <c r="A8" s="3" t="s">
        <v>66</v>
      </c>
      <c r="B8" s="3" t="s">
        <v>67</v>
      </c>
      <c r="C8" s="4"/>
      <c r="D8" s="4"/>
      <c r="E8" s="4"/>
      <c r="F8" s="4">
        <v>296.0</v>
      </c>
      <c r="G8" s="4"/>
    </row>
    <row r="9" ht="12.75" customHeight="1">
      <c r="A9" s="3" t="s">
        <v>69</v>
      </c>
      <c r="B9" s="3" t="s">
        <v>70</v>
      </c>
      <c r="C9" s="4"/>
      <c r="D9" s="4"/>
      <c r="E9" s="4"/>
      <c r="F9" s="12">
        <v>2.0</v>
      </c>
      <c r="G9" s="4"/>
    </row>
    <row r="10" ht="15.75" customHeight="1">
      <c r="A10" s="14" t="s">
        <v>71</v>
      </c>
      <c r="B10" s="3" t="s">
        <v>75</v>
      </c>
      <c r="C10" s="16">
        <v>3.49707E-5</v>
      </c>
      <c r="D10" s="4"/>
      <c r="E10" s="4"/>
      <c r="F10" s="12">
        <v>3.0</v>
      </c>
      <c r="G10" s="4"/>
    </row>
    <row r="11" ht="15.75" customHeight="1">
      <c r="A11" s="3" t="s">
        <v>76</v>
      </c>
      <c r="B11" s="3" t="s">
        <v>78</v>
      </c>
      <c r="C11" s="16"/>
      <c r="D11" s="4"/>
      <c r="E11" s="4"/>
      <c r="F11" s="12">
        <v>2.0</v>
      </c>
      <c r="G11" s="4"/>
    </row>
    <row r="12" ht="27.0" customHeight="1">
      <c r="A12" s="17" t="s">
        <v>79</v>
      </c>
      <c r="B12" s="3" t="s">
        <v>83</v>
      </c>
      <c r="C12" s="4"/>
      <c r="D12" s="4"/>
      <c r="E12" s="4"/>
      <c r="F12" s="12">
        <v>1.0</v>
      </c>
      <c r="G12" s="4"/>
    </row>
    <row r="13" ht="12.75" customHeight="1">
      <c r="A13" s="18" t="s">
        <v>84</v>
      </c>
      <c r="B13" s="3"/>
      <c r="C13" s="4"/>
      <c r="D13" s="4"/>
      <c r="E13" s="4"/>
      <c r="F13" s="4"/>
      <c r="G13" s="4"/>
    </row>
    <row r="14" ht="15.75" customHeight="1">
      <c r="A14" s="3" t="s">
        <v>85</v>
      </c>
      <c r="B14" s="3" t="s">
        <v>87</v>
      </c>
      <c r="C14" s="4"/>
      <c r="D14" s="4"/>
      <c r="E14" s="4"/>
      <c r="F14" s="4">
        <v>4600.0</v>
      </c>
      <c r="G14" s="4"/>
    </row>
    <row r="15" ht="15.75" customHeight="1">
      <c r="A15" s="3" t="s">
        <v>89</v>
      </c>
      <c r="B15" s="3" t="s">
        <v>90</v>
      </c>
      <c r="C15" s="4"/>
      <c r="D15" s="4"/>
      <c r="E15" s="4"/>
      <c r="F15" s="4">
        <v>10600.0</v>
      </c>
      <c r="G15" s="4"/>
    </row>
    <row r="16" ht="15.75" customHeight="1">
      <c r="A16" s="3" t="s">
        <v>91</v>
      </c>
      <c r="B16" s="3" t="s">
        <v>93</v>
      </c>
      <c r="C16" s="4"/>
      <c r="D16" s="4"/>
      <c r="E16" s="4"/>
      <c r="F16" s="4">
        <v>14000.0</v>
      </c>
      <c r="G16" s="4"/>
    </row>
    <row r="17" ht="15.75" customHeight="1">
      <c r="A17" s="3" t="s">
        <v>94</v>
      </c>
      <c r="B17" s="3" t="s">
        <v>95</v>
      </c>
      <c r="C17" s="4"/>
      <c r="D17" s="4"/>
      <c r="E17" s="4"/>
      <c r="F17" s="4">
        <v>6000.0</v>
      </c>
      <c r="G17" s="4"/>
    </row>
    <row r="18" ht="15.75" customHeight="1">
      <c r="A18" s="3" t="s">
        <v>96</v>
      </c>
      <c r="B18" s="3" t="s">
        <v>98</v>
      </c>
      <c r="C18" s="4"/>
      <c r="D18" s="4"/>
      <c r="E18" s="4"/>
      <c r="F18" s="4">
        <v>9800.0</v>
      </c>
      <c r="G18" s="4"/>
    </row>
    <row r="19" ht="15.75" customHeight="1">
      <c r="A19" s="3" t="s">
        <v>99</v>
      </c>
      <c r="B19" s="3" t="s">
        <v>100</v>
      </c>
      <c r="C19" s="4"/>
      <c r="D19" s="4"/>
      <c r="E19" s="4"/>
      <c r="F19" s="4">
        <v>7200.0</v>
      </c>
      <c r="G19" s="4"/>
    </row>
    <row r="20" ht="12.75" customHeight="1">
      <c r="A20" s="18" t="s">
        <v>101</v>
      </c>
      <c r="B20" s="3"/>
      <c r="C20" s="4"/>
      <c r="D20" s="4"/>
      <c r="E20" s="4"/>
      <c r="F20" s="4"/>
      <c r="G20" s="4"/>
    </row>
    <row r="21" ht="15.75" customHeight="1">
      <c r="A21" s="3" t="s">
        <v>103</v>
      </c>
      <c r="B21" s="3" t="s">
        <v>104</v>
      </c>
      <c r="C21" s="4"/>
      <c r="D21" s="4"/>
      <c r="E21" s="4"/>
      <c r="F21" s="4">
        <v>210.0</v>
      </c>
      <c r="G21" s="4"/>
    </row>
    <row r="22" ht="15.75" customHeight="1">
      <c r="A22" s="3" t="s">
        <v>105</v>
      </c>
      <c r="B22" s="3" t="s">
        <v>106</v>
      </c>
      <c r="C22" s="4"/>
      <c r="D22" s="4"/>
      <c r="E22" s="4"/>
      <c r="F22" s="4">
        <v>1700.0</v>
      </c>
      <c r="G22" s="4"/>
    </row>
    <row r="23" ht="15.75" customHeight="1">
      <c r="A23" s="3" t="s">
        <v>107</v>
      </c>
      <c r="B23" s="3" t="s">
        <v>109</v>
      </c>
      <c r="C23" s="4"/>
      <c r="D23" s="4"/>
      <c r="E23" s="4"/>
      <c r="F23" s="4">
        <v>120.0</v>
      </c>
      <c r="G23" s="4"/>
    </row>
    <row r="24" ht="15.75" customHeight="1">
      <c r="A24" s="3" t="s">
        <v>110</v>
      </c>
      <c r="B24" s="3" t="s">
        <v>111</v>
      </c>
      <c r="C24" s="4"/>
      <c r="D24" s="4"/>
      <c r="E24" s="4"/>
      <c r="F24" s="4">
        <v>620.0</v>
      </c>
      <c r="G24" s="4"/>
    </row>
    <row r="25" ht="15.75" customHeight="1">
      <c r="A25" s="3" t="s">
        <v>112</v>
      </c>
      <c r="B25" s="3" t="s">
        <v>114</v>
      </c>
      <c r="C25" s="4"/>
      <c r="D25" s="4"/>
      <c r="E25" s="4"/>
      <c r="F25" s="4">
        <v>700.0</v>
      </c>
      <c r="G25" s="4"/>
    </row>
    <row r="26" ht="15.75" customHeight="1">
      <c r="A26" s="3" t="s">
        <v>115</v>
      </c>
      <c r="B26" s="3" t="s">
        <v>116</v>
      </c>
      <c r="C26" s="4"/>
      <c r="D26" s="4"/>
      <c r="E26" s="4"/>
      <c r="F26" s="4">
        <v>2400.0</v>
      </c>
      <c r="G26" s="4"/>
    </row>
    <row r="27" ht="15.75" customHeight="1">
      <c r="A27" s="3" t="s">
        <v>117</v>
      </c>
      <c r="B27" s="3" t="s">
        <v>118</v>
      </c>
      <c r="C27" s="4"/>
      <c r="D27" s="4"/>
      <c r="E27" s="4"/>
      <c r="F27" s="4">
        <v>180.0</v>
      </c>
      <c r="G27" s="4"/>
    </row>
    <row r="28" ht="15.75" customHeight="1">
      <c r="A28" s="3" t="s">
        <v>119</v>
      </c>
      <c r="B28" s="3" t="s">
        <v>120</v>
      </c>
      <c r="C28" s="4"/>
      <c r="D28" s="4"/>
      <c r="E28" s="4"/>
      <c r="F28" s="4">
        <v>620.0</v>
      </c>
      <c r="G28" s="4"/>
    </row>
    <row r="29" ht="12.75" customHeight="1">
      <c r="A29" s="18" t="s">
        <v>121</v>
      </c>
      <c r="B29" s="3"/>
      <c r="C29" s="4"/>
      <c r="D29" s="4"/>
      <c r="E29" s="4"/>
      <c r="F29" s="4"/>
      <c r="G29" s="4"/>
    </row>
    <row r="30" ht="15.75" customHeight="1">
      <c r="A30" s="3" t="s">
        <v>122</v>
      </c>
      <c r="B30" s="3" t="s">
        <v>123</v>
      </c>
      <c r="C30" s="4"/>
      <c r="D30" s="4"/>
      <c r="E30" s="4"/>
      <c r="F30" s="4">
        <v>12000.0</v>
      </c>
      <c r="G30" s="4"/>
    </row>
    <row r="31" ht="15.75" customHeight="1">
      <c r="A31" s="3" t="s">
        <v>124</v>
      </c>
      <c r="B31" s="3" t="s">
        <v>125</v>
      </c>
      <c r="C31" s="4"/>
      <c r="D31" s="4"/>
      <c r="E31" s="4"/>
      <c r="F31" s="4">
        <v>550.0</v>
      </c>
      <c r="G31" s="4"/>
    </row>
    <row r="32" ht="15.75" customHeight="1">
      <c r="A32" s="3" t="s">
        <v>127</v>
      </c>
      <c r="B32" s="3" t="s">
        <v>128</v>
      </c>
      <c r="C32" s="4"/>
      <c r="D32" s="4"/>
      <c r="E32" s="4"/>
      <c r="F32" s="4">
        <v>97.0</v>
      </c>
      <c r="G32" s="4"/>
    </row>
    <row r="33" ht="15.75" customHeight="1">
      <c r="A33" s="3" t="s">
        <v>129</v>
      </c>
      <c r="B33" s="3" t="s">
        <v>130</v>
      </c>
      <c r="C33" s="4"/>
      <c r="D33" s="4"/>
      <c r="E33" s="4"/>
      <c r="F33" s="4">
        <v>3400.0</v>
      </c>
      <c r="G33" s="4"/>
    </row>
    <row r="34" ht="15.75" customHeight="1">
      <c r="A34" s="3" t="s">
        <v>132</v>
      </c>
      <c r="B34" s="3" t="s">
        <v>133</v>
      </c>
      <c r="C34" s="4"/>
      <c r="D34" s="4"/>
      <c r="E34" s="4"/>
      <c r="F34" s="4">
        <v>1100.0</v>
      </c>
      <c r="G34" s="4"/>
    </row>
    <row r="35" ht="15.75" customHeight="1">
      <c r="A35" s="3" t="s">
        <v>134</v>
      </c>
      <c r="B35" s="3" t="s">
        <v>135</v>
      </c>
      <c r="C35" s="4"/>
      <c r="D35" s="4"/>
      <c r="E35" s="4"/>
      <c r="F35" s="4">
        <v>1300.0</v>
      </c>
      <c r="G35" s="4"/>
    </row>
    <row r="36" ht="15.75" customHeight="1">
      <c r="A36" s="3" t="s">
        <v>136</v>
      </c>
      <c r="B36" s="3" t="s">
        <v>138</v>
      </c>
      <c r="C36" s="4"/>
      <c r="D36" s="4"/>
      <c r="E36" s="4"/>
      <c r="F36" s="4">
        <v>330.0</v>
      </c>
      <c r="G36" s="4"/>
    </row>
    <row r="37" ht="15.75" customHeight="1">
      <c r="A37" s="3" t="s">
        <v>139</v>
      </c>
      <c r="B37" s="3" t="s">
        <v>141</v>
      </c>
      <c r="C37" s="4"/>
      <c r="D37" s="4"/>
      <c r="E37" s="4"/>
      <c r="F37" s="4">
        <v>4300.0</v>
      </c>
      <c r="G37" s="4"/>
    </row>
    <row r="38" ht="15.75" customHeight="1">
      <c r="A38" s="3" t="s">
        <v>142</v>
      </c>
      <c r="B38" s="3" t="s">
        <v>143</v>
      </c>
      <c r="C38" s="4"/>
      <c r="D38" s="4"/>
      <c r="E38" s="4"/>
      <c r="F38" s="4">
        <v>43.0</v>
      </c>
      <c r="G38" s="4"/>
    </row>
    <row r="39" ht="15.75" customHeight="1">
      <c r="A39" s="3" t="s">
        <v>145</v>
      </c>
      <c r="B39" s="3" t="s">
        <v>146</v>
      </c>
      <c r="C39" s="4"/>
      <c r="D39" s="4"/>
      <c r="E39" s="4"/>
      <c r="F39" s="4">
        <v>120.0</v>
      </c>
      <c r="G39" s="4"/>
    </row>
    <row r="40" ht="15.75" customHeight="1">
      <c r="A40" s="3" t="s">
        <v>147</v>
      </c>
      <c r="B40" s="3" t="s">
        <v>148</v>
      </c>
      <c r="C40" s="4"/>
      <c r="D40" s="4"/>
      <c r="E40" s="4"/>
      <c r="F40" s="4">
        <v>12.0</v>
      </c>
      <c r="G40" s="4"/>
    </row>
    <row r="41" ht="15.75" customHeight="1">
      <c r="A41" s="3" t="s">
        <v>150</v>
      </c>
      <c r="B41" s="3" t="s">
        <v>151</v>
      </c>
      <c r="C41" s="4"/>
      <c r="D41" s="4"/>
      <c r="E41" s="4"/>
      <c r="F41" s="4">
        <v>3500.0</v>
      </c>
      <c r="G41" s="4"/>
    </row>
    <row r="42" ht="15.75" customHeight="1">
      <c r="A42" s="3" t="s">
        <v>152</v>
      </c>
      <c r="B42" s="3" t="s">
        <v>154</v>
      </c>
      <c r="C42" s="4"/>
      <c r="D42" s="4"/>
      <c r="E42" s="4"/>
      <c r="F42" s="4">
        <v>1300.0</v>
      </c>
      <c r="G42" s="4"/>
    </row>
    <row r="43" ht="15.75" customHeight="1">
      <c r="A43" s="3" t="s">
        <v>155</v>
      </c>
      <c r="B43" s="3" t="s">
        <v>158</v>
      </c>
      <c r="C43" s="4"/>
      <c r="D43" s="4"/>
      <c r="E43" s="4"/>
      <c r="F43" s="4">
        <v>1200.0</v>
      </c>
      <c r="G43" s="4"/>
    </row>
    <row r="44" ht="15.75" customHeight="1">
      <c r="A44" s="3" t="s">
        <v>160</v>
      </c>
      <c r="B44" s="3" t="s">
        <v>161</v>
      </c>
      <c r="C44" s="4"/>
      <c r="D44" s="4"/>
      <c r="E44" s="4"/>
      <c r="F44" s="4">
        <v>9400.0</v>
      </c>
      <c r="G44" s="4"/>
    </row>
    <row r="45" ht="15.75" customHeight="1">
      <c r="A45" s="3" t="s">
        <v>162</v>
      </c>
      <c r="B45" s="3" t="s">
        <v>163</v>
      </c>
      <c r="C45" s="4"/>
      <c r="D45" s="4"/>
      <c r="E45" s="4"/>
      <c r="F45" s="4">
        <v>640.0</v>
      </c>
      <c r="G45" s="4"/>
    </row>
    <row r="46" ht="15.75" customHeight="1">
      <c r="A46" s="3" t="s">
        <v>164</v>
      </c>
      <c r="B46" s="3" t="s">
        <v>165</v>
      </c>
      <c r="C46" s="4"/>
      <c r="D46" s="4"/>
      <c r="E46" s="4"/>
      <c r="F46" s="4">
        <v>950.0</v>
      </c>
      <c r="G46" s="4"/>
    </row>
    <row r="47" ht="15.75" customHeight="1">
      <c r="A47" s="3" t="s">
        <v>166</v>
      </c>
      <c r="B47" s="3" t="s">
        <v>168</v>
      </c>
      <c r="C47" s="4"/>
      <c r="D47" s="4"/>
      <c r="E47" s="4"/>
      <c r="F47" s="4">
        <v>890.0</v>
      </c>
      <c r="G47" s="4"/>
    </row>
    <row r="48" ht="15.75" customHeight="1">
      <c r="A48" s="3" t="s">
        <v>169</v>
      </c>
      <c r="B48" s="3" t="s">
        <v>172</v>
      </c>
      <c r="C48" s="4"/>
      <c r="D48" s="4"/>
      <c r="E48" s="4"/>
      <c r="F48" s="4">
        <v>1500.0</v>
      </c>
      <c r="G48" s="4"/>
    </row>
    <row r="49" ht="12.75" customHeight="1">
      <c r="A49" s="18" t="s">
        <v>173</v>
      </c>
      <c r="B49" s="3"/>
      <c r="C49" s="4"/>
      <c r="D49" s="4"/>
      <c r="E49" s="4"/>
      <c r="F49" s="4"/>
      <c r="G49" s="4"/>
    </row>
    <row r="50" ht="14.25" customHeight="1">
      <c r="A50" s="3" t="s">
        <v>174</v>
      </c>
      <c r="B50" s="3"/>
      <c r="C50" s="4"/>
      <c r="D50" s="4"/>
      <c r="E50" s="4"/>
      <c r="F50" s="4">
        <v>140.0</v>
      </c>
      <c r="G50" s="4"/>
    </row>
    <row r="51" ht="14.25" customHeight="1">
      <c r="A51" s="3" t="s">
        <v>175</v>
      </c>
      <c r="B51" s="3"/>
      <c r="C51" s="4"/>
      <c r="D51" s="4"/>
      <c r="E51" s="4"/>
      <c r="F51" s="4">
        <v>1800.0</v>
      </c>
      <c r="G51" s="4"/>
    </row>
    <row r="52" ht="14.25" customHeight="1">
      <c r="A52" s="3" t="s">
        <v>176</v>
      </c>
      <c r="B52" s="3"/>
      <c r="C52" s="4"/>
      <c r="D52" s="4"/>
      <c r="E52" s="4"/>
      <c r="F52" s="4">
        <v>30.0</v>
      </c>
      <c r="G52" s="4"/>
    </row>
    <row r="53" ht="14.25" customHeight="1">
      <c r="A53" s="3" t="s">
        <v>177</v>
      </c>
      <c r="B53" s="3"/>
      <c r="C53" s="4"/>
      <c r="D53" s="4"/>
      <c r="E53" s="4"/>
      <c r="F53" s="4">
        <v>16.0</v>
      </c>
      <c r="G53" s="4"/>
    </row>
    <row r="54" ht="14.25" customHeight="1">
      <c r="A54" s="3" t="s">
        <v>178</v>
      </c>
      <c r="B54" s="3"/>
      <c r="C54" s="4"/>
      <c r="D54" s="4"/>
      <c r="E54" s="4"/>
      <c r="F54" s="4">
        <v>10.0</v>
      </c>
      <c r="G54" s="4"/>
    </row>
    <row r="55" ht="12.75" customHeight="1">
      <c r="A55" s="18" t="s">
        <v>179</v>
      </c>
      <c r="B55" s="3"/>
      <c r="C55" s="4"/>
      <c r="D55" s="4"/>
      <c r="E55" s="4"/>
      <c r="F55" s="4"/>
      <c r="G55" s="4"/>
    </row>
    <row r="56" ht="14.25" customHeight="1">
      <c r="A56" s="3" t="s">
        <v>180</v>
      </c>
      <c r="B56" s="3"/>
      <c r="C56" s="4"/>
      <c r="D56" s="4"/>
      <c r="E56" s="4"/>
      <c r="F56" s="4">
        <v>5.0</v>
      </c>
      <c r="G56" s="4"/>
    </row>
    <row r="57" ht="14.25" customHeight="1">
      <c r="A57" s="3" t="s">
        <v>182</v>
      </c>
      <c r="B57" s="3"/>
      <c r="C57" s="4"/>
      <c r="D57" s="4"/>
      <c r="E57" s="4"/>
      <c r="F57" s="4">
        <v>1.0</v>
      </c>
      <c r="G57" s="4"/>
    </row>
    <row r="58" ht="14.25" customHeight="1">
      <c r="A58" s="3" t="s">
        <v>183</v>
      </c>
      <c r="B58" s="3"/>
      <c r="C58" s="4"/>
      <c r="D58" s="4"/>
      <c r="E58" s="4"/>
      <c r="F58" s="4">
        <v>470.0</v>
      </c>
      <c r="G58" s="4"/>
    </row>
    <row r="59" ht="15.75" customHeight="1">
      <c r="A59" s="3" t="s">
        <v>184</v>
      </c>
      <c r="B59" s="3" t="s">
        <v>186</v>
      </c>
      <c r="C59" s="4"/>
      <c r="D59" s="4"/>
      <c r="E59" s="4"/>
      <c r="F59" s="4">
        <v>1300.0</v>
      </c>
      <c r="G59" s="4"/>
    </row>
    <row r="60" ht="15.75" customHeight="1">
      <c r="A60" s="3" t="s">
        <v>187</v>
      </c>
      <c r="B60" s="3" t="s">
        <v>188</v>
      </c>
      <c r="C60" s="4"/>
      <c r="D60" s="4"/>
      <c r="E60" s="4"/>
      <c r="F60" s="4">
        <v>6900.0</v>
      </c>
      <c r="G60" s="4"/>
    </row>
    <row r="61" ht="12.75" customHeight="1">
      <c r="A61" s="18" t="s">
        <v>189</v>
      </c>
      <c r="B61" s="3"/>
      <c r="C61" s="4"/>
      <c r="D61" s="4"/>
      <c r="E61" s="4"/>
      <c r="F61" s="4"/>
      <c r="G61" s="4"/>
    </row>
    <row r="62" ht="14.25" customHeight="1">
      <c r="A62" s="3" t="s">
        <v>190</v>
      </c>
      <c r="B62" s="3"/>
      <c r="C62" s="4"/>
      <c r="D62" s="4"/>
      <c r="E62" s="4"/>
      <c r="F62" s="4">
        <v>1.0</v>
      </c>
      <c r="G62" s="4"/>
    </row>
    <row r="63" ht="12.75" customHeight="1">
      <c r="A63" s="18" t="s">
        <v>191</v>
      </c>
      <c r="B63" s="3"/>
      <c r="C63" s="4"/>
      <c r="D63" s="4"/>
      <c r="E63" s="4"/>
      <c r="F63" s="4"/>
      <c r="G63" s="4"/>
    </row>
    <row r="64" ht="14.25" customHeight="1">
      <c r="A64" s="3" t="s">
        <v>192</v>
      </c>
      <c r="B64" s="3"/>
      <c r="C64" s="4"/>
      <c r="D64" s="4"/>
      <c r="E64" s="4"/>
      <c r="F64" s="4">
        <v>22200.0</v>
      </c>
      <c r="G64" s="4"/>
    </row>
    <row r="65" ht="14.25" customHeight="1">
      <c r="A65" s="3" t="s">
        <v>194</v>
      </c>
      <c r="B65" s="3"/>
      <c r="C65" s="4"/>
      <c r="D65" s="4"/>
      <c r="E65" s="4"/>
      <c r="F65" s="4">
        <v>5700.0</v>
      </c>
      <c r="G65" s="4"/>
    </row>
    <row r="66" ht="14.25" customHeight="1">
      <c r="A66" s="3" t="s">
        <v>195</v>
      </c>
      <c r="B66" s="3"/>
      <c r="C66" s="4"/>
      <c r="D66" s="4"/>
      <c r="E66" s="4"/>
      <c r="F66" s="4">
        <v>11900.0</v>
      </c>
      <c r="G66" s="4"/>
    </row>
    <row r="67" ht="14.25" customHeight="1">
      <c r="A67" s="3" t="s">
        <v>196</v>
      </c>
      <c r="B67" s="3"/>
      <c r="C67" s="4"/>
      <c r="D67" s="4"/>
      <c r="E67" s="4"/>
      <c r="F67" s="4">
        <v>8600.0</v>
      </c>
      <c r="G67" s="4"/>
    </row>
    <row r="68" ht="14.25" customHeight="1">
      <c r="A68" s="3" t="s">
        <v>198</v>
      </c>
      <c r="B68" s="3"/>
      <c r="C68" s="4"/>
      <c r="D68" s="4"/>
      <c r="E68" s="4"/>
      <c r="F68" s="4">
        <v>8600.0</v>
      </c>
      <c r="G68" s="4"/>
    </row>
    <row r="69" ht="14.25" customHeight="1">
      <c r="A69" s="3" t="s">
        <v>199</v>
      </c>
      <c r="B69" s="3"/>
      <c r="C69" s="4"/>
      <c r="D69" s="4"/>
      <c r="E69" s="4"/>
      <c r="F69" s="4">
        <v>10000.0</v>
      </c>
      <c r="G69" s="4"/>
    </row>
    <row r="70" ht="14.25" customHeight="1">
      <c r="A70" s="3" t="s">
        <v>200</v>
      </c>
      <c r="B70" s="3"/>
      <c r="C70" s="4"/>
      <c r="D70" s="4"/>
      <c r="E70" s="4"/>
      <c r="F70" s="4">
        <v>8900.0</v>
      </c>
      <c r="G70" s="4"/>
    </row>
    <row r="71" ht="14.25" customHeight="1">
      <c r="A71" s="3" t="s">
        <v>201</v>
      </c>
      <c r="B71" s="3"/>
      <c r="C71" s="4"/>
      <c r="D71" s="4"/>
      <c r="E71" s="4"/>
      <c r="F71" s="4">
        <v>9000.0</v>
      </c>
      <c r="G71" s="4"/>
    </row>
    <row r="72" ht="12.75" customHeight="1">
      <c r="A72" s="18" t="s">
        <v>202</v>
      </c>
      <c r="B72" s="3"/>
      <c r="C72" s="4"/>
      <c r="D72" s="4"/>
      <c r="E72" s="4"/>
      <c r="F72" s="4"/>
      <c r="G72" s="4"/>
    </row>
    <row r="73" ht="14.25" customHeight="1">
      <c r="A73" s="3" t="s">
        <v>203</v>
      </c>
      <c r="B73" s="3"/>
      <c r="C73" s="4"/>
      <c r="D73" s="4"/>
      <c r="E73" s="4"/>
      <c r="F73" s="4">
        <v>1.0</v>
      </c>
      <c r="G73" s="4"/>
    </row>
    <row r="74" ht="14.25" customHeight="1">
      <c r="A74" s="3" t="s">
        <v>206</v>
      </c>
      <c r="B74" s="3"/>
      <c r="C74" s="4"/>
      <c r="D74" s="4"/>
      <c r="E74" s="4"/>
      <c r="F74" s="4">
        <v>330.0</v>
      </c>
      <c r="G74" s="4"/>
    </row>
    <row r="75" ht="14.25" customHeight="1">
      <c r="A75" s="3" t="s">
        <v>207</v>
      </c>
      <c r="B75" s="3"/>
      <c r="C75" s="4"/>
      <c r="D75" s="4"/>
      <c r="E75" s="4"/>
      <c r="F75" s="4">
        <v>57.0</v>
      </c>
      <c r="G75" s="4"/>
    </row>
    <row r="76" ht="14.25" customHeight="1">
      <c r="A76" s="3" t="s">
        <v>210</v>
      </c>
      <c r="B76" s="3"/>
      <c r="C76" s="4"/>
      <c r="D76" s="4"/>
      <c r="E76" s="4"/>
      <c r="F76" s="4">
        <v>40.0</v>
      </c>
      <c r="G76" s="4"/>
    </row>
    <row r="77" ht="14.25" customHeight="1">
      <c r="A77" s="3" t="s">
        <v>212</v>
      </c>
      <c r="B77" s="3"/>
      <c r="C77" s="4"/>
      <c r="D77" s="4"/>
      <c r="E77" s="4"/>
      <c r="F77" s="4">
        <v>190.0</v>
      </c>
      <c r="G77" s="4"/>
    </row>
    <row r="78" ht="15.75" customHeight="1">
      <c r="A78" s="3" t="s">
        <v>213</v>
      </c>
      <c r="B78" s="3" t="s">
        <v>215</v>
      </c>
      <c r="C78" s="4"/>
      <c r="D78" s="4"/>
      <c r="E78" s="4"/>
      <c r="F78" s="4">
        <v>14900.0</v>
      </c>
      <c r="G78" s="4"/>
    </row>
    <row r="79" ht="15.75" customHeight="1">
      <c r="A79" s="3" t="s">
        <v>216</v>
      </c>
      <c r="B79" s="3" t="s">
        <v>217</v>
      </c>
      <c r="C79" s="4"/>
      <c r="D79" s="4"/>
      <c r="E79" s="4"/>
      <c r="F79" s="4">
        <v>6100.0</v>
      </c>
      <c r="G79" s="4"/>
    </row>
    <row r="80" ht="15.75" customHeight="1">
      <c r="A80" s="3" t="s">
        <v>218</v>
      </c>
      <c r="B80" s="3" t="s">
        <v>219</v>
      </c>
      <c r="C80" s="4"/>
      <c r="D80" s="4"/>
      <c r="E80" s="4"/>
      <c r="F80" s="4">
        <v>750.0</v>
      </c>
      <c r="G80" s="4"/>
    </row>
    <row r="81" ht="15.75" customHeight="1">
      <c r="A81" s="3" t="s">
        <v>220</v>
      </c>
      <c r="B81" s="3" t="s">
        <v>221</v>
      </c>
      <c r="C81" s="4"/>
      <c r="D81" s="4"/>
      <c r="E81" s="4"/>
      <c r="F81" s="4">
        <v>340.0</v>
      </c>
      <c r="G81" s="4"/>
    </row>
    <row r="82" ht="15.75" customHeight="1">
      <c r="A82" s="3" t="s">
        <v>222</v>
      </c>
      <c r="B82" s="3" t="s">
        <v>223</v>
      </c>
      <c r="C82" s="4"/>
      <c r="D82" s="4"/>
      <c r="E82" s="4"/>
      <c r="F82" s="4">
        <v>580.0</v>
      </c>
      <c r="G82" s="4"/>
    </row>
    <row r="83" ht="15.75" customHeight="1">
      <c r="A83" s="3" t="s">
        <v>224</v>
      </c>
      <c r="B83" s="3" t="s">
        <v>226</v>
      </c>
      <c r="C83" s="4"/>
      <c r="D83" s="4"/>
      <c r="E83" s="4"/>
      <c r="F83" s="4">
        <v>570.0</v>
      </c>
      <c r="G83" s="4"/>
    </row>
    <row r="84" ht="15.75" customHeight="1">
      <c r="A84" s="3" t="s">
        <v>227</v>
      </c>
      <c r="B84" s="3" t="s">
        <v>229</v>
      </c>
      <c r="C84" s="4"/>
      <c r="D84" s="4"/>
      <c r="E84" s="4"/>
      <c r="F84" s="4">
        <v>30.0</v>
      </c>
      <c r="G84" s="4"/>
    </row>
    <row r="85" ht="15.75" customHeight="1">
      <c r="A85" s="3" t="s">
        <v>231</v>
      </c>
      <c r="B85" s="3" t="s">
        <v>232</v>
      </c>
      <c r="C85" s="4"/>
      <c r="D85" s="4"/>
      <c r="E85" s="4"/>
      <c r="F85" s="4">
        <v>480.0</v>
      </c>
      <c r="G85" s="4"/>
    </row>
    <row r="86" ht="15.75" customHeight="1">
      <c r="A86" s="3" t="s">
        <v>233</v>
      </c>
      <c r="B86" s="3" t="s">
        <v>234</v>
      </c>
      <c r="C86" s="4"/>
      <c r="D86" s="4"/>
      <c r="E86" s="4"/>
      <c r="F86" s="4">
        <v>430.0</v>
      </c>
      <c r="G86" s="4"/>
    </row>
    <row r="87" ht="15.75" customHeight="1">
      <c r="A87" s="3" t="s">
        <v>235</v>
      </c>
      <c r="B87" s="3" t="s">
        <v>236</v>
      </c>
      <c r="C87" s="4"/>
      <c r="D87" s="4"/>
      <c r="E87" s="4"/>
      <c r="F87" s="4">
        <v>540.0</v>
      </c>
      <c r="G87" s="4"/>
    </row>
    <row r="88" ht="15.75" customHeight="1">
      <c r="A88" s="3" t="s">
        <v>238</v>
      </c>
      <c r="B88" s="3" t="s">
        <v>239</v>
      </c>
      <c r="C88" s="4"/>
      <c r="D88" s="4"/>
      <c r="E88" s="4"/>
      <c r="F88" s="4">
        <v>390.0</v>
      </c>
      <c r="G88" s="4"/>
    </row>
    <row r="89" ht="15.75" customHeight="1">
      <c r="A89" s="3" t="s">
        <v>240</v>
      </c>
      <c r="B89" s="3" t="s">
        <v>242</v>
      </c>
      <c r="C89" s="4"/>
      <c r="D89" s="4"/>
      <c r="E89" s="4"/>
      <c r="F89" s="4">
        <v>55.0</v>
      </c>
      <c r="G89" s="4"/>
    </row>
    <row r="90" ht="15.75" customHeight="1">
      <c r="A90" s="3" t="s">
        <v>243</v>
      </c>
      <c r="B90" s="3" t="s">
        <v>245</v>
      </c>
      <c r="C90" s="4"/>
      <c r="D90" s="4"/>
      <c r="E90" s="4"/>
      <c r="F90" s="4">
        <v>1800.0</v>
      </c>
      <c r="G90" s="4"/>
    </row>
    <row r="91" ht="15.75" customHeight="1">
      <c r="A91" s="3" t="s">
        <v>246</v>
      </c>
      <c r="B91" s="3" t="s">
        <v>247</v>
      </c>
      <c r="C91" s="4"/>
      <c r="D91" s="4"/>
      <c r="E91" s="4"/>
      <c r="F91" s="4">
        <v>2700.0</v>
      </c>
      <c r="G91" s="4"/>
    </row>
    <row r="92" ht="15.75" customHeight="1">
      <c r="A92" s="3" t="s">
        <v>248</v>
      </c>
      <c r="B92" s="3" t="s">
        <v>249</v>
      </c>
      <c r="C92" s="4"/>
      <c r="D92" s="4"/>
      <c r="E92" s="4"/>
      <c r="F92" s="4">
        <v>1500.0</v>
      </c>
      <c r="G92" s="4"/>
    </row>
    <row r="93" ht="12.75" customHeight="1">
      <c r="A93" s="3"/>
      <c r="B93" s="3"/>
      <c r="C93" s="4"/>
      <c r="D93" s="4"/>
      <c r="E93" s="4"/>
      <c r="F93" s="4"/>
      <c r="G93" s="4"/>
    </row>
    <row r="94" ht="15.75" customHeight="1">
      <c r="A94" s="19" t="s">
        <v>251</v>
      </c>
      <c r="B94" s="3"/>
      <c r="C94" s="4"/>
      <c r="D94" s="4"/>
      <c r="E94" s="4"/>
      <c r="F94" s="4"/>
      <c r="G94" s="4"/>
    </row>
    <row r="95" ht="12.75" customHeight="1">
      <c r="A95" s="3"/>
      <c r="B95" s="3"/>
      <c r="C95" s="4"/>
      <c r="D95" s="4"/>
      <c r="E95" s="4"/>
      <c r="F95" s="4"/>
      <c r="G95" s="4"/>
    </row>
    <row r="96" ht="12.75" customHeight="1">
      <c r="B96" s="3"/>
      <c r="C96" s="4"/>
      <c r="D96" s="4"/>
      <c r="E96" s="4"/>
      <c r="F96" s="4"/>
      <c r="G96" s="4"/>
    </row>
    <row r="97" ht="12.75" customHeight="1">
      <c r="B97" s="3"/>
      <c r="C97" s="4"/>
      <c r="D97" s="4"/>
      <c r="E97" s="4"/>
      <c r="F97" s="4"/>
      <c r="G97" s="4"/>
    </row>
    <row r="98" ht="12.75" customHeight="1">
      <c r="B98" s="3"/>
      <c r="C98" s="4"/>
      <c r="D98" s="4"/>
      <c r="E98" s="4"/>
      <c r="F98" s="4"/>
      <c r="G98" s="4"/>
    </row>
    <row r="99" ht="12.75" customHeight="1">
      <c r="B99" s="3"/>
      <c r="C99" s="4"/>
      <c r="D99" s="4"/>
      <c r="E99" s="4"/>
      <c r="F99" s="4"/>
      <c r="G99" s="4"/>
    </row>
    <row r="100" ht="12.75" customHeight="1">
      <c r="B100" s="3"/>
      <c r="C100" s="4"/>
      <c r="D100" s="4"/>
      <c r="E100" s="4"/>
      <c r="F100" s="4"/>
      <c r="G100" s="4"/>
    </row>
    <row r="101" ht="12.75" customHeight="1">
      <c r="B101" s="3"/>
      <c r="C101" s="4"/>
      <c r="D101" s="4"/>
      <c r="E101" s="4"/>
      <c r="F101" s="4"/>
      <c r="G101" s="4"/>
    </row>
    <row r="102" ht="12.75" customHeight="1">
      <c r="B102" s="3"/>
      <c r="C102" s="4"/>
      <c r="D102" s="4"/>
      <c r="E102" s="4"/>
      <c r="F102" s="4"/>
      <c r="G102" s="4"/>
    </row>
    <row r="103" ht="12.75" customHeight="1">
      <c r="B103" s="3"/>
      <c r="C103" s="4"/>
      <c r="D103" s="4"/>
      <c r="E103" s="4"/>
      <c r="F103" s="4"/>
      <c r="G103" s="4"/>
    </row>
    <row r="104" ht="12.75" customHeight="1">
      <c r="B104" s="3"/>
      <c r="C104" s="4"/>
      <c r="D104" s="4"/>
      <c r="E104" s="4"/>
      <c r="F104" s="4"/>
      <c r="G104" s="4"/>
    </row>
    <row r="105" ht="12.75" customHeight="1">
      <c r="B105" s="3"/>
      <c r="C105" s="4"/>
      <c r="D105" s="4"/>
      <c r="E105" s="4"/>
      <c r="F105" s="4"/>
      <c r="G105" s="4"/>
    </row>
    <row r="106" ht="12.75" customHeight="1">
      <c r="B106" s="3"/>
      <c r="C106" s="4"/>
      <c r="D106" s="4"/>
      <c r="E106" s="4"/>
      <c r="F106" s="4"/>
      <c r="G106" s="4"/>
    </row>
    <row r="107" ht="12.75" customHeight="1">
      <c r="B107" s="3"/>
      <c r="C107" s="4"/>
      <c r="D107" s="4"/>
      <c r="E107" s="4"/>
      <c r="F107" s="4"/>
      <c r="G107" s="4"/>
    </row>
    <row r="108" ht="12.75" customHeight="1">
      <c r="B108" s="3"/>
      <c r="C108" s="4"/>
      <c r="D108" s="4"/>
      <c r="E108" s="4"/>
      <c r="F108" s="4"/>
      <c r="G108" s="4"/>
    </row>
    <row r="109" ht="12.75" customHeight="1">
      <c r="B109" s="3"/>
      <c r="C109" s="4"/>
      <c r="D109" s="4"/>
      <c r="E109" s="4"/>
      <c r="F109" s="4"/>
      <c r="G109" s="4"/>
    </row>
    <row r="110" ht="12.75" customHeight="1">
      <c r="B110" s="3"/>
      <c r="C110" s="4"/>
      <c r="D110" s="4"/>
      <c r="E110" s="4"/>
      <c r="F110" s="4"/>
      <c r="G110" s="4"/>
    </row>
    <row r="111" ht="12.75" customHeight="1">
      <c r="B111" s="3"/>
      <c r="C111" s="4"/>
      <c r="D111" s="4"/>
      <c r="E111" s="4"/>
      <c r="F111" s="4"/>
      <c r="G111" s="4"/>
    </row>
    <row r="112" ht="12.75" customHeight="1">
      <c r="B112" s="3"/>
      <c r="C112" s="4"/>
      <c r="D112" s="4"/>
      <c r="E112" s="4"/>
      <c r="F112" s="4"/>
      <c r="G112" s="4"/>
    </row>
    <row r="113" ht="12.75" customHeight="1">
      <c r="B113" s="3"/>
      <c r="C113" s="4"/>
      <c r="D113" s="4"/>
      <c r="E113" s="4"/>
      <c r="F113" s="4"/>
      <c r="G113" s="4"/>
    </row>
    <row r="114" ht="12.75" customHeight="1">
      <c r="B114" s="3"/>
      <c r="C114" s="4"/>
      <c r="D114" s="4"/>
      <c r="E114" s="4"/>
      <c r="F114" s="4"/>
      <c r="G114" s="4"/>
    </row>
    <row r="115" ht="12.75" customHeight="1">
      <c r="B115" s="3"/>
      <c r="C115" s="4"/>
      <c r="D115" s="4"/>
      <c r="E115" s="4"/>
      <c r="F115" s="4"/>
      <c r="G115" s="4"/>
    </row>
    <row r="116" ht="12.75" customHeight="1">
      <c r="B116" s="3"/>
      <c r="C116" s="4"/>
      <c r="D116" s="4"/>
      <c r="E116" s="4"/>
      <c r="F116" s="4"/>
      <c r="G116" s="4"/>
    </row>
    <row r="117" ht="12.75" customHeight="1">
      <c r="B117" s="3"/>
      <c r="C117" s="4"/>
      <c r="D117" s="4"/>
      <c r="E117" s="4"/>
      <c r="F117" s="4"/>
      <c r="G117" s="4"/>
    </row>
    <row r="118" ht="12.75" customHeight="1">
      <c r="B118" s="3"/>
      <c r="C118" s="4"/>
      <c r="D118" s="4"/>
      <c r="E118" s="4"/>
      <c r="F118" s="4"/>
      <c r="G118" s="4"/>
    </row>
    <row r="119" ht="12.75" customHeight="1">
      <c r="B119" s="3"/>
      <c r="C119" s="4"/>
      <c r="D119" s="4"/>
      <c r="E119" s="4"/>
      <c r="F119" s="4"/>
      <c r="G119" s="4"/>
    </row>
    <row r="120" ht="12.75" customHeight="1">
      <c r="B120" s="3"/>
      <c r="C120" s="4"/>
      <c r="D120" s="4"/>
      <c r="E120" s="4"/>
      <c r="F120" s="4"/>
      <c r="G120" s="4"/>
    </row>
    <row r="121" ht="12.75" customHeight="1">
      <c r="B121" s="3"/>
      <c r="C121" s="4"/>
      <c r="D121" s="4"/>
      <c r="E121" s="4"/>
      <c r="F121" s="4"/>
      <c r="G121" s="4"/>
    </row>
    <row r="122" ht="12.75" customHeight="1">
      <c r="B122" s="3"/>
      <c r="C122" s="4"/>
      <c r="D122" s="4"/>
      <c r="E122" s="4"/>
      <c r="F122" s="4"/>
      <c r="G122" s="4"/>
    </row>
    <row r="123" ht="12.75" customHeight="1">
      <c r="B123" s="3"/>
      <c r="C123" s="4"/>
      <c r="D123" s="4"/>
      <c r="E123" s="4"/>
      <c r="F123" s="4"/>
      <c r="G123" s="4"/>
    </row>
    <row r="124" ht="12.75" customHeight="1">
      <c r="B124" s="3"/>
      <c r="C124" s="4"/>
      <c r="D124" s="4"/>
      <c r="E124" s="4"/>
      <c r="F124" s="4"/>
      <c r="G124" s="4"/>
    </row>
    <row r="125" ht="12.75" customHeight="1">
      <c r="B125" s="3"/>
      <c r="C125" s="4"/>
      <c r="D125" s="4"/>
      <c r="E125" s="4"/>
      <c r="F125" s="4"/>
      <c r="G125" s="4"/>
    </row>
    <row r="126" ht="12.75" customHeight="1">
      <c r="B126" s="3"/>
      <c r="C126" s="4"/>
      <c r="D126" s="4"/>
      <c r="E126" s="4"/>
      <c r="F126" s="4"/>
      <c r="G126" s="4"/>
    </row>
    <row r="127" ht="12.75" customHeight="1">
      <c r="B127" s="3"/>
      <c r="C127" s="4"/>
      <c r="D127" s="4"/>
      <c r="E127" s="4"/>
      <c r="F127" s="4"/>
      <c r="G127" s="4"/>
    </row>
    <row r="128" ht="12.75" customHeight="1">
      <c r="B128" s="3"/>
      <c r="C128" s="4"/>
      <c r="D128" s="4"/>
      <c r="E128" s="4"/>
      <c r="F128" s="4"/>
      <c r="G128" s="4"/>
    </row>
    <row r="129" ht="12.75" customHeight="1">
      <c r="B129" s="3"/>
      <c r="C129" s="4"/>
      <c r="D129" s="4"/>
      <c r="E129" s="4"/>
      <c r="F129" s="4"/>
      <c r="G129" s="4"/>
    </row>
    <row r="130" ht="12.75" customHeight="1">
      <c r="B130" s="3"/>
      <c r="C130" s="4"/>
      <c r="D130" s="4"/>
      <c r="E130" s="4"/>
      <c r="F130" s="4"/>
      <c r="G130" s="4"/>
    </row>
    <row r="131" ht="12.75" customHeight="1">
      <c r="B131" s="3"/>
      <c r="C131" s="4"/>
      <c r="D131" s="4"/>
      <c r="E131" s="4"/>
      <c r="F131" s="4"/>
      <c r="G131" s="4"/>
    </row>
    <row r="132" ht="12.75" customHeight="1">
      <c r="B132" s="3"/>
      <c r="C132" s="4"/>
      <c r="D132" s="4"/>
      <c r="E132" s="4"/>
      <c r="F132" s="4"/>
      <c r="G132" s="4"/>
    </row>
    <row r="133" ht="12.75" customHeight="1">
      <c r="B133" s="3"/>
      <c r="C133" s="4"/>
      <c r="D133" s="4"/>
      <c r="E133" s="4"/>
      <c r="F133" s="4"/>
      <c r="G133" s="4"/>
    </row>
    <row r="134" ht="12.75" customHeight="1">
      <c r="B134" s="3"/>
      <c r="C134" s="4"/>
      <c r="D134" s="4"/>
      <c r="E134" s="4"/>
      <c r="F134" s="4"/>
      <c r="G134" s="4"/>
    </row>
    <row r="135" ht="12.75" customHeight="1">
      <c r="B135" s="3"/>
      <c r="C135" s="4"/>
      <c r="D135" s="4"/>
      <c r="E135" s="4"/>
      <c r="F135" s="4"/>
      <c r="G135" s="4"/>
    </row>
    <row r="136" ht="12.75" customHeight="1">
      <c r="B136" s="3"/>
      <c r="C136" s="4"/>
      <c r="D136" s="4"/>
      <c r="E136" s="4"/>
      <c r="F136" s="4"/>
      <c r="G136" s="4"/>
    </row>
    <row r="137" ht="12.75" customHeight="1">
      <c r="B137" s="3"/>
      <c r="C137" s="4"/>
      <c r="D137" s="4"/>
      <c r="E137" s="4"/>
      <c r="F137" s="4"/>
      <c r="G137" s="4"/>
    </row>
    <row r="138" ht="12.75" customHeight="1">
      <c r="B138" s="3"/>
      <c r="C138" s="4"/>
      <c r="D138" s="4"/>
      <c r="E138" s="4"/>
      <c r="F138" s="4"/>
      <c r="G138" s="4"/>
    </row>
    <row r="139" ht="12.75" customHeight="1">
      <c r="B139" s="3"/>
      <c r="C139" s="4"/>
      <c r="D139" s="4"/>
      <c r="E139" s="4"/>
      <c r="F139" s="4"/>
      <c r="G139" s="4"/>
    </row>
    <row r="140" ht="12.75" customHeight="1">
      <c r="B140" s="3"/>
      <c r="C140" s="4"/>
      <c r="D140" s="4"/>
      <c r="E140" s="4"/>
      <c r="F140" s="4"/>
      <c r="G140" s="4"/>
    </row>
    <row r="141" ht="12.75" customHeight="1">
      <c r="B141" s="3"/>
      <c r="C141" s="4"/>
      <c r="D141" s="4"/>
      <c r="E141" s="4"/>
      <c r="F141" s="4"/>
      <c r="G141" s="4"/>
    </row>
    <row r="142" ht="12.75" customHeight="1">
      <c r="B142" s="3"/>
      <c r="C142" s="4"/>
      <c r="D142" s="4"/>
      <c r="E142" s="4"/>
      <c r="F142" s="4"/>
      <c r="G142" s="4"/>
    </row>
    <row r="143" ht="12.75" customHeight="1">
      <c r="B143" s="3"/>
      <c r="C143" s="4"/>
      <c r="D143" s="4"/>
      <c r="E143" s="4"/>
      <c r="F143" s="4"/>
      <c r="G143" s="4"/>
    </row>
    <row r="144" ht="12.75" customHeight="1">
      <c r="B144" s="3"/>
      <c r="C144" s="4"/>
      <c r="D144" s="4"/>
      <c r="E144" s="4"/>
      <c r="F144" s="4"/>
      <c r="G144" s="4"/>
    </row>
    <row r="145" ht="12.75" customHeight="1">
      <c r="B145" s="3"/>
      <c r="C145" s="4"/>
      <c r="D145" s="4"/>
      <c r="E145" s="4"/>
      <c r="F145" s="4"/>
      <c r="G145" s="4"/>
    </row>
    <row r="146" ht="12.75" customHeight="1">
      <c r="B146" s="3"/>
      <c r="C146" s="4"/>
      <c r="D146" s="4"/>
      <c r="E146" s="4"/>
      <c r="F146" s="4"/>
      <c r="G146" s="4"/>
    </row>
    <row r="147" ht="12.75" customHeight="1">
      <c r="B147" s="3"/>
      <c r="C147" s="4"/>
      <c r="D147" s="4"/>
      <c r="E147" s="4"/>
      <c r="F147" s="4"/>
      <c r="G147" s="4"/>
    </row>
    <row r="148" ht="12.75" customHeight="1">
      <c r="B148" s="3"/>
      <c r="C148" s="4"/>
      <c r="D148" s="4"/>
      <c r="E148" s="4"/>
      <c r="F148" s="4"/>
      <c r="G148" s="4"/>
    </row>
    <row r="149" ht="12.75" customHeight="1">
      <c r="B149" s="3"/>
      <c r="C149" s="4"/>
      <c r="D149" s="4"/>
      <c r="E149" s="4"/>
      <c r="F149" s="4"/>
      <c r="G149" s="4"/>
    </row>
    <row r="150" ht="12.75" customHeight="1">
      <c r="B150" s="3"/>
      <c r="C150" s="4"/>
      <c r="D150" s="4"/>
      <c r="E150" s="4"/>
      <c r="F150" s="4"/>
      <c r="G150" s="4"/>
    </row>
    <row r="151" ht="12.75" customHeight="1">
      <c r="B151" s="3"/>
      <c r="C151" s="4"/>
      <c r="D151" s="4"/>
      <c r="E151" s="4"/>
      <c r="F151" s="4"/>
      <c r="G151" s="4"/>
    </row>
    <row r="152" ht="12.75" customHeight="1">
      <c r="B152" s="3"/>
      <c r="C152" s="4"/>
      <c r="D152" s="4"/>
      <c r="E152" s="4"/>
      <c r="F152" s="4"/>
      <c r="G152" s="4"/>
    </row>
    <row r="153" ht="12.75" customHeight="1">
      <c r="B153" s="3"/>
      <c r="C153" s="4"/>
      <c r="D153" s="4"/>
      <c r="E153" s="4"/>
      <c r="F153" s="4"/>
      <c r="G153" s="4"/>
    </row>
    <row r="154" ht="12.75" customHeight="1">
      <c r="B154" s="3"/>
      <c r="C154" s="4"/>
      <c r="D154" s="4"/>
      <c r="E154" s="4"/>
      <c r="F154" s="4"/>
      <c r="G154" s="4"/>
    </row>
    <row r="155" ht="12.75" customHeight="1">
      <c r="B155" s="3"/>
      <c r="C155" s="4"/>
      <c r="D155" s="4"/>
      <c r="E155" s="4"/>
      <c r="F155" s="4"/>
      <c r="G155" s="4"/>
    </row>
    <row r="156" ht="12.75" customHeight="1">
      <c r="B156" s="3"/>
      <c r="C156" s="4"/>
      <c r="D156" s="4"/>
      <c r="E156" s="4"/>
      <c r="F156" s="4"/>
      <c r="G156" s="4"/>
    </row>
    <row r="157" ht="12.75" customHeight="1">
      <c r="B157" s="3"/>
      <c r="C157" s="4"/>
      <c r="D157" s="4"/>
      <c r="E157" s="4"/>
      <c r="F157" s="4"/>
      <c r="G157" s="4"/>
    </row>
    <row r="158" ht="12.75" customHeight="1">
      <c r="B158" s="3"/>
      <c r="C158" s="4"/>
      <c r="D158" s="4"/>
      <c r="E158" s="4"/>
      <c r="F158" s="4"/>
      <c r="G158" s="4"/>
    </row>
    <row r="159" ht="12.75" customHeight="1">
      <c r="B159" s="3"/>
      <c r="C159" s="4"/>
      <c r="D159" s="4"/>
      <c r="E159" s="4"/>
      <c r="F159" s="4"/>
      <c r="G159" s="4"/>
    </row>
    <row r="160" ht="12.75" customHeight="1">
      <c r="B160" s="3"/>
      <c r="C160" s="4"/>
      <c r="D160" s="4"/>
      <c r="E160" s="4"/>
      <c r="F160" s="4"/>
      <c r="G160" s="4"/>
    </row>
    <row r="161" ht="12.75" customHeight="1">
      <c r="B161" s="3"/>
      <c r="C161" s="4"/>
      <c r="D161" s="4"/>
      <c r="E161" s="4"/>
      <c r="F161" s="4"/>
      <c r="G161" s="4"/>
    </row>
    <row r="162" ht="12.75" customHeight="1">
      <c r="B162" s="3"/>
      <c r="C162" s="4"/>
      <c r="D162" s="4"/>
      <c r="E162" s="4"/>
      <c r="F162" s="4"/>
      <c r="G162" s="4"/>
    </row>
    <row r="163" ht="12.75" customHeight="1">
      <c r="B163" s="3"/>
      <c r="C163" s="4"/>
      <c r="D163" s="4"/>
      <c r="E163" s="4"/>
      <c r="F163" s="4"/>
      <c r="G163" s="4"/>
    </row>
    <row r="164" ht="12.75" customHeight="1">
      <c r="B164" s="3"/>
      <c r="C164" s="4"/>
      <c r="D164" s="4"/>
      <c r="E164" s="4"/>
      <c r="F164" s="4"/>
      <c r="G164" s="4"/>
    </row>
    <row r="165" ht="12.75" customHeight="1">
      <c r="B165" s="3"/>
      <c r="C165" s="4"/>
      <c r="D165" s="4"/>
      <c r="E165" s="4"/>
      <c r="F165" s="4"/>
      <c r="G165" s="4"/>
    </row>
    <row r="166" ht="12.75" customHeight="1">
      <c r="B166" s="3"/>
      <c r="C166" s="4"/>
      <c r="D166" s="4"/>
      <c r="E166" s="4"/>
      <c r="F166" s="4"/>
      <c r="G166" s="4"/>
    </row>
    <row r="167" ht="12.75" customHeight="1">
      <c r="B167" s="3"/>
      <c r="C167" s="4"/>
      <c r="D167" s="4"/>
      <c r="E167" s="4"/>
      <c r="F167" s="4"/>
      <c r="G167" s="4"/>
    </row>
    <row r="168" ht="12.75" customHeight="1">
      <c r="B168" s="3"/>
      <c r="C168" s="4"/>
      <c r="D168" s="4"/>
      <c r="E168" s="4"/>
      <c r="F168" s="4"/>
      <c r="G168" s="4"/>
    </row>
    <row r="169" ht="12.75" customHeight="1">
      <c r="B169" s="3"/>
      <c r="C169" s="4"/>
      <c r="D169" s="4"/>
      <c r="E169" s="4"/>
      <c r="F169" s="4"/>
      <c r="G169" s="4"/>
    </row>
    <row r="170" ht="12.75" customHeight="1">
      <c r="B170" s="3"/>
      <c r="C170" s="4"/>
      <c r="D170" s="4"/>
      <c r="E170" s="4"/>
      <c r="F170" s="4"/>
      <c r="G170" s="4"/>
    </row>
    <row r="171" ht="12.75" customHeight="1">
      <c r="B171" s="3"/>
      <c r="C171" s="4"/>
      <c r="D171" s="4"/>
      <c r="E171" s="4"/>
      <c r="F171" s="4"/>
      <c r="G171" s="4"/>
    </row>
    <row r="172" ht="12.75" customHeight="1">
      <c r="B172" s="3"/>
      <c r="C172" s="4"/>
      <c r="D172" s="4"/>
      <c r="E172" s="4"/>
      <c r="F172" s="4"/>
      <c r="G172" s="4"/>
    </row>
    <row r="173" ht="12.75" customHeight="1">
      <c r="B173" s="3"/>
      <c r="C173" s="4"/>
      <c r="D173" s="4"/>
      <c r="E173" s="4"/>
      <c r="F173" s="4"/>
      <c r="G173" s="4"/>
    </row>
    <row r="174" ht="12.75" customHeight="1">
      <c r="B174" s="3"/>
      <c r="C174" s="4"/>
      <c r="D174" s="4"/>
      <c r="E174" s="4"/>
      <c r="F174" s="4"/>
      <c r="G174" s="4"/>
    </row>
    <row r="175" ht="12.75" customHeight="1">
      <c r="B175" s="3"/>
      <c r="C175" s="4"/>
      <c r="D175" s="4"/>
      <c r="E175" s="4"/>
      <c r="F175" s="4"/>
      <c r="G175" s="4"/>
    </row>
    <row r="176" ht="12.75" customHeight="1">
      <c r="B176" s="3"/>
      <c r="C176" s="4"/>
      <c r="D176" s="4"/>
      <c r="E176" s="4"/>
      <c r="F176" s="4"/>
      <c r="G176" s="4"/>
    </row>
    <row r="177" ht="12.75" customHeight="1">
      <c r="B177" s="3"/>
      <c r="C177" s="4"/>
      <c r="D177" s="4"/>
      <c r="E177" s="4"/>
      <c r="F177" s="4"/>
      <c r="G177" s="4"/>
    </row>
    <row r="178" ht="12.75" customHeight="1">
      <c r="B178" s="3"/>
      <c r="C178" s="4"/>
      <c r="D178" s="4"/>
      <c r="E178" s="4"/>
      <c r="F178" s="4"/>
      <c r="G178" s="4"/>
    </row>
    <row r="179" ht="12.75" customHeight="1">
      <c r="B179" s="3"/>
      <c r="C179" s="4"/>
      <c r="D179" s="4"/>
      <c r="E179" s="4"/>
      <c r="F179" s="4"/>
      <c r="G179" s="4"/>
    </row>
    <row r="180" ht="12.75" customHeight="1">
      <c r="B180" s="3"/>
      <c r="C180" s="4"/>
      <c r="D180" s="4"/>
      <c r="E180" s="4"/>
      <c r="F180" s="4"/>
      <c r="G180" s="4"/>
    </row>
    <row r="181" ht="12.75" customHeight="1">
      <c r="B181" s="3"/>
      <c r="C181" s="4"/>
      <c r="D181" s="4"/>
      <c r="E181" s="4"/>
      <c r="F181" s="4"/>
      <c r="G181" s="4"/>
    </row>
    <row r="182" ht="12.75" customHeight="1">
      <c r="B182" s="3"/>
      <c r="C182" s="4"/>
      <c r="D182" s="4"/>
      <c r="E182" s="4"/>
      <c r="F182" s="4"/>
      <c r="G182" s="4"/>
    </row>
    <row r="183" ht="12.75" customHeight="1">
      <c r="B183" s="3"/>
      <c r="C183" s="4"/>
      <c r="D183" s="4"/>
      <c r="E183" s="4"/>
      <c r="F183" s="4"/>
      <c r="G183" s="4"/>
    </row>
    <row r="184" ht="12.75" customHeight="1">
      <c r="B184" s="3"/>
      <c r="C184" s="4"/>
      <c r="D184" s="4"/>
      <c r="E184" s="4"/>
      <c r="F184" s="4"/>
      <c r="G184" s="4"/>
    </row>
    <row r="185" ht="12.75" customHeight="1">
      <c r="B185" s="3"/>
      <c r="C185" s="4"/>
      <c r="D185" s="4"/>
      <c r="E185" s="4"/>
      <c r="F185" s="4"/>
      <c r="G185" s="4"/>
    </row>
    <row r="186" ht="12.75" customHeight="1">
      <c r="B186" s="3"/>
      <c r="C186" s="4"/>
      <c r="D186" s="4"/>
      <c r="E186" s="4"/>
      <c r="F186" s="4"/>
      <c r="G186" s="4"/>
    </row>
    <row r="187" ht="12.75" customHeight="1">
      <c r="B187" s="3"/>
      <c r="C187" s="4"/>
      <c r="D187" s="4"/>
      <c r="E187" s="4"/>
      <c r="F187" s="4"/>
      <c r="G187" s="4"/>
    </row>
    <row r="188" ht="12.75" customHeight="1">
      <c r="B188" s="3"/>
      <c r="C188" s="4"/>
      <c r="D188" s="4"/>
      <c r="E188" s="4"/>
      <c r="F188" s="4"/>
      <c r="G188" s="4"/>
    </row>
    <row r="189" ht="12.75" customHeight="1">
      <c r="B189" s="3"/>
      <c r="C189" s="4"/>
      <c r="D189" s="4"/>
      <c r="E189" s="4"/>
      <c r="F189" s="4"/>
      <c r="G189" s="4"/>
    </row>
    <row r="190" ht="12.75" customHeight="1">
      <c r="B190" s="3"/>
      <c r="C190" s="4"/>
      <c r="D190" s="4"/>
      <c r="E190" s="4"/>
      <c r="F190" s="4"/>
      <c r="G190" s="4"/>
    </row>
    <row r="191" ht="12.75" customHeight="1">
      <c r="B191" s="3"/>
      <c r="C191" s="4"/>
      <c r="D191" s="4"/>
      <c r="E191" s="4"/>
      <c r="F191" s="4"/>
      <c r="G191" s="4"/>
    </row>
    <row r="192" ht="12.75" customHeight="1">
      <c r="B192" s="3"/>
      <c r="C192" s="4"/>
      <c r="D192" s="4"/>
      <c r="E192" s="4"/>
      <c r="F192" s="4"/>
      <c r="G192" s="4"/>
    </row>
    <row r="193" ht="12.75" customHeight="1">
      <c r="B193" s="3"/>
      <c r="C193" s="4"/>
      <c r="D193" s="4"/>
      <c r="E193" s="4"/>
      <c r="F193" s="4"/>
      <c r="G193" s="4"/>
    </row>
    <row r="194" ht="12.75" customHeight="1">
      <c r="B194" s="3"/>
      <c r="C194" s="4"/>
      <c r="D194" s="4"/>
      <c r="E194" s="4"/>
      <c r="F194" s="4"/>
      <c r="G194" s="4"/>
    </row>
    <row r="195" ht="12.75" customHeight="1">
      <c r="B195" s="3"/>
      <c r="C195" s="4"/>
      <c r="D195" s="4"/>
      <c r="E195" s="4"/>
      <c r="F195" s="4"/>
      <c r="G195" s="4"/>
    </row>
    <row r="196" ht="12.75" customHeight="1">
      <c r="B196" s="3"/>
      <c r="C196" s="4"/>
      <c r="D196" s="4"/>
      <c r="E196" s="4"/>
      <c r="F196" s="4"/>
      <c r="G196" s="4"/>
    </row>
    <row r="197" ht="12.75" customHeight="1">
      <c r="B197" s="3"/>
      <c r="C197" s="4"/>
      <c r="D197" s="4"/>
      <c r="E197" s="4"/>
      <c r="F197" s="4"/>
      <c r="G197" s="4"/>
    </row>
    <row r="198" ht="12.75" customHeight="1">
      <c r="B198" s="3"/>
      <c r="C198" s="4"/>
      <c r="D198" s="4"/>
      <c r="E198" s="4"/>
      <c r="F198" s="4"/>
      <c r="G198" s="4"/>
    </row>
    <row r="199" ht="12.75" customHeight="1">
      <c r="B199" s="3"/>
      <c r="C199" s="4"/>
      <c r="D199" s="4"/>
      <c r="E199" s="4"/>
      <c r="F199" s="4"/>
      <c r="G199" s="4"/>
    </row>
    <row r="200" ht="12.75" customHeight="1">
      <c r="B200" s="3"/>
      <c r="C200" s="4"/>
      <c r="D200" s="4"/>
      <c r="E200" s="4"/>
      <c r="F200" s="4"/>
      <c r="G200" s="4"/>
    </row>
    <row r="201" ht="12.75" customHeight="1">
      <c r="B201" s="3"/>
      <c r="C201" s="4"/>
      <c r="D201" s="4"/>
      <c r="E201" s="4"/>
      <c r="F201" s="4"/>
      <c r="G201" s="4"/>
    </row>
    <row r="202" ht="12.75" customHeight="1">
      <c r="B202" s="3"/>
      <c r="C202" s="4"/>
      <c r="D202" s="4"/>
      <c r="E202" s="4"/>
      <c r="F202" s="4"/>
      <c r="G202" s="4"/>
    </row>
    <row r="203" ht="12.75" customHeight="1">
      <c r="B203" s="3"/>
      <c r="C203" s="4"/>
      <c r="D203" s="4"/>
      <c r="E203" s="4"/>
      <c r="F203" s="4"/>
      <c r="G203" s="4"/>
    </row>
    <row r="204" ht="12.75" customHeight="1">
      <c r="B204" s="3"/>
      <c r="C204" s="4"/>
      <c r="D204" s="4"/>
      <c r="E204" s="4"/>
      <c r="F204" s="4"/>
      <c r="G204" s="4"/>
    </row>
    <row r="205" ht="12.75" customHeight="1">
      <c r="B205" s="3"/>
      <c r="C205" s="4"/>
      <c r="D205" s="4"/>
      <c r="E205" s="4"/>
      <c r="F205" s="4"/>
      <c r="G205" s="4"/>
    </row>
    <row r="206" ht="12.75" customHeight="1">
      <c r="B206" s="3"/>
      <c r="C206" s="4"/>
      <c r="D206" s="4"/>
      <c r="E206" s="4"/>
      <c r="F206" s="4"/>
      <c r="G206" s="4"/>
    </row>
    <row r="207" ht="12.75" customHeight="1">
      <c r="B207" s="3"/>
      <c r="C207" s="4"/>
      <c r="D207" s="4"/>
      <c r="E207" s="4"/>
      <c r="F207" s="4"/>
      <c r="G207" s="4"/>
    </row>
    <row r="208" ht="12.75" customHeight="1">
      <c r="B208" s="3"/>
      <c r="C208" s="4"/>
      <c r="D208" s="4"/>
      <c r="E208" s="4"/>
      <c r="F208" s="4"/>
      <c r="G208" s="4"/>
    </row>
    <row r="209" ht="12.75" customHeight="1">
      <c r="B209" s="3"/>
      <c r="C209" s="4"/>
      <c r="D209" s="4"/>
      <c r="E209" s="4"/>
      <c r="F209" s="4"/>
      <c r="G209" s="4"/>
    </row>
    <row r="210" ht="12.75" customHeight="1">
      <c r="B210" s="3"/>
      <c r="C210" s="4"/>
      <c r="D210" s="4"/>
      <c r="E210" s="4"/>
      <c r="F210" s="4"/>
      <c r="G210" s="4"/>
    </row>
    <row r="211" ht="12.75" customHeight="1">
      <c r="B211" s="3"/>
      <c r="C211" s="4"/>
      <c r="D211" s="4"/>
      <c r="E211" s="4"/>
      <c r="F211" s="4"/>
      <c r="G211" s="4"/>
    </row>
    <row r="212" ht="12.75" customHeight="1">
      <c r="B212" s="3"/>
      <c r="C212" s="4"/>
      <c r="D212" s="4"/>
      <c r="E212" s="4"/>
      <c r="F212" s="4"/>
      <c r="G212" s="4"/>
    </row>
    <row r="213" ht="12.75" customHeight="1">
      <c r="B213" s="3"/>
      <c r="C213" s="4"/>
      <c r="D213" s="4"/>
      <c r="E213" s="4"/>
      <c r="F213" s="4"/>
      <c r="G213" s="4"/>
    </row>
    <row r="214" ht="12.75" customHeight="1">
      <c r="B214" s="3"/>
      <c r="C214" s="4"/>
      <c r="D214" s="4"/>
      <c r="E214" s="4"/>
      <c r="F214" s="4"/>
      <c r="G214" s="4"/>
    </row>
    <row r="215" ht="12.75" customHeight="1">
      <c r="B215" s="3"/>
      <c r="C215" s="4"/>
      <c r="D215" s="4"/>
      <c r="E215" s="4"/>
      <c r="F215" s="4"/>
      <c r="G215" s="4"/>
    </row>
    <row r="216" ht="12.75" customHeight="1">
      <c r="B216" s="3"/>
      <c r="C216" s="4"/>
      <c r="D216" s="4"/>
      <c r="E216" s="4"/>
      <c r="F216" s="4"/>
      <c r="G216" s="4"/>
    </row>
    <row r="217" ht="12.75" customHeight="1">
      <c r="B217" s="3"/>
      <c r="C217" s="4"/>
      <c r="D217" s="4"/>
      <c r="E217" s="4"/>
      <c r="F217" s="4"/>
      <c r="G217" s="4"/>
    </row>
    <row r="218" ht="12.75" customHeight="1">
      <c r="B218" s="3"/>
      <c r="C218" s="4"/>
      <c r="D218" s="4"/>
      <c r="E218" s="4"/>
      <c r="F218" s="4"/>
      <c r="G218" s="4"/>
    </row>
    <row r="219" ht="12.75" customHeight="1">
      <c r="B219" s="3"/>
      <c r="C219" s="4"/>
      <c r="D219" s="4"/>
      <c r="E219" s="4"/>
      <c r="F219" s="4"/>
      <c r="G219" s="4"/>
    </row>
    <row r="220" ht="12.75" customHeight="1">
      <c r="B220" s="3"/>
      <c r="C220" s="4"/>
      <c r="D220" s="4"/>
      <c r="E220" s="4"/>
      <c r="F220" s="4"/>
      <c r="G220" s="4"/>
    </row>
    <row r="221" ht="12.75" customHeight="1">
      <c r="B221" s="3"/>
      <c r="C221" s="4"/>
      <c r="D221" s="4"/>
      <c r="E221" s="4"/>
      <c r="F221" s="4"/>
      <c r="G221" s="4"/>
    </row>
    <row r="222" ht="12.75" customHeight="1">
      <c r="B222" s="3"/>
      <c r="C222" s="4"/>
      <c r="D222" s="4"/>
      <c r="E222" s="4"/>
      <c r="F222" s="4"/>
      <c r="G222" s="4"/>
    </row>
    <row r="223" ht="12.75" customHeight="1">
      <c r="B223" s="3"/>
      <c r="C223" s="4"/>
      <c r="D223" s="4"/>
      <c r="E223" s="4"/>
      <c r="F223" s="4"/>
      <c r="G223" s="4"/>
    </row>
    <row r="224" ht="12.75" customHeight="1">
      <c r="B224" s="3"/>
      <c r="C224" s="4"/>
      <c r="D224" s="4"/>
      <c r="E224" s="4"/>
      <c r="F224" s="4"/>
      <c r="G224" s="4"/>
    </row>
    <row r="225" ht="12.75" customHeight="1">
      <c r="B225" s="3"/>
      <c r="C225" s="4"/>
      <c r="D225" s="4"/>
      <c r="E225" s="4"/>
      <c r="F225" s="4"/>
      <c r="G225" s="4"/>
    </row>
    <row r="226" ht="12.75" customHeight="1">
      <c r="B226" s="3"/>
      <c r="C226" s="4"/>
      <c r="D226" s="4"/>
      <c r="E226" s="4"/>
      <c r="F226" s="4"/>
      <c r="G226" s="4"/>
    </row>
    <row r="227" ht="12.75" customHeight="1">
      <c r="B227" s="3"/>
      <c r="C227" s="4"/>
      <c r="D227" s="4"/>
      <c r="E227" s="4"/>
      <c r="F227" s="4"/>
      <c r="G227" s="4"/>
    </row>
    <row r="228" ht="12.75" customHeight="1">
      <c r="B228" s="3"/>
      <c r="C228" s="4"/>
      <c r="D228" s="4"/>
      <c r="E228" s="4"/>
      <c r="F228" s="4"/>
      <c r="G228" s="4"/>
    </row>
    <row r="229" ht="12.75" customHeight="1">
      <c r="B229" s="3"/>
      <c r="C229" s="4"/>
      <c r="D229" s="4"/>
      <c r="E229" s="4"/>
      <c r="F229" s="4"/>
      <c r="G229" s="4"/>
    </row>
    <row r="230" ht="12.75" customHeight="1">
      <c r="B230" s="3"/>
      <c r="C230" s="4"/>
      <c r="D230" s="4"/>
      <c r="E230" s="4"/>
      <c r="F230" s="4"/>
      <c r="G230" s="4"/>
    </row>
    <row r="231" ht="12.75" customHeight="1">
      <c r="B231" s="3"/>
      <c r="C231" s="4"/>
      <c r="D231" s="4"/>
      <c r="E231" s="4"/>
      <c r="F231" s="4"/>
      <c r="G231" s="4"/>
    </row>
    <row r="232" ht="12.75" customHeight="1">
      <c r="B232" s="3"/>
      <c r="C232" s="4"/>
      <c r="D232" s="4"/>
      <c r="E232" s="4"/>
      <c r="F232" s="4"/>
      <c r="G232" s="4"/>
    </row>
    <row r="233" ht="12.75" customHeight="1">
      <c r="B233" s="3"/>
      <c r="C233" s="4"/>
      <c r="D233" s="4"/>
      <c r="E233" s="4"/>
      <c r="F233" s="4"/>
      <c r="G233" s="4"/>
    </row>
    <row r="234" ht="12.75" customHeight="1">
      <c r="B234" s="3"/>
      <c r="C234" s="4"/>
      <c r="D234" s="4"/>
      <c r="E234" s="4"/>
      <c r="F234" s="4"/>
      <c r="G234" s="4"/>
    </row>
    <row r="235" ht="12.75" customHeight="1">
      <c r="B235" s="3"/>
      <c r="C235" s="4"/>
      <c r="D235" s="4"/>
      <c r="E235" s="4"/>
      <c r="F235" s="4"/>
      <c r="G235" s="4"/>
    </row>
    <row r="236" ht="12.75" customHeight="1">
      <c r="B236" s="3"/>
      <c r="C236" s="4"/>
      <c r="D236" s="4"/>
      <c r="E236" s="4"/>
      <c r="F236" s="4"/>
      <c r="G236" s="4"/>
    </row>
    <row r="237" ht="12.75" customHeight="1">
      <c r="B237" s="3"/>
      <c r="C237" s="4"/>
      <c r="D237" s="4"/>
      <c r="E237" s="4"/>
      <c r="F237" s="4"/>
      <c r="G237" s="4"/>
    </row>
    <row r="238" ht="12.75" customHeight="1">
      <c r="B238" s="3"/>
      <c r="C238" s="4"/>
      <c r="D238" s="4"/>
      <c r="E238" s="4"/>
      <c r="F238" s="4"/>
      <c r="G238" s="4"/>
    </row>
    <row r="239" ht="12.75" customHeight="1">
      <c r="B239" s="3"/>
      <c r="C239" s="4"/>
      <c r="D239" s="4"/>
      <c r="E239" s="4"/>
      <c r="F239" s="4"/>
      <c r="G239" s="4"/>
    </row>
    <row r="240" ht="12.75" customHeight="1">
      <c r="B240" s="3"/>
      <c r="C240" s="4"/>
      <c r="D240" s="4"/>
      <c r="E240" s="4"/>
      <c r="F240" s="4"/>
      <c r="G240" s="4"/>
    </row>
    <row r="241" ht="12.75" customHeight="1">
      <c r="B241" s="3"/>
      <c r="C241" s="4"/>
      <c r="D241" s="4"/>
      <c r="E241" s="4"/>
      <c r="F241" s="4"/>
      <c r="G241" s="4"/>
    </row>
    <row r="242" ht="12.75" customHeight="1">
      <c r="B242" s="3"/>
      <c r="C242" s="4"/>
      <c r="D242" s="4"/>
      <c r="E242" s="4"/>
      <c r="F242" s="4"/>
      <c r="G242" s="4"/>
    </row>
    <row r="243" ht="12.75" customHeight="1">
      <c r="B243" s="3"/>
      <c r="C243" s="4"/>
      <c r="D243" s="4"/>
      <c r="E243" s="4"/>
      <c r="F243" s="4"/>
      <c r="G243" s="4"/>
    </row>
    <row r="244" ht="12.75" customHeight="1">
      <c r="B244" s="3"/>
      <c r="C244" s="4"/>
      <c r="D244" s="4"/>
      <c r="E244" s="4"/>
      <c r="F244" s="4"/>
      <c r="G244" s="4"/>
    </row>
    <row r="245" ht="12.75" customHeight="1">
      <c r="B245" s="3"/>
      <c r="C245" s="4"/>
      <c r="D245" s="4"/>
      <c r="E245" s="4"/>
      <c r="F245" s="4"/>
      <c r="G245" s="4"/>
    </row>
    <row r="246" ht="12.75" customHeight="1">
      <c r="B246" s="3"/>
      <c r="C246" s="4"/>
      <c r="D246" s="4"/>
      <c r="E246" s="4"/>
      <c r="F246" s="4"/>
      <c r="G246" s="4"/>
    </row>
    <row r="247" ht="12.75" customHeight="1">
      <c r="B247" s="3"/>
      <c r="C247" s="4"/>
      <c r="D247" s="4"/>
      <c r="E247" s="4"/>
      <c r="F247" s="4"/>
      <c r="G247" s="4"/>
    </row>
    <row r="248" ht="12.75" customHeight="1">
      <c r="B248" s="3"/>
      <c r="C248" s="4"/>
      <c r="D248" s="4"/>
      <c r="E248" s="4"/>
      <c r="F248" s="4"/>
      <c r="G248" s="4"/>
    </row>
    <row r="249" ht="12.75" customHeight="1">
      <c r="B249" s="3"/>
      <c r="C249" s="4"/>
      <c r="D249" s="4"/>
      <c r="E249" s="4"/>
      <c r="F249" s="4"/>
      <c r="G249" s="4"/>
    </row>
    <row r="250" ht="12.75" customHeight="1">
      <c r="B250" s="3"/>
      <c r="C250" s="4"/>
      <c r="D250" s="4"/>
      <c r="E250" s="4"/>
      <c r="F250" s="4"/>
      <c r="G250" s="4"/>
    </row>
    <row r="251" ht="12.75" customHeight="1">
      <c r="B251" s="3"/>
      <c r="C251" s="4"/>
      <c r="D251" s="4"/>
      <c r="E251" s="4"/>
      <c r="F251" s="4"/>
      <c r="G251" s="4"/>
    </row>
    <row r="252" ht="12.75" customHeight="1">
      <c r="B252" s="3"/>
      <c r="C252" s="4"/>
      <c r="D252" s="4"/>
      <c r="E252" s="4"/>
      <c r="F252" s="4"/>
      <c r="G252" s="4"/>
    </row>
    <row r="253" ht="12.75" customHeight="1">
      <c r="B253" s="3"/>
      <c r="C253" s="4"/>
      <c r="D253" s="4"/>
      <c r="E253" s="4"/>
      <c r="F253" s="4"/>
      <c r="G253" s="4"/>
    </row>
    <row r="254" ht="12.75" customHeight="1">
      <c r="B254" s="3"/>
      <c r="C254" s="4"/>
      <c r="D254" s="4"/>
      <c r="E254" s="4"/>
      <c r="F254" s="4"/>
      <c r="G254" s="4"/>
    </row>
    <row r="255" ht="12.75" customHeight="1">
      <c r="B255" s="3"/>
      <c r="C255" s="4"/>
      <c r="D255" s="4"/>
      <c r="E255" s="4"/>
      <c r="F255" s="4"/>
      <c r="G255" s="4"/>
    </row>
    <row r="256" ht="12.75" customHeight="1">
      <c r="B256" s="3"/>
      <c r="C256" s="4"/>
      <c r="D256" s="4"/>
      <c r="E256" s="4"/>
      <c r="F256" s="4"/>
      <c r="G256" s="4"/>
    </row>
    <row r="257" ht="12.75" customHeight="1">
      <c r="B257" s="3"/>
      <c r="C257" s="4"/>
      <c r="D257" s="4"/>
      <c r="E257" s="4"/>
      <c r="F257" s="4"/>
      <c r="G257" s="4"/>
    </row>
    <row r="258" ht="12.75" customHeight="1">
      <c r="B258" s="3"/>
      <c r="C258" s="4"/>
      <c r="D258" s="4"/>
      <c r="E258" s="4"/>
      <c r="F258" s="4"/>
      <c r="G258" s="4"/>
    </row>
    <row r="259" ht="12.75" customHeight="1">
      <c r="B259" s="3"/>
      <c r="C259" s="4"/>
      <c r="D259" s="4"/>
      <c r="E259" s="4"/>
      <c r="F259" s="4"/>
      <c r="G259" s="4"/>
    </row>
    <row r="260" ht="12.75" customHeight="1">
      <c r="B260" s="3"/>
      <c r="C260" s="4"/>
      <c r="D260" s="4"/>
      <c r="E260" s="4"/>
      <c r="F260" s="4"/>
      <c r="G260" s="4"/>
    </row>
    <row r="261" ht="12.75" customHeight="1">
      <c r="B261" s="3"/>
      <c r="C261" s="4"/>
      <c r="D261" s="4"/>
      <c r="E261" s="4"/>
      <c r="F261" s="4"/>
      <c r="G261" s="4"/>
    </row>
    <row r="262" ht="12.75" customHeight="1">
      <c r="B262" s="3"/>
      <c r="C262" s="4"/>
      <c r="D262" s="4"/>
      <c r="E262" s="4"/>
      <c r="F262" s="4"/>
      <c r="G262" s="4"/>
    </row>
    <row r="263" ht="12.75" customHeight="1">
      <c r="B263" s="3"/>
      <c r="C263" s="4"/>
      <c r="D263" s="4"/>
      <c r="E263" s="4"/>
      <c r="F263" s="4"/>
      <c r="G263" s="4"/>
    </row>
    <row r="264" ht="12.75" customHeight="1">
      <c r="B264" s="3"/>
      <c r="C264" s="4"/>
      <c r="D264" s="4"/>
      <c r="E264" s="4"/>
      <c r="F264" s="4"/>
      <c r="G264" s="4"/>
    </row>
    <row r="265" ht="12.75" customHeight="1">
      <c r="B265" s="3"/>
      <c r="C265" s="4"/>
      <c r="D265" s="4"/>
      <c r="E265" s="4"/>
      <c r="F265" s="4"/>
      <c r="G265" s="4"/>
    </row>
    <row r="266" ht="12.75" customHeight="1">
      <c r="B266" s="3"/>
      <c r="C266" s="4"/>
      <c r="D266" s="4"/>
      <c r="E266" s="4"/>
      <c r="F266" s="4"/>
      <c r="G266" s="4"/>
    </row>
    <row r="267" ht="12.75" customHeight="1">
      <c r="B267" s="3"/>
      <c r="C267" s="4"/>
      <c r="D267" s="4"/>
      <c r="E267" s="4"/>
      <c r="F267" s="4"/>
      <c r="G267" s="4"/>
    </row>
    <row r="268" ht="12.75" customHeight="1">
      <c r="B268" s="3"/>
      <c r="C268" s="4"/>
      <c r="D268" s="4"/>
      <c r="E268" s="4"/>
      <c r="F268" s="4"/>
      <c r="G268" s="4"/>
    </row>
    <row r="269" ht="12.75" customHeight="1">
      <c r="B269" s="3"/>
      <c r="C269" s="4"/>
      <c r="D269" s="4"/>
      <c r="E269" s="4"/>
      <c r="F269" s="4"/>
      <c r="G269" s="4"/>
    </row>
    <row r="270" ht="12.75" customHeight="1">
      <c r="B270" s="3"/>
      <c r="C270" s="4"/>
      <c r="D270" s="4"/>
      <c r="E270" s="4"/>
      <c r="F270" s="4"/>
      <c r="G270" s="4"/>
    </row>
    <row r="271" ht="12.75" customHeight="1">
      <c r="B271" s="3"/>
      <c r="C271" s="4"/>
      <c r="D271" s="4"/>
      <c r="E271" s="4"/>
      <c r="F271" s="4"/>
      <c r="G271" s="4"/>
    </row>
    <row r="272" ht="12.75" customHeight="1">
      <c r="B272" s="3"/>
      <c r="C272" s="4"/>
      <c r="D272" s="4"/>
      <c r="E272" s="4"/>
      <c r="F272" s="4"/>
      <c r="G272" s="4"/>
    </row>
    <row r="273" ht="12.75" customHeight="1">
      <c r="B273" s="3"/>
      <c r="C273" s="4"/>
      <c r="D273" s="4"/>
      <c r="E273" s="4"/>
      <c r="F273" s="4"/>
      <c r="G273" s="4"/>
    </row>
    <row r="274" ht="12.75" customHeight="1">
      <c r="B274" s="3"/>
      <c r="C274" s="4"/>
      <c r="D274" s="4"/>
      <c r="E274" s="4"/>
      <c r="F274" s="4"/>
      <c r="G274" s="4"/>
    </row>
    <row r="275" ht="12.75" customHeight="1">
      <c r="B275" s="3"/>
      <c r="C275" s="4"/>
      <c r="D275" s="4"/>
      <c r="E275" s="4"/>
      <c r="F275" s="4"/>
      <c r="G275" s="4"/>
    </row>
    <row r="276" ht="12.75" customHeight="1">
      <c r="B276" s="3"/>
      <c r="C276" s="4"/>
      <c r="D276" s="4"/>
      <c r="E276" s="4"/>
      <c r="F276" s="4"/>
      <c r="G276" s="4"/>
    </row>
    <row r="277" ht="12.75" customHeight="1">
      <c r="B277" s="3"/>
      <c r="C277" s="4"/>
      <c r="D277" s="4"/>
      <c r="E277" s="4"/>
      <c r="F277" s="4"/>
      <c r="G277" s="4"/>
    </row>
    <row r="278" ht="12.75" customHeight="1">
      <c r="B278" s="3"/>
      <c r="C278" s="4"/>
      <c r="D278" s="4"/>
      <c r="E278" s="4"/>
      <c r="F278" s="4"/>
      <c r="G278" s="4"/>
    </row>
    <row r="279" ht="12.75" customHeight="1">
      <c r="B279" s="3"/>
      <c r="C279" s="4"/>
      <c r="D279" s="4"/>
      <c r="E279" s="4"/>
      <c r="F279" s="4"/>
      <c r="G279" s="4"/>
    </row>
    <row r="280" ht="12.75" customHeight="1">
      <c r="B280" s="3"/>
      <c r="C280" s="4"/>
      <c r="D280" s="4"/>
      <c r="E280" s="4"/>
      <c r="F280" s="4"/>
      <c r="G280" s="4"/>
    </row>
    <row r="281" ht="12.75" customHeight="1">
      <c r="B281" s="3"/>
      <c r="C281" s="4"/>
      <c r="D281" s="4"/>
      <c r="E281" s="4"/>
      <c r="F281" s="4"/>
      <c r="G281" s="4"/>
    </row>
    <row r="282" ht="12.75" customHeight="1">
      <c r="B282" s="3"/>
      <c r="C282" s="4"/>
      <c r="D282" s="4"/>
      <c r="E282" s="4"/>
      <c r="F282" s="4"/>
      <c r="G282" s="4"/>
    </row>
    <row r="283" ht="12.75" customHeight="1">
      <c r="B283" s="3"/>
      <c r="C283" s="4"/>
      <c r="D283" s="4"/>
      <c r="E283" s="4"/>
      <c r="F283" s="4"/>
      <c r="G283" s="4"/>
    </row>
    <row r="284" ht="12.75" customHeight="1">
      <c r="B284" s="3"/>
      <c r="C284" s="4"/>
      <c r="D284" s="4"/>
      <c r="E284" s="4"/>
      <c r="F284" s="4"/>
      <c r="G284" s="4"/>
    </row>
    <row r="285" ht="12.75" customHeight="1">
      <c r="B285" s="3"/>
      <c r="C285" s="4"/>
      <c r="D285" s="4"/>
      <c r="E285" s="4"/>
      <c r="F285" s="4"/>
      <c r="G285" s="4"/>
    </row>
    <row r="286" ht="12.75" customHeight="1">
      <c r="B286" s="3"/>
      <c r="C286" s="4"/>
      <c r="D286" s="4"/>
      <c r="E286" s="4"/>
      <c r="F286" s="4"/>
      <c r="G286" s="4"/>
    </row>
    <row r="287" ht="12.75" customHeight="1">
      <c r="B287" s="3"/>
      <c r="C287" s="4"/>
      <c r="D287" s="4"/>
      <c r="E287" s="4"/>
      <c r="F287" s="4"/>
      <c r="G287" s="4"/>
    </row>
    <row r="288" ht="12.75" customHeight="1">
      <c r="B288" s="3"/>
      <c r="C288" s="4"/>
      <c r="D288" s="4"/>
      <c r="E288" s="4"/>
      <c r="F288" s="4"/>
      <c r="G288" s="4"/>
    </row>
    <row r="289" ht="12.75" customHeight="1">
      <c r="B289" s="3"/>
      <c r="C289" s="4"/>
      <c r="D289" s="4"/>
      <c r="E289" s="4"/>
      <c r="F289" s="4"/>
      <c r="G289" s="4"/>
    </row>
    <row r="290" ht="12.75" customHeight="1">
      <c r="B290" s="3"/>
      <c r="C290" s="4"/>
      <c r="D290" s="4"/>
      <c r="E290" s="4"/>
      <c r="F290" s="4"/>
      <c r="G290" s="4"/>
    </row>
    <row r="291" ht="12.75" customHeight="1">
      <c r="B291" s="3"/>
      <c r="C291" s="4"/>
      <c r="D291" s="4"/>
      <c r="E291" s="4"/>
      <c r="F291" s="4"/>
      <c r="G291" s="4"/>
    </row>
    <row r="292" ht="12.75" customHeight="1">
      <c r="B292" s="3"/>
      <c r="C292" s="4"/>
      <c r="D292" s="4"/>
      <c r="E292" s="4"/>
      <c r="F292" s="4"/>
      <c r="G292" s="4"/>
    </row>
    <row r="293" ht="12.75" customHeight="1">
      <c r="B293" s="3"/>
      <c r="C293" s="4"/>
      <c r="D293" s="4"/>
      <c r="E293" s="4"/>
      <c r="F293" s="4"/>
      <c r="G293" s="4"/>
    </row>
    <row r="294" ht="12.75" customHeight="1">
      <c r="B294" s="3"/>
      <c r="C294" s="4"/>
      <c r="D294" s="4"/>
      <c r="E294" s="4"/>
      <c r="F294" s="4"/>
      <c r="G294" s="4"/>
    </row>
    <row r="295" ht="12.75" customHeight="1">
      <c r="B295" s="3"/>
      <c r="C295" s="4"/>
      <c r="D295" s="4"/>
      <c r="E295" s="4"/>
      <c r="F295" s="4"/>
      <c r="G295" s="4"/>
    </row>
    <row r="296" ht="12.75" customHeight="1">
      <c r="B296" s="3"/>
      <c r="C296" s="4"/>
      <c r="D296" s="4"/>
      <c r="E296" s="4"/>
      <c r="F296" s="4"/>
      <c r="G296" s="4"/>
    </row>
    <row r="297" ht="12.75" customHeight="1">
      <c r="B297" s="3"/>
      <c r="C297" s="4"/>
      <c r="D297" s="4"/>
      <c r="E297" s="4"/>
      <c r="F297" s="4"/>
      <c r="G297" s="4"/>
    </row>
    <row r="298" ht="12.75" customHeight="1">
      <c r="B298" s="3"/>
      <c r="C298" s="4"/>
      <c r="D298" s="4"/>
      <c r="E298" s="4"/>
      <c r="F298" s="4"/>
      <c r="G298" s="4"/>
    </row>
    <row r="299" ht="12.75" customHeight="1">
      <c r="B299" s="3"/>
      <c r="C299" s="4"/>
      <c r="D299" s="4"/>
      <c r="E299" s="4"/>
      <c r="F299" s="4"/>
      <c r="G299" s="4"/>
    </row>
    <row r="300" ht="12.75" customHeight="1">
      <c r="B300" s="3"/>
      <c r="C300" s="4"/>
      <c r="D300" s="4"/>
      <c r="E300" s="4"/>
      <c r="F300" s="4"/>
      <c r="G300" s="4"/>
    </row>
    <row r="301" ht="12.75" customHeight="1">
      <c r="B301" s="3"/>
      <c r="C301" s="4"/>
      <c r="D301" s="4"/>
      <c r="E301" s="4"/>
      <c r="F301" s="4"/>
      <c r="G301" s="4"/>
    </row>
    <row r="302" ht="12.75" customHeight="1">
      <c r="B302" s="3"/>
      <c r="C302" s="4"/>
      <c r="D302" s="4"/>
      <c r="E302" s="4"/>
      <c r="F302" s="4"/>
      <c r="G302" s="4"/>
    </row>
    <row r="303" ht="12.75" customHeight="1">
      <c r="B303" s="3"/>
      <c r="C303" s="4"/>
      <c r="D303" s="4"/>
      <c r="E303" s="4"/>
      <c r="F303" s="4"/>
      <c r="G303" s="4"/>
    </row>
    <row r="304" ht="12.75" customHeight="1">
      <c r="B304" s="3"/>
      <c r="C304" s="4"/>
      <c r="D304" s="4"/>
      <c r="E304" s="4"/>
      <c r="F304" s="4"/>
      <c r="G304" s="4"/>
    </row>
    <row r="305" ht="12.75" customHeight="1">
      <c r="B305" s="3"/>
      <c r="C305" s="4"/>
      <c r="D305" s="4"/>
      <c r="E305" s="4"/>
      <c r="F305" s="4"/>
      <c r="G305" s="4"/>
    </row>
    <row r="306" ht="12.75" customHeight="1">
      <c r="B306" s="3"/>
      <c r="C306" s="4"/>
      <c r="D306" s="4"/>
      <c r="E306" s="4"/>
      <c r="F306" s="4"/>
      <c r="G306" s="4"/>
    </row>
    <row r="307" ht="12.75" customHeight="1">
      <c r="B307" s="3"/>
      <c r="C307" s="4"/>
      <c r="D307" s="4"/>
      <c r="E307" s="4"/>
      <c r="F307" s="4"/>
      <c r="G307" s="4"/>
    </row>
    <row r="308" ht="12.75" customHeight="1">
      <c r="B308" s="3"/>
      <c r="C308" s="4"/>
      <c r="D308" s="4"/>
      <c r="E308" s="4"/>
      <c r="F308" s="4"/>
      <c r="G308" s="4"/>
    </row>
    <row r="309" ht="12.75" customHeight="1">
      <c r="B309" s="3"/>
      <c r="C309" s="4"/>
      <c r="D309" s="4"/>
      <c r="E309" s="4"/>
      <c r="F309" s="4"/>
      <c r="G309" s="4"/>
    </row>
    <row r="310" ht="12.75" customHeight="1">
      <c r="B310" s="3"/>
      <c r="C310" s="4"/>
      <c r="D310" s="4"/>
      <c r="E310" s="4"/>
      <c r="F310" s="4"/>
      <c r="G310" s="4"/>
    </row>
    <row r="311" ht="12.75" customHeight="1">
      <c r="B311" s="3"/>
      <c r="C311" s="4"/>
      <c r="D311" s="4"/>
      <c r="E311" s="4"/>
      <c r="F311" s="4"/>
      <c r="G311" s="4"/>
    </row>
    <row r="312" ht="12.75" customHeight="1">
      <c r="B312" s="3"/>
      <c r="C312" s="4"/>
      <c r="D312" s="4"/>
      <c r="E312" s="4"/>
      <c r="F312" s="4"/>
      <c r="G312" s="4"/>
    </row>
    <row r="313" ht="12.75" customHeight="1">
      <c r="B313" s="3"/>
      <c r="C313" s="4"/>
      <c r="D313" s="4"/>
      <c r="E313" s="4"/>
      <c r="F313" s="4"/>
      <c r="G313" s="4"/>
    </row>
    <row r="314" ht="12.75" customHeight="1">
      <c r="B314" s="3"/>
      <c r="C314" s="4"/>
      <c r="D314" s="4"/>
      <c r="E314" s="4"/>
      <c r="F314" s="4"/>
      <c r="G314" s="4"/>
    </row>
    <row r="315" ht="12.75" customHeight="1">
      <c r="B315" s="3"/>
      <c r="C315" s="4"/>
      <c r="D315" s="4"/>
      <c r="E315" s="4"/>
      <c r="F315" s="4"/>
      <c r="G315" s="4"/>
    </row>
    <row r="316" ht="12.75" customHeight="1">
      <c r="B316" s="3"/>
      <c r="C316" s="4"/>
      <c r="D316" s="4"/>
      <c r="E316" s="4"/>
      <c r="F316" s="4"/>
      <c r="G316" s="4"/>
    </row>
    <row r="317" ht="12.75" customHeight="1">
      <c r="B317" s="3"/>
      <c r="C317" s="4"/>
      <c r="D317" s="4"/>
      <c r="E317" s="4"/>
      <c r="F317" s="4"/>
      <c r="G317" s="4"/>
    </row>
    <row r="318" ht="12.75" customHeight="1">
      <c r="B318" s="3"/>
      <c r="C318" s="4"/>
      <c r="D318" s="4"/>
      <c r="E318" s="4"/>
      <c r="F318" s="4"/>
      <c r="G318" s="4"/>
    </row>
    <row r="319" ht="12.75" customHeight="1">
      <c r="B319" s="3"/>
      <c r="C319" s="4"/>
      <c r="D319" s="4"/>
      <c r="E319" s="4"/>
      <c r="F319" s="4"/>
      <c r="G319" s="4"/>
    </row>
    <row r="320" ht="12.75" customHeight="1">
      <c r="B320" s="3"/>
      <c r="C320" s="4"/>
      <c r="D320" s="4"/>
      <c r="E320" s="4"/>
      <c r="F320" s="4"/>
      <c r="G320" s="4"/>
    </row>
    <row r="321" ht="12.75" customHeight="1">
      <c r="B321" s="3"/>
      <c r="C321" s="4"/>
      <c r="D321" s="4"/>
      <c r="E321" s="4"/>
      <c r="F321" s="4"/>
      <c r="G321" s="4"/>
    </row>
    <row r="322" ht="12.75" customHeight="1">
      <c r="B322" s="3"/>
      <c r="C322" s="4"/>
      <c r="D322" s="4"/>
      <c r="E322" s="4"/>
      <c r="F322" s="4"/>
      <c r="G322" s="4"/>
    </row>
    <row r="323" ht="12.75" customHeight="1">
      <c r="B323" s="3"/>
      <c r="C323" s="4"/>
      <c r="D323" s="4"/>
      <c r="E323" s="4"/>
      <c r="F323" s="4"/>
      <c r="G323" s="4"/>
    </row>
    <row r="324" ht="12.75" customHeight="1">
      <c r="B324" s="3"/>
      <c r="C324" s="4"/>
      <c r="D324" s="4"/>
      <c r="E324" s="4"/>
      <c r="F324" s="4"/>
      <c r="G324" s="4"/>
    </row>
    <row r="325" ht="12.75" customHeight="1">
      <c r="B325" s="3"/>
      <c r="C325" s="4"/>
      <c r="D325" s="4"/>
      <c r="E325" s="4"/>
      <c r="F325" s="4"/>
      <c r="G325" s="4"/>
    </row>
    <row r="326" ht="12.75" customHeight="1">
      <c r="B326" s="3"/>
      <c r="C326" s="4"/>
      <c r="D326" s="4"/>
      <c r="E326" s="4"/>
      <c r="F326" s="4"/>
      <c r="G326" s="4"/>
    </row>
    <row r="327" ht="12.75" customHeight="1">
      <c r="B327" s="3"/>
      <c r="C327" s="4"/>
      <c r="D327" s="4"/>
      <c r="E327" s="4"/>
      <c r="F327" s="4"/>
      <c r="G327" s="4"/>
    </row>
    <row r="328" ht="12.75" customHeight="1">
      <c r="B328" s="3"/>
      <c r="C328" s="4"/>
      <c r="D328" s="4"/>
      <c r="E328" s="4"/>
      <c r="F328" s="4"/>
      <c r="G328" s="4"/>
    </row>
    <row r="329" ht="12.75" customHeight="1">
      <c r="B329" s="3"/>
      <c r="C329" s="4"/>
      <c r="D329" s="4"/>
      <c r="E329" s="4"/>
      <c r="F329" s="4"/>
      <c r="G329" s="4"/>
    </row>
    <row r="330" ht="12.75" customHeight="1">
      <c r="B330" s="3"/>
      <c r="C330" s="4"/>
      <c r="D330" s="4"/>
      <c r="E330" s="4"/>
      <c r="F330" s="4"/>
      <c r="G330" s="4"/>
    </row>
    <row r="331" ht="12.75" customHeight="1">
      <c r="B331" s="3"/>
      <c r="C331" s="4"/>
      <c r="D331" s="4"/>
      <c r="E331" s="4"/>
      <c r="F331" s="4"/>
      <c r="G331" s="4"/>
    </row>
    <row r="332" ht="12.75" customHeight="1">
      <c r="B332" s="3"/>
      <c r="C332" s="4"/>
      <c r="D332" s="4"/>
      <c r="E332" s="4"/>
      <c r="F332" s="4"/>
      <c r="G332" s="4"/>
    </row>
    <row r="333" ht="12.75" customHeight="1">
      <c r="B333" s="3"/>
      <c r="C333" s="4"/>
      <c r="D333" s="4"/>
      <c r="E333" s="4"/>
      <c r="F333" s="4"/>
      <c r="G333" s="4"/>
    </row>
    <row r="334" ht="12.75" customHeight="1">
      <c r="B334" s="3"/>
      <c r="C334" s="4"/>
      <c r="D334" s="4"/>
      <c r="E334" s="4"/>
      <c r="F334" s="4"/>
      <c r="G334" s="4"/>
    </row>
    <row r="335" ht="12.75" customHeight="1">
      <c r="B335" s="3"/>
      <c r="C335" s="4"/>
      <c r="D335" s="4"/>
      <c r="E335" s="4"/>
      <c r="F335" s="4"/>
      <c r="G335" s="4"/>
    </row>
    <row r="336" ht="12.75" customHeight="1">
      <c r="B336" s="3"/>
      <c r="C336" s="4"/>
      <c r="D336" s="4"/>
      <c r="E336" s="4"/>
      <c r="F336" s="4"/>
      <c r="G336" s="4"/>
    </row>
    <row r="337" ht="12.75" customHeight="1">
      <c r="B337" s="3"/>
      <c r="C337" s="4"/>
      <c r="D337" s="4"/>
      <c r="E337" s="4"/>
      <c r="F337" s="4"/>
      <c r="G337" s="4"/>
    </row>
    <row r="338" ht="12.75" customHeight="1">
      <c r="B338" s="3"/>
      <c r="C338" s="4"/>
      <c r="D338" s="4"/>
      <c r="E338" s="4"/>
      <c r="F338" s="4"/>
      <c r="G338" s="4"/>
    </row>
    <row r="339" ht="12.75" customHeight="1">
      <c r="B339" s="3"/>
      <c r="C339" s="4"/>
      <c r="D339" s="4"/>
      <c r="E339" s="4"/>
      <c r="F339" s="4"/>
      <c r="G339" s="4"/>
    </row>
    <row r="340" ht="12.75" customHeight="1">
      <c r="B340" s="3"/>
      <c r="C340" s="4"/>
      <c r="D340" s="4"/>
      <c r="E340" s="4"/>
      <c r="F340" s="4"/>
      <c r="G340" s="4"/>
    </row>
    <row r="341" ht="12.75" customHeight="1">
      <c r="B341" s="3"/>
      <c r="C341" s="4"/>
      <c r="D341" s="4"/>
      <c r="E341" s="4"/>
      <c r="F341" s="4"/>
      <c r="G341" s="4"/>
    </row>
    <row r="342" ht="12.75" customHeight="1">
      <c r="B342" s="3"/>
      <c r="C342" s="4"/>
      <c r="D342" s="4"/>
      <c r="E342" s="4"/>
      <c r="F342" s="4"/>
      <c r="G342" s="4"/>
    </row>
    <row r="343" ht="12.75" customHeight="1">
      <c r="B343" s="3"/>
      <c r="C343" s="4"/>
      <c r="D343" s="4"/>
      <c r="E343" s="4"/>
      <c r="F343" s="4"/>
      <c r="G343" s="4"/>
    </row>
    <row r="344" ht="12.75" customHeight="1">
      <c r="B344" s="3"/>
      <c r="C344" s="4"/>
      <c r="D344" s="4"/>
      <c r="E344" s="4"/>
      <c r="F344" s="4"/>
      <c r="G344" s="4"/>
    </row>
    <row r="345" ht="12.75" customHeight="1">
      <c r="B345" s="3"/>
      <c r="C345" s="4"/>
      <c r="D345" s="4"/>
      <c r="E345" s="4"/>
      <c r="F345" s="4"/>
      <c r="G345" s="4"/>
    </row>
    <row r="346" ht="12.75" customHeight="1">
      <c r="B346" s="3"/>
      <c r="C346" s="4"/>
      <c r="D346" s="4"/>
      <c r="E346" s="4"/>
      <c r="F346" s="4"/>
      <c r="G346" s="4"/>
    </row>
    <row r="347" ht="12.75" customHeight="1">
      <c r="B347" s="3"/>
      <c r="C347" s="4"/>
      <c r="D347" s="4"/>
      <c r="E347" s="4"/>
      <c r="F347" s="4"/>
      <c r="G347" s="4"/>
    </row>
    <row r="348" ht="12.75" customHeight="1">
      <c r="B348" s="3"/>
      <c r="C348" s="4"/>
      <c r="D348" s="4"/>
      <c r="E348" s="4"/>
      <c r="F348" s="4"/>
      <c r="G348" s="4"/>
    </row>
    <row r="349" ht="12.75" customHeight="1">
      <c r="B349" s="3"/>
      <c r="C349" s="4"/>
      <c r="D349" s="4"/>
      <c r="E349" s="4"/>
      <c r="F349" s="4"/>
      <c r="G349" s="4"/>
    </row>
    <row r="350" ht="12.75" customHeight="1">
      <c r="B350" s="3"/>
      <c r="C350" s="4"/>
      <c r="D350" s="4"/>
      <c r="E350" s="4"/>
      <c r="F350" s="4"/>
      <c r="G350" s="4"/>
    </row>
    <row r="351" ht="12.75" customHeight="1">
      <c r="B351" s="3"/>
      <c r="C351" s="4"/>
      <c r="D351" s="4"/>
      <c r="E351" s="4"/>
      <c r="F351" s="4"/>
      <c r="G351" s="4"/>
    </row>
    <row r="352" ht="12.75" customHeight="1">
      <c r="B352" s="3"/>
      <c r="C352" s="4"/>
      <c r="D352" s="4"/>
      <c r="E352" s="4"/>
      <c r="F352" s="4"/>
      <c r="G352" s="4"/>
    </row>
    <row r="353" ht="12.75" customHeight="1">
      <c r="B353" s="3"/>
      <c r="C353" s="4"/>
      <c r="D353" s="4"/>
      <c r="E353" s="4"/>
      <c r="F353" s="4"/>
      <c r="G353" s="4"/>
    </row>
    <row r="354" ht="12.75" customHeight="1">
      <c r="B354" s="3"/>
      <c r="C354" s="4"/>
      <c r="D354" s="4"/>
      <c r="E354" s="4"/>
      <c r="F354" s="4"/>
      <c r="G354" s="4"/>
    </row>
    <row r="355" ht="12.75" customHeight="1">
      <c r="B355" s="3"/>
      <c r="C355" s="4"/>
      <c r="D355" s="4"/>
      <c r="E355" s="4"/>
      <c r="F355" s="4"/>
      <c r="G355" s="4"/>
    </row>
    <row r="356" ht="12.75" customHeight="1">
      <c r="B356" s="3"/>
      <c r="C356" s="4"/>
      <c r="D356" s="4"/>
      <c r="E356" s="4"/>
      <c r="F356" s="4"/>
      <c r="G356" s="4"/>
    </row>
    <row r="357" ht="12.75" customHeight="1">
      <c r="B357" s="3"/>
      <c r="C357" s="4"/>
      <c r="D357" s="4"/>
      <c r="E357" s="4"/>
      <c r="F357" s="4"/>
      <c r="G357" s="4"/>
    </row>
    <row r="358" ht="12.75" customHeight="1">
      <c r="B358" s="3"/>
      <c r="C358" s="4"/>
      <c r="D358" s="4"/>
      <c r="E358" s="4"/>
      <c r="F358" s="4"/>
      <c r="G358" s="4"/>
    </row>
    <row r="359" ht="12.75" customHeight="1">
      <c r="B359" s="3"/>
      <c r="C359" s="4"/>
      <c r="D359" s="4"/>
      <c r="E359" s="4"/>
      <c r="F359" s="4"/>
      <c r="G359" s="4"/>
    </row>
    <row r="360" ht="12.75" customHeight="1">
      <c r="B360" s="3"/>
      <c r="C360" s="4"/>
      <c r="D360" s="4"/>
      <c r="E360" s="4"/>
      <c r="F360" s="4"/>
      <c r="G360" s="4"/>
    </row>
    <row r="361" ht="12.75" customHeight="1">
      <c r="B361" s="3"/>
      <c r="C361" s="4"/>
      <c r="D361" s="4"/>
      <c r="E361" s="4"/>
      <c r="F361" s="4"/>
      <c r="G361" s="4"/>
    </row>
    <row r="362" ht="12.75" customHeight="1">
      <c r="B362" s="3"/>
      <c r="C362" s="4"/>
      <c r="D362" s="4"/>
      <c r="E362" s="4"/>
      <c r="F362" s="4"/>
      <c r="G362" s="4"/>
    </row>
    <row r="363" ht="12.75" customHeight="1">
      <c r="B363" s="3"/>
      <c r="C363" s="4"/>
      <c r="D363" s="4"/>
      <c r="E363" s="4"/>
      <c r="F363" s="4"/>
      <c r="G363" s="4"/>
    </row>
    <row r="364" ht="12.75" customHeight="1">
      <c r="B364" s="3"/>
      <c r="C364" s="4"/>
      <c r="D364" s="4"/>
      <c r="E364" s="4"/>
      <c r="F364" s="4"/>
      <c r="G364" s="4"/>
    </row>
    <row r="365" ht="12.75" customHeight="1">
      <c r="B365" s="3"/>
      <c r="C365" s="4"/>
      <c r="D365" s="4"/>
      <c r="E365" s="4"/>
      <c r="F365" s="4"/>
      <c r="G365" s="4"/>
    </row>
    <row r="366" ht="12.75" customHeight="1">
      <c r="B366" s="3"/>
      <c r="C366" s="4"/>
      <c r="D366" s="4"/>
      <c r="E366" s="4"/>
      <c r="F366" s="4"/>
      <c r="G366" s="4"/>
    </row>
    <row r="367" ht="12.75" customHeight="1">
      <c r="B367" s="3"/>
      <c r="C367" s="4"/>
      <c r="D367" s="4"/>
      <c r="E367" s="4"/>
      <c r="F367" s="4"/>
      <c r="G367" s="4"/>
    </row>
    <row r="368" ht="12.75" customHeight="1">
      <c r="B368" s="3"/>
      <c r="C368" s="4"/>
      <c r="D368" s="4"/>
      <c r="E368" s="4"/>
      <c r="F368" s="4"/>
      <c r="G368" s="4"/>
    </row>
    <row r="369" ht="12.75" customHeight="1">
      <c r="B369" s="3"/>
      <c r="C369" s="4"/>
      <c r="D369" s="4"/>
      <c r="E369" s="4"/>
      <c r="F369" s="4"/>
      <c r="G369" s="4"/>
    </row>
    <row r="370" ht="12.75" customHeight="1">
      <c r="B370" s="3"/>
      <c r="C370" s="4"/>
      <c r="D370" s="4"/>
      <c r="E370" s="4"/>
      <c r="F370" s="4"/>
      <c r="G370" s="4"/>
    </row>
    <row r="371" ht="12.75" customHeight="1">
      <c r="B371" s="3"/>
      <c r="C371" s="4"/>
      <c r="D371" s="4"/>
      <c r="E371" s="4"/>
      <c r="F371" s="4"/>
      <c r="G371" s="4"/>
    </row>
    <row r="372" ht="12.75" customHeight="1">
      <c r="B372" s="3"/>
      <c r="C372" s="4"/>
      <c r="D372" s="4"/>
      <c r="E372" s="4"/>
      <c r="F372" s="4"/>
      <c r="G372" s="4"/>
    </row>
    <row r="373" ht="12.75" customHeight="1">
      <c r="B373" s="3"/>
      <c r="C373" s="4"/>
      <c r="D373" s="4"/>
      <c r="E373" s="4"/>
      <c r="F373" s="4"/>
      <c r="G373" s="4"/>
    </row>
    <row r="374" ht="12.75" customHeight="1">
      <c r="B374" s="3"/>
      <c r="C374" s="4"/>
      <c r="D374" s="4"/>
      <c r="E374" s="4"/>
      <c r="F374" s="4"/>
      <c r="G374" s="4"/>
    </row>
    <row r="375" ht="12.75" customHeight="1">
      <c r="B375" s="3"/>
      <c r="C375" s="4"/>
      <c r="D375" s="4"/>
      <c r="E375" s="4"/>
      <c r="F375" s="4"/>
      <c r="G375" s="4"/>
    </row>
    <row r="376" ht="12.75" customHeight="1">
      <c r="B376" s="3"/>
      <c r="C376" s="4"/>
      <c r="D376" s="4"/>
      <c r="E376" s="4"/>
      <c r="F376" s="4"/>
      <c r="G376" s="4"/>
    </row>
    <row r="377" ht="12.75" customHeight="1">
      <c r="B377" s="3"/>
      <c r="C377" s="4"/>
      <c r="D377" s="4"/>
      <c r="E377" s="4"/>
      <c r="F377" s="4"/>
      <c r="G377" s="4"/>
    </row>
    <row r="378" ht="12.75" customHeight="1">
      <c r="B378" s="3"/>
      <c r="C378" s="4"/>
      <c r="D378" s="4"/>
      <c r="E378" s="4"/>
      <c r="F378" s="4"/>
      <c r="G378" s="4"/>
    </row>
    <row r="379" ht="12.75" customHeight="1">
      <c r="B379" s="3"/>
      <c r="C379" s="4"/>
      <c r="D379" s="4"/>
      <c r="E379" s="4"/>
      <c r="F379" s="4"/>
      <c r="G379" s="4"/>
    </row>
    <row r="380" ht="12.75" customHeight="1">
      <c r="B380" s="3"/>
      <c r="C380" s="4"/>
      <c r="D380" s="4"/>
      <c r="E380" s="4"/>
      <c r="F380" s="4"/>
      <c r="G380" s="4"/>
    </row>
    <row r="381" ht="12.75" customHeight="1">
      <c r="B381" s="3"/>
      <c r="C381" s="4"/>
      <c r="D381" s="4"/>
      <c r="E381" s="4"/>
      <c r="F381" s="4"/>
      <c r="G381" s="4"/>
    </row>
    <row r="382" ht="12.75" customHeight="1">
      <c r="B382" s="3"/>
      <c r="C382" s="4"/>
      <c r="D382" s="4"/>
      <c r="E382" s="4"/>
      <c r="F382" s="4"/>
      <c r="G382" s="4"/>
    </row>
    <row r="383" ht="12.75" customHeight="1">
      <c r="B383" s="3"/>
      <c r="C383" s="4"/>
      <c r="D383" s="4"/>
      <c r="E383" s="4"/>
      <c r="F383" s="4"/>
      <c r="G383" s="4"/>
    </row>
    <row r="384" ht="12.75" customHeight="1">
      <c r="B384" s="3"/>
      <c r="C384" s="4"/>
      <c r="D384" s="4"/>
      <c r="E384" s="4"/>
      <c r="F384" s="4"/>
      <c r="G384" s="4"/>
    </row>
    <row r="385" ht="12.75" customHeight="1">
      <c r="B385" s="3"/>
      <c r="C385" s="4"/>
      <c r="D385" s="4"/>
      <c r="E385" s="4"/>
      <c r="F385" s="4"/>
      <c r="G385" s="4"/>
    </row>
    <row r="386" ht="12.75" customHeight="1">
      <c r="B386" s="3"/>
      <c r="C386" s="4"/>
      <c r="D386" s="4"/>
      <c r="E386" s="4"/>
      <c r="F386" s="4"/>
      <c r="G386" s="4"/>
    </row>
    <row r="387" ht="12.75" customHeight="1">
      <c r="B387" s="3"/>
      <c r="C387" s="4"/>
      <c r="D387" s="4"/>
      <c r="E387" s="4"/>
      <c r="F387" s="4"/>
      <c r="G387" s="4"/>
    </row>
    <row r="388" ht="12.75" customHeight="1">
      <c r="B388" s="3"/>
      <c r="C388" s="4"/>
      <c r="D388" s="4"/>
      <c r="E388" s="4"/>
      <c r="F388" s="4"/>
      <c r="G388" s="4"/>
    </row>
    <row r="389" ht="12.75" customHeight="1">
      <c r="B389" s="3"/>
      <c r="C389" s="4"/>
      <c r="D389" s="4"/>
      <c r="E389" s="4"/>
      <c r="F389" s="4"/>
      <c r="G389" s="4"/>
    </row>
    <row r="390" ht="12.75" customHeight="1">
      <c r="B390" s="3"/>
      <c r="C390" s="4"/>
      <c r="D390" s="4"/>
      <c r="E390" s="4"/>
      <c r="F390" s="4"/>
      <c r="G390" s="4"/>
    </row>
    <row r="391" ht="12.75" customHeight="1">
      <c r="B391" s="3"/>
      <c r="C391" s="4"/>
      <c r="D391" s="4"/>
      <c r="E391" s="4"/>
      <c r="F391" s="4"/>
      <c r="G391" s="4"/>
    </row>
    <row r="392" ht="12.75" customHeight="1">
      <c r="B392" s="3"/>
      <c r="C392" s="4"/>
      <c r="D392" s="4"/>
      <c r="E392" s="4"/>
      <c r="F392" s="4"/>
      <c r="G392" s="4"/>
    </row>
    <row r="393" ht="12.75" customHeight="1">
      <c r="B393" s="3"/>
      <c r="C393" s="4"/>
      <c r="D393" s="4"/>
      <c r="E393" s="4"/>
      <c r="F393" s="4"/>
      <c r="G393" s="4"/>
    </row>
    <row r="394" ht="12.75" customHeight="1">
      <c r="B394" s="3"/>
      <c r="C394" s="4"/>
      <c r="D394" s="4"/>
      <c r="E394" s="4"/>
      <c r="F394" s="4"/>
      <c r="G394" s="4"/>
    </row>
    <row r="395" ht="12.75" customHeight="1">
      <c r="B395" s="3"/>
      <c r="C395" s="4"/>
      <c r="D395" s="4"/>
      <c r="E395" s="4"/>
      <c r="F395" s="4"/>
      <c r="G395" s="4"/>
    </row>
    <row r="396" ht="12.75" customHeight="1">
      <c r="B396" s="3"/>
      <c r="C396" s="4"/>
      <c r="D396" s="4"/>
      <c r="E396" s="4"/>
      <c r="F396" s="4"/>
      <c r="G396" s="4"/>
    </row>
    <row r="397" ht="12.75" customHeight="1">
      <c r="B397" s="3"/>
      <c r="C397" s="4"/>
      <c r="D397" s="4"/>
      <c r="E397" s="4"/>
      <c r="F397" s="4"/>
      <c r="G397" s="4"/>
    </row>
    <row r="398" ht="12.75" customHeight="1">
      <c r="B398" s="3"/>
      <c r="C398" s="4"/>
      <c r="D398" s="4"/>
      <c r="E398" s="4"/>
      <c r="F398" s="4"/>
      <c r="G398" s="4"/>
    </row>
    <row r="399" ht="12.75" customHeight="1">
      <c r="B399" s="3"/>
      <c r="C399" s="4"/>
      <c r="D399" s="4"/>
      <c r="E399" s="4"/>
      <c r="F399" s="4"/>
      <c r="G399" s="4"/>
    </row>
    <row r="400" ht="12.75" customHeight="1">
      <c r="B400" s="3"/>
      <c r="C400" s="4"/>
      <c r="D400" s="4"/>
      <c r="E400" s="4"/>
      <c r="F400" s="4"/>
      <c r="G400" s="4"/>
    </row>
    <row r="401" ht="12.75" customHeight="1">
      <c r="B401" s="3"/>
      <c r="C401" s="4"/>
      <c r="D401" s="4"/>
      <c r="E401" s="4"/>
      <c r="F401" s="4"/>
      <c r="G401" s="4"/>
    </row>
    <row r="402" ht="12.75" customHeight="1">
      <c r="B402" s="3"/>
      <c r="C402" s="4"/>
      <c r="D402" s="4"/>
      <c r="E402" s="4"/>
      <c r="F402" s="4"/>
      <c r="G402" s="4"/>
    </row>
    <row r="403" ht="12.75" customHeight="1">
      <c r="B403" s="3"/>
      <c r="C403" s="4"/>
      <c r="D403" s="4"/>
      <c r="E403" s="4"/>
      <c r="F403" s="4"/>
      <c r="G403" s="4"/>
    </row>
    <row r="404" ht="12.75" customHeight="1">
      <c r="B404" s="3"/>
      <c r="C404" s="4"/>
      <c r="D404" s="4"/>
      <c r="E404" s="4"/>
      <c r="F404" s="4"/>
      <c r="G404" s="4"/>
    </row>
    <row r="405" ht="12.75" customHeight="1">
      <c r="B405" s="3"/>
      <c r="C405" s="4"/>
      <c r="D405" s="4"/>
      <c r="E405" s="4"/>
      <c r="F405" s="4"/>
      <c r="G405" s="4"/>
    </row>
    <row r="406" ht="12.75" customHeight="1">
      <c r="B406" s="3"/>
      <c r="C406" s="4"/>
      <c r="D406" s="4"/>
      <c r="E406" s="4"/>
      <c r="F406" s="4"/>
      <c r="G406" s="4"/>
    </row>
    <row r="407" ht="12.75" customHeight="1">
      <c r="B407" s="3"/>
      <c r="C407" s="4"/>
      <c r="D407" s="4"/>
      <c r="E407" s="4"/>
      <c r="F407" s="4"/>
      <c r="G407" s="4"/>
    </row>
    <row r="408" ht="12.75" customHeight="1">
      <c r="B408" s="3"/>
      <c r="C408" s="4"/>
      <c r="D408" s="4"/>
      <c r="E408" s="4"/>
      <c r="F408" s="4"/>
      <c r="G408" s="4"/>
    </row>
    <row r="409" ht="12.75" customHeight="1">
      <c r="B409" s="3"/>
      <c r="C409" s="4"/>
      <c r="D409" s="4"/>
      <c r="E409" s="4"/>
      <c r="F409" s="4"/>
      <c r="G409" s="4"/>
    </row>
    <row r="410" ht="12.75" customHeight="1">
      <c r="B410" s="3"/>
      <c r="C410" s="4"/>
      <c r="D410" s="4"/>
      <c r="E410" s="4"/>
      <c r="F410" s="4"/>
      <c r="G410" s="4"/>
    </row>
    <row r="411" ht="12.75" customHeight="1">
      <c r="B411" s="3"/>
      <c r="C411" s="4"/>
      <c r="D411" s="4"/>
      <c r="E411" s="4"/>
      <c r="F411" s="4"/>
      <c r="G411" s="4"/>
    </row>
    <row r="412" ht="12.75" customHeight="1">
      <c r="B412" s="3"/>
      <c r="C412" s="4"/>
      <c r="D412" s="4"/>
      <c r="E412" s="4"/>
      <c r="F412" s="4"/>
      <c r="G412" s="4"/>
    </row>
    <row r="413" ht="12.75" customHeight="1">
      <c r="B413" s="3"/>
      <c r="C413" s="4"/>
      <c r="D413" s="4"/>
      <c r="E413" s="4"/>
      <c r="F413" s="4"/>
      <c r="G413" s="4"/>
    </row>
    <row r="414" ht="12.75" customHeight="1">
      <c r="B414" s="3"/>
      <c r="C414" s="4"/>
      <c r="D414" s="4"/>
      <c r="E414" s="4"/>
      <c r="F414" s="4"/>
      <c r="G414" s="4"/>
    </row>
    <row r="415" ht="12.75" customHeight="1">
      <c r="B415" s="3"/>
      <c r="C415" s="4"/>
      <c r="D415" s="4"/>
      <c r="E415" s="4"/>
      <c r="F415" s="4"/>
      <c r="G415" s="4"/>
    </row>
    <row r="416" ht="12.75" customHeight="1">
      <c r="B416" s="3"/>
      <c r="C416" s="4"/>
      <c r="D416" s="4"/>
      <c r="E416" s="4"/>
      <c r="F416" s="4"/>
      <c r="G416" s="4"/>
    </row>
    <row r="417" ht="12.75" customHeight="1">
      <c r="B417" s="3"/>
      <c r="C417" s="4"/>
      <c r="D417" s="4"/>
      <c r="E417" s="4"/>
      <c r="F417" s="4"/>
      <c r="G417" s="4"/>
    </row>
    <row r="418" ht="12.75" customHeight="1">
      <c r="B418" s="3"/>
      <c r="C418" s="4"/>
      <c r="D418" s="4"/>
      <c r="E418" s="4"/>
      <c r="F418" s="4"/>
      <c r="G418" s="4"/>
    </row>
    <row r="419" ht="12.75" customHeight="1">
      <c r="B419" s="3"/>
      <c r="C419" s="4"/>
      <c r="D419" s="4"/>
      <c r="E419" s="4"/>
      <c r="F419" s="4"/>
      <c r="G419" s="4"/>
    </row>
    <row r="420" ht="12.75" customHeight="1">
      <c r="B420" s="3"/>
      <c r="C420" s="4"/>
      <c r="D420" s="4"/>
      <c r="E420" s="4"/>
      <c r="F420" s="4"/>
      <c r="G420" s="4"/>
    </row>
    <row r="421" ht="12.75" customHeight="1">
      <c r="B421" s="3"/>
      <c r="C421" s="4"/>
      <c r="D421" s="4"/>
      <c r="E421" s="4"/>
      <c r="F421" s="4"/>
      <c r="G421" s="4"/>
    </row>
    <row r="422" ht="12.75" customHeight="1">
      <c r="B422" s="3"/>
      <c r="C422" s="4"/>
      <c r="D422" s="4"/>
      <c r="E422" s="4"/>
      <c r="F422" s="4"/>
      <c r="G422" s="4"/>
    </row>
    <row r="423" ht="12.75" customHeight="1">
      <c r="B423" s="3"/>
      <c r="C423" s="4"/>
      <c r="D423" s="4"/>
      <c r="E423" s="4"/>
      <c r="F423" s="4"/>
      <c r="G423" s="4"/>
    </row>
    <row r="424" ht="12.75" customHeight="1">
      <c r="B424" s="3"/>
      <c r="C424" s="4"/>
      <c r="D424" s="4"/>
      <c r="E424" s="4"/>
      <c r="F424" s="4"/>
      <c r="G424" s="4"/>
    </row>
    <row r="425" ht="12.75" customHeight="1">
      <c r="B425" s="3"/>
      <c r="C425" s="4"/>
      <c r="D425" s="4"/>
      <c r="E425" s="4"/>
      <c r="F425" s="4"/>
      <c r="G425" s="4"/>
    </row>
    <row r="426" ht="12.75" customHeight="1">
      <c r="B426" s="3"/>
      <c r="C426" s="4"/>
      <c r="D426" s="4"/>
      <c r="E426" s="4"/>
      <c r="F426" s="4"/>
      <c r="G426" s="4"/>
    </row>
    <row r="427" ht="12.75" customHeight="1">
      <c r="B427" s="3"/>
      <c r="C427" s="4"/>
      <c r="D427" s="4"/>
      <c r="E427" s="4"/>
      <c r="F427" s="4"/>
      <c r="G427" s="4"/>
    </row>
    <row r="428" ht="12.75" customHeight="1">
      <c r="B428" s="3"/>
      <c r="C428" s="4"/>
      <c r="D428" s="4"/>
      <c r="E428" s="4"/>
      <c r="F428" s="4"/>
      <c r="G428" s="4"/>
    </row>
    <row r="429" ht="12.75" customHeight="1">
      <c r="B429" s="3"/>
      <c r="C429" s="4"/>
      <c r="D429" s="4"/>
      <c r="E429" s="4"/>
      <c r="F429" s="4"/>
      <c r="G429" s="4"/>
    </row>
    <row r="430" ht="12.75" customHeight="1">
      <c r="B430" s="3"/>
      <c r="C430" s="4"/>
      <c r="D430" s="4"/>
      <c r="E430" s="4"/>
      <c r="F430" s="4"/>
      <c r="G430" s="4"/>
    </row>
    <row r="431" ht="12.75" customHeight="1">
      <c r="B431" s="3"/>
      <c r="C431" s="4"/>
      <c r="D431" s="4"/>
      <c r="E431" s="4"/>
      <c r="F431" s="4"/>
      <c r="G431" s="4"/>
    </row>
    <row r="432" ht="12.75" customHeight="1">
      <c r="B432" s="3"/>
      <c r="C432" s="4"/>
      <c r="D432" s="4"/>
      <c r="E432" s="4"/>
      <c r="F432" s="4"/>
      <c r="G432" s="4"/>
    </row>
    <row r="433" ht="12.75" customHeight="1">
      <c r="B433" s="3"/>
      <c r="C433" s="4"/>
      <c r="D433" s="4"/>
      <c r="E433" s="4"/>
      <c r="F433" s="4"/>
      <c r="G433" s="4"/>
    </row>
    <row r="434" ht="12.75" customHeight="1">
      <c r="B434" s="3"/>
      <c r="C434" s="4"/>
      <c r="D434" s="4"/>
      <c r="E434" s="4"/>
      <c r="F434" s="4"/>
      <c r="G434" s="4"/>
    </row>
    <row r="435" ht="12.75" customHeight="1">
      <c r="B435" s="3"/>
      <c r="C435" s="4"/>
      <c r="D435" s="4"/>
      <c r="E435" s="4"/>
      <c r="F435" s="4"/>
      <c r="G435" s="4"/>
    </row>
    <row r="436" ht="12.75" customHeight="1">
      <c r="B436" s="3"/>
      <c r="C436" s="4"/>
      <c r="D436" s="4"/>
      <c r="E436" s="4"/>
      <c r="F436" s="4"/>
      <c r="G436" s="4"/>
    </row>
    <row r="437" ht="12.75" customHeight="1">
      <c r="B437" s="3"/>
      <c r="C437" s="4"/>
      <c r="D437" s="4"/>
      <c r="E437" s="4"/>
      <c r="F437" s="4"/>
      <c r="G437" s="4"/>
    </row>
    <row r="438" ht="12.75" customHeight="1">
      <c r="B438" s="3"/>
      <c r="C438" s="4"/>
      <c r="D438" s="4"/>
      <c r="E438" s="4"/>
      <c r="F438" s="4"/>
      <c r="G438" s="4"/>
    </row>
    <row r="439" ht="12.75" customHeight="1">
      <c r="B439" s="3"/>
      <c r="C439" s="4"/>
      <c r="D439" s="4"/>
      <c r="E439" s="4"/>
      <c r="F439" s="4"/>
      <c r="G439" s="4"/>
    </row>
    <row r="440" ht="12.75" customHeight="1">
      <c r="B440" s="3"/>
      <c r="C440" s="4"/>
      <c r="D440" s="4"/>
      <c r="E440" s="4"/>
      <c r="F440" s="4"/>
      <c r="G440" s="4"/>
    </row>
    <row r="441" ht="12.75" customHeight="1">
      <c r="B441" s="3"/>
      <c r="C441" s="4"/>
      <c r="D441" s="4"/>
      <c r="E441" s="4"/>
      <c r="F441" s="4"/>
      <c r="G441" s="4"/>
    </row>
    <row r="442" ht="12.75" customHeight="1">
      <c r="B442" s="3"/>
      <c r="C442" s="4"/>
      <c r="D442" s="4"/>
      <c r="E442" s="4"/>
      <c r="F442" s="4"/>
      <c r="G442" s="4"/>
    </row>
    <row r="443" ht="12.75" customHeight="1">
      <c r="B443" s="3"/>
      <c r="C443" s="4"/>
      <c r="D443" s="4"/>
      <c r="E443" s="4"/>
      <c r="F443" s="4"/>
      <c r="G443" s="4"/>
    </row>
    <row r="444" ht="12.75" customHeight="1">
      <c r="B444" s="3"/>
      <c r="C444" s="4"/>
      <c r="D444" s="4"/>
      <c r="E444" s="4"/>
      <c r="F444" s="4"/>
      <c r="G444" s="4"/>
    </row>
    <row r="445" ht="12.75" customHeight="1">
      <c r="B445" s="3"/>
      <c r="C445" s="4"/>
      <c r="D445" s="4"/>
      <c r="E445" s="4"/>
      <c r="F445" s="4"/>
      <c r="G445" s="4"/>
    </row>
    <row r="446" ht="12.75" customHeight="1">
      <c r="B446" s="3"/>
      <c r="C446" s="4"/>
      <c r="D446" s="4"/>
      <c r="E446" s="4"/>
      <c r="F446" s="4"/>
      <c r="G446" s="4"/>
    </row>
    <row r="447" ht="12.75" customHeight="1">
      <c r="B447" s="3"/>
      <c r="C447" s="4"/>
      <c r="D447" s="4"/>
      <c r="E447" s="4"/>
      <c r="F447" s="4"/>
      <c r="G447" s="4"/>
    </row>
    <row r="448" ht="12.75" customHeight="1">
      <c r="B448" s="3"/>
      <c r="C448" s="4"/>
      <c r="D448" s="4"/>
      <c r="E448" s="4"/>
      <c r="F448" s="4"/>
      <c r="G448" s="4"/>
    </row>
    <row r="449" ht="12.75" customHeight="1">
      <c r="B449" s="3"/>
      <c r="C449" s="4"/>
      <c r="D449" s="4"/>
      <c r="E449" s="4"/>
      <c r="F449" s="4"/>
      <c r="G449" s="4"/>
    </row>
    <row r="450" ht="12.75" customHeight="1">
      <c r="B450" s="3"/>
      <c r="C450" s="4"/>
      <c r="D450" s="4"/>
      <c r="E450" s="4"/>
      <c r="F450" s="4"/>
      <c r="G450" s="4"/>
    </row>
    <row r="451" ht="12.75" customHeight="1">
      <c r="B451" s="3"/>
      <c r="C451" s="4"/>
      <c r="D451" s="4"/>
      <c r="E451" s="4"/>
      <c r="F451" s="4"/>
      <c r="G451" s="4"/>
    </row>
    <row r="452" ht="12.75" customHeight="1">
      <c r="B452" s="3"/>
      <c r="C452" s="4"/>
      <c r="D452" s="4"/>
      <c r="E452" s="4"/>
      <c r="F452" s="4"/>
      <c r="G452" s="4"/>
    </row>
    <row r="453" ht="12.75" customHeight="1">
      <c r="B453" s="3"/>
      <c r="C453" s="4"/>
      <c r="D453" s="4"/>
      <c r="E453" s="4"/>
      <c r="F453" s="4"/>
      <c r="G453" s="4"/>
    </row>
    <row r="454" ht="12.75" customHeight="1">
      <c r="B454" s="3"/>
      <c r="C454" s="4"/>
      <c r="D454" s="4"/>
      <c r="E454" s="4"/>
      <c r="F454" s="4"/>
      <c r="G454" s="4"/>
    </row>
    <row r="455" ht="12.75" customHeight="1">
      <c r="B455" s="3"/>
      <c r="C455" s="4"/>
      <c r="D455" s="4"/>
      <c r="E455" s="4"/>
      <c r="F455" s="4"/>
      <c r="G455" s="4"/>
    </row>
    <row r="456" ht="12.75" customHeight="1">
      <c r="B456" s="3"/>
      <c r="C456" s="4"/>
      <c r="D456" s="4"/>
      <c r="E456" s="4"/>
      <c r="F456" s="4"/>
      <c r="G456" s="4"/>
    </row>
    <row r="457" ht="12.75" customHeight="1">
      <c r="B457" s="3"/>
      <c r="C457" s="4"/>
      <c r="D457" s="4"/>
      <c r="E457" s="4"/>
      <c r="F457" s="4"/>
      <c r="G457" s="4"/>
    </row>
    <row r="458" ht="12.75" customHeight="1">
      <c r="B458" s="3"/>
      <c r="C458" s="4"/>
      <c r="D458" s="4"/>
      <c r="E458" s="4"/>
      <c r="F458" s="4"/>
      <c r="G458" s="4"/>
    </row>
    <row r="459" ht="12.75" customHeight="1">
      <c r="B459" s="3"/>
      <c r="C459" s="4"/>
      <c r="D459" s="4"/>
      <c r="E459" s="4"/>
      <c r="F459" s="4"/>
      <c r="G459" s="4"/>
    </row>
    <row r="460" ht="12.75" customHeight="1">
      <c r="B460" s="3"/>
      <c r="C460" s="4"/>
      <c r="D460" s="4"/>
      <c r="E460" s="4"/>
      <c r="F460" s="4"/>
      <c r="G460" s="4"/>
    </row>
    <row r="461" ht="12.75" customHeight="1">
      <c r="B461" s="3"/>
      <c r="C461" s="4"/>
      <c r="D461" s="4"/>
      <c r="E461" s="4"/>
      <c r="F461" s="4"/>
      <c r="G461" s="4"/>
    </row>
    <row r="462" ht="12.75" customHeight="1">
      <c r="B462" s="3"/>
      <c r="C462" s="4"/>
      <c r="D462" s="4"/>
      <c r="E462" s="4"/>
      <c r="F462" s="4"/>
      <c r="G462" s="4"/>
    </row>
    <row r="463" ht="12.75" customHeight="1">
      <c r="B463" s="3"/>
      <c r="C463" s="4"/>
      <c r="D463" s="4"/>
      <c r="E463" s="4"/>
      <c r="F463" s="4"/>
      <c r="G463" s="4"/>
    </row>
    <row r="464" ht="12.75" customHeight="1">
      <c r="B464" s="3"/>
      <c r="C464" s="4"/>
      <c r="D464" s="4"/>
      <c r="E464" s="4"/>
      <c r="F464" s="4"/>
      <c r="G464" s="4"/>
    </row>
    <row r="465" ht="12.75" customHeight="1">
      <c r="B465" s="3"/>
      <c r="C465" s="4"/>
      <c r="D465" s="4"/>
      <c r="E465" s="4"/>
      <c r="F465" s="4"/>
      <c r="G465" s="4"/>
    </row>
    <row r="466" ht="12.75" customHeight="1">
      <c r="B466" s="3"/>
      <c r="C466" s="4"/>
      <c r="D466" s="4"/>
      <c r="E466" s="4"/>
      <c r="F466" s="4"/>
      <c r="G466" s="4"/>
    </row>
    <row r="467" ht="12.75" customHeight="1">
      <c r="B467" s="3"/>
      <c r="C467" s="4"/>
      <c r="D467" s="4"/>
      <c r="E467" s="4"/>
      <c r="F467" s="4"/>
      <c r="G467" s="4"/>
    </row>
    <row r="468" ht="12.75" customHeight="1">
      <c r="B468" s="3"/>
      <c r="C468" s="4"/>
      <c r="D468" s="4"/>
      <c r="E468" s="4"/>
      <c r="F468" s="4"/>
      <c r="G468" s="4"/>
    </row>
    <row r="469" ht="12.75" customHeight="1">
      <c r="B469" s="3"/>
      <c r="C469" s="4"/>
      <c r="D469" s="4"/>
      <c r="E469" s="4"/>
      <c r="F469" s="4"/>
      <c r="G469" s="4"/>
    </row>
    <row r="470" ht="12.75" customHeight="1">
      <c r="B470" s="3"/>
      <c r="C470" s="4"/>
      <c r="D470" s="4"/>
      <c r="E470" s="4"/>
      <c r="F470" s="4"/>
      <c r="G470" s="4"/>
    </row>
    <row r="471" ht="12.75" customHeight="1">
      <c r="B471" s="3"/>
      <c r="C471" s="4"/>
      <c r="D471" s="4"/>
      <c r="E471" s="4"/>
      <c r="F471" s="4"/>
      <c r="G471" s="4"/>
    </row>
    <row r="472" ht="12.75" customHeight="1">
      <c r="B472" s="3"/>
      <c r="C472" s="4"/>
      <c r="D472" s="4"/>
      <c r="E472" s="4"/>
      <c r="F472" s="4"/>
      <c r="G472" s="4"/>
    </row>
    <row r="473" ht="12.75" customHeight="1">
      <c r="B473" s="3"/>
      <c r="C473" s="4"/>
      <c r="D473" s="4"/>
      <c r="E473" s="4"/>
      <c r="F473" s="4"/>
      <c r="G473" s="4"/>
    </row>
    <row r="474" ht="12.75" customHeight="1">
      <c r="B474" s="3"/>
      <c r="C474" s="4"/>
      <c r="D474" s="4"/>
      <c r="E474" s="4"/>
      <c r="F474" s="4"/>
      <c r="G474" s="4"/>
    </row>
    <row r="475" ht="12.75" customHeight="1">
      <c r="B475" s="3"/>
      <c r="C475" s="4"/>
      <c r="D475" s="4"/>
      <c r="E475" s="4"/>
      <c r="F475" s="4"/>
      <c r="G475" s="4"/>
    </row>
    <row r="476" ht="12.75" customHeight="1">
      <c r="B476" s="3"/>
      <c r="C476" s="4"/>
      <c r="D476" s="4"/>
      <c r="E476" s="4"/>
      <c r="F476" s="4"/>
      <c r="G476" s="4"/>
    </row>
    <row r="477" ht="12.75" customHeight="1">
      <c r="B477" s="3"/>
      <c r="C477" s="4"/>
      <c r="D477" s="4"/>
      <c r="E477" s="4"/>
      <c r="F477" s="4"/>
      <c r="G477" s="4"/>
    </row>
    <row r="478" ht="12.75" customHeight="1">
      <c r="B478" s="3"/>
      <c r="C478" s="4"/>
      <c r="D478" s="4"/>
      <c r="E478" s="4"/>
      <c r="F478" s="4"/>
      <c r="G478" s="4"/>
    </row>
    <row r="479" ht="12.75" customHeight="1">
      <c r="B479" s="3"/>
      <c r="C479" s="4"/>
      <c r="D479" s="4"/>
      <c r="E479" s="4"/>
      <c r="F479" s="4"/>
      <c r="G479" s="4"/>
    </row>
    <row r="480" ht="12.75" customHeight="1">
      <c r="B480" s="3"/>
      <c r="C480" s="4"/>
      <c r="D480" s="4"/>
      <c r="E480" s="4"/>
      <c r="F480" s="4"/>
      <c r="G480" s="4"/>
    </row>
    <row r="481" ht="12.75" customHeight="1">
      <c r="B481" s="3"/>
      <c r="C481" s="4"/>
      <c r="D481" s="4"/>
      <c r="E481" s="4"/>
      <c r="F481" s="4"/>
      <c r="G481" s="4"/>
    </row>
    <row r="482" ht="12.75" customHeight="1">
      <c r="B482" s="3"/>
      <c r="C482" s="4"/>
      <c r="D482" s="4"/>
      <c r="E482" s="4"/>
      <c r="F482" s="4"/>
      <c r="G482" s="4"/>
    </row>
    <row r="483" ht="12.75" customHeight="1">
      <c r="B483" s="3"/>
      <c r="C483" s="4"/>
      <c r="D483" s="4"/>
      <c r="E483" s="4"/>
      <c r="F483" s="4"/>
      <c r="G483" s="4"/>
    </row>
    <row r="484" ht="12.75" customHeight="1">
      <c r="B484" s="3"/>
      <c r="C484" s="4"/>
      <c r="D484" s="4"/>
      <c r="E484" s="4"/>
      <c r="F484" s="4"/>
      <c r="G484" s="4"/>
    </row>
    <row r="485" ht="12.75" customHeight="1">
      <c r="B485" s="3"/>
      <c r="C485" s="4"/>
      <c r="D485" s="4"/>
      <c r="E485" s="4"/>
      <c r="F485" s="4"/>
      <c r="G485" s="4"/>
    </row>
    <row r="486" ht="12.75" customHeight="1">
      <c r="B486" s="3"/>
      <c r="C486" s="4"/>
      <c r="D486" s="4"/>
      <c r="E486" s="4"/>
      <c r="F486" s="4"/>
      <c r="G486" s="4"/>
    </row>
    <row r="487" ht="12.75" customHeight="1">
      <c r="B487" s="3"/>
      <c r="C487" s="4"/>
      <c r="D487" s="4"/>
      <c r="E487" s="4"/>
      <c r="F487" s="4"/>
      <c r="G487" s="4"/>
    </row>
    <row r="488" ht="12.75" customHeight="1">
      <c r="B488" s="3"/>
      <c r="C488" s="4"/>
      <c r="D488" s="4"/>
      <c r="E488" s="4"/>
      <c r="F488" s="4"/>
      <c r="G488" s="4"/>
    </row>
    <row r="489" ht="12.75" customHeight="1">
      <c r="B489" s="3"/>
      <c r="C489" s="4"/>
      <c r="D489" s="4"/>
      <c r="E489" s="4"/>
      <c r="F489" s="4"/>
      <c r="G489" s="4"/>
    </row>
    <row r="490" ht="12.75" customHeight="1">
      <c r="B490" s="3"/>
      <c r="C490" s="4"/>
      <c r="D490" s="4"/>
      <c r="E490" s="4"/>
      <c r="F490" s="4"/>
      <c r="G490" s="4"/>
    </row>
    <row r="491" ht="12.75" customHeight="1">
      <c r="B491" s="3"/>
      <c r="C491" s="4"/>
      <c r="D491" s="4"/>
      <c r="E491" s="4"/>
      <c r="F491" s="4"/>
      <c r="G491" s="4"/>
    </row>
    <row r="492" ht="12.75" customHeight="1">
      <c r="B492" s="3"/>
      <c r="C492" s="4"/>
      <c r="D492" s="4"/>
      <c r="E492" s="4"/>
      <c r="F492" s="4"/>
      <c r="G492" s="4"/>
    </row>
    <row r="493" ht="12.75" customHeight="1">
      <c r="B493" s="3"/>
      <c r="C493" s="4"/>
      <c r="D493" s="4"/>
      <c r="E493" s="4"/>
      <c r="F493" s="4"/>
      <c r="G493" s="4"/>
    </row>
    <row r="494" ht="12.75" customHeight="1">
      <c r="B494" s="3"/>
      <c r="C494" s="4"/>
      <c r="D494" s="4"/>
      <c r="E494" s="4"/>
      <c r="F494" s="4"/>
      <c r="G494" s="4"/>
    </row>
    <row r="495" ht="12.75" customHeight="1">
      <c r="B495" s="3"/>
      <c r="C495" s="4"/>
      <c r="D495" s="4"/>
      <c r="E495" s="4"/>
      <c r="F495" s="4"/>
      <c r="G495" s="4"/>
    </row>
    <row r="496" ht="12.75" customHeight="1">
      <c r="B496" s="3"/>
      <c r="C496" s="4"/>
      <c r="D496" s="4"/>
      <c r="E496" s="4"/>
      <c r="F496" s="4"/>
      <c r="G496" s="4"/>
    </row>
    <row r="497" ht="12.75" customHeight="1">
      <c r="B497" s="3"/>
      <c r="C497" s="4"/>
      <c r="D497" s="4"/>
      <c r="E497" s="4"/>
      <c r="F497" s="4"/>
      <c r="G497" s="4"/>
    </row>
    <row r="498" ht="12.75" customHeight="1">
      <c r="B498" s="3"/>
      <c r="C498" s="4"/>
      <c r="D498" s="4"/>
      <c r="E498" s="4"/>
      <c r="F498" s="4"/>
      <c r="G498" s="4"/>
    </row>
    <row r="499" ht="12.75" customHeight="1">
      <c r="B499" s="3"/>
      <c r="C499" s="4"/>
      <c r="D499" s="4"/>
      <c r="E499" s="4"/>
      <c r="F499" s="4"/>
      <c r="G499" s="4"/>
    </row>
    <row r="500" ht="12.75" customHeight="1">
      <c r="B500" s="3"/>
      <c r="C500" s="4"/>
      <c r="D500" s="4"/>
      <c r="E500" s="4"/>
      <c r="F500" s="4"/>
      <c r="G500" s="4"/>
    </row>
    <row r="501" ht="12.75" customHeight="1">
      <c r="B501" s="3"/>
      <c r="C501" s="4"/>
      <c r="D501" s="4"/>
      <c r="E501" s="4"/>
      <c r="F501" s="4"/>
      <c r="G501" s="4"/>
    </row>
    <row r="502" ht="12.75" customHeight="1">
      <c r="B502" s="3"/>
      <c r="C502" s="4"/>
      <c r="D502" s="4"/>
      <c r="E502" s="4"/>
      <c r="F502" s="4"/>
      <c r="G502" s="4"/>
    </row>
    <row r="503" ht="12.75" customHeight="1">
      <c r="B503" s="3"/>
      <c r="C503" s="4"/>
      <c r="D503" s="4"/>
      <c r="E503" s="4"/>
      <c r="F503" s="4"/>
      <c r="G503" s="4"/>
    </row>
    <row r="504" ht="12.75" customHeight="1">
      <c r="B504" s="3"/>
      <c r="C504" s="4"/>
      <c r="D504" s="4"/>
      <c r="E504" s="4"/>
      <c r="F504" s="4"/>
      <c r="G504" s="4"/>
    </row>
    <row r="505" ht="12.75" customHeight="1">
      <c r="B505" s="3"/>
      <c r="C505" s="4"/>
      <c r="D505" s="4"/>
      <c r="E505" s="4"/>
      <c r="F505" s="4"/>
      <c r="G505" s="4"/>
    </row>
    <row r="506" ht="12.75" customHeight="1">
      <c r="B506" s="3"/>
      <c r="C506" s="4"/>
      <c r="D506" s="4"/>
      <c r="E506" s="4"/>
      <c r="F506" s="4"/>
      <c r="G506" s="4"/>
    </row>
    <row r="507" ht="12.75" customHeight="1">
      <c r="B507" s="3"/>
      <c r="C507" s="4"/>
      <c r="D507" s="4"/>
      <c r="E507" s="4"/>
      <c r="F507" s="4"/>
      <c r="G507" s="4"/>
    </row>
    <row r="508" ht="12.75" customHeight="1">
      <c r="B508" s="3"/>
      <c r="C508" s="4"/>
      <c r="D508" s="4"/>
      <c r="E508" s="4"/>
      <c r="F508" s="4"/>
      <c r="G508" s="4"/>
    </row>
    <row r="509" ht="12.75" customHeight="1">
      <c r="B509" s="3"/>
      <c r="C509" s="4"/>
      <c r="D509" s="4"/>
      <c r="E509" s="4"/>
      <c r="F509" s="4"/>
      <c r="G509" s="4"/>
    </row>
    <row r="510" ht="12.75" customHeight="1">
      <c r="B510" s="3"/>
      <c r="C510" s="4"/>
      <c r="D510" s="4"/>
      <c r="E510" s="4"/>
      <c r="F510" s="4"/>
      <c r="G510" s="4"/>
    </row>
    <row r="511" ht="12.75" customHeight="1">
      <c r="B511" s="3"/>
      <c r="C511" s="4"/>
      <c r="D511" s="4"/>
      <c r="E511" s="4"/>
      <c r="F511" s="4"/>
      <c r="G511" s="4"/>
    </row>
    <row r="512" ht="12.75" customHeight="1">
      <c r="B512" s="3"/>
      <c r="C512" s="4"/>
      <c r="D512" s="4"/>
      <c r="E512" s="4"/>
      <c r="F512" s="4"/>
      <c r="G512" s="4"/>
    </row>
    <row r="513" ht="12.75" customHeight="1">
      <c r="B513" s="3"/>
      <c r="C513" s="4"/>
      <c r="D513" s="4"/>
      <c r="E513" s="4"/>
      <c r="F513" s="4"/>
      <c r="G513" s="4"/>
    </row>
    <row r="514" ht="12.75" customHeight="1">
      <c r="B514" s="3"/>
      <c r="C514" s="4"/>
      <c r="D514" s="4"/>
      <c r="E514" s="4"/>
      <c r="F514" s="4"/>
      <c r="G514" s="4"/>
    </row>
    <row r="515" ht="12.75" customHeight="1">
      <c r="B515" s="3"/>
      <c r="C515" s="4"/>
      <c r="D515" s="4"/>
      <c r="E515" s="4"/>
      <c r="F515" s="4"/>
      <c r="G515" s="4"/>
    </row>
    <row r="516" ht="12.75" customHeight="1">
      <c r="B516" s="3"/>
      <c r="C516" s="4"/>
      <c r="D516" s="4"/>
      <c r="E516" s="4"/>
      <c r="F516" s="4"/>
      <c r="G516" s="4"/>
    </row>
    <row r="517" ht="12.75" customHeight="1">
      <c r="B517" s="3"/>
      <c r="C517" s="4"/>
      <c r="D517" s="4"/>
      <c r="E517" s="4"/>
      <c r="F517" s="4"/>
      <c r="G517" s="4"/>
    </row>
    <row r="518" ht="12.75" customHeight="1">
      <c r="B518" s="3"/>
      <c r="C518" s="4"/>
      <c r="D518" s="4"/>
      <c r="E518" s="4"/>
      <c r="F518" s="4"/>
      <c r="G518" s="4"/>
    </row>
    <row r="519" ht="12.75" customHeight="1">
      <c r="B519" s="3"/>
      <c r="C519" s="4"/>
      <c r="D519" s="4"/>
      <c r="E519" s="4"/>
      <c r="F519" s="4"/>
      <c r="G519" s="4"/>
    </row>
    <row r="520" ht="12.75" customHeight="1">
      <c r="B520" s="3"/>
      <c r="C520" s="4"/>
      <c r="D520" s="4"/>
      <c r="E520" s="4"/>
      <c r="F520" s="4"/>
      <c r="G520" s="4"/>
    </row>
    <row r="521" ht="12.75" customHeight="1">
      <c r="B521" s="3"/>
      <c r="C521" s="4"/>
      <c r="D521" s="4"/>
      <c r="E521" s="4"/>
      <c r="F521" s="4"/>
      <c r="G521" s="4"/>
    </row>
    <row r="522" ht="12.75" customHeight="1">
      <c r="B522" s="3"/>
      <c r="C522" s="4"/>
      <c r="D522" s="4"/>
      <c r="E522" s="4"/>
      <c r="F522" s="4"/>
      <c r="G522" s="4"/>
    </row>
    <row r="523" ht="12.75" customHeight="1">
      <c r="B523" s="3"/>
      <c r="C523" s="4"/>
      <c r="D523" s="4"/>
      <c r="E523" s="4"/>
      <c r="F523" s="4"/>
      <c r="G523" s="4"/>
    </row>
    <row r="524" ht="12.75" customHeight="1">
      <c r="B524" s="3"/>
      <c r="C524" s="4"/>
      <c r="D524" s="4"/>
      <c r="E524" s="4"/>
      <c r="F524" s="4"/>
      <c r="G524" s="4"/>
    </row>
    <row r="525" ht="12.75" customHeight="1">
      <c r="B525" s="3"/>
      <c r="C525" s="4"/>
      <c r="D525" s="4"/>
      <c r="E525" s="4"/>
      <c r="F525" s="4"/>
      <c r="G525" s="4"/>
    </row>
    <row r="526" ht="12.75" customHeight="1">
      <c r="B526" s="3"/>
      <c r="C526" s="4"/>
      <c r="D526" s="4"/>
      <c r="E526" s="4"/>
      <c r="F526" s="4"/>
      <c r="G526" s="4"/>
    </row>
    <row r="527" ht="12.75" customHeight="1">
      <c r="B527" s="3"/>
      <c r="C527" s="4"/>
      <c r="D527" s="4"/>
      <c r="E527" s="4"/>
      <c r="F527" s="4"/>
      <c r="G527" s="4"/>
    </row>
    <row r="528" ht="12.75" customHeight="1">
      <c r="B528" s="3"/>
      <c r="C528" s="4"/>
      <c r="D528" s="4"/>
      <c r="E528" s="4"/>
      <c r="F528" s="4"/>
      <c r="G528" s="4"/>
    </row>
    <row r="529" ht="12.75" customHeight="1">
      <c r="B529" s="3"/>
      <c r="C529" s="4"/>
      <c r="D529" s="4"/>
      <c r="E529" s="4"/>
      <c r="F529" s="4"/>
      <c r="G529" s="4"/>
    </row>
    <row r="530" ht="12.75" customHeight="1">
      <c r="B530" s="3"/>
      <c r="C530" s="4"/>
      <c r="D530" s="4"/>
      <c r="E530" s="4"/>
      <c r="F530" s="4"/>
      <c r="G530" s="4"/>
    </row>
    <row r="531" ht="12.75" customHeight="1">
      <c r="B531" s="3"/>
      <c r="C531" s="4"/>
      <c r="D531" s="4"/>
      <c r="E531" s="4"/>
      <c r="F531" s="4"/>
      <c r="G531" s="4"/>
    </row>
    <row r="532" ht="12.75" customHeight="1">
      <c r="B532" s="3"/>
      <c r="C532" s="4"/>
      <c r="D532" s="4"/>
      <c r="E532" s="4"/>
      <c r="F532" s="4"/>
      <c r="G532" s="4"/>
    </row>
    <row r="533" ht="12.75" customHeight="1">
      <c r="B533" s="3"/>
      <c r="C533" s="4"/>
      <c r="D533" s="4"/>
      <c r="E533" s="4"/>
      <c r="F533" s="4"/>
      <c r="G533" s="4"/>
    </row>
    <row r="534" ht="12.75" customHeight="1">
      <c r="B534" s="3"/>
      <c r="C534" s="4"/>
      <c r="D534" s="4"/>
      <c r="E534" s="4"/>
      <c r="F534" s="4"/>
      <c r="G534" s="4"/>
    </row>
    <row r="535" ht="12.75" customHeight="1">
      <c r="B535" s="3"/>
      <c r="C535" s="4"/>
      <c r="D535" s="4"/>
      <c r="E535" s="4"/>
      <c r="F535" s="4"/>
      <c r="G535" s="4"/>
    </row>
    <row r="536" ht="12.75" customHeight="1">
      <c r="B536" s="3"/>
      <c r="C536" s="4"/>
      <c r="D536" s="4"/>
      <c r="E536" s="4"/>
      <c r="F536" s="4"/>
      <c r="G536" s="4"/>
    </row>
    <row r="537" ht="12.75" customHeight="1">
      <c r="B537" s="3"/>
      <c r="C537" s="4"/>
      <c r="D537" s="4"/>
      <c r="E537" s="4"/>
      <c r="F537" s="4"/>
      <c r="G537" s="4"/>
    </row>
    <row r="538" ht="12.75" customHeight="1">
      <c r="B538" s="3"/>
      <c r="C538" s="4"/>
      <c r="D538" s="4"/>
      <c r="E538" s="4"/>
      <c r="F538" s="4"/>
      <c r="G538" s="4"/>
    </row>
    <row r="539" ht="12.75" customHeight="1">
      <c r="B539" s="3"/>
      <c r="C539" s="4"/>
      <c r="D539" s="4"/>
      <c r="E539" s="4"/>
      <c r="F539" s="4"/>
      <c r="G539" s="4"/>
    </row>
    <row r="540" ht="12.75" customHeight="1">
      <c r="B540" s="3"/>
      <c r="C540" s="4"/>
      <c r="D540" s="4"/>
      <c r="E540" s="4"/>
      <c r="F540" s="4"/>
      <c r="G540" s="4"/>
    </row>
    <row r="541" ht="12.75" customHeight="1">
      <c r="B541" s="3"/>
      <c r="C541" s="4"/>
      <c r="D541" s="4"/>
      <c r="E541" s="4"/>
      <c r="F541" s="4"/>
      <c r="G541" s="4"/>
    </row>
    <row r="542" ht="12.75" customHeight="1">
      <c r="B542" s="3"/>
      <c r="C542" s="4"/>
      <c r="D542" s="4"/>
      <c r="E542" s="4"/>
      <c r="F542" s="4"/>
      <c r="G542" s="4"/>
    </row>
    <row r="543" ht="12.75" customHeight="1">
      <c r="B543" s="3"/>
      <c r="C543" s="4"/>
      <c r="D543" s="4"/>
      <c r="E543" s="4"/>
      <c r="F543" s="4"/>
      <c r="G543" s="4"/>
    </row>
    <row r="544" ht="12.75" customHeight="1">
      <c r="B544" s="3"/>
      <c r="C544" s="4"/>
      <c r="D544" s="4"/>
      <c r="E544" s="4"/>
      <c r="F544" s="4"/>
      <c r="G544" s="4"/>
    </row>
    <row r="545" ht="12.75" customHeight="1">
      <c r="B545" s="3"/>
      <c r="C545" s="4"/>
      <c r="D545" s="4"/>
      <c r="E545" s="4"/>
      <c r="F545" s="4"/>
      <c r="G545" s="4"/>
    </row>
    <row r="546" ht="12.75" customHeight="1">
      <c r="B546" s="3"/>
      <c r="C546" s="4"/>
      <c r="D546" s="4"/>
      <c r="E546" s="4"/>
      <c r="F546" s="4"/>
      <c r="G546" s="4"/>
    </row>
    <row r="547" ht="12.75" customHeight="1">
      <c r="B547" s="3"/>
      <c r="C547" s="4"/>
      <c r="D547" s="4"/>
      <c r="E547" s="4"/>
      <c r="F547" s="4"/>
      <c r="G547" s="4"/>
    </row>
    <row r="548" ht="12.75" customHeight="1">
      <c r="B548" s="3"/>
      <c r="C548" s="4"/>
      <c r="D548" s="4"/>
      <c r="E548" s="4"/>
      <c r="F548" s="4"/>
      <c r="G548" s="4"/>
    </row>
    <row r="549" ht="12.75" customHeight="1">
      <c r="B549" s="3"/>
      <c r="C549" s="4"/>
      <c r="D549" s="4"/>
      <c r="E549" s="4"/>
      <c r="F549" s="4"/>
      <c r="G549" s="4"/>
    </row>
    <row r="550" ht="12.75" customHeight="1">
      <c r="B550" s="3"/>
      <c r="C550" s="4"/>
      <c r="D550" s="4"/>
      <c r="E550" s="4"/>
      <c r="F550" s="4"/>
      <c r="G550" s="4"/>
    </row>
    <row r="551" ht="12.75" customHeight="1">
      <c r="B551" s="3"/>
      <c r="C551" s="4"/>
      <c r="D551" s="4"/>
      <c r="E551" s="4"/>
      <c r="F551" s="4"/>
      <c r="G551" s="4"/>
    </row>
    <row r="552" ht="12.75" customHeight="1">
      <c r="B552" s="3"/>
      <c r="C552" s="4"/>
      <c r="D552" s="4"/>
      <c r="E552" s="4"/>
      <c r="F552" s="4"/>
      <c r="G552" s="4"/>
    </row>
    <row r="553" ht="12.75" customHeight="1">
      <c r="B553" s="3"/>
      <c r="C553" s="4"/>
      <c r="D553" s="4"/>
      <c r="E553" s="4"/>
      <c r="F553" s="4"/>
      <c r="G553" s="4"/>
    </row>
    <row r="554" ht="12.75" customHeight="1">
      <c r="B554" s="3"/>
      <c r="C554" s="4"/>
      <c r="D554" s="4"/>
      <c r="E554" s="4"/>
      <c r="F554" s="4"/>
      <c r="G554" s="4"/>
    </row>
    <row r="555" ht="12.75" customHeight="1">
      <c r="B555" s="3"/>
      <c r="C555" s="4"/>
      <c r="D555" s="4"/>
      <c r="E555" s="4"/>
      <c r="F555" s="4"/>
      <c r="G555" s="4"/>
    </row>
    <row r="556" ht="12.75" customHeight="1">
      <c r="B556" s="3"/>
      <c r="C556" s="4"/>
      <c r="D556" s="4"/>
      <c r="E556" s="4"/>
      <c r="F556" s="4"/>
      <c r="G556" s="4"/>
    </row>
    <row r="557" ht="12.75" customHeight="1">
      <c r="B557" s="3"/>
      <c r="C557" s="4"/>
      <c r="D557" s="4"/>
      <c r="E557" s="4"/>
      <c r="F557" s="4"/>
      <c r="G557" s="4"/>
    </row>
    <row r="558" ht="12.75" customHeight="1">
      <c r="B558" s="3"/>
      <c r="C558" s="4"/>
      <c r="D558" s="4"/>
      <c r="E558" s="4"/>
      <c r="F558" s="4"/>
      <c r="G558" s="4"/>
    </row>
    <row r="559" ht="12.75" customHeight="1">
      <c r="B559" s="3"/>
      <c r="C559" s="4"/>
      <c r="D559" s="4"/>
      <c r="E559" s="4"/>
      <c r="F559" s="4"/>
      <c r="G559" s="4"/>
    </row>
    <row r="560" ht="12.75" customHeight="1">
      <c r="B560" s="3"/>
      <c r="C560" s="4"/>
      <c r="D560" s="4"/>
      <c r="E560" s="4"/>
      <c r="F560" s="4"/>
      <c r="G560" s="4"/>
    </row>
    <row r="561" ht="12.75" customHeight="1">
      <c r="B561" s="3"/>
      <c r="C561" s="4"/>
      <c r="D561" s="4"/>
      <c r="E561" s="4"/>
      <c r="F561" s="4"/>
      <c r="G561" s="4"/>
    </row>
    <row r="562" ht="12.75" customHeight="1">
      <c r="B562" s="3"/>
      <c r="C562" s="4"/>
      <c r="D562" s="4"/>
      <c r="E562" s="4"/>
      <c r="F562" s="4"/>
      <c r="G562" s="4"/>
    </row>
    <row r="563" ht="12.75" customHeight="1">
      <c r="B563" s="3"/>
      <c r="C563" s="4"/>
      <c r="D563" s="4"/>
      <c r="E563" s="4"/>
      <c r="F563" s="4"/>
      <c r="G563" s="4"/>
    </row>
    <row r="564" ht="12.75" customHeight="1">
      <c r="B564" s="3"/>
      <c r="C564" s="4"/>
      <c r="D564" s="4"/>
      <c r="E564" s="4"/>
      <c r="F564" s="4"/>
      <c r="G564" s="4"/>
    </row>
    <row r="565" ht="12.75" customHeight="1">
      <c r="B565" s="3"/>
      <c r="C565" s="4"/>
      <c r="D565" s="4"/>
      <c r="E565" s="4"/>
      <c r="F565" s="4"/>
      <c r="G565" s="4"/>
    </row>
    <row r="566" ht="12.75" customHeight="1">
      <c r="B566" s="3"/>
      <c r="C566" s="4"/>
      <c r="D566" s="4"/>
      <c r="E566" s="4"/>
      <c r="F566" s="4"/>
      <c r="G566" s="4"/>
    </row>
    <row r="567" ht="12.75" customHeight="1">
      <c r="B567" s="3"/>
      <c r="C567" s="4"/>
      <c r="D567" s="4"/>
      <c r="E567" s="4"/>
      <c r="F567" s="4"/>
      <c r="G567" s="4"/>
    </row>
    <row r="568" ht="12.75" customHeight="1">
      <c r="B568" s="3"/>
      <c r="C568" s="4"/>
      <c r="D568" s="4"/>
      <c r="E568" s="4"/>
      <c r="F568" s="4"/>
      <c r="G568" s="4"/>
    </row>
    <row r="569" ht="12.75" customHeight="1">
      <c r="B569" s="3"/>
      <c r="C569" s="4"/>
      <c r="D569" s="4"/>
      <c r="E569" s="4"/>
      <c r="F569" s="4"/>
      <c r="G569" s="4"/>
    </row>
    <row r="570" ht="12.75" customHeight="1">
      <c r="B570" s="3"/>
      <c r="C570" s="4"/>
      <c r="D570" s="4"/>
      <c r="E570" s="4"/>
      <c r="F570" s="4"/>
      <c r="G570" s="4"/>
    </row>
    <row r="571" ht="12.75" customHeight="1">
      <c r="B571" s="3"/>
      <c r="C571" s="4"/>
      <c r="D571" s="4"/>
      <c r="E571" s="4"/>
      <c r="F571" s="4"/>
      <c r="G571" s="4"/>
    </row>
    <row r="572" ht="12.75" customHeight="1">
      <c r="B572" s="3"/>
      <c r="C572" s="4"/>
      <c r="D572" s="4"/>
      <c r="E572" s="4"/>
      <c r="F572" s="4"/>
      <c r="G572" s="4"/>
    </row>
    <row r="573" ht="12.75" customHeight="1">
      <c r="B573" s="3"/>
      <c r="C573" s="4"/>
      <c r="D573" s="4"/>
      <c r="E573" s="4"/>
      <c r="F573" s="4"/>
      <c r="G573" s="4"/>
    </row>
    <row r="574" ht="12.75" customHeight="1">
      <c r="B574" s="3"/>
      <c r="C574" s="4"/>
      <c r="D574" s="4"/>
      <c r="E574" s="4"/>
      <c r="F574" s="4"/>
      <c r="G574" s="4"/>
    </row>
    <row r="575" ht="12.75" customHeight="1">
      <c r="B575" s="3"/>
      <c r="C575" s="4"/>
      <c r="D575" s="4"/>
      <c r="E575" s="4"/>
      <c r="F575" s="4"/>
      <c r="G575" s="4"/>
    </row>
    <row r="576" ht="12.75" customHeight="1">
      <c r="B576" s="3"/>
      <c r="C576" s="4"/>
      <c r="D576" s="4"/>
      <c r="E576" s="4"/>
      <c r="F576" s="4"/>
      <c r="G576" s="4"/>
    </row>
    <row r="577" ht="12.75" customHeight="1">
      <c r="B577" s="3"/>
      <c r="C577" s="4"/>
      <c r="D577" s="4"/>
      <c r="E577" s="4"/>
      <c r="F577" s="4"/>
      <c r="G577" s="4"/>
    </row>
    <row r="578" ht="12.75" customHeight="1">
      <c r="B578" s="3"/>
      <c r="C578" s="4"/>
      <c r="D578" s="4"/>
      <c r="E578" s="4"/>
      <c r="F578" s="4"/>
      <c r="G578" s="4"/>
    </row>
    <row r="579" ht="12.75" customHeight="1">
      <c r="B579" s="3"/>
      <c r="C579" s="4"/>
      <c r="D579" s="4"/>
      <c r="E579" s="4"/>
      <c r="F579" s="4"/>
      <c r="G579" s="4"/>
    </row>
    <row r="580" ht="12.75" customHeight="1">
      <c r="B580" s="3"/>
      <c r="C580" s="4"/>
      <c r="D580" s="4"/>
      <c r="E580" s="4"/>
      <c r="F580" s="4"/>
      <c r="G580" s="4"/>
    </row>
    <row r="581" ht="12.75" customHeight="1">
      <c r="B581" s="3"/>
      <c r="C581" s="4"/>
      <c r="D581" s="4"/>
      <c r="E581" s="4"/>
      <c r="F581" s="4"/>
      <c r="G581" s="4"/>
    </row>
    <row r="582" ht="12.75" customHeight="1">
      <c r="B582" s="3"/>
      <c r="C582" s="4"/>
      <c r="D582" s="4"/>
      <c r="E582" s="4"/>
      <c r="F582" s="4"/>
      <c r="G582" s="4"/>
    </row>
    <row r="583" ht="12.75" customHeight="1">
      <c r="B583" s="3"/>
      <c r="C583" s="4"/>
      <c r="D583" s="4"/>
      <c r="E583" s="4"/>
      <c r="F583" s="4"/>
      <c r="G583" s="4"/>
    </row>
    <row r="584" ht="12.75" customHeight="1">
      <c r="B584" s="3"/>
      <c r="C584" s="4"/>
      <c r="D584" s="4"/>
      <c r="E584" s="4"/>
      <c r="F584" s="4"/>
      <c r="G584" s="4"/>
    </row>
    <row r="585" ht="12.75" customHeight="1">
      <c r="B585" s="3"/>
      <c r="C585" s="4"/>
      <c r="D585" s="4"/>
      <c r="E585" s="4"/>
      <c r="F585" s="4"/>
      <c r="G585" s="4"/>
    </row>
    <row r="586" ht="12.75" customHeight="1">
      <c r="B586" s="3"/>
      <c r="C586" s="4"/>
      <c r="D586" s="4"/>
      <c r="E586" s="4"/>
      <c r="F586" s="4"/>
      <c r="G586" s="4"/>
    </row>
    <row r="587" ht="12.75" customHeight="1">
      <c r="B587" s="3"/>
      <c r="C587" s="4"/>
      <c r="D587" s="4"/>
      <c r="E587" s="4"/>
      <c r="F587" s="4"/>
      <c r="G587" s="4"/>
    </row>
    <row r="588" ht="12.75" customHeight="1">
      <c r="B588" s="3"/>
      <c r="C588" s="4"/>
      <c r="D588" s="4"/>
      <c r="E588" s="4"/>
      <c r="F588" s="4"/>
      <c r="G588" s="4"/>
    </row>
    <row r="589" ht="12.75" customHeight="1">
      <c r="B589" s="3"/>
      <c r="C589" s="4"/>
      <c r="D589" s="4"/>
      <c r="E589" s="4"/>
      <c r="F589" s="4"/>
      <c r="G589" s="4"/>
    </row>
    <row r="590" ht="12.75" customHeight="1">
      <c r="B590" s="3"/>
      <c r="C590" s="4"/>
      <c r="D590" s="4"/>
      <c r="E590" s="4"/>
      <c r="F590" s="4"/>
      <c r="G590" s="4"/>
    </row>
    <row r="591" ht="12.75" customHeight="1">
      <c r="B591" s="3"/>
      <c r="C591" s="4"/>
      <c r="D591" s="4"/>
      <c r="E591" s="4"/>
      <c r="F591" s="4"/>
      <c r="G591" s="4"/>
    </row>
    <row r="592" ht="12.75" customHeight="1">
      <c r="B592" s="3"/>
      <c r="C592" s="4"/>
      <c r="D592" s="4"/>
      <c r="E592" s="4"/>
      <c r="F592" s="4"/>
      <c r="G592" s="4"/>
    </row>
    <row r="593" ht="12.75" customHeight="1">
      <c r="B593" s="3"/>
      <c r="C593" s="4"/>
      <c r="D593" s="4"/>
      <c r="E593" s="4"/>
      <c r="F593" s="4"/>
      <c r="G593" s="4"/>
    </row>
    <row r="594" ht="12.75" customHeight="1">
      <c r="B594" s="3"/>
      <c r="C594" s="4"/>
      <c r="D594" s="4"/>
      <c r="E594" s="4"/>
      <c r="F594" s="4"/>
      <c r="G594" s="4"/>
    </row>
    <row r="595" ht="12.75" customHeight="1">
      <c r="B595" s="3"/>
      <c r="C595" s="4"/>
      <c r="D595" s="4"/>
      <c r="E595" s="4"/>
      <c r="F595" s="4"/>
      <c r="G595" s="4"/>
    </row>
    <row r="596" ht="12.75" customHeight="1">
      <c r="B596" s="3"/>
      <c r="C596" s="4"/>
      <c r="D596" s="4"/>
      <c r="E596" s="4"/>
      <c r="F596" s="4"/>
      <c r="G596" s="4"/>
    </row>
    <row r="597" ht="12.75" customHeight="1">
      <c r="B597" s="3"/>
      <c r="C597" s="4"/>
      <c r="D597" s="4"/>
      <c r="E597" s="4"/>
      <c r="F597" s="4"/>
      <c r="G597" s="4"/>
    </row>
    <row r="598" ht="12.75" customHeight="1">
      <c r="B598" s="3"/>
      <c r="C598" s="4"/>
      <c r="D598" s="4"/>
      <c r="E598" s="4"/>
      <c r="F598" s="4"/>
      <c r="G598" s="4"/>
    </row>
    <row r="599" ht="12.75" customHeight="1">
      <c r="B599" s="3"/>
      <c r="C599" s="4"/>
      <c r="D599" s="4"/>
      <c r="E599" s="4"/>
      <c r="F599" s="4"/>
      <c r="G599" s="4"/>
    </row>
    <row r="600" ht="12.75" customHeight="1">
      <c r="B600" s="3"/>
      <c r="C600" s="4"/>
      <c r="D600" s="4"/>
      <c r="E600" s="4"/>
      <c r="F600" s="4"/>
      <c r="G600" s="4"/>
    </row>
    <row r="601" ht="12.75" customHeight="1">
      <c r="B601" s="3"/>
      <c r="C601" s="4"/>
      <c r="D601" s="4"/>
      <c r="E601" s="4"/>
      <c r="F601" s="4"/>
      <c r="G601" s="4"/>
    </row>
    <row r="602" ht="12.75" customHeight="1">
      <c r="B602" s="3"/>
      <c r="C602" s="4"/>
      <c r="D602" s="4"/>
      <c r="E602" s="4"/>
      <c r="F602" s="4"/>
      <c r="G602" s="4"/>
    </row>
    <row r="603" ht="12.75" customHeight="1">
      <c r="B603" s="3"/>
      <c r="C603" s="4"/>
      <c r="D603" s="4"/>
      <c r="E603" s="4"/>
      <c r="F603" s="4"/>
      <c r="G603" s="4"/>
    </row>
    <row r="604" ht="12.75" customHeight="1">
      <c r="B604" s="3"/>
      <c r="C604" s="4"/>
      <c r="D604" s="4"/>
      <c r="E604" s="4"/>
      <c r="F604" s="4"/>
      <c r="G604" s="4"/>
    </row>
    <row r="605" ht="12.75" customHeight="1">
      <c r="B605" s="3"/>
      <c r="C605" s="4"/>
      <c r="D605" s="4"/>
      <c r="E605" s="4"/>
      <c r="F605" s="4"/>
      <c r="G605" s="4"/>
    </row>
    <row r="606" ht="12.75" customHeight="1">
      <c r="B606" s="3"/>
      <c r="C606" s="4"/>
      <c r="D606" s="4"/>
      <c r="E606" s="4"/>
      <c r="F606" s="4"/>
      <c r="G606" s="4"/>
    </row>
    <row r="607" ht="12.75" customHeight="1">
      <c r="B607" s="3"/>
      <c r="C607" s="4"/>
      <c r="D607" s="4"/>
      <c r="E607" s="4"/>
      <c r="F607" s="4"/>
      <c r="G607" s="4"/>
    </row>
    <row r="608" ht="12.75" customHeight="1">
      <c r="B608" s="3"/>
      <c r="C608" s="4"/>
      <c r="D608" s="4"/>
      <c r="E608" s="4"/>
      <c r="F608" s="4"/>
      <c r="G608" s="4"/>
    </row>
    <row r="609" ht="12.75" customHeight="1">
      <c r="B609" s="3"/>
      <c r="C609" s="4"/>
      <c r="D609" s="4"/>
      <c r="E609" s="4"/>
      <c r="F609" s="4"/>
      <c r="G609" s="4"/>
    </row>
    <row r="610" ht="12.75" customHeight="1">
      <c r="B610" s="3"/>
      <c r="C610" s="4"/>
      <c r="D610" s="4"/>
      <c r="E610" s="4"/>
      <c r="F610" s="4"/>
      <c r="G610" s="4"/>
    </row>
    <row r="611" ht="12.75" customHeight="1">
      <c r="B611" s="3"/>
      <c r="C611" s="4"/>
      <c r="D611" s="4"/>
      <c r="E611" s="4"/>
      <c r="F611" s="4"/>
      <c r="G611" s="4"/>
    </row>
    <row r="612" ht="12.75" customHeight="1">
      <c r="B612" s="3"/>
      <c r="C612" s="4"/>
      <c r="D612" s="4"/>
      <c r="E612" s="4"/>
      <c r="F612" s="4"/>
      <c r="G612" s="4"/>
    </row>
    <row r="613" ht="12.75" customHeight="1">
      <c r="B613" s="3"/>
      <c r="C613" s="4"/>
      <c r="D613" s="4"/>
      <c r="E613" s="4"/>
      <c r="F613" s="4"/>
      <c r="G613" s="4"/>
    </row>
    <row r="614" ht="12.75" customHeight="1">
      <c r="B614" s="3"/>
      <c r="C614" s="4"/>
      <c r="D614" s="4"/>
      <c r="E614" s="4"/>
      <c r="F614" s="4"/>
      <c r="G614" s="4"/>
    </row>
    <row r="615" ht="12.75" customHeight="1">
      <c r="B615" s="3"/>
      <c r="C615" s="4"/>
      <c r="D615" s="4"/>
      <c r="E615" s="4"/>
      <c r="F615" s="4"/>
      <c r="G615" s="4"/>
    </row>
    <row r="616" ht="12.75" customHeight="1">
      <c r="B616" s="3"/>
      <c r="C616" s="4"/>
      <c r="D616" s="4"/>
      <c r="E616" s="4"/>
      <c r="F616" s="4"/>
      <c r="G616" s="4"/>
    </row>
    <row r="617" ht="12.75" customHeight="1">
      <c r="B617" s="3"/>
      <c r="C617" s="4"/>
      <c r="D617" s="4"/>
      <c r="E617" s="4"/>
      <c r="F617" s="4"/>
      <c r="G617" s="4"/>
    </row>
    <row r="618" ht="12.75" customHeight="1">
      <c r="B618" s="3"/>
      <c r="C618" s="4"/>
      <c r="D618" s="4"/>
      <c r="E618" s="4"/>
      <c r="F618" s="4"/>
      <c r="G618" s="4"/>
    </row>
    <row r="619" ht="12.75" customHeight="1">
      <c r="B619" s="3"/>
      <c r="C619" s="4"/>
      <c r="D619" s="4"/>
      <c r="E619" s="4"/>
      <c r="F619" s="4"/>
      <c r="G619" s="4"/>
    </row>
    <row r="620" ht="12.75" customHeight="1">
      <c r="B620" s="3"/>
      <c r="C620" s="4"/>
      <c r="D620" s="4"/>
      <c r="E620" s="4"/>
      <c r="F620" s="4"/>
      <c r="G620" s="4"/>
    </row>
    <row r="621" ht="12.75" customHeight="1">
      <c r="B621" s="3"/>
      <c r="C621" s="4"/>
      <c r="D621" s="4"/>
      <c r="E621" s="4"/>
      <c r="F621" s="4"/>
      <c r="G621" s="4"/>
    </row>
    <row r="622" ht="12.75" customHeight="1">
      <c r="B622" s="3"/>
      <c r="C622" s="4"/>
      <c r="D622" s="4"/>
      <c r="E622" s="4"/>
      <c r="F622" s="4"/>
      <c r="G622" s="4"/>
    </row>
    <row r="623" ht="12.75" customHeight="1">
      <c r="B623" s="3"/>
      <c r="C623" s="4"/>
      <c r="D623" s="4"/>
      <c r="E623" s="4"/>
      <c r="F623" s="4"/>
      <c r="G623" s="4"/>
    </row>
    <row r="624" ht="12.75" customHeight="1">
      <c r="B624" s="3"/>
      <c r="C624" s="4"/>
      <c r="D624" s="4"/>
      <c r="E624" s="4"/>
      <c r="F624" s="4"/>
      <c r="G624" s="4"/>
    </row>
    <row r="625" ht="12.75" customHeight="1">
      <c r="B625" s="3"/>
      <c r="C625" s="4"/>
      <c r="D625" s="4"/>
      <c r="E625" s="4"/>
      <c r="F625" s="4"/>
      <c r="G625" s="4"/>
    </row>
    <row r="626" ht="12.75" customHeight="1">
      <c r="B626" s="3"/>
      <c r="C626" s="4"/>
      <c r="D626" s="4"/>
      <c r="E626" s="4"/>
      <c r="F626" s="4"/>
      <c r="G626" s="4"/>
    </row>
    <row r="627" ht="12.75" customHeight="1">
      <c r="B627" s="3"/>
      <c r="C627" s="4"/>
      <c r="D627" s="4"/>
      <c r="E627" s="4"/>
      <c r="F627" s="4"/>
      <c r="G627" s="4"/>
    </row>
    <row r="628" ht="12.75" customHeight="1">
      <c r="B628" s="3"/>
      <c r="C628" s="4"/>
      <c r="D628" s="4"/>
      <c r="E628" s="4"/>
      <c r="F628" s="4"/>
      <c r="G628" s="4"/>
    </row>
    <row r="629" ht="12.75" customHeight="1">
      <c r="B629" s="3"/>
      <c r="C629" s="4"/>
      <c r="D629" s="4"/>
      <c r="E629" s="4"/>
      <c r="F629" s="4"/>
      <c r="G629" s="4"/>
    </row>
    <row r="630" ht="12.75" customHeight="1">
      <c r="B630" s="3"/>
      <c r="C630" s="4"/>
      <c r="D630" s="4"/>
      <c r="E630" s="4"/>
      <c r="F630" s="4"/>
      <c r="G630" s="4"/>
    </row>
    <row r="631" ht="12.75" customHeight="1">
      <c r="B631" s="3"/>
      <c r="C631" s="4"/>
      <c r="D631" s="4"/>
      <c r="E631" s="4"/>
      <c r="F631" s="4"/>
      <c r="G631" s="4"/>
    </row>
    <row r="632" ht="12.75" customHeight="1">
      <c r="B632" s="3"/>
      <c r="C632" s="4"/>
      <c r="D632" s="4"/>
      <c r="E632" s="4"/>
      <c r="F632" s="4"/>
      <c r="G632" s="4"/>
    </row>
    <row r="633" ht="12.75" customHeight="1">
      <c r="B633" s="3"/>
      <c r="C633" s="4"/>
      <c r="D633" s="4"/>
      <c r="E633" s="4"/>
      <c r="F633" s="4"/>
      <c r="G633" s="4"/>
    </row>
    <row r="634" ht="12.75" customHeight="1">
      <c r="B634" s="3"/>
      <c r="C634" s="4"/>
      <c r="D634" s="4"/>
      <c r="E634" s="4"/>
      <c r="F634" s="4"/>
      <c r="G634" s="4"/>
    </row>
    <row r="635" ht="12.75" customHeight="1">
      <c r="B635" s="3"/>
      <c r="C635" s="4"/>
      <c r="D635" s="4"/>
      <c r="E635" s="4"/>
      <c r="F635" s="4"/>
      <c r="G635" s="4"/>
    </row>
    <row r="636" ht="12.75" customHeight="1">
      <c r="B636" s="3"/>
      <c r="C636" s="4"/>
      <c r="D636" s="4"/>
      <c r="E636" s="4"/>
      <c r="F636" s="4"/>
      <c r="G636" s="4"/>
    </row>
    <row r="637" ht="12.75" customHeight="1">
      <c r="B637" s="3"/>
      <c r="C637" s="4"/>
      <c r="D637" s="4"/>
      <c r="E637" s="4"/>
      <c r="F637" s="4"/>
      <c r="G637" s="4"/>
    </row>
    <row r="638" ht="12.75" customHeight="1">
      <c r="B638" s="3"/>
      <c r="C638" s="4"/>
      <c r="D638" s="4"/>
      <c r="E638" s="4"/>
      <c r="F638" s="4"/>
      <c r="G638" s="4"/>
    </row>
    <row r="639" ht="12.75" customHeight="1">
      <c r="B639" s="3"/>
      <c r="C639" s="4"/>
      <c r="D639" s="4"/>
      <c r="E639" s="4"/>
      <c r="F639" s="4"/>
      <c r="G639" s="4"/>
    </row>
    <row r="640" ht="12.75" customHeight="1">
      <c r="B640" s="3"/>
      <c r="C640" s="4"/>
      <c r="D640" s="4"/>
      <c r="E640" s="4"/>
      <c r="F640" s="4"/>
      <c r="G640" s="4"/>
    </row>
    <row r="641" ht="12.75" customHeight="1">
      <c r="B641" s="3"/>
      <c r="C641" s="4"/>
      <c r="D641" s="4"/>
      <c r="E641" s="4"/>
      <c r="F641" s="4"/>
      <c r="G641" s="4"/>
    </row>
    <row r="642" ht="12.75" customHeight="1">
      <c r="B642" s="3"/>
      <c r="C642" s="4"/>
      <c r="D642" s="4"/>
      <c r="E642" s="4"/>
      <c r="F642" s="4"/>
      <c r="G642" s="4"/>
    </row>
    <row r="643" ht="12.75" customHeight="1">
      <c r="B643" s="3"/>
      <c r="C643" s="4"/>
      <c r="D643" s="4"/>
      <c r="E643" s="4"/>
      <c r="F643" s="4"/>
      <c r="G643" s="4"/>
    </row>
    <row r="644" ht="12.75" customHeight="1">
      <c r="B644" s="3"/>
      <c r="C644" s="4"/>
      <c r="D644" s="4"/>
      <c r="E644" s="4"/>
      <c r="F644" s="4"/>
      <c r="G644" s="4"/>
    </row>
    <row r="645" ht="12.75" customHeight="1">
      <c r="B645" s="3"/>
      <c r="C645" s="4"/>
      <c r="D645" s="4"/>
      <c r="E645" s="4"/>
      <c r="F645" s="4"/>
      <c r="G645" s="4"/>
    </row>
    <row r="646" ht="12.75" customHeight="1">
      <c r="B646" s="3"/>
      <c r="C646" s="4"/>
      <c r="D646" s="4"/>
      <c r="E646" s="4"/>
      <c r="F646" s="4"/>
      <c r="G646" s="4"/>
    </row>
    <row r="647" ht="12.75" customHeight="1">
      <c r="B647" s="3"/>
      <c r="C647" s="4"/>
      <c r="D647" s="4"/>
      <c r="E647" s="4"/>
      <c r="F647" s="4"/>
      <c r="G647" s="4"/>
    </row>
    <row r="648" ht="12.75" customHeight="1">
      <c r="B648" s="3"/>
      <c r="C648" s="4"/>
      <c r="D648" s="4"/>
      <c r="E648" s="4"/>
      <c r="F648" s="4"/>
      <c r="G648" s="4"/>
    </row>
    <row r="649" ht="12.75" customHeight="1">
      <c r="B649" s="3"/>
      <c r="C649" s="4"/>
      <c r="D649" s="4"/>
      <c r="E649" s="4"/>
      <c r="F649" s="4"/>
      <c r="G649" s="4"/>
    </row>
    <row r="650" ht="12.75" customHeight="1">
      <c r="B650" s="3"/>
      <c r="C650" s="4"/>
      <c r="D650" s="4"/>
      <c r="E650" s="4"/>
      <c r="F650" s="4"/>
      <c r="G650" s="4"/>
    </row>
    <row r="651" ht="12.75" customHeight="1">
      <c r="B651" s="3"/>
      <c r="C651" s="4"/>
      <c r="D651" s="4"/>
      <c r="E651" s="4"/>
      <c r="F651" s="4"/>
      <c r="G651" s="4"/>
    </row>
    <row r="652" ht="12.75" customHeight="1">
      <c r="B652" s="3"/>
      <c r="C652" s="4"/>
      <c r="D652" s="4"/>
      <c r="E652" s="4"/>
      <c r="F652" s="4"/>
      <c r="G652" s="4"/>
    </row>
    <row r="653" ht="12.75" customHeight="1">
      <c r="B653" s="3"/>
      <c r="C653" s="4"/>
      <c r="D653" s="4"/>
      <c r="E653" s="4"/>
      <c r="F653" s="4"/>
      <c r="G653" s="4"/>
    </row>
    <row r="654" ht="12.75" customHeight="1">
      <c r="B654" s="3"/>
      <c r="C654" s="4"/>
      <c r="D654" s="4"/>
      <c r="E654" s="4"/>
      <c r="F654" s="4"/>
      <c r="G654" s="4"/>
    </row>
    <row r="655" ht="12.75" customHeight="1">
      <c r="B655" s="3"/>
      <c r="C655" s="4"/>
      <c r="D655" s="4"/>
      <c r="E655" s="4"/>
      <c r="F655" s="4"/>
      <c r="G655" s="4"/>
    </row>
    <row r="656" ht="12.75" customHeight="1">
      <c r="B656" s="3"/>
      <c r="C656" s="4"/>
      <c r="D656" s="4"/>
      <c r="E656" s="4"/>
      <c r="F656" s="4"/>
      <c r="G656" s="4"/>
    </row>
    <row r="657" ht="12.75" customHeight="1">
      <c r="B657" s="3"/>
      <c r="C657" s="4"/>
      <c r="D657" s="4"/>
      <c r="E657" s="4"/>
      <c r="F657" s="4"/>
      <c r="G657" s="4"/>
    </row>
    <row r="658" ht="12.75" customHeight="1">
      <c r="B658" s="3"/>
      <c r="C658" s="4"/>
      <c r="D658" s="4"/>
      <c r="E658" s="4"/>
      <c r="F658" s="4"/>
      <c r="G658" s="4"/>
    </row>
    <row r="659" ht="12.75" customHeight="1">
      <c r="B659" s="3"/>
      <c r="C659" s="4"/>
      <c r="D659" s="4"/>
      <c r="E659" s="4"/>
      <c r="F659" s="4"/>
      <c r="G659" s="4"/>
    </row>
    <row r="660" ht="12.75" customHeight="1">
      <c r="B660" s="3"/>
      <c r="C660" s="4"/>
      <c r="D660" s="4"/>
      <c r="E660" s="4"/>
      <c r="F660" s="4"/>
      <c r="G660" s="4"/>
    </row>
    <row r="661" ht="12.75" customHeight="1">
      <c r="B661" s="3"/>
      <c r="C661" s="4"/>
      <c r="D661" s="4"/>
      <c r="E661" s="4"/>
      <c r="F661" s="4"/>
      <c r="G661" s="4"/>
    </row>
    <row r="662" ht="12.75" customHeight="1">
      <c r="B662" s="3"/>
      <c r="C662" s="4"/>
      <c r="D662" s="4"/>
      <c r="E662" s="4"/>
      <c r="F662" s="4"/>
      <c r="G662" s="4"/>
    </row>
    <row r="663" ht="12.75" customHeight="1">
      <c r="B663" s="3"/>
      <c r="C663" s="4"/>
      <c r="D663" s="4"/>
      <c r="E663" s="4"/>
      <c r="F663" s="4"/>
      <c r="G663" s="4"/>
    </row>
    <row r="664" ht="12.75" customHeight="1">
      <c r="B664" s="3"/>
      <c r="C664" s="4"/>
      <c r="D664" s="4"/>
      <c r="E664" s="4"/>
      <c r="F664" s="4"/>
      <c r="G664" s="4"/>
    </row>
    <row r="665" ht="12.75" customHeight="1">
      <c r="B665" s="3"/>
      <c r="C665" s="4"/>
      <c r="D665" s="4"/>
      <c r="E665" s="4"/>
      <c r="F665" s="4"/>
      <c r="G665" s="4"/>
    </row>
    <row r="666" ht="12.75" customHeight="1">
      <c r="B666" s="3"/>
      <c r="C666" s="4"/>
      <c r="D666" s="4"/>
      <c r="E666" s="4"/>
      <c r="F666" s="4"/>
      <c r="G666" s="4"/>
    </row>
    <row r="667" ht="12.75" customHeight="1">
      <c r="B667" s="3"/>
      <c r="C667" s="4"/>
      <c r="D667" s="4"/>
      <c r="E667" s="4"/>
      <c r="F667" s="4"/>
      <c r="G667" s="4"/>
    </row>
    <row r="668" ht="12.75" customHeight="1">
      <c r="B668" s="3"/>
      <c r="C668" s="4"/>
      <c r="D668" s="4"/>
      <c r="E668" s="4"/>
      <c r="F668" s="4"/>
      <c r="G668" s="4"/>
    </row>
    <row r="669" ht="12.75" customHeight="1">
      <c r="B669" s="3"/>
      <c r="C669" s="4"/>
      <c r="D669" s="4"/>
      <c r="E669" s="4"/>
      <c r="F669" s="4"/>
      <c r="G669" s="4"/>
    </row>
    <row r="670" ht="12.75" customHeight="1">
      <c r="B670" s="3"/>
      <c r="C670" s="4"/>
      <c r="D670" s="4"/>
      <c r="E670" s="4"/>
      <c r="F670" s="4"/>
      <c r="G670" s="4"/>
    </row>
    <row r="671" ht="12.75" customHeight="1">
      <c r="B671" s="3"/>
      <c r="C671" s="4"/>
      <c r="D671" s="4"/>
      <c r="E671" s="4"/>
      <c r="F671" s="4"/>
      <c r="G671" s="4"/>
    </row>
    <row r="672" ht="12.75" customHeight="1">
      <c r="B672" s="3"/>
      <c r="C672" s="4"/>
      <c r="D672" s="4"/>
      <c r="E672" s="4"/>
      <c r="F672" s="4"/>
      <c r="G672" s="4"/>
    </row>
    <row r="673" ht="12.75" customHeight="1">
      <c r="B673" s="3"/>
      <c r="C673" s="4"/>
      <c r="D673" s="4"/>
      <c r="E673" s="4"/>
      <c r="F673" s="4"/>
      <c r="G673" s="4"/>
    </row>
    <row r="674" ht="12.75" customHeight="1">
      <c r="B674" s="3"/>
      <c r="C674" s="4"/>
      <c r="D674" s="4"/>
      <c r="E674" s="4"/>
      <c r="F674" s="4"/>
      <c r="G674" s="4"/>
    </row>
    <row r="675" ht="12.75" customHeight="1">
      <c r="B675" s="3"/>
      <c r="C675" s="4"/>
      <c r="D675" s="4"/>
      <c r="E675" s="4"/>
      <c r="F675" s="4"/>
      <c r="G675" s="4"/>
    </row>
    <row r="676" ht="12.75" customHeight="1">
      <c r="B676" s="3"/>
      <c r="C676" s="4"/>
      <c r="D676" s="4"/>
      <c r="E676" s="4"/>
      <c r="F676" s="4"/>
      <c r="G676" s="4"/>
    </row>
    <row r="677" ht="12.75" customHeight="1">
      <c r="B677" s="3"/>
      <c r="C677" s="4"/>
      <c r="D677" s="4"/>
      <c r="E677" s="4"/>
      <c r="F677" s="4"/>
      <c r="G677" s="4"/>
    </row>
    <row r="678" ht="12.75" customHeight="1">
      <c r="B678" s="3"/>
      <c r="C678" s="4"/>
      <c r="D678" s="4"/>
      <c r="E678" s="4"/>
      <c r="F678" s="4"/>
      <c r="G678" s="4"/>
    </row>
    <row r="679" ht="12.75" customHeight="1">
      <c r="B679" s="3"/>
      <c r="C679" s="4"/>
      <c r="D679" s="4"/>
      <c r="E679" s="4"/>
      <c r="F679" s="4"/>
      <c r="G679" s="4"/>
    </row>
    <row r="680" ht="12.75" customHeight="1">
      <c r="B680" s="3"/>
      <c r="C680" s="4"/>
      <c r="D680" s="4"/>
      <c r="E680" s="4"/>
      <c r="F680" s="4"/>
      <c r="G680" s="4"/>
    </row>
    <row r="681" ht="12.75" customHeight="1">
      <c r="B681" s="3"/>
      <c r="C681" s="4"/>
      <c r="D681" s="4"/>
      <c r="E681" s="4"/>
      <c r="F681" s="4"/>
      <c r="G681" s="4"/>
    </row>
    <row r="682" ht="12.75" customHeight="1">
      <c r="B682" s="3"/>
      <c r="C682" s="4"/>
      <c r="D682" s="4"/>
      <c r="E682" s="4"/>
      <c r="F682" s="4"/>
      <c r="G682" s="4"/>
    </row>
    <row r="683" ht="12.75" customHeight="1">
      <c r="B683" s="3"/>
      <c r="C683" s="4"/>
      <c r="D683" s="4"/>
      <c r="E683" s="4"/>
      <c r="F683" s="4"/>
      <c r="G683" s="4"/>
    </row>
    <row r="684" ht="12.75" customHeight="1">
      <c r="B684" s="3"/>
      <c r="C684" s="4"/>
      <c r="D684" s="4"/>
      <c r="E684" s="4"/>
      <c r="F684" s="4"/>
      <c r="G684" s="4"/>
    </row>
    <row r="685" ht="12.75" customHeight="1">
      <c r="B685" s="3"/>
      <c r="C685" s="4"/>
      <c r="D685" s="4"/>
      <c r="E685" s="4"/>
      <c r="F685" s="4"/>
      <c r="G685" s="4"/>
    </row>
    <row r="686" ht="12.75" customHeight="1">
      <c r="B686" s="3"/>
      <c r="C686" s="4"/>
      <c r="D686" s="4"/>
      <c r="E686" s="4"/>
      <c r="F686" s="4"/>
      <c r="G686" s="4"/>
    </row>
    <row r="687" ht="12.75" customHeight="1">
      <c r="B687" s="3"/>
      <c r="C687" s="4"/>
      <c r="D687" s="4"/>
      <c r="E687" s="4"/>
      <c r="F687" s="4"/>
      <c r="G687" s="4"/>
    </row>
    <row r="688" ht="12.75" customHeight="1">
      <c r="B688" s="3"/>
      <c r="C688" s="4"/>
      <c r="D688" s="4"/>
      <c r="E688" s="4"/>
      <c r="F688" s="4"/>
      <c r="G688" s="4"/>
    </row>
    <row r="689" ht="12.75" customHeight="1">
      <c r="B689" s="3"/>
      <c r="C689" s="4"/>
      <c r="D689" s="4"/>
      <c r="E689" s="4"/>
      <c r="F689" s="4"/>
      <c r="G689" s="4"/>
    </row>
    <row r="690" ht="12.75" customHeight="1">
      <c r="B690" s="3"/>
      <c r="C690" s="4"/>
      <c r="D690" s="4"/>
      <c r="E690" s="4"/>
      <c r="F690" s="4"/>
      <c r="G690" s="4"/>
    </row>
    <row r="691" ht="12.75" customHeight="1">
      <c r="B691" s="3"/>
      <c r="C691" s="4"/>
      <c r="D691" s="4"/>
      <c r="E691" s="4"/>
      <c r="F691" s="4"/>
      <c r="G691" s="4"/>
    </row>
    <row r="692" ht="12.75" customHeight="1">
      <c r="B692" s="3"/>
      <c r="C692" s="4"/>
      <c r="D692" s="4"/>
      <c r="E692" s="4"/>
      <c r="F692" s="4"/>
      <c r="G692" s="4"/>
    </row>
    <row r="693" ht="12.75" customHeight="1">
      <c r="B693" s="3"/>
      <c r="C693" s="4"/>
      <c r="D693" s="4"/>
      <c r="E693" s="4"/>
      <c r="F693" s="4"/>
      <c r="G693" s="4"/>
    </row>
    <row r="694" ht="12.75" customHeight="1">
      <c r="B694" s="3"/>
      <c r="C694" s="4"/>
      <c r="D694" s="4"/>
      <c r="E694" s="4"/>
      <c r="F694" s="4"/>
      <c r="G694" s="4"/>
    </row>
    <row r="695" ht="12.75" customHeight="1">
      <c r="B695" s="3"/>
      <c r="C695" s="4"/>
      <c r="D695" s="4"/>
      <c r="E695" s="4"/>
      <c r="F695" s="4"/>
      <c r="G695" s="4"/>
    </row>
    <row r="696" ht="12.75" customHeight="1">
      <c r="B696" s="3"/>
      <c r="C696" s="4"/>
      <c r="D696" s="4"/>
      <c r="E696" s="4"/>
      <c r="F696" s="4"/>
      <c r="G696" s="4"/>
    </row>
    <row r="697" ht="12.75" customHeight="1">
      <c r="B697" s="3"/>
      <c r="C697" s="4"/>
      <c r="D697" s="4"/>
      <c r="E697" s="4"/>
      <c r="F697" s="4"/>
      <c r="G697" s="4"/>
    </row>
    <row r="698" ht="12.75" customHeight="1">
      <c r="B698" s="3"/>
      <c r="C698" s="4"/>
      <c r="D698" s="4"/>
      <c r="E698" s="4"/>
      <c r="F698" s="4"/>
      <c r="G698" s="4"/>
    </row>
    <row r="699" ht="12.75" customHeight="1">
      <c r="B699" s="3"/>
      <c r="C699" s="4"/>
      <c r="D699" s="4"/>
      <c r="E699" s="4"/>
      <c r="F699" s="4"/>
      <c r="G699" s="4"/>
    </row>
    <row r="700" ht="12.75" customHeight="1">
      <c r="B700" s="3"/>
      <c r="C700" s="4"/>
      <c r="D700" s="4"/>
      <c r="E700" s="4"/>
      <c r="F700" s="4"/>
      <c r="G700" s="4"/>
    </row>
    <row r="701" ht="12.75" customHeight="1">
      <c r="B701" s="3"/>
      <c r="C701" s="4"/>
      <c r="D701" s="4"/>
      <c r="E701" s="4"/>
      <c r="F701" s="4"/>
      <c r="G701" s="4"/>
    </row>
    <row r="702" ht="12.75" customHeight="1">
      <c r="B702" s="3"/>
      <c r="C702" s="4"/>
      <c r="D702" s="4"/>
      <c r="E702" s="4"/>
      <c r="F702" s="4"/>
      <c r="G702" s="4"/>
    </row>
    <row r="703" ht="12.75" customHeight="1">
      <c r="B703" s="3"/>
      <c r="C703" s="4"/>
      <c r="D703" s="4"/>
      <c r="E703" s="4"/>
      <c r="F703" s="4"/>
      <c r="G703" s="4"/>
    </row>
    <row r="704" ht="12.75" customHeight="1">
      <c r="B704" s="3"/>
      <c r="C704" s="4"/>
      <c r="D704" s="4"/>
      <c r="E704" s="4"/>
      <c r="F704" s="4"/>
      <c r="G704" s="4"/>
    </row>
    <row r="705" ht="12.75" customHeight="1">
      <c r="B705" s="3"/>
      <c r="C705" s="4"/>
      <c r="D705" s="4"/>
      <c r="E705" s="4"/>
      <c r="F705" s="4"/>
      <c r="G705" s="4"/>
    </row>
    <row r="706" ht="12.75" customHeight="1">
      <c r="B706" s="3"/>
      <c r="C706" s="4"/>
      <c r="D706" s="4"/>
      <c r="E706" s="4"/>
      <c r="F706" s="4"/>
      <c r="G706" s="4"/>
    </row>
    <row r="707" ht="12.75" customHeight="1">
      <c r="B707" s="3"/>
      <c r="C707" s="4"/>
      <c r="D707" s="4"/>
      <c r="E707" s="4"/>
      <c r="F707" s="4"/>
      <c r="G707" s="4"/>
    </row>
    <row r="708" ht="12.75" customHeight="1">
      <c r="B708" s="3"/>
      <c r="C708" s="4"/>
      <c r="D708" s="4"/>
      <c r="E708" s="4"/>
      <c r="F708" s="4"/>
      <c r="G708" s="4"/>
    </row>
    <row r="709" ht="12.75" customHeight="1">
      <c r="B709" s="3"/>
      <c r="C709" s="4"/>
      <c r="D709" s="4"/>
      <c r="E709" s="4"/>
      <c r="F709" s="4"/>
      <c r="G709" s="4"/>
    </row>
    <row r="710" ht="12.75" customHeight="1">
      <c r="B710" s="3"/>
      <c r="C710" s="4"/>
      <c r="D710" s="4"/>
      <c r="E710" s="4"/>
      <c r="F710" s="4"/>
      <c r="G710" s="4"/>
    </row>
    <row r="711" ht="12.75" customHeight="1">
      <c r="B711" s="3"/>
      <c r="C711" s="4"/>
      <c r="D711" s="4"/>
      <c r="E711" s="4"/>
      <c r="F711" s="4"/>
      <c r="G711" s="4"/>
    </row>
    <row r="712" ht="12.75" customHeight="1">
      <c r="B712" s="3"/>
      <c r="C712" s="4"/>
      <c r="D712" s="4"/>
      <c r="E712" s="4"/>
      <c r="F712" s="4"/>
      <c r="G712" s="4"/>
    </row>
    <row r="713" ht="12.75" customHeight="1">
      <c r="B713" s="3"/>
      <c r="C713" s="4"/>
      <c r="D713" s="4"/>
      <c r="E713" s="4"/>
      <c r="F713" s="4"/>
      <c r="G713" s="4"/>
    </row>
    <row r="714" ht="12.75" customHeight="1">
      <c r="B714" s="3"/>
      <c r="C714" s="4"/>
      <c r="D714" s="4"/>
      <c r="E714" s="4"/>
      <c r="F714" s="4"/>
      <c r="G714" s="4"/>
    </row>
    <row r="715" ht="12.75" customHeight="1">
      <c r="B715" s="3"/>
      <c r="C715" s="4"/>
      <c r="D715" s="4"/>
      <c r="E715" s="4"/>
      <c r="F715" s="4"/>
      <c r="G715" s="4"/>
    </row>
    <row r="716" ht="12.75" customHeight="1">
      <c r="B716" s="3"/>
      <c r="C716" s="4"/>
      <c r="D716" s="4"/>
      <c r="E716" s="4"/>
      <c r="F716" s="4"/>
      <c r="G716" s="4"/>
    </row>
    <row r="717" ht="12.75" customHeight="1">
      <c r="B717" s="3"/>
      <c r="C717" s="4"/>
      <c r="D717" s="4"/>
      <c r="E717" s="4"/>
      <c r="F717" s="4"/>
      <c r="G717" s="4"/>
    </row>
    <row r="718" ht="12.75" customHeight="1">
      <c r="B718" s="3"/>
      <c r="C718" s="4"/>
      <c r="D718" s="4"/>
      <c r="E718" s="4"/>
      <c r="F718" s="4"/>
      <c r="G718" s="4"/>
    </row>
    <row r="719" ht="12.75" customHeight="1">
      <c r="B719" s="3"/>
      <c r="C719" s="4"/>
      <c r="D719" s="4"/>
      <c r="E719" s="4"/>
      <c r="F719" s="4"/>
      <c r="G719" s="4"/>
    </row>
    <row r="720" ht="12.75" customHeight="1">
      <c r="B720" s="3"/>
      <c r="C720" s="4"/>
      <c r="D720" s="4"/>
      <c r="E720" s="4"/>
      <c r="F720" s="4"/>
      <c r="G720" s="4"/>
    </row>
    <row r="721" ht="12.75" customHeight="1">
      <c r="B721" s="3"/>
      <c r="C721" s="4"/>
      <c r="D721" s="4"/>
      <c r="E721" s="4"/>
      <c r="F721" s="4"/>
      <c r="G721" s="4"/>
    </row>
    <row r="722" ht="12.75" customHeight="1">
      <c r="B722" s="3"/>
      <c r="C722" s="4"/>
      <c r="D722" s="4"/>
      <c r="E722" s="4"/>
      <c r="F722" s="4"/>
      <c r="G722" s="4"/>
    </row>
    <row r="723" ht="12.75" customHeight="1">
      <c r="B723" s="3"/>
      <c r="C723" s="4"/>
      <c r="D723" s="4"/>
      <c r="E723" s="4"/>
      <c r="F723" s="4"/>
      <c r="G723" s="4"/>
    </row>
    <row r="724" ht="12.75" customHeight="1">
      <c r="B724" s="3"/>
      <c r="C724" s="4"/>
      <c r="D724" s="4"/>
      <c r="E724" s="4"/>
      <c r="F724" s="4"/>
      <c r="G724" s="4"/>
    </row>
    <row r="725" ht="12.75" customHeight="1">
      <c r="B725" s="3"/>
      <c r="C725" s="4"/>
      <c r="D725" s="4"/>
      <c r="E725" s="4"/>
      <c r="F725" s="4"/>
      <c r="G725" s="4"/>
    </row>
    <row r="726" ht="12.75" customHeight="1">
      <c r="B726" s="3"/>
      <c r="C726" s="4"/>
      <c r="D726" s="4"/>
      <c r="E726" s="4"/>
      <c r="F726" s="4"/>
      <c r="G726" s="4"/>
    </row>
    <row r="727" ht="12.75" customHeight="1">
      <c r="B727" s="3"/>
      <c r="C727" s="4"/>
      <c r="D727" s="4"/>
      <c r="E727" s="4"/>
      <c r="F727" s="4"/>
      <c r="G727" s="4"/>
    </row>
    <row r="728" ht="12.75" customHeight="1">
      <c r="B728" s="3"/>
      <c r="C728" s="4"/>
      <c r="D728" s="4"/>
      <c r="E728" s="4"/>
      <c r="F728" s="4"/>
      <c r="G728" s="4"/>
    </row>
    <row r="729" ht="12.75" customHeight="1">
      <c r="B729" s="3"/>
      <c r="C729" s="4"/>
      <c r="D729" s="4"/>
      <c r="E729" s="4"/>
      <c r="F729" s="4"/>
      <c r="G729" s="4"/>
    </row>
    <row r="730" ht="12.75" customHeight="1">
      <c r="B730" s="3"/>
      <c r="C730" s="4"/>
      <c r="D730" s="4"/>
      <c r="E730" s="4"/>
      <c r="F730" s="4"/>
      <c r="G730" s="4"/>
    </row>
    <row r="731" ht="12.75" customHeight="1">
      <c r="B731" s="3"/>
      <c r="C731" s="4"/>
      <c r="D731" s="4"/>
      <c r="E731" s="4"/>
      <c r="F731" s="4"/>
      <c r="G731" s="4"/>
    </row>
    <row r="732" ht="12.75" customHeight="1">
      <c r="B732" s="3"/>
      <c r="C732" s="4"/>
      <c r="D732" s="4"/>
      <c r="E732" s="4"/>
      <c r="F732" s="4"/>
      <c r="G732" s="4"/>
    </row>
    <row r="733" ht="12.75" customHeight="1">
      <c r="B733" s="3"/>
      <c r="C733" s="4"/>
      <c r="D733" s="4"/>
      <c r="E733" s="4"/>
      <c r="F733" s="4"/>
      <c r="G733" s="4"/>
    </row>
    <row r="734" ht="12.75" customHeight="1">
      <c r="B734" s="3"/>
      <c r="C734" s="4"/>
      <c r="D734" s="4"/>
      <c r="E734" s="4"/>
      <c r="F734" s="4"/>
      <c r="G734" s="4"/>
    </row>
    <row r="735" ht="12.75" customHeight="1">
      <c r="B735" s="3"/>
      <c r="C735" s="4"/>
      <c r="D735" s="4"/>
      <c r="E735" s="4"/>
      <c r="F735" s="4"/>
      <c r="G735" s="4"/>
    </row>
    <row r="736" ht="12.75" customHeight="1">
      <c r="B736" s="3"/>
      <c r="C736" s="4"/>
      <c r="D736" s="4"/>
      <c r="E736" s="4"/>
      <c r="F736" s="4"/>
      <c r="G736" s="4"/>
    </row>
    <row r="737" ht="12.75" customHeight="1">
      <c r="B737" s="3"/>
      <c r="C737" s="4"/>
      <c r="D737" s="4"/>
      <c r="E737" s="4"/>
      <c r="F737" s="4"/>
      <c r="G737" s="4"/>
    </row>
    <row r="738" ht="12.75" customHeight="1">
      <c r="B738" s="3"/>
      <c r="C738" s="4"/>
      <c r="D738" s="4"/>
      <c r="E738" s="4"/>
      <c r="F738" s="4"/>
      <c r="G738" s="4"/>
    </row>
    <row r="739" ht="12.75" customHeight="1">
      <c r="B739" s="3"/>
      <c r="C739" s="4"/>
      <c r="D739" s="4"/>
      <c r="E739" s="4"/>
      <c r="F739" s="4"/>
      <c r="G739" s="4"/>
    </row>
    <row r="740" ht="12.75" customHeight="1">
      <c r="B740" s="3"/>
      <c r="C740" s="4"/>
      <c r="D740" s="4"/>
      <c r="E740" s="4"/>
      <c r="F740" s="4"/>
      <c r="G740" s="4"/>
    </row>
    <row r="741" ht="12.75" customHeight="1">
      <c r="B741" s="3"/>
      <c r="C741" s="4"/>
      <c r="D741" s="4"/>
      <c r="E741" s="4"/>
      <c r="F741" s="4"/>
      <c r="G741" s="4"/>
    </row>
    <row r="742" ht="12.75" customHeight="1">
      <c r="B742" s="3"/>
      <c r="C742" s="4"/>
      <c r="D742" s="4"/>
      <c r="E742" s="4"/>
      <c r="F742" s="4"/>
      <c r="G742" s="4"/>
    </row>
    <row r="743" ht="12.75" customHeight="1">
      <c r="B743" s="3"/>
      <c r="C743" s="4"/>
      <c r="D743" s="4"/>
      <c r="E743" s="4"/>
      <c r="F743" s="4"/>
      <c r="G743" s="4"/>
    </row>
    <row r="744" ht="12.75" customHeight="1">
      <c r="B744" s="3"/>
      <c r="C744" s="4"/>
      <c r="D744" s="4"/>
      <c r="E744" s="4"/>
      <c r="F744" s="4"/>
      <c r="G744" s="4"/>
    </row>
    <row r="745" ht="12.75" customHeight="1">
      <c r="B745" s="3"/>
      <c r="C745" s="4"/>
      <c r="D745" s="4"/>
      <c r="E745" s="4"/>
      <c r="F745" s="4"/>
      <c r="G745" s="4"/>
    </row>
    <row r="746" ht="12.75" customHeight="1">
      <c r="B746" s="3"/>
      <c r="C746" s="4"/>
      <c r="D746" s="4"/>
      <c r="E746" s="4"/>
      <c r="F746" s="4"/>
      <c r="G746" s="4"/>
    </row>
    <row r="747" ht="12.75" customHeight="1">
      <c r="B747" s="3"/>
      <c r="C747" s="4"/>
      <c r="D747" s="4"/>
      <c r="E747" s="4"/>
      <c r="F747" s="4"/>
      <c r="G747" s="4"/>
    </row>
    <row r="748" ht="12.75" customHeight="1">
      <c r="B748" s="3"/>
      <c r="C748" s="4"/>
      <c r="D748" s="4"/>
      <c r="E748" s="4"/>
      <c r="F748" s="4"/>
      <c r="G748" s="4"/>
    </row>
    <row r="749" ht="12.75" customHeight="1">
      <c r="B749" s="3"/>
      <c r="C749" s="4"/>
      <c r="D749" s="4"/>
      <c r="E749" s="4"/>
      <c r="F749" s="4"/>
      <c r="G749" s="4"/>
    </row>
    <row r="750" ht="12.75" customHeight="1">
      <c r="B750" s="3"/>
      <c r="C750" s="4"/>
      <c r="D750" s="4"/>
      <c r="E750" s="4"/>
      <c r="F750" s="4"/>
      <c r="G750" s="4"/>
    </row>
    <row r="751" ht="12.75" customHeight="1">
      <c r="B751" s="3"/>
      <c r="C751" s="4"/>
      <c r="D751" s="4"/>
      <c r="E751" s="4"/>
      <c r="F751" s="4"/>
      <c r="G751" s="4"/>
    </row>
    <row r="752" ht="12.75" customHeight="1">
      <c r="B752" s="3"/>
      <c r="C752" s="4"/>
      <c r="D752" s="4"/>
      <c r="E752" s="4"/>
      <c r="F752" s="4"/>
      <c r="G752" s="4"/>
    </row>
    <row r="753" ht="12.75" customHeight="1">
      <c r="B753" s="3"/>
      <c r="C753" s="4"/>
      <c r="D753" s="4"/>
      <c r="E753" s="4"/>
      <c r="F753" s="4"/>
      <c r="G753" s="4"/>
    </row>
    <row r="754" ht="12.75" customHeight="1">
      <c r="B754" s="3"/>
      <c r="C754" s="4"/>
      <c r="D754" s="4"/>
      <c r="E754" s="4"/>
      <c r="F754" s="4"/>
      <c r="G754" s="4"/>
    </row>
    <row r="755" ht="12.75" customHeight="1">
      <c r="B755" s="3"/>
      <c r="C755" s="4"/>
      <c r="D755" s="4"/>
      <c r="E755" s="4"/>
      <c r="F755" s="4"/>
      <c r="G755" s="4"/>
    </row>
    <row r="756" ht="12.75" customHeight="1">
      <c r="B756" s="3"/>
      <c r="C756" s="4"/>
      <c r="D756" s="4"/>
      <c r="E756" s="4"/>
      <c r="F756" s="4"/>
      <c r="G756" s="4"/>
    </row>
    <row r="757" ht="12.75" customHeight="1">
      <c r="B757" s="3"/>
      <c r="C757" s="4"/>
      <c r="D757" s="4"/>
      <c r="E757" s="4"/>
      <c r="F757" s="4"/>
      <c r="G757" s="4"/>
    </row>
    <row r="758" ht="12.75" customHeight="1">
      <c r="B758" s="3"/>
      <c r="C758" s="4"/>
      <c r="D758" s="4"/>
      <c r="E758" s="4"/>
      <c r="F758" s="4"/>
      <c r="G758" s="4"/>
    </row>
    <row r="759" ht="12.75" customHeight="1">
      <c r="B759" s="3"/>
      <c r="C759" s="4"/>
      <c r="D759" s="4"/>
      <c r="E759" s="4"/>
      <c r="F759" s="4"/>
      <c r="G759" s="4"/>
    </row>
    <row r="760" ht="12.75" customHeight="1">
      <c r="B760" s="3"/>
      <c r="C760" s="4"/>
      <c r="D760" s="4"/>
      <c r="E760" s="4"/>
      <c r="F760" s="4"/>
      <c r="G760" s="4"/>
    </row>
    <row r="761" ht="12.75" customHeight="1">
      <c r="B761" s="3"/>
      <c r="C761" s="4"/>
      <c r="D761" s="4"/>
      <c r="E761" s="4"/>
      <c r="F761" s="4"/>
      <c r="G761" s="4"/>
    </row>
    <row r="762" ht="12.75" customHeight="1">
      <c r="B762" s="3"/>
      <c r="C762" s="4"/>
      <c r="D762" s="4"/>
      <c r="E762" s="4"/>
      <c r="F762" s="4"/>
      <c r="G762" s="4"/>
    </row>
    <row r="763" ht="12.75" customHeight="1">
      <c r="B763" s="3"/>
      <c r="C763" s="4"/>
      <c r="D763" s="4"/>
      <c r="E763" s="4"/>
      <c r="F763" s="4"/>
      <c r="G763" s="4"/>
    </row>
    <row r="764" ht="12.75" customHeight="1">
      <c r="B764" s="3"/>
      <c r="C764" s="4"/>
      <c r="D764" s="4"/>
      <c r="E764" s="4"/>
      <c r="F764" s="4"/>
      <c r="G764" s="4"/>
    </row>
    <row r="765" ht="12.75" customHeight="1">
      <c r="B765" s="3"/>
      <c r="C765" s="4"/>
      <c r="D765" s="4"/>
      <c r="E765" s="4"/>
      <c r="F765" s="4"/>
      <c r="G765" s="4"/>
    </row>
    <row r="766" ht="12.75" customHeight="1">
      <c r="B766" s="3"/>
      <c r="C766" s="4"/>
      <c r="D766" s="4"/>
      <c r="E766" s="4"/>
      <c r="F766" s="4"/>
      <c r="G766" s="4"/>
    </row>
    <row r="767" ht="12.75" customHeight="1">
      <c r="B767" s="3"/>
      <c r="C767" s="4"/>
      <c r="D767" s="4"/>
      <c r="E767" s="4"/>
      <c r="F767" s="4"/>
      <c r="G767" s="4"/>
    </row>
    <row r="768" ht="12.75" customHeight="1">
      <c r="B768" s="3"/>
      <c r="C768" s="4"/>
      <c r="D768" s="4"/>
      <c r="E768" s="4"/>
      <c r="F768" s="4"/>
      <c r="G768" s="4"/>
    </row>
    <row r="769" ht="12.75" customHeight="1">
      <c r="B769" s="3"/>
      <c r="C769" s="4"/>
      <c r="D769" s="4"/>
      <c r="E769" s="4"/>
      <c r="F769" s="4"/>
      <c r="G769" s="4"/>
    </row>
    <row r="770" ht="12.75" customHeight="1">
      <c r="B770" s="3"/>
      <c r="C770" s="4"/>
      <c r="D770" s="4"/>
      <c r="E770" s="4"/>
      <c r="F770" s="4"/>
      <c r="G770" s="4"/>
    </row>
    <row r="771" ht="12.75" customHeight="1">
      <c r="B771" s="3"/>
      <c r="C771" s="4"/>
      <c r="D771" s="4"/>
      <c r="E771" s="4"/>
      <c r="F771" s="4"/>
      <c r="G771" s="4"/>
    </row>
    <row r="772" ht="12.75" customHeight="1">
      <c r="B772" s="3"/>
      <c r="C772" s="4"/>
      <c r="D772" s="4"/>
      <c r="E772" s="4"/>
      <c r="F772" s="4"/>
      <c r="G772" s="4"/>
    </row>
    <row r="773" ht="12.75" customHeight="1">
      <c r="B773" s="3"/>
      <c r="C773" s="4"/>
      <c r="D773" s="4"/>
      <c r="E773" s="4"/>
      <c r="F773" s="4"/>
      <c r="G773" s="4"/>
    </row>
    <row r="774" ht="12.75" customHeight="1">
      <c r="B774" s="3"/>
      <c r="C774" s="4"/>
      <c r="D774" s="4"/>
      <c r="E774" s="4"/>
      <c r="F774" s="4"/>
      <c r="G774" s="4"/>
    </row>
    <row r="775" ht="12.75" customHeight="1">
      <c r="B775" s="3"/>
      <c r="C775" s="4"/>
      <c r="D775" s="4"/>
      <c r="E775" s="4"/>
      <c r="F775" s="4"/>
      <c r="G775" s="4"/>
    </row>
    <row r="776" ht="12.75" customHeight="1">
      <c r="B776" s="3"/>
      <c r="C776" s="4"/>
      <c r="D776" s="4"/>
      <c r="E776" s="4"/>
      <c r="F776" s="4"/>
      <c r="G776" s="4"/>
    </row>
    <row r="777" ht="12.75" customHeight="1">
      <c r="B777" s="3"/>
      <c r="C777" s="4"/>
      <c r="D777" s="4"/>
      <c r="E777" s="4"/>
      <c r="F777" s="4"/>
      <c r="G777" s="4"/>
    </row>
    <row r="778" ht="12.75" customHeight="1">
      <c r="B778" s="3"/>
      <c r="C778" s="4"/>
      <c r="D778" s="4"/>
      <c r="E778" s="4"/>
      <c r="F778" s="4"/>
      <c r="G778" s="4"/>
    </row>
    <row r="779" ht="12.75" customHeight="1">
      <c r="B779" s="3"/>
      <c r="C779" s="4"/>
      <c r="D779" s="4"/>
      <c r="E779" s="4"/>
      <c r="F779" s="4"/>
      <c r="G779" s="4"/>
    </row>
    <row r="780" ht="12.75" customHeight="1">
      <c r="B780" s="3"/>
      <c r="C780" s="4"/>
      <c r="D780" s="4"/>
      <c r="E780" s="4"/>
      <c r="F780" s="4"/>
      <c r="G780" s="4"/>
    </row>
    <row r="781" ht="12.75" customHeight="1">
      <c r="B781" s="3"/>
      <c r="C781" s="4"/>
      <c r="D781" s="4"/>
      <c r="E781" s="4"/>
      <c r="F781" s="4"/>
      <c r="G781" s="4"/>
    </row>
    <row r="782" ht="12.75" customHeight="1">
      <c r="B782" s="3"/>
      <c r="C782" s="4"/>
      <c r="D782" s="4"/>
      <c r="E782" s="4"/>
      <c r="F782" s="4"/>
      <c r="G782" s="4"/>
    </row>
    <row r="783" ht="12.75" customHeight="1">
      <c r="B783" s="3"/>
      <c r="C783" s="4"/>
      <c r="D783" s="4"/>
      <c r="E783" s="4"/>
      <c r="F783" s="4"/>
      <c r="G783" s="4"/>
    </row>
    <row r="784" ht="12.75" customHeight="1">
      <c r="B784" s="3"/>
      <c r="C784" s="4"/>
      <c r="D784" s="4"/>
      <c r="E784" s="4"/>
      <c r="F784" s="4"/>
      <c r="G784" s="4"/>
    </row>
    <row r="785" ht="12.75" customHeight="1">
      <c r="B785" s="3"/>
      <c r="C785" s="4"/>
      <c r="D785" s="4"/>
      <c r="E785" s="4"/>
      <c r="F785" s="4"/>
      <c r="G785" s="4"/>
    </row>
    <row r="786" ht="12.75" customHeight="1">
      <c r="B786" s="3"/>
      <c r="C786" s="4"/>
      <c r="D786" s="4"/>
      <c r="E786" s="4"/>
      <c r="F786" s="4"/>
      <c r="G786" s="4"/>
    </row>
    <row r="787" ht="12.75" customHeight="1">
      <c r="B787" s="3"/>
      <c r="C787" s="4"/>
      <c r="D787" s="4"/>
      <c r="E787" s="4"/>
      <c r="F787" s="4"/>
      <c r="G787" s="4"/>
    </row>
    <row r="788" ht="12.75" customHeight="1">
      <c r="B788" s="3"/>
      <c r="C788" s="4"/>
      <c r="D788" s="4"/>
      <c r="E788" s="4"/>
      <c r="F788" s="4"/>
      <c r="G788" s="4"/>
    </row>
    <row r="789" ht="12.75" customHeight="1">
      <c r="B789" s="3"/>
      <c r="C789" s="4"/>
      <c r="D789" s="4"/>
      <c r="E789" s="4"/>
      <c r="F789" s="4"/>
      <c r="G789" s="4"/>
    </row>
    <row r="790" ht="12.75" customHeight="1">
      <c r="B790" s="3"/>
      <c r="C790" s="4"/>
      <c r="D790" s="4"/>
      <c r="E790" s="4"/>
      <c r="F790" s="4"/>
      <c r="G790" s="4"/>
    </row>
    <row r="791" ht="12.75" customHeight="1">
      <c r="B791" s="3"/>
      <c r="C791" s="4"/>
      <c r="D791" s="4"/>
      <c r="E791" s="4"/>
      <c r="F791" s="4"/>
      <c r="G791" s="4"/>
    </row>
    <row r="792" ht="12.75" customHeight="1">
      <c r="B792" s="3"/>
      <c r="C792" s="4"/>
      <c r="D792" s="4"/>
      <c r="E792" s="4"/>
      <c r="F792" s="4"/>
      <c r="G792" s="4"/>
    </row>
    <row r="793" ht="12.75" customHeight="1">
      <c r="B793" s="3"/>
      <c r="C793" s="4"/>
      <c r="D793" s="4"/>
      <c r="E793" s="4"/>
      <c r="F793" s="4"/>
      <c r="G793" s="4"/>
    </row>
    <row r="794" ht="12.75" customHeight="1">
      <c r="B794" s="3"/>
      <c r="C794" s="4"/>
      <c r="D794" s="4"/>
      <c r="E794" s="4"/>
      <c r="F794" s="4"/>
      <c r="G794" s="4"/>
    </row>
    <row r="795" ht="12.75" customHeight="1">
      <c r="B795" s="3"/>
      <c r="C795" s="4"/>
      <c r="D795" s="4"/>
      <c r="E795" s="4"/>
      <c r="F795" s="4"/>
      <c r="G795" s="4"/>
    </row>
    <row r="796" ht="12.75" customHeight="1">
      <c r="B796" s="3"/>
      <c r="C796" s="4"/>
      <c r="D796" s="4"/>
      <c r="E796" s="4"/>
      <c r="F796" s="4"/>
      <c r="G796" s="4"/>
    </row>
    <row r="797" ht="12.75" customHeight="1">
      <c r="B797" s="3"/>
      <c r="C797" s="4"/>
      <c r="D797" s="4"/>
      <c r="E797" s="4"/>
      <c r="F797" s="4"/>
      <c r="G797" s="4"/>
    </row>
    <row r="798" ht="12.75" customHeight="1">
      <c r="B798" s="3"/>
      <c r="C798" s="4"/>
      <c r="D798" s="4"/>
      <c r="E798" s="4"/>
      <c r="F798" s="4"/>
      <c r="G798" s="4"/>
    </row>
    <row r="799" ht="12.75" customHeight="1">
      <c r="B799" s="3"/>
      <c r="C799" s="4"/>
      <c r="D799" s="4"/>
      <c r="E799" s="4"/>
      <c r="F799" s="4"/>
      <c r="G799" s="4"/>
    </row>
    <row r="800" ht="12.75" customHeight="1">
      <c r="B800" s="3"/>
      <c r="C800" s="4"/>
      <c r="D800" s="4"/>
      <c r="E800" s="4"/>
      <c r="F800" s="4"/>
      <c r="G800" s="4"/>
    </row>
    <row r="801" ht="12.75" customHeight="1">
      <c r="B801" s="3"/>
      <c r="C801" s="4"/>
      <c r="D801" s="4"/>
      <c r="E801" s="4"/>
      <c r="F801" s="4"/>
      <c r="G801" s="4"/>
    </row>
    <row r="802" ht="12.75" customHeight="1">
      <c r="B802" s="3"/>
      <c r="C802" s="4"/>
      <c r="D802" s="4"/>
      <c r="E802" s="4"/>
      <c r="F802" s="4"/>
      <c r="G802" s="4"/>
    </row>
    <row r="803" ht="12.75" customHeight="1">
      <c r="B803" s="3"/>
      <c r="C803" s="4"/>
      <c r="D803" s="4"/>
      <c r="E803" s="4"/>
      <c r="F803" s="4"/>
      <c r="G803" s="4"/>
    </row>
    <row r="804" ht="12.75" customHeight="1">
      <c r="B804" s="3"/>
      <c r="C804" s="4"/>
      <c r="D804" s="4"/>
      <c r="E804" s="4"/>
      <c r="F804" s="4"/>
      <c r="G804" s="4"/>
    </row>
    <row r="805" ht="12.75" customHeight="1">
      <c r="B805" s="3"/>
      <c r="C805" s="4"/>
      <c r="D805" s="4"/>
      <c r="E805" s="4"/>
      <c r="F805" s="4"/>
      <c r="G805" s="4"/>
    </row>
    <row r="806" ht="12.75" customHeight="1">
      <c r="B806" s="3"/>
      <c r="C806" s="4"/>
      <c r="D806" s="4"/>
      <c r="E806" s="4"/>
      <c r="F806" s="4"/>
      <c r="G806" s="4"/>
    </row>
    <row r="807" ht="12.75" customHeight="1">
      <c r="B807" s="3"/>
      <c r="C807" s="4"/>
      <c r="D807" s="4"/>
      <c r="E807" s="4"/>
      <c r="F807" s="4"/>
      <c r="G807" s="4"/>
    </row>
    <row r="808" ht="12.75" customHeight="1">
      <c r="B808" s="3"/>
      <c r="C808" s="4"/>
      <c r="D808" s="4"/>
      <c r="E808" s="4"/>
      <c r="F808" s="4"/>
      <c r="G808" s="4"/>
    </row>
    <row r="809" ht="12.75" customHeight="1">
      <c r="B809" s="3"/>
      <c r="C809" s="4"/>
      <c r="D809" s="4"/>
      <c r="E809" s="4"/>
      <c r="F809" s="4"/>
      <c r="G809" s="4"/>
    </row>
    <row r="810" ht="12.75" customHeight="1">
      <c r="B810" s="3"/>
      <c r="C810" s="4"/>
      <c r="D810" s="4"/>
      <c r="E810" s="4"/>
      <c r="F810" s="4"/>
      <c r="G810" s="4"/>
    </row>
    <row r="811" ht="12.75" customHeight="1">
      <c r="B811" s="3"/>
      <c r="C811" s="4"/>
      <c r="D811" s="4"/>
      <c r="E811" s="4"/>
      <c r="F811" s="4"/>
      <c r="G811" s="4"/>
    </row>
    <row r="812" ht="12.75" customHeight="1">
      <c r="B812" s="3"/>
      <c r="C812" s="4"/>
      <c r="D812" s="4"/>
      <c r="E812" s="4"/>
      <c r="F812" s="4"/>
      <c r="G812" s="4"/>
    </row>
    <row r="813" ht="12.75" customHeight="1">
      <c r="B813" s="3"/>
      <c r="C813" s="4"/>
      <c r="D813" s="4"/>
      <c r="E813" s="4"/>
      <c r="F813" s="4"/>
      <c r="G813" s="4"/>
    </row>
    <row r="814" ht="12.75" customHeight="1">
      <c r="B814" s="3"/>
      <c r="C814" s="4"/>
      <c r="D814" s="4"/>
      <c r="E814" s="4"/>
      <c r="F814" s="4"/>
      <c r="G814" s="4"/>
    </row>
    <row r="815" ht="12.75" customHeight="1">
      <c r="B815" s="3"/>
      <c r="C815" s="4"/>
      <c r="D815" s="4"/>
      <c r="E815" s="4"/>
      <c r="F815" s="4"/>
      <c r="G815" s="4"/>
    </row>
    <row r="816" ht="12.75" customHeight="1">
      <c r="B816" s="3"/>
      <c r="C816" s="4"/>
      <c r="D816" s="4"/>
      <c r="E816" s="4"/>
      <c r="F816" s="4"/>
      <c r="G816" s="4"/>
    </row>
    <row r="817" ht="12.75" customHeight="1">
      <c r="B817" s="3"/>
      <c r="C817" s="4"/>
      <c r="D817" s="4"/>
      <c r="E817" s="4"/>
      <c r="F817" s="4"/>
      <c r="G817" s="4"/>
    </row>
    <row r="818" ht="12.75" customHeight="1">
      <c r="B818" s="3"/>
      <c r="C818" s="4"/>
      <c r="D818" s="4"/>
      <c r="E818" s="4"/>
      <c r="F818" s="4"/>
      <c r="G818" s="4"/>
    </row>
    <row r="819" ht="12.75" customHeight="1">
      <c r="B819" s="3"/>
      <c r="C819" s="4"/>
      <c r="D819" s="4"/>
      <c r="E819" s="4"/>
      <c r="F819" s="4"/>
      <c r="G819" s="4"/>
    </row>
    <row r="820" ht="12.75" customHeight="1">
      <c r="B820" s="3"/>
      <c r="C820" s="4"/>
      <c r="D820" s="4"/>
      <c r="E820" s="4"/>
      <c r="F820" s="4"/>
      <c r="G820" s="4"/>
    </row>
    <row r="821" ht="12.75" customHeight="1">
      <c r="B821" s="3"/>
      <c r="C821" s="4"/>
      <c r="D821" s="4"/>
      <c r="E821" s="4"/>
      <c r="F821" s="4"/>
      <c r="G821" s="4"/>
    </row>
    <row r="822" ht="12.75" customHeight="1">
      <c r="B822" s="3"/>
      <c r="C822" s="4"/>
      <c r="D822" s="4"/>
      <c r="E822" s="4"/>
      <c r="F822" s="4"/>
      <c r="G822" s="4"/>
    </row>
    <row r="823" ht="12.75" customHeight="1">
      <c r="B823" s="3"/>
      <c r="C823" s="4"/>
      <c r="D823" s="4"/>
      <c r="E823" s="4"/>
      <c r="F823" s="4"/>
      <c r="G823" s="4"/>
    </row>
    <row r="824" ht="12.75" customHeight="1">
      <c r="B824" s="3"/>
      <c r="C824" s="4"/>
      <c r="D824" s="4"/>
      <c r="E824" s="4"/>
      <c r="F824" s="4"/>
      <c r="G824" s="4"/>
    </row>
    <row r="825" ht="12.75" customHeight="1">
      <c r="B825" s="3"/>
      <c r="C825" s="4"/>
      <c r="D825" s="4"/>
      <c r="E825" s="4"/>
      <c r="F825" s="4"/>
      <c r="G825" s="4"/>
    </row>
    <row r="826" ht="12.75" customHeight="1">
      <c r="B826" s="3"/>
      <c r="C826" s="4"/>
      <c r="D826" s="4"/>
      <c r="E826" s="4"/>
      <c r="F826" s="4"/>
      <c r="G826" s="4"/>
    </row>
    <row r="827" ht="12.75" customHeight="1">
      <c r="B827" s="3"/>
      <c r="C827" s="4"/>
      <c r="D827" s="4"/>
      <c r="E827" s="4"/>
      <c r="F827" s="4"/>
      <c r="G827" s="4"/>
    </row>
    <row r="828" ht="12.75" customHeight="1">
      <c r="B828" s="3"/>
      <c r="C828" s="4"/>
      <c r="D828" s="4"/>
      <c r="E828" s="4"/>
      <c r="F828" s="4"/>
      <c r="G828" s="4"/>
    </row>
    <row r="829" ht="12.75" customHeight="1">
      <c r="B829" s="3"/>
      <c r="C829" s="4"/>
      <c r="D829" s="4"/>
      <c r="E829" s="4"/>
      <c r="F829" s="4"/>
      <c r="G829" s="4"/>
    </row>
    <row r="830" ht="12.75" customHeight="1">
      <c r="B830" s="3"/>
      <c r="C830" s="4"/>
      <c r="D830" s="4"/>
      <c r="E830" s="4"/>
      <c r="F830" s="4"/>
      <c r="G830" s="4"/>
    </row>
    <row r="831" ht="12.75" customHeight="1">
      <c r="B831" s="3"/>
      <c r="C831" s="4"/>
      <c r="D831" s="4"/>
      <c r="E831" s="4"/>
      <c r="F831" s="4"/>
      <c r="G831" s="4"/>
    </row>
    <row r="832" ht="12.75" customHeight="1">
      <c r="B832" s="3"/>
      <c r="C832" s="4"/>
      <c r="D832" s="4"/>
      <c r="E832" s="4"/>
      <c r="F832" s="4"/>
      <c r="G832" s="4"/>
    </row>
    <row r="833" ht="12.75" customHeight="1">
      <c r="B833" s="3"/>
      <c r="C833" s="4"/>
      <c r="D833" s="4"/>
      <c r="E833" s="4"/>
      <c r="F833" s="4"/>
      <c r="G833" s="4"/>
    </row>
    <row r="834" ht="12.75" customHeight="1">
      <c r="B834" s="3"/>
      <c r="C834" s="4"/>
      <c r="D834" s="4"/>
      <c r="E834" s="4"/>
      <c r="F834" s="4"/>
      <c r="G834" s="4"/>
    </row>
    <row r="835" ht="12.75" customHeight="1">
      <c r="B835" s="3"/>
      <c r="C835" s="4"/>
      <c r="D835" s="4"/>
      <c r="E835" s="4"/>
      <c r="F835" s="4"/>
      <c r="G835" s="4"/>
    </row>
    <row r="836" ht="12.75" customHeight="1">
      <c r="B836" s="3"/>
      <c r="C836" s="4"/>
      <c r="D836" s="4"/>
      <c r="E836" s="4"/>
      <c r="F836" s="4"/>
      <c r="G836" s="4"/>
    </row>
    <row r="837" ht="12.75" customHeight="1">
      <c r="B837" s="3"/>
      <c r="C837" s="4"/>
      <c r="D837" s="4"/>
      <c r="E837" s="4"/>
      <c r="F837" s="4"/>
      <c r="G837" s="4"/>
    </row>
    <row r="838" ht="12.75" customHeight="1">
      <c r="B838" s="3"/>
      <c r="C838" s="4"/>
      <c r="D838" s="4"/>
      <c r="E838" s="4"/>
      <c r="F838" s="4"/>
      <c r="G838" s="4"/>
    </row>
    <row r="839" ht="12.75" customHeight="1">
      <c r="B839" s="3"/>
      <c r="C839" s="4"/>
      <c r="D839" s="4"/>
      <c r="E839" s="4"/>
      <c r="F839" s="4"/>
      <c r="G839" s="4"/>
    </row>
    <row r="840" ht="12.75" customHeight="1">
      <c r="B840" s="3"/>
      <c r="C840" s="4"/>
      <c r="D840" s="4"/>
      <c r="E840" s="4"/>
      <c r="F840" s="4"/>
      <c r="G840" s="4"/>
    </row>
    <row r="841" ht="12.75" customHeight="1">
      <c r="B841" s="3"/>
      <c r="C841" s="4"/>
      <c r="D841" s="4"/>
      <c r="E841" s="4"/>
      <c r="F841" s="4"/>
      <c r="G841" s="4"/>
    </row>
    <row r="842" ht="12.75" customHeight="1">
      <c r="B842" s="3"/>
      <c r="C842" s="4"/>
      <c r="D842" s="4"/>
      <c r="E842" s="4"/>
      <c r="F842" s="4"/>
      <c r="G842" s="4"/>
    </row>
    <row r="843" ht="12.75" customHeight="1">
      <c r="B843" s="3"/>
      <c r="C843" s="4"/>
      <c r="D843" s="4"/>
      <c r="E843" s="4"/>
      <c r="F843" s="4"/>
      <c r="G843" s="4"/>
    </row>
    <row r="844" ht="12.75" customHeight="1">
      <c r="B844" s="3"/>
      <c r="C844" s="4"/>
      <c r="D844" s="4"/>
      <c r="E844" s="4"/>
      <c r="F844" s="4"/>
      <c r="G844" s="4"/>
    </row>
    <row r="845" ht="12.75" customHeight="1">
      <c r="B845" s="3"/>
      <c r="C845" s="4"/>
      <c r="D845" s="4"/>
      <c r="E845" s="4"/>
      <c r="F845" s="4"/>
      <c r="G845" s="4"/>
    </row>
    <row r="846" ht="12.75" customHeight="1">
      <c r="B846" s="3"/>
      <c r="C846" s="4"/>
      <c r="D846" s="4"/>
      <c r="E846" s="4"/>
      <c r="F846" s="4"/>
      <c r="G846" s="4"/>
    </row>
    <row r="847" ht="12.75" customHeight="1">
      <c r="B847" s="3"/>
      <c r="C847" s="4"/>
      <c r="D847" s="4"/>
      <c r="E847" s="4"/>
      <c r="F847" s="4"/>
      <c r="G847" s="4"/>
    </row>
    <row r="848" ht="12.75" customHeight="1">
      <c r="B848" s="3"/>
      <c r="C848" s="4"/>
      <c r="D848" s="4"/>
      <c r="E848" s="4"/>
      <c r="F848" s="4"/>
      <c r="G848" s="4"/>
    </row>
    <row r="849" ht="12.75" customHeight="1">
      <c r="B849" s="3"/>
      <c r="C849" s="4"/>
      <c r="D849" s="4"/>
      <c r="E849" s="4"/>
      <c r="F849" s="4"/>
      <c r="G849" s="4"/>
    </row>
    <row r="850" ht="12.75" customHeight="1">
      <c r="B850" s="3"/>
      <c r="C850" s="4"/>
      <c r="D850" s="4"/>
      <c r="E850" s="4"/>
      <c r="F850" s="4"/>
      <c r="G850" s="4"/>
    </row>
    <row r="851" ht="12.75" customHeight="1">
      <c r="B851" s="3"/>
      <c r="C851" s="4"/>
      <c r="D851" s="4"/>
      <c r="E851" s="4"/>
      <c r="F851" s="4"/>
      <c r="G851" s="4"/>
    </row>
    <row r="852" ht="12.75" customHeight="1">
      <c r="B852" s="3"/>
      <c r="C852" s="4"/>
      <c r="D852" s="4"/>
      <c r="E852" s="4"/>
      <c r="F852" s="4"/>
      <c r="G852" s="4"/>
    </row>
    <row r="853" ht="12.75" customHeight="1">
      <c r="B853" s="3"/>
      <c r="C853" s="4"/>
      <c r="D853" s="4"/>
      <c r="E853" s="4"/>
      <c r="F853" s="4"/>
      <c r="G853" s="4"/>
    </row>
    <row r="854" ht="12.75" customHeight="1">
      <c r="B854" s="3"/>
      <c r="C854" s="4"/>
      <c r="D854" s="4"/>
      <c r="E854" s="4"/>
      <c r="F854" s="4"/>
      <c r="G854" s="4"/>
    </row>
    <row r="855" ht="12.75" customHeight="1">
      <c r="B855" s="3"/>
      <c r="C855" s="4"/>
      <c r="D855" s="4"/>
      <c r="E855" s="4"/>
      <c r="F855" s="4"/>
      <c r="G855" s="4"/>
    </row>
    <row r="856" ht="12.75" customHeight="1">
      <c r="B856" s="3"/>
      <c r="C856" s="4"/>
      <c r="D856" s="4"/>
      <c r="E856" s="4"/>
      <c r="F856" s="4"/>
      <c r="G856" s="4"/>
    </row>
    <row r="857" ht="12.75" customHeight="1">
      <c r="B857" s="3"/>
      <c r="C857" s="4"/>
      <c r="D857" s="4"/>
      <c r="E857" s="4"/>
      <c r="F857" s="4"/>
      <c r="G857" s="4"/>
    </row>
    <row r="858" ht="12.75" customHeight="1">
      <c r="B858" s="3"/>
      <c r="C858" s="4"/>
      <c r="D858" s="4"/>
      <c r="E858" s="4"/>
      <c r="F858" s="4"/>
      <c r="G858" s="4"/>
    </row>
    <row r="859" ht="12.75" customHeight="1">
      <c r="B859" s="3"/>
      <c r="C859" s="4"/>
      <c r="D859" s="4"/>
      <c r="E859" s="4"/>
      <c r="F859" s="4"/>
      <c r="G859" s="4"/>
    </row>
    <row r="860" ht="12.75" customHeight="1">
      <c r="B860" s="3"/>
      <c r="C860" s="4"/>
      <c r="D860" s="4"/>
      <c r="E860" s="4"/>
      <c r="F860" s="4"/>
      <c r="G860" s="4"/>
    </row>
    <row r="861" ht="12.75" customHeight="1">
      <c r="B861" s="3"/>
      <c r="C861" s="4"/>
      <c r="D861" s="4"/>
      <c r="E861" s="4"/>
      <c r="F861" s="4"/>
      <c r="G861" s="4"/>
    </row>
    <row r="862" ht="12.75" customHeight="1">
      <c r="B862" s="3"/>
      <c r="C862" s="4"/>
      <c r="D862" s="4"/>
      <c r="E862" s="4"/>
      <c r="F862" s="4"/>
      <c r="G862" s="4"/>
    </row>
    <row r="863" ht="12.75" customHeight="1">
      <c r="B863" s="3"/>
      <c r="C863" s="4"/>
      <c r="D863" s="4"/>
      <c r="E863" s="4"/>
      <c r="F863" s="4"/>
      <c r="G863" s="4"/>
    </row>
    <row r="864" ht="12.75" customHeight="1">
      <c r="B864" s="3"/>
      <c r="C864" s="4"/>
      <c r="D864" s="4"/>
      <c r="E864" s="4"/>
      <c r="F864" s="4"/>
      <c r="G864" s="4"/>
    </row>
    <row r="865" ht="12.75" customHeight="1">
      <c r="B865" s="3"/>
      <c r="C865" s="4"/>
      <c r="D865" s="4"/>
      <c r="E865" s="4"/>
      <c r="F865" s="4"/>
      <c r="G865" s="4"/>
    </row>
    <row r="866" ht="12.75" customHeight="1">
      <c r="B866" s="3"/>
      <c r="C866" s="4"/>
      <c r="D866" s="4"/>
      <c r="E866" s="4"/>
      <c r="F866" s="4"/>
      <c r="G866" s="4"/>
    </row>
    <row r="867" ht="12.75" customHeight="1">
      <c r="B867" s="3"/>
      <c r="C867" s="4"/>
      <c r="D867" s="4"/>
      <c r="E867" s="4"/>
      <c r="F867" s="4"/>
      <c r="G867" s="4"/>
    </row>
    <row r="868" ht="12.75" customHeight="1">
      <c r="B868" s="3"/>
      <c r="C868" s="4"/>
      <c r="D868" s="4"/>
      <c r="E868" s="4"/>
      <c r="F868" s="4"/>
      <c r="G868" s="4"/>
    </row>
    <row r="869" ht="12.75" customHeight="1">
      <c r="B869" s="3"/>
      <c r="C869" s="4"/>
      <c r="D869" s="4"/>
      <c r="E869" s="4"/>
      <c r="F869" s="4"/>
      <c r="G869" s="4"/>
    </row>
    <row r="870" ht="12.75" customHeight="1">
      <c r="B870" s="3"/>
      <c r="C870" s="4"/>
      <c r="D870" s="4"/>
      <c r="E870" s="4"/>
      <c r="F870" s="4"/>
      <c r="G870" s="4"/>
    </row>
    <row r="871" ht="12.75" customHeight="1">
      <c r="B871" s="3"/>
      <c r="C871" s="4"/>
      <c r="D871" s="4"/>
      <c r="E871" s="4"/>
      <c r="F871" s="4"/>
      <c r="G871" s="4"/>
    </row>
    <row r="872" ht="12.75" customHeight="1">
      <c r="B872" s="3"/>
      <c r="C872" s="4"/>
      <c r="D872" s="4"/>
      <c r="E872" s="4"/>
      <c r="F872" s="4"/>
      <c r="G872" s="4"/>
    </row>
    <row r="873" ht="12.75" customHeight="1">
      <c r="B873" s="3"/>
      <c r="C873" s="4"/>
      <c r="D873" s="4"/>
      <c r="E873" s="4"/>
      <c r="F873" s="4"/>
      <c r="G873" s="4"/>
    </row>
    <row r="874" ht="12.75" customHeight="1">
      <c r="B874" s="3"/>
      <c r="C874" s="4"/>
      <c r="D874" s="4"/>
      <c r="E874" s="4"/>
      <c r="F874" s="4"/>
      <c r="G874" s="4"/>
    </row>
    <row r="875" ht="12.75" customHeight="1">
      <c r="B875" s="3"/>
      <c r="C875" s="4"/>
      <c r="D875" s="4"/>
      <c r="E875" s="4"/>
      <c r="F875" s="4"/>
      <c r="G875" s="4"/>
    </row>
    <row r="876" ht="12.75" customHeight="1">
      <c r="B876" s="3"/>
      <c r="C876" s="4"/>
      <c r="D876" s="4"/>
      <c r="E876" s="4"/>
      <c r="F876" s="4"/>
      <c r="G876" s="4"/>
    </row>
    <row r="877" ht="12.75" customHeight="1">
      <c r="B877" s="3"/>
      <c r="C877" s="4"/>
      <c r="D877" s="4"/>
      <c r="E877" s="4"/>
      <c r="F877" s="4"/>
      <c r="G877" s="4"/>
    </row>
    <row r="878" ht="12.75" customHeight="1">
      <c r="B878" s="3"/>
      <c r="C878" s="4"/>
      <c r="D878" s="4"/>
      <c r="E878" s="4"/>
      <c r="F878" s="4"/>
      <c r="G878" s="4"/>
    </row>
    <row r="879" ht="12.75" customHeight="1">
      <c r="B879" s="3"/>
      <c r="C879" s="4"/>
      <c r="D879" s="4"/>
      <c r="E879" s="4"/>
      <c r="F879" s="4"/>
      <c r="G879" s="4"/>
    </row>
    <row r="880" ht="12.75" customHeight="1">
      <c r="B880" s="3"/>
      <c r="C880" s="4"/>
      <c r="D880" s="4"/>
      <c r="E880" s="4"/>
      <c r="F880" s="4"/>
      <c r="G880" s="4"/>
    </row>
    <row r="881" ht="12.75" customHeight="1">
      <c r="B881" s="3"/>
      <c r="C881" s="4"/>
      <c r="D881" s="4"/>
      <c r="E881" s="4"/>
      <c r="F881" s="4"/>
      <c r="G881" s="4"/>
    </row>
    <row r="882" ht="12.75" customHeight="1">
      <c r="B882" s="3"/>
      <c r="C882" s="4"/>
      <c r="D882" s="4"/>
      <c r="E882" s="4"/>
      <c r="F882" s="4"/>
      <c r="G882" s="4"/>
    </row>
    <row r="883" ht="12.75" customHeight="1">
      <c r="B883" s="3"/>
      <c r="C883" s="4"/>
      <c r="D883" s="4"/>
      <c r="E883" s="4"/>
      <c r="F883" s="4"/>
      <c r="G883" s="4"/>
    </row>
    <row r="884" ht="12.75" customHeight="1">
      <c r="B884" s="3"/>
      <c r="C884" s="4"/>
      <c r="D884" s="4"/>
      <c r="E884" s="4"/>
      <c r="F884" s="4"/>
      <c r="G884" s="4"/>
    </row>
    <row r="885" ht="12.75" customHeight="1">
      <c r="B885" s="3"/>
      <c r="C885" s="4"/>
      <c r="D885" s="4"/>
      <c r="E885" s="4"/>
      <c r="F885" s="4"/>
      <c r="G885" s="4"/>
    </row>
    <row r="886" ht="12.75" customHeight="1">
      <c r="B886" s="3"/>
      <c r="C886" s="4"/>
      <c r="D886" s="4"/>
      <c r="E886" s="4"/>
      <c r="F886" s="4"/>
      <c r="G886" s="4"/>
    </row>
    <row r="887" ht="12.75" customHeight="1">
      <c r="B887" s="3"/>
      <c r="C887" s="4"/>
      <c r="D887" s="4"/>
      <c r="E887" s="4"/>
      <c r="F887" s="4"/>
      <c r="G887" s="4"/>
    </row>
    <row r="888" ht="12.75" customHeight="1">
      <c r="B888" s="3"/>
      <c r="C888" s="4"/>
      <c r="D888" s="4"/>
      <c r="E888" s="4"/>
      <c r="F888" s="4"/>
      <c r="G888" s="4"/>
    </row>
    <row r="889" ht="12.75" customHeight="1">
      <c r="B889" s="3"/>
      <c r="C889" s="4"/>
      <c r="D889" s="4"/>
      <c r="E889" s="4"/>
      <c r="F889" s="4"/>
      <c r="G889" s="4"/>
    </row>
    <row r="890" ht="12.75" customHeight="1">
      <c r="B890" s="3"/>
      <c r="C890" s="4"/>
      <c r="D890" s="4"/>
      <c r="E890" s="4"/>
      <c r="F890" s="4"/>
      <c r="G890" s="4"/>
    </row>
    <row r="891" ht="12.75" customHeight="1">
      <c r="B891" s="3"/>
      <c r="C891" s="4"/>
      <c r="D891" s="4"/>
      <c r="E891" s="4"/>
      <c r="F891" s="4"/>
      <c r="G891" s="4"/>
    </row>
    <row r="892" ht="12.75" customHeight="1">
      <c r="B892" s="3"/>
      <c r="C892" s="4"/>
      <c r="D892" s="4"/>
      <c r="E892" s="4"/>
      <c r="F892" s="4"/>
      <c r="G892" s="4"/>
    </row>
    <row r="893" ht="12.75" customHeight="1">
      <c r="B893" s="3"/>
      <c r="C893" s="4"/>
      <c r="D893" s="4"/>
      <c r="E893" s="4"/>
      <c r="F893" s="4"/>
      <c r="G893" s="4"/>
    </row>
    <row r="894" ht="12.75" customHeight="1">
      <c r="B894" s="3"/>
      <c r="C894" s="4"/>
      <c r="D894" s="4"/>
      <c r="E894" s="4"/>
      <c r="F894" s="4"/>
      <c r="G894" s="4"/>
    </row>
    <row r="895" ht="12.75" customHeight="1">
      <c r="B895" s="3"/>
      <c r="C895" s="4"/>
      <c r="D895" s="4"/>
      <c r="E895" s="4"/>
      <c r="F895" s="4"/>
      <c r="G895" s="4"/>
    </row>
    <row r="896" ht="12.75" customHeight="1">
      <c r="B896" s="3"/>
      <c r="C896" s="4"/>
      <c r="D896" s="4"/>
      <c r="E896" s="4"/>
      <c r="F896" s="4"/>
      <c r="G896" s="4"/>
    </row>
    <row r="897" ht="12.75" customHeight="1">
      <c r="B897" s="3"/>
      <c r="C897" s="4"/>
      <c r="D897" s="4"/>
      <c r="E897" s="4"/>
      <c r="F897" s="4"/>
      <c r="G897" s="4"/>
    </row>
    <row r="898" ht="12.75" customHeight="1">
      <c r="B898" s="3"/>
      <c r="C898" s="4"/>
      <c r="D898" s="4"/>
      <c r="E898" s="4"/>
      <c r="F898" s="4"/>
      <c r="G898" s="4"/>
    </row>
    <row r="899" ht="12.75" customHeight="1">
      <c r="B899" s="3"/>
      <c r="C899" s="4"/>
      <c r="D899" s="4"/>
      <c r="E899" s="4"/>
      <c r="F899" s="4"/>
      <c r="G899" s="4"/>
    </row>
    <row r="900" ht="12.75" customHeight="1">
      <c r="B900" s="3"/>
      <c r="C900" s="4"/>
      <c r="D900" s="4"/>
      <c r="E900" s="4"/>
      <c r="F900" s="4"/>
      <c r="G900" s="4"/>
    </row>
    <row r="901" ht="12.75" customHeight="1">
      <c r="B901" s="3"/>
      <c r="C901" s="4"/>
      <c r="D901" s="4"/>
      <c r="E901" s="4"/>
      <c r="F901" s="4"/>
      <c r="G901" s="4"/>
    </row>
    <row r="902" ht="12.75" customHeight="1">
      <c r="B902" s="3"/>
      <c r="C902" s="4"/>
      <c r="D902" s="4"/>
      <c r="E902" s="4"/>
      <c r="F902" s="4"/>
      <c r="G902" s="4"/>
    </row>
    <row r="903" ht="12.75" customHeight="1">
      <c r="B903" s="3"/>
      <c r="C903" s="4"/>
      <c r="D903" s="4"/>
      <c r="E903" s="4"/>
      <c r="F903" s="4"/>
      <c r="G903" s="4"/>
    </row>
    <row r="904" ht="12.75" customHeight="1">
      <c r="B904" s="3"/>
      <c r="C904" s="4"/>
      <c r="D904" s="4"/>
      <c r="E904" s="4"/>
      <c r="F904" s="4"/>
      <c r="G904" s="4"/>
    </row>
    <row r="905" ht="12.75" customHeight="1">
      <c r="B905" s="3"/>
      <c r="C905" s="4"/>
      <c r="D905" s="4"/>
      <c r="E905" s="4"/>
      <c r="F905" s="4"/>
      <c r="G905" s="4"/>
    </row>
    <row r="906" ht="12.75" customHeight="1">
      <c r="B906" s="3"/>
      <c r="C906" s="4"/>
      <c r="D906" s="4"/>
      <c r="E906" s="4"/>
      <c r="F906" s="4"/>
      <c r="G906" s="4"/>
    </row>
    <row r="907" ht="12.75" customHeight="1">
      <c r="B907" s="3"/>
      <c r="C907" s="4"/>
      <c r="D907" s="4"/>
      <c r="E907" s="4"/>
      <c r="F907" s="4"/>
      <c r="G907" s="4"/>
    </row>
    <row r="908" ht="12.75" customHeight="1">
      <c r="B908" s="3"/>
      <c r="C908" s="4"/>
      <c r="D908" s="4"/>
      <c r="E908" s="4"/>
      <c r="F908" s="4"/>
      <c r="G908" s="4"/>
    </row>
    <row r="909" ht="12.75" customHeight="1">
      <c r="B909" s="3"/>
      <c r="C909" s="4"/>
      <c r="D909" s="4"/>
      <c r="E909" s="4"/>
      <c r="F909" s="4"/>
      <c r="G909" s="4"/>
    </row>
    <row r="910" ht="12.75" customHeight="1">
      <c r="B910" s="3"/>
      <c r="C910" s="4"/>
      <c r="D910" s="4"/>
      <c r="E910" s="4"/>
      <c r="F910" s="4"/>
      <c r="G910" s="4"/>
    </row>
    <row r="911" ht="12.75" customHeight="1">
      <c r="B911" s="3"/>
      <c r="C911" s="4"/>
      <c r="D911" s="4"/>
      <c r="E911" s="4"/>
      <c r="F911" s="4"/>
      <c r="G911" s="4"/>
    </row>
    <row r="912" ht="12.75" customHeight="1">
      <c r="B912" s="3"/>
      <c r="C912" s="4"/>
      <c r="D912" s="4"/>
      <c r="E912" s="4"/>
      <c r="F912" s="4"/>
      <c r="G912" s="4"/>
    </row>
    <row r="913" ht="12.75" customHeight="1">
      <c r="B913" s="3"/>
      <c r="C913" s="4"/>
      <c r="D913" s="4"/>
      <c r="E913" s="4"/>
      <c r="F913" s="4"/>
      <c r="G913" s="4"/>
    </row>
    <row r="914" ht="12.75" customHeight="1">
      <c r="B914" s="3"/>
      <c r="C914" s="4"/>
      <c r="D914" s="4"/>
      <c r="E914" s="4"/>
      <c r="F914" s="4"/>
      <c r="G914" s="4"/>
    </row>
    <row r="915" ht="12.75" customHeight="1">
      <c r="B915" s="3"/>
      <c r="C915" s="4"/>
      <c r="D915" s="4"/>
      <c r="E915" s="4"/>
      <c r="F915" s="4"/>
      <c r="G915" s="4"/>
    </row>
    <row r="916" ht="12.75" customHeight="1">
      <c r="B916" s="3"/>
      <c r="C916" s="4"/>
      <c r="D916" s="4"/>
      <c r="E916" s="4"/>
      <c r="F916" s="4"/>
      <c r="G916" s="4"/>
    </row>
    <row r="917" ht="12.75" customHeight="1">
      <c r="B917" s="3"/>
      <c r="C917" s="4"/>
      <c r="D917" s="4"/>
      <c r="E917" s="4"/>
      <c r="F917" s="4"/>
      <c r="G917" s="4"/>
    </row>
    <row r="918" ht="12.75" customHeight="1">
      <c r="B918" s="3"/>
      <c r="C918" s="4"/>
      <c r="D918" s="4"/>
      <c r="E918" s="4"/>
      <c r="F918" s="4"/>
      <c r="G918" s="4"/>
    </row>
    <row r="919" ht="12.75" customHeight="1">
      <c r="B919" s="3"/>
      <c r="C919" s="4"/>
      <c r="D919" s="4"/>
      <c r="E919" s="4"/>
      <c r="F919" s="4"/>
      <c r="G919" s="4"/>
    </row>
    <row r="920" ht="12.75" customHeight="1">
      <c r="B920" s="3"/>
      <c r="C920" s="4"/>
      <c r="D920" s="4"/>
      <c r="E920" s="4"/>
      <c r="F920" s="4"/>
      <c r="G920" s="4"/>
    </row>
    <row r="921" ht="12.75" customHeight="1">
      <c r="B921" s="3"/>
      <c r="C921" s="4"/>
      <c r="D921" s="4"/>
      <c r="E921" s="4"/>
      <c r="F921" s="4"/>
      <c r="G921" s="4"/>
    </row>
    <row r="922" ht="12.75" customHeight="1">
      <c r="B922" s="3"/>
      <c r="C922" s="4"/>
      <c r="D922" s="4"/>
      <c r="E922" s="4"/>
      <c r="F922" s="4"/>
      <c r="G922" s="4"/>
    </row>
    <row r="923" ht="12.75" customHeight="1">
      <c r="B923" s="3"/>
      <c r="C923" s="4"/>
      <c r="D923" s="4"/>
      <c r="E923" s="4"/>
      <c r="F923" s="4"/>
      <c r="G923" s="4"/>
    </row>
    <row r="924" ht="12.75" customHeight="1">
      <c r="B924" s="3"/>
      <c r="C924" s="4"/>
      <c r="D924" s="4"/>
      <c r="E924" s="4"/>
      <c r="F924" s="4"/>
      <c r="G924" s="4"/>
    </row>
    <row r="925" ht="12.75" customHeight="1">
      <c r="B925" s="3"/>
      <c r="C925" s="4"/>
      <c r="D925" s="4"/>
      <c r="E925" s="4"/>
      <c r="F925" s="4"/>
      <c r="G925" s="4"/>
    </row>
    <row r="926" ht="12.75" customHeight="1">
      <c r="B926" s="3"/>
      <c r="C926" s="4"/>
      <c r="D926" s="4"/>
      <c r="E926" s="4"/>
      <c r="F926" s="4"/>
      <c r="G926" s="4"/>
    </row>
    <row r="927" ht="12.75" customHeight="1">
      <c r="B927" s="3"/>
      <c r="C927" s="4"/>
      <c r="D927" s="4"/>
      <c r="E927" s="4"/>
      <c r="F927" s="4"/>
      <c r="G927" s="4"/>
    </row>
    <row r="928" ht="12.75" customHeight="1">
      <c r="B928" s="3"/>
      <c r="C928" s="4"/>
      <c r="D928" s="4"/>
      <c r="E928" s="4"/>
      <c r="F928" s="4"/>
      <c r="G928" s="4"/>
    </row>
    <row r="929" ht="12.75" customHeight="1">
      <c r="B929" s="3"/>
      <c r="C929" s="4"/>
      <c r="D929" s="4"/>
      <c r="E929" s="4"/>
      <c r="F929" s="4"/>
      <c r="G929" s="4"/>
    </row>
    <row r="930" ht="12.75" customHeight="1">
      <c r="B930" s="3"/>
      <c r="C930" s="4"/>
      <c r="D930" s="4"/>
      <c r="E930" s="4"/>
      <c r="F930" s="4"/>
      <c r="G930" s="4"/>
    </row>
    <row r="931" ht="12.75" customHeight="1">
      <c r="B931" s="3"/>
      <c r="C931" s="4"/>
      <c r="D931" s="4"/>
      <c r="E931" s="4"/>
      <c r="F931" s="4"/>
      <c r="G931" s="4"/>
    </row>
    <row r="932" ht="12.75" customHeight="1">
      <c r="B932" s="3"/>
      <c r="C932" s="4"/>
      <c r="D932" s="4"/>
      <c r="E932" s="4"/>
      <c r="F932" s="4"/>
      <c r="G932" s="4"/>
    </row>
    <row r="933" ht="12.75" customHeight="1">
      <c r="B933" s="3"/>
      <c r="C933" s="4"/>
      <c r="D933" s="4"/>
      <c r="E933" s="4"/>
      <c r="F933" s="4"/>
      <c r="G933" s="4"/>
    </row>
    <row r="934" ht="12.75" customHeight="1">
      <c r="B934" s="3"/>
      <c r="C934" s="4"/>
      <c r="D934" s="4"/>
      <c r="E934" s="4"/>
      <c r="F934" s="4"/>
      <c r="G934" s="4"/>
    </row>
    <row r="935" ht="12.75" customHeight="1">
      <c r="B935" s="3"/>
      <c r="C935" s="4"/>
      <c r="D935" s="4"/>
      <c r="E935" s="4"/>
      <c r="F935" s="4"/>
      <c r="G935" s="4"/>
    </row>
    <row r="936" ht="12.75" customHeight="1">
      <c r="B936" s="3"/>
      <c r="C936" s="4"/>
      <c r="D936" s="4"/>
      <c r="E936" s="4"/>
      <c r="F936" s="4"/>
      <c r="G936" s="4"/>
    </row>
    <row r="937" ht="12.75" customHeight="1">
      <c r="B937" s="3"/>
      <c r="C937" s="4"/>
      <c r="D937" s="4"/>
      <c r="E937" s="4"/>
      <c r="F937" s="4"/>
      <c r="G937" s="4"/>
    </row>
    <row r="938" ht="12.75" customHeight="1">
      <c r="B938" s="3"/>
      <c r="C938" s="4"/>
      <c r="D938" s="4"/>
      <c r="E938" s="4"/>
      <c r="F938" s="4"/>
      <c r="G938" s="4"/>
    </row>
    <row r="939" ht="12.75" customHeight="1">
      <c r="B939" s="3"/>
      <c r="C939" s="4"/>
      <c r="D939" s="4"/>
      <c r="E939" s="4"/>
      <c r="F939" s="4"/>
      <c r="G939" s="4"/>
    </row>
    <row r="940" ht="12.75" customHeight="1">
      <c r="B940" s="3"/>
      <c r="C940" s="4"/>
      <c r="D940" s="4"/>
      <c r="E940" s="4"/>
      <c r="F940" s="4"/>
      <c r="G940" s="4"/>
    </row>
    <row r="941" ht="12.75" customHeight="1">
      <c r="B941" s="3"/>
      <c r="C941" s="4"/>
      <c r="D941" s="4"/>
      <c r="E941" s="4"/>
      <c r="F941" s="4"/>
      <c r="G941" s="4"/>
    </row>
    <row r="942" ht="12.75" customHeight="1">
      <c r="B942" s="3"/>
      <c r="C942" s="4"/>
      <c r="D942" s="4"/>
      <c r="E942" s="4"/>
      <c r="F942" s="4"/>
      <c r="G942" s="4"/>
    </row>
    <row r="943" ht="12.75" customHeight="1">
      <c r="B943" s="3"/>
      <c r="C943" s="4"/>
      <c r="D943" s="4"/>
      <c r="E943" s="4"/>
      <c r="F943" s="4"/>
      <c r="G943" s="4"/>
    </row>
    <row r="944" ht="12.75" customHeight="1">
      <c r="B944" s="3"/>
      <c r="C944" s="4"/>
      <c r="D944" s="4"/>
      <c r="E944" s="4"/>
      <c r="F944" s="4"/>
      <c r="G944" s="4"/>
    </row>
    <row r="945" ht="12.75" customHeight="1">
      <c r="B945" s="3"/>
      <c r="C945" s="4"/>
      <c r="D945" s="4"/>
      <c r="E945" s="4"/>
      <c r="F945" s="4"/>
      <c r="G945" s="4"/>
    </row>
    <row r="946" ht="12.75" customHeight="1">
      <c r="B946" s="3"/>
      <c r="C946" s="4"/>
      <c r="D946" s="4"/>
      <c r="E946" s="4"/>
      <c r="F946" s="4"/>
      <c r="G946" s="4"/>
    </row>
    <row r="947" ht="12.75" customHeight="1">
      <c r="B947" s="3"/>
      <c r="C947" s="4"/>
      <c r="D947" s="4"/>
      <c r="E947" s="4"/>
      <c r="F947" s="4"/>
      <c r="G947" s="4"/>
    </row>
    <row r="948" ht="12.75" customHeight="1">
      <c r="B948" s="3"/>
      <c r="C948" s="4"/>
      <c r="D948" s="4"/>
      <c r="E948" s="4"/>
      <c r="F948" s="4"/>
      <c r="G948" s="4"/>
    </row>
    <row r="949" ht="12.75" customHeight="1">
      <c r="B949" s="3"/>
      <c r="C949" s="4"/>
      <c r="D949" s="4"/>
      <c r="E949" s="4"/>
      <c r="F949" s="4"/>
      <c r="G949" s="4"/>
    </row>
    <row r="950" ht="12.75" customHeight="1">
      <c r="B950" s="3"/>
      <c r="C950" s="4"/>
      <c r="D950" s="4"/>
      <c r="E950" s="4"/>
      <c r="F950" s="4"/>
      <c r="G950" s="4"/>
    </row>
    <row r="951" ht="12.75" customHeight="1">
      <c r="B951" s="3"/>
      <c r="C951" s="4"/>
      <c r="D951" s="4"/>
      <c r="E951" s="4"/>
      <c r="F951" s="4"/>
      <c r="G951" s="4"/>
    </row>
    <row r="952" ht="12.75" customHeight="1">
      <c r="B952" s="3"/>
      <c r="C952" s="4"/>
      <c r="D952" s="4"/>
      <c r="E952" s="4"/>
      <c r="F952" s="4"/>
      <c r="G952" s="4"/>
    </row>
    <row r="953" ht="12.75" customHeight="1">
      <c r="B953" s="3"/>
      <c r="C953" s="4"/>
      <c r="D953" s="4"/>
      <c r="E953" s="4"/>
      <c r="F953" s="4"/>
      <c r="G953" s="4"/>
    </row>
    <row r="954" ht="12.75" customHeight="1">
      <c r="B954" s="3"/>
      <c r="C954" s="4"/>
      <c r="D954" s="4"/>
      <c r="E954" s="4"/>
      <c r="F954" s="4"/>
      <c r="G954" s="4"/>
    </row>
    <row r="955" ht="12.75" customHeight="1">
      <c r="B955" s="3"/>
      <c r="C955" s="4"/>
      <c r="D955" s="4"/>
      <c r="E955" s="4"/>
      <c r="F955" s="4"/>
      <c r="G955" s="4"/>
    </row>
    <row r="956" ht="12.75" customHeight="1">
      <c r="B956" s="3"/>
      <c r="C956" s="4"/>
      <c r="D956" s="4"/>
      <c r="E956" s="4"/>
      <c r="F956" s="4"/>
      <c r="G956" s="4"/>
    </row>
    <row r="957" ht="12.75" customHeight="1">
      <c r="B957" s="3"/>
      <c r="C957" s="4"/>
      <c r="D957" s="4"/>
      <c r="E957" s="4"/>
      <c r="F957" s="4"/>
      <c r="G957" s="4"/>
    </row>
    <row r="958" ht="12.75" customHeight="1">
      <c r="B958" s="3"/>
      <c r="C958" s="4"/>
      <c r="D958" s="4"/>
      <c r="E958" s="4"/>
      <c r="F958" s="4"/>
      <c r="G958" s="4"/>
    </row>
    <row r="959" ht="12.75" customHeight="1">
      <c r="B959" s="3"/>
      <c r="C959" s="4"/>
      <c r="D959" s="4"/>
      <c r="E959" s="4"/>
      <c r="F959" s="4"/>
      <c r="G959" s="4"/>
    </row>
    <row r="960" ht="12.75" customHeight="1">
      <c r="B960" s="3"/>
      <c r="C960" s="4"/>
      <c r="D960" s="4"/>
      <c r="E960" s="4"/>
      <c r="F960" s="4"/>
      <c r="G960" s="4"/>
    </row>
    <row r="961" ht="12.75" customHeight="1">
      <c r="B961" s="3"/>
      <c r="C961" s="4"/>
      <c r="D961" s="4"/>
      <c r="E961" s="4"/>
      <c r="F961" s="4"/>
      <c r="G961" s="4"/>
    </row>
    <row r="962" ht="12.75" customHeight="1">
      <c r="B962" s="3"/>
      <c r="C962" s="4"/>
      <c r="D962" s="4"/>
      <c r="E962" s="4"/>
      <c r="F962" s="4"/>
      <c r="G962" s="4"/>
    </row>
    <row r="963" ht="12.75" customHeight="1">
      <c r="B963" s="3"/>
      <c r="C963" s="4"/>
      <c r="D963" s="4"/>
      <c r="E963" s="4"/>
      <c r="F963" s="4"/>
      <c r="G963" s="4"/>
    </row>
    <row r="964" ht="12.75" customHeight="1">
      <c r="B964" s="3"/>
      <c r="C964" s="4"/>
      <c r="D964" s="4"/>
      <c r="E964" s="4"/>
      <c r="F964" s="4"/>
      <c r="G964" s="4"/>
    </row>
    <row r="965" ht="12.75" customHeight="1">
      <c r="B965" s="3"/>
      <c r="C965" s="4"/>
      <c r="D965" s="4"/>
      <c r="E965" s="4"/>
      <c r="F965" s="4"/>
      <c r="G965" s="4"/>
    </row>
    <row r="966" ht="12.75" customHeight="1">
      <c r="B966" s="3"/>
      <c r="C966" s="4"/>
      <c r="D966" s="4"/>
      <c r="E966" s="4"/>
      <c r="F966" s="4"/>
      <c r="G966" s="4"/>
    </row>
    <row r="967" ht="12.75" customHeight="1">
      <c r="B967" s="3"/>
      <c r="C967" s="4"/>
      <c r="D967" s="4"/>
      <c r="E967" s="4"/>
      <c r="F967" s="4"/>
      <c r="G967" s="4"/>
    </row>
    <row r="968" ht="12.75" customHeight="1">
      <c r="B968" s="3"/>
      <c r="C968" s="4"/>
      <c r="D968" s="4"/>
      <c r="E968" s="4"/>
      <c r="F968" s="4"/>
      <c r="G968" s="4"/>
    </row>
    <row r="969" ht="12.75" customHeight="1">
      <c r="B969" s="3"/>
      <c r="C969" s="4"/>
      <c r="D969" s="4"/>
      <c r="E969" s="4"/>
      <c r="F969" s="4"/>
      <c r="G969" s="4"/>
    </row>
    <row r="970" ht="12.75" customHeight="1">
      <c r="B970" s="3"/>
      <c r="C970" s="4"/>
      <c r="D970" s="4"/>
      <c r="E970" s="4"/>
      <c r="F970" s="4"/>
      <c r="G970" s="4"/>
    </row>
    <row r="971" ht="12.75" customHeight="1">
      <c r="B971" s="3"/>
      <c r="C971" s="4"/>
      <c r="D971" s="4"/>
      <c r="E971" s="4"/>
      <c r="F971" s="4"/>
      <c r="G971" s="4"/>
    </row>
    <row r="972" ht="12.75" customHeight="1">
      <c r="B972" s="3"/>
      <c r="C972" s="4"/>
      <c r="D972" s="4"/>
      <c r="E972" s="4"/>
      <c r="F972" s="4"/>
      <c r="G972" s="4"/>
    </row>
    <row r="973" ht="12.75" customHeight="1">
      <c r="B973" s="3"/>
      <c r="C973" s="4"/>
      <c r="D973" s="4"/>
      <c r="E973" s="4"/>
      <c r="F973" s="4"/>
      <c r="G973" s="4"/>
    </row>
    <row r="974" ht="12.75" customHeight="1">
      <c r="B974" s="3"/>
      <c r="C974" s="4"/>
      <c r="D974" s="4"/>
      <c r="E974" s="4"/>
      <c r="F974" s="4"/>
      <c r="G974" s="4"/>
    </row>
    <row r="975" ht="12.75" customHeight="1">
      <c r="B975" s="3"/>
      <c r="C975" s="4"/>
      <c r="D975" s="4"/>
      <c r="E975" s="4"/>
      <c r="F975" s="4"/>
      <c r="G975" s="4"/>
    </row>
    <row r="976" ht="12.75" customHeight="1">
      <c r="B976" s="3"/>
      <c r="C976" s="4"/>
      <c r="D976" s="4"/>
      <c r="E976" s="4"/>
      <c r="F976" s="4"/>
      <c r="G976" s="4"/>
    </row>
    <row r="977" ht="12.75" customHeight="1">
      <c r="B977" s="3"/>
      <c r="C977" s="4"/>
      <c r="D977" s="4"/>
      <c r="E977" s="4"/>
      <c r="F977" s="4"/>
      <c r="G977" s="4"/>
    </row>
    <row r="978" ht="12.75" customHeight="1">
      <c r="B978" s="3"/>
      <c r="C978" s="4"/>
      <c r="D978" s="4"/>
      <c r="E978" s="4"/>
      <c r="F978" s="4"/>
      <c r="G978" s="4"/>
    </row>
    <row r="979" ht="12.75" customHeight="1">
      <c r="B979" s="3"/>
      <c r="C979" s="4"/>
      <c r="D979" s="4"/>
      <c r="E979" s="4"/>
      <c r="F979" s="4"/>
      <c r="G979" s="4"/>
    </row>
    <row r="980" ht="12.75" customHeight="1">
      <c r="B980" s="3"/>
      <c r="C980" s="4"/>
      <c r="D980" s="4"/>
      <c r="E980" s="4"/>
      <c r="F980" s="4"/>
      <c r="G980" s="4"/>
    </row>
    <row r="981" ht="12.75" customHeight="1">
      <c r="B981" s="3"/>
      <c r="C981" s="4"/>
      <c r="D981" s="4"/>
      <c r="E981" s="4"/>
      <c r="F981" s="4"/>
      <c r="G981" s="4"/>
    </row>
    <row r="982" ht="12.75" customHeight="1">
      <c r="B982" s="3"/>
      <c r="C982" s="4"/>
      <c r="D982" s="4"/>
      <c r="E982" s="4"/>
      <c r="F982" s="4"/>
      <c r="G982" s="4"/>
    </row>
    <row r="983" ht="12.75" customHeight="1">
      <c r="B983" s="3"/>
      <c r="C983" s="4"/>
      <c r="D983" s="4"/>
      <c r="E983" s="4"/>
      <c r="F983" s="4"/>
      <c r="G983" s="4"/>
    </row>
    <row r="984" ht="12.75" customHeight="1">
      <c r="B984" s="3"/>
      <c r="C984" s="4"/>
      <c r="D984" s="4"/>
      <c r="E984" s="4"/>
      <c r="F984" s="4"/>
      <c r="G984" s="4"/>
    </row>
    <row r="985" ht="12.75" customHeight="1">
      <c r="B985" s="3"/>
      <c r="C985" s="4"/>
      <c r="D985" s="4"/>
      <c r="E985" s="4"/>
      <c r="F985" s="4"/>
      <c r="G985" s="4"/>
    </row>
    <row r="986" ht="12.75" customHeight="1">
      <c r="B986" s="3"/>
      <c r="C986" s="4"/>
      <c r="D986" s="4"/>
      <c r="E986" s="4"/>
      <c r="F986" s="4"/>
      <c r="G986" s="4"/>
    </row>
    <row r="987" ht="12.75" customHeight="1">
      <c r="B987" s="3"/>
      <c r="C987" s="4"/>
      <c r="D987" s="4"/>
      <c r="E987" s="4"/>
      <c r="F987" s="4"/>
      <c r="G987" s="4"/>
    </row>
    <row r="988" ht="12.75" customHeight="1">
      <c r="B988" s="3"/>
      <c r="C988" s="4"/>
      <c r="D988" s="4"/>
      <c r="E988" s="4"/>
      <c r="F988" s="4"/>
      <c r="G988" s="4"/>
    </row>
    <row r="989" ht="12.75" customHeight="1">
      <c r="B989" s="3"/>
      <c r="C989" s="4"/>
      <c r="D989" s="4"/>
      <c r="E989" s="4"/>
      <c r="F989" s="4"/>
      <c r="G989" s="4"/>
    </row>
    <row r="990" ht="12.75" customHeight="1">
      <c r="B990" s="3"/>
      <c r="C990" s="4"/>
      <c r="D990" s="4"/>
      <c r="E990" s="4"/>
      <c r="F990" s="4"/>
      <c r="G990" s="4"/>
    </row>
    <row r="991" ht="12.75" customHeight="1">
      <c r="B991" s="3"/>
      <c r="C991" s="4"/>
      <c r="D991" s="4"/>
      <c r="E991" s="4"/>
      <c r="F991" s="4"/>
      <c r="G991" s="4"/>
    </row>
    <row r="992" ht="12.75" customHeight="1">
      <c r="B992" s="3"/>
      <c r="C992" s="4"/>
      <c r="D992" s="4"/>
      <c r="E992" s="4"/>
      <c r="F992" s="4"/>
      <c r="G992" s="4"/>
    </row>
    <row r="993" ht="12.75" customHeight="1">
      <c r="B993" s="3"/>
      <c r="C993" s="4"/>
      <c r="D993" s="4"/>
      <c r="E993" s="4"/>
      <c r="F993" s="4"/>
      <c r="G993" s="4"/>
    </row>
    <row r="994" ht="12.75" customHeight="1">
      <c r="B994" s="3"/>
      <c r="C994" s="4"/>
      <c r="D994" s="4"/>
      <c r="E994" s="4"/>
      <c r="F994" s="4"/>
      <c r="G994" s="4"/>
    </row>
    <row r="995" ht="12.75" customHeight="1">
      <c r="B995" s="3"/>
      <c r="C995" s="4"/>
      <c r="D995" s="4"/>
      <c r="E995" s="4"/>
      <c r="F995" s="4"/>
      <c r="G995" s="4"/>
    </row>
    <row r="996" ht="12.75" customHeight="1">
      <c r="B996" s="3"/>
      <c r="C996" s="4"/>
      <c r="D996" s="4"/>
      <c r="E996" s="4"/>
      <c r="F996" s="4"/>
      <c r="G996" s="4"/>
    </row>
    <row r="997" ht="12.75" customHeight="1">
      <c r="B997" s="3"/>
      <c r="C997" s="4"/>
      <c r="D997" s="4"/>
      <c r="E997" s="4"/>
      <c r="F997" s="4"/>
      <c r="G997" s="4"/>
    </row>
    <row r="998" ht="12.75" customHeight="1">
      <c r="B998" s="3"/>
      <c r="C998" s="4"/>
      <c r="D998" s="4"/>
      <c r="E998" s="4"/>
      <c r="F998" s="4"/>
      <c r="G998" s="4"/>
    </row>
    <row r="999" ht="12.75" customHeight="1">
      <c r="B999" s="3"/>
      <c r="C999" s="4"/>
      <c r="D999" s="4"/>
      <c r="E999" s="4"/>
      <c r="F999" s="4"/>
      <c r="G999" s="4"/>
    </row>
    <row r="1000" ht="12.75" customHeight="1">
      <c r="B1000" s="3"/>
      <c r="C1000" s="4"/>
      <c r="D1000" s="4"/>
      <c r="E1000" s="4"/>
      <c r="F1000" s="4"/>
      <c r="G1000" s="4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sheetData>
    <row r="1">
      <c r="A1" s="28" t="s">
        <v>723</v>
      </c>
    </row>
    <row r="3">
      <c r="A3" s="29" t="s">
        <v>0</v>
      </c>
      <c r="B3" s="29" t="s">
        <v>1</v>
      </c>
      <c r="C3" s="29" t="s">
        <v>2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29" t="s">
        <v>14</v>
      </c>
      <c r="O3" s="29" t="s">
        <v>15</v>
      </c>
    </row>
    <row r="4">
      <c r="A4" s="5" t="s">
        <v>16</v>
      </c>
      <c r="B4" s="5" t="s">
        <v>788</v>
      </c>
      <c r="C4" s="7" t="s">
        <v>789</v>
      </c>
      <c r="D4" s="9"/>
      <c r="E4" s="9"/>
      <c r="F4" s="9"/>
      <c r="G4" s="5" t="s">
        <v>790</v>
      </c>
      <c r="H4" s="5" t="s">
        <v>790</v>
      </c>
      <c r="I4" s="5" t="s">
        <v>28</v>
      </c>
      <c r="J4" s="5" t="s">
        <v>28</v>
      </c>
      <c r="K4" s="9"/>
      <c r="L4" s="5" t="s">
        <v>556</v>
      </c>
      <c r="M4" s="5" t="s">
        <v>30</v>
      </c>
      <c r="N4" s="5" t="s">
        <v>31</v>
      </c>
      <c r="O4" s="9"/>
    </row>
    <row r="5">
      <c r="A5" s="5" t="s">
        <v>34</v>
      </c>
      <c r="B5" s="5" t="s">
        <v>791</v>
      </c>
      <c r="C5" s="7" t="s">
        <v>792</v>
      </c>
      <c r="D5" s="9"/>
      <c r="E5" s="9"/>
      <c r="F5" s="9"/>
      <c r="G5" s="11">
        <v>326562.0</v>
      </c>
      <c r="H5" s="11">
        <v>326562.0</v>
      </c>
      <c r="I5" s="5" t="s">
        <v>28</v>
      </c>
      <c r="J5" s="5" t="s">
        <v>28</v>
      </c>
      <c r="K5" s="9"/>
      <c r="L5" s="5" t="s">
        <v>556</v>
      </c>
      <c r="M5" s="5" t="s">
        <v>30</v>
      </c>
      <c r="N5" s="5" t="s">
        <v>31</v>
      </c>
      <c r="O5" s="9"/>
    </row>
    <row r="6">
      <c r="A6" s="5" t="s">
        <v>16</v>
      </c>
      <c r="B6" s="5" t="s">
        <v>32</v>
      </c>
      <c r="C6" s="7" t="s">
        <v>33</v>
      </c>
      <c r="D6" s="9"/>
      <c r="E6" s="9"/>
      <c r="F6" s="9"/>
      <c r="G6" s="11">
        <v>200712.0</v>
      </c>
      <c r="H6" s="11">
        <v>200712.0</v>
      </c>
      <c r="I6" s="5" t="s">
        <v>28</v>
      </c>
      <c r="J6" s="5" t="s">
        <v>28</v>
      </c>
      <c r="K6" s="9"/>
      <c r="L6" s="5" t="s">
        <v>556</v>
      </c>
      <c r="M6" s="5" t="s">
        <v>30</v>
      </c>
      <c r="N6" s="5" t="s">
        <v>31</v>
      </c>
      <c r="O6" s="9"/>
    </row>
    <row r="7">
      <c r="A7" s="5" t="s">
        <v>34</v>
      </c>
      <c r="B7" s="5" t="s">
        <v>35</v>
      </c>
      <c r="C7" s="7" t="s">
        <v>36</v>
      </c>
      <c r="D7" s="9"/>
      <c r="E7" s="9"/>
      <c r="F7" s="9"/>
      <c r="G7" s="27" t="s">
        <v>794</v>
      </c>
      <c r="H7" s="27" t="s">
        <v>794</v>
      </c>
      <c r="I7" s="5" t="s">
        <v>28</v>
      </c>
      <c r="J7" s="5" t="s">
        <v>28</v>
      </c>
      <c r="K7" s="9"/>
      <c r="L7" s="5" t="s">
        <v>556</v>
      </c>
      <c r="M7" s="5" t="s">
        <v>30</v>
      </c>
      <c r="N7" s="5" t="s">
        <v>31</v>
      </c>
      <c r="O7" s="9"/>
    </row>
    <row r="8">
      <c r="A8" s="5" t="s">
        <v>16</v>
      </c>
      <c r="B8" s="5" t="s">
        <v>740</v>
      </c>
      <c r="C8" s="7" t="s">
        <v>741</v>
      </c>
      <c r="D8" s="9"/>
      <c r="E8" s="9"/>
      <c r="F8" s="9"/>
      <c r="G8" s="11">
        <v>207621.0</v>
      </c>
      <c r="H8" s="11">
        <v>207621.0</v>
      </c>
      <c r="I8" s="5" t="s">
        <v>28</v>
      </c>
      <c r="J8" s="5" t="s">
        <v>28</v>
      </c>
      <c r="K8" s="9"/>
      <c r="L8" s="5" t="s">
        <v>556</v>
      </c>
      <c r="M8" s="5" t="s">
        <v>30</v>
      </c>
      <c r="N8" s="5" t="s">
        <v>31</v>
      </c>
      <c r="O8" s="9"/>
    </row>
    <row r="9">
      <c r="A9" s="5" t="s">
        <v>41</v>
      </c>
      <c r="B9" s="5" t="s">
        <v>42</v>
      </c>
      <c r="C9" s="7" t="s">
        <v>43</v>
      </c>
      <c r="D9" s="9"/>
      <c r="E9" s="9"/>
      <c r="F9" s="9"/>
      <c r="G9" s="11">
        <v>598976.0</v>
      </c>
      <c r="H9" s="11">
        <v>598976.0</v>
      </c>
      <c r="I9" s="5" t="s">
        <v>28</v>
      </c>
      <c r="J9" s="5" t="s">
        <v>28</v>
      </c>
      <c r="K9" s="9"/>
      <c r="L9" s="5" t="s">
        <v>556</v>
      </c>
      <c r="M9" s="5" t="s">
        <v>30</v>
      </c>
      <c r="N9" s="5" t="s">
        <v>31</v>
      </c>
      <c r="O9" s="9"/>
    </row>
    <row r="10">
      <c r="A10" s="5" t="s">
        <v>41</v>
      </c>
      <c r="B10" s="5" t="s">
        <v>42</v>
      </c>
      <c r="C10" s="7" t="s">
        <v>45</v>
      </c>
      <c r="D10" s="9"/>
      <c r="E10" s="9"/>
      <c r="F10" s="9"/>
      <c r="G10" s="11">
        <v>710852.0</v>
      </c>
      <c r="H10" s="11">
        <v>710852.0</v>
      </c>
      <c r="I10" s="5" t="s">
        <v>28</v>
      </c>
      <c r="J10" s="5" t="s">
        <v>28</v>
      </c>
      <c r="K10" s="9"/>
      <c r="L10" s="5" t="s">
        <v>556</v>
      </c>
      <c r="M10" s="5" t="s">
        <v>30</v>
      </c>
      <c r="N10" s="5" t="s">
        <v>31</v>
      </c>
      <c r="O10" s="9"/>
    </row>
    <row r="11">
      <c r="A11" s="5" t="s">
        <v>34</v>
      </c>
      <c r="B11" s="5" t="s">
        <v>400</v>
      </c>
      <c r="C11" s="7" t="s">
        <v>401</v>
      </c>
      <c r="D11" s="9"/>
      <c r="E11" s="9"/>
      <c r="F11" s="9"/>
      <c r="G11" s="11">
        <v>157249.0</v>
      </c>
      <c r="H11" s="11">
        <v>157249.0</v>
      </c>
      <c r="I11" s="5" t="s">
        <v>28</v>
      </c>
      <c r="J11" s="5" t="s">
        <v>28</v>
      </c>
      <c r="K11" s="9"/>
      <c r="L11" s="5" t="s">
        <v>556</v>
      </c>
      <c r="M11" s="5" t="s">
        <v>30</v>
      </c>
      <c r="N11" s="5" t="s">
        <v>31</v>
      </c>
      <c r="O11" s="9"/>
    </row>
    <row r="12">
      <c r="A12" s="5" t="s">
        <v>41</v>
      </c>
      <c r="B12" s="5" t="s">
        <v>46</v>
      </c>
      <c r="C12" s="7" t="s">
        <v>47</v>
      </c>
      <c r="D12" s="9"/>
      <c r="E12" s="9"/>
      <c r="F12" s="9"/>
      <c r="G12" s="5" t="s">
        <v>795</v>
      </c>
      <c r="H12" s="5" t="s">
        <v>795</v>
      </c>
      <c r="I12" s="5" t="s">
        <v>28</v>
      </c>
      <c r="J12" s="5" t="s">
        <v>28</v>
      </c>
      <c r="K12" s="9"/>
      <c r="L12" s="5" t="s">
        <v>556</v>
      </c>
      <c r="M12" s="5" t="s">
        <v>30</v>
      </c>
      <c r="N12" s="5" t="s">
        <v>31</v>
      </c>
      <c r="O12" s="9"/>
    </row>
    <row r="13">
      <c r="A13" s="5" t="s">
        <v>16</v>
      </c>
      <c r="B13" s="5" t="s">
        <v>32</v>
      </c>
      <c r="C13" s="7" t="s">
        <v>48</v>
      </c>
      <c r="D13" s="9"/>
      <c r="E13" s="9"/>
      <c r="F13" s="9"/>
      <c r="G13" s="10">
        <v>1.19173</v>
      </c>
      <c r="H13" s="10">
        <v>1.19173</v>
      </c>
      <c r="I13" s="5" t="s">
        <v>28</v>
      </c>
      <c r="J13" s="5" t="s">
        <v>28</v>
      </c>
      <c r="K13" s="9"/>
      <c r="L13" s="5" t="s">
        <v>556</v>
      </c>
      <c r="M13" s="5" t="s">
        <v>30</v>
      </c>
      <c r="N13" s="5" t="s">
        <v>31</v>
      </c>
      <c r="O13" s="9"/>
    </row>
    <row r="14">
      <c r="A14" s="5" t="s">
        <v>41</v>
      </c>
      <c r="B14" s="5" t="s">
        <v>42</v>
      </c>
      <c r="C14" s="7" t="s">
        <v>49</v>
      </c>
      <c r="D14" s="9"/>
      <c r="E14" s="9"/>
      <c r="F14" s="9"/>
      <c r="G14" s="11">
        <v>351597.0</v>
      </c>
      <c r="H14" s="11">
        <v>351597.0</v>
      </c>
      <c r="I14" s="5" t="s">
        <v>28</v>
      </c>
      <c r="J14" s="5" t="s">
        <v>28</v>
      </c>
      <c r="K14" s="9"/>
      <c r="L14" s="5" t="s">
        <v>556</v>
      </c>
      <c r="M14" s="5" t="s">
        <v>30</v>
      </c>
      <c r="N14" s="5" t="s">
        <v>31</v>
      </c>
      <c r="O14" s="9"/>
    </row>
    <row r="15">
      <c r="A15" s="5" t="s">
        <v>16</v>
      </c>
      <c r="B15" s="5" t="s">
        <v>740</v>
      </c>
      <c r="C15" s="7" t="s">
        <v>758</v>
      </c>
      <c r="D15" s="9"/>
      <c r="E15" s="9"/>
      <c r="F15" s="9"/>
      <c r="G15" s="11">
        <v>178106.0</v>
      </c>
      <c r="H15" s="11">
        <v>178106.0</v>
      </c>
      <c r="I15" s="5" t="s">
        <v>28</v>
      </c>
      <c r="J15" s="5" t="s">
        <v>28</v>
      </c>
      <c r="K15" s="9"/>
      <c r="L15" s="5" t="s">
        <v>556</v>
      </c>
      <c r="M15" s="5" t="s">
        <v>30</v>
      </c>
      <c r="N15" s="5" t="s">
        <v>31</v>
      </c>
      <c r="O15" s="9"/>
    </row>
    <row r="16">
      <c r="A16" s="5" t="s">
        <v>34</v>
      </c>
      <c r="B16" s="5" t="s">
        <v>791</v>
      </c>
      <c r="C16" s="7" t="s">
        <v>797</v>
      </c>
      <c r="D16" s="9"/>
      <c r="E16" s="9"/>
      <c r="F16" s="9"/>
      <c r="G16" s="11">
        <v>271032.0</v>
      </c>
      <c r="H16" s="11">
        <v>271032.0</v>
      </c>
      <c r="I16" s="5" t="s">
        <v>28</v>
      </c>
      <c r="J16" s="5" t="s">
        <v>28</v>
      </c>
      <c r="K16" s="9"/>
      <c r="L16" s="5" t="s">
        <v>556</v>
      </c>
      <c r="M16" s="5" t="s">
        <v>30</v>
      </c>
      <c r="N16" s="5" t="s">
        <v>31</v>
      </c>
      <c r="O16" s="9"/>
    </row>
    <row r="17">
      <c r="A17" s="5" t="s">
        <v>41</v>
      </c>
      <c r="B17" s="5" t="s">
        <v>46</v>
      </c>
      <c r="C17" s="7" t="s">
        <v>50</v>
      </c>
      <c r="D17" s="9"/>
      <c r="E17" s="9"/>
      <c r="F17" s="9"/>
      <c r="G17" s="11">
        <v>591037.0</v>
      </c>
      <c r="H17" s="11">
        <v>591037.0</v>
      </c>
      <c r="I17" s="5" t="s">
        <v>28</v>
      </c>
      <c r="J17" s="5" t="s">
        <v>28</v>
      </c>
      <c r="K17" s="9"/>
      <c r="L17" s="5" t="s">
        <v>556</v>
      </c>
      <c r="M17" s="5" t="s">
        <v>30</v>
      </c>
      <c r="N17" s="5" t="s">
        <v>31</v>
      </c>
      <c r="O17" s="9"/>
    </row>
    <row r="18">
      <c r="A18" s="5" t="s">
        <v>16</v>
      </c>
      <c r="B18" s="5" t="s">
        <v>32</v>
      </c>
      <c r="C18" s="7" t="s">
        <v>52</v>
      </c>
      <c r="D18" s="9"/>
      <c r="E18" s="9"/>
      <c r="F18" s="9"/>
      <c r="G18" s="11">
        <v>132924.0</v>
      </c>
      <c r="H18" s="11">
        <v>132924.0</v>
      </c>
      <c r="I18" s="5" t="s">
        <v>28</v>
      </c>
      <c r="J18" s="5" t="s">
        <v>28</v>
      </c>
      <c r="K18" s="9"/>
      <c r="L18" s="5" t="s">
        <v>556</v>
      </c>
      <c r="M18" s="5" t="s">
        <v>30</v>
      </c>
      <c r="N18" s="5" t="s">
        <v>31</v>
      </c>
      <c r="O18" s="9"/>
    </row>
    <row r="19">
      <c r="A19" s="5" t="s">
        <v>41</v>
      </c>
      <c r="B19" s="5" t="s">
        <v>46</v>
      </c>
      <c r="C19" s="7" t="s">
        <v>557</v>
      </c>
      <c r="D19" s="9"/>
      <c r="E19" s="9"/>
      <c r="F19" s="9"/>
      <c r="G19" s="11">
        <v>13801.0</v>
      </c>
      <c r="H19" s="11">
        <v>13801.0</v>
      </c>
      <c r="I19" s="5" t="s">
        <v>28</v>
      </c>
      <c r="J19" s="5" t="s">
        <v>28</v>
      </c>
      <c r="K19" s="9"/>
      <c r="L19" s="5" t="s">
        <v>556</v>
      </c>
      <c r="M19" s="5" t="s">
        <v>30</v>
      </c>
      <c r="N19" s="5" t="s">
        <v>31</v>
      </c>
      <c r="O19" s="9"/>
    </row>
    <row r="20">
      <c r="A20" s="5" t="s">
        <v>34</v>
      </c>
      <c r="B20" s="5" t="s">
        <v>400</v>
      </c>
      <c r="C20" s="7" t="s">
        <v>558</v>
      </c>
      <c r="D20" s="9"/>
      <c r="E20" s="9"/>
      <c r="F20" s="9"/>
      <c r="G20" s="11">
        <v>167311.0</v>
      </c>
      <c r="H20" s="11">
        <v>167311.0</v>
      </c>
      <c r="I20" s="5" t="s">
        <v>28</v>
      </c>
      <c r="J20" s="5" t="s">
        <v>28</v>
      </c>
      <c r="K20" s="9"/>
      <c r="L20" s="5" t="s">
        <v>556</v>
      </c>
      <c r="M20" s="5" t="s">
        <v>30</v>
      </c>
      <c r="N20" s="5" t="s">
        <v>31</v>
      </c>
      <c r="O20" s="9"/>
    </row>
    <row r="21">
      <c r="A21" s="5" t="s">
        <v>16</v>
      </c>
      <c r="B21" s="5" t="s">
        <v>32</v>
      </c>
      <c r="C21" s="7" t="s">
        <v>54</v>
      </c>
      <c r="D21" s="9"/>
      <c r="E21" s="9"/>
      <c r="F21" s="9"/>
      <c r="G21" s="11">
        <v>119186.0</v>
      </c>
      <c r="H21" s="11">
        <v>119186.0</v>
      </c>
      <c r="I21" s="5" t="s">
        <v>28</v>
      </c>
      <c r="J21" s="5" t="s">
        <v>28</v>
      </c>
      <c r="K21" s="9"/>
      <c r="L21" s="5" t="s">
        <v>556</v>
      </c>
      <c r="M21" s="5" t="s">
        <v>30</v>
      </c>
      <c r="N21" s="5" t="s">
        <v>31</v>
      </c>
      <c r="O21" s="9"/>
    </row>
    <row r="22">
      <c r="A22" s="5" t="s">
        <v>16</v>
      </c>
      <c r="B22" s="5" t="s">
        <v>32</v>
      </c>
      <c r="C22" s="7" t="s">
        <v>56</v>
      </c>
      <c r="D22" s="9"/>
      <c r="E22" s="9"/>
      <c r="F22" s="9"/>
      <c r="G22" s="11">
        <v>137512.0</v>
      </c>
      <c r="H22" s="11">
        <v>137512.0</v>
      </c>
      <c r="I22" s="5" t="s">
        <v>28</v>
      </c>
      <c r="J22" s="5" t="s">
        <v>28</v>
      </c>
      <c r="K22" s="9"/>
      <c r="L22" s="5" t="s">
        <v>556</v>
      </c>
      <c r="M22" s="5" t="s">
        <v>30</v>
      </c>
      <c r="N22" s="5" t="s">
        <v>31</v>
      </c>
      <c r="O22" s="9"/>
    </row>
    <row r="23">
      <c r="A23" s="5" t="s">
        <v>41</v>
      </c>
      <c r="B23" s="5" t="s">
        <v>72</v>
      </c>
      <c r="C23" s="7" t="s">
        <v>73</v>
      </c>
      <c r="D23" s="9"/>
      <c r="E23" s="9"/>
      <c r="F23" s="9"/>
      <c r="G23" s="10">
        <v>3.55256E-5</v>
      </c>
      <c r="H23" s="10">
        <v>3.55256E-5</v>
      </c>
      <c r="I23" s="5" t="s">
        <v>28</v>
      </c>
      <c r="J23" s="5" t="s">
        <v>28</v>
      </c>
      <c r="K23" s="9"/>
      <c r="L23" s="5" t="s">
        <v>556</v>
      </c>
      <c r="M23" s="5" t="s">
        <v>30</v>
      </c>
      <c r="N23" s="5" t="s">
        <v>31</v>
      </c>
      <c r="O23" s="9"/>
    </row>
    <row r="24">
      <c r="A24" s="5" t="s">
        <v>41</v>
      </c>
      <c r="B24" s="5" t="s">
        <v>72</v>
      </c>
      <c r="C24" s="7" t="s">
        <v>77</v>
      </c>
      <c r="D24" s="9"/>
      <c r="E24" s="9"/>
      <c r="F24" s="9"/>
      <c r="G24" s="10">
        <v>4.42197E-8</v>
      </c>
      <c r="H24" s="10">
        <v>4.42197E-8</v>
      </c>
      <c r="I24" s="5" t="s">
        <v>28</v>
      </c>
      <c r="J24" s="5" t="s">
        <v>28</v>
      </c>
      <c r="K24" s="9"/>
      <c r="L24" s="5" t="s">
        <v>556</v>
      </c>
      <c r="M24" s="5" t="s">
        <v>30</v>
      </c>
      <c r="N24" s="5" t="s">
        <v>31</v>
      </c>
      <c r="O24" s="9"/>
    </row>
    <row r="25">
      <c r="A25" s="5" t="s">
        <v>41</v>
      </c>
      <c r="B25" s="5" t="s">
        <v>62</v>
      </c>
      <c r="C25" s="7" t="s">
        <v>80</v>
      </c>
      <c r="D25" s="9"/>
      <c r="E25" s="9"/>
      <c r="F25" s="9"/>
      <c r="G25" s="10">
        <v>2.30586E-4</v>
      </c>
      <c r="H25" s="10">
        <v>2.30586E-4</v>
      </c>
      <c r="I25" s="5" t="s">
        <v>28</v>
      </c>
      <c r="J25" s="5" t="s">
        <v>28</v>
      </c>
      <c r="K25" s="9"/>
      <c r="L25" s="5" t="s">
        <v>556</v>
      </c>
      <c r="M25" s="5" t="s">
        <v>30</v>
      </c>
      <c r="N25" s="5" t="s">
        <v>31</v>
      </c>
      <c r="O25" s="9"/>
    </row>
    <row r="26">
      <c r="A26" s="5" t="s">
        <v>41</v>
      </c>
      <c r="B26" s="5" t="s">
        <v>62</v>
      </c>
      <c r="C26" s="7" t="s">
        <v>82</v>
      </c>
      <c r="D26" s="9"/>
      <c r="E26" s="9"/>
      <c r="F26" s="9"/>
      <c r="G26" s="10">
        <v>0.0387895</v>
      </c>
      <c r="H26" s="10">
        <v>0.0387895</v>
      </c>
      <c r="I26" s="5" t="s">
        <v>28</v>
      </c>
      <c r="J26" s="5" t="s">
        <v>28</v>
      </c>
      <c r="K26" s="9"/>
      <c r="L26" s="5" t="s">
        <v>556</v>
      </c>
      <c r="M26" s="5" t="s">
        <v>30</v>
      </c>
      <c r="N26" s="5" t="s">
        <v>31</v>
      </c>
      <c r="O26" s="9"/>
    </row>
    <row r="27">
      <c r="A27" s="5" t="s">
        <v>41</v>
      </c>
      <c r="B27" s="5" t="s">
        <v>72</v>
      </c>
      <c r="C27" s="7" t="s">
        <v>82</v>
      </c>
      <c r="D27" s="9"/>
      <c r="E27" s="9"/>
      <c r="F27" s="9"/>
      <c r="G27" s="10">
        <v>6.47958E-13</v>
      </c>
      <c r="H27" s="10">
        <v>6.47958E-13</v>
      </c>
      <c r="I27" s="5" t="s">
        <v>28</v>
      </c>
      <c r="J27" s="5" t="s">
        <v>28</v>
      </c>
      <c r="K27" s="9"/>
      <c r="L27" s="5" t="s">
        <v>556</v>
      </c>
      <c r="M27" s="5" t="s">
        <v>30</v>
      </c>
      <c r="N27" s="5" t="s">
        <v>31</v>
      </c>
      <c r="O27" s="9"/>
    </row>
    <row r="28">
      <c r="A28" s="5" t="s">
        <v>41</v>
      </c>
      <c r="B28" s="5" t="s">
        <v>92</v>
      </c>
      <c r="C28" s="7" t="s">
        <v>88</v>
      </c>
      <c r="D28" s="9"/>
      <c r="E28" s="9"/>
      <c r="F28" s="9"/>
      <c r="G28" s="10">
        <v>0.109345</v>
      </c>
      <c r="H28" s="10">
        <v>0.109345</v>
      </c>
      <c r="I28" s="5" t="s">
        <v>28</v>
      </c>
      <c r="J28" s="5" t="s">
        <v>28</v>
      </c>
      <c r="K28" s="9"/>
      <c r="L28" s="5" t="s">
        <v>556</v>
      </c>
      <c r="M28" s="5" t="s">
        <v>30</v>
      </c>
      <c r="N28" s="5" t="s">
        <v>31</v>
      </c>
      <c r="O28" s="9"/>
    </row>
    <row r="29">
      <c r="A29" s="5" t="s">
        <v>41</v>
      </c>
      <c r="B29" s="5" t="s">
        <v>72</v>
      </c>
      <c r="C29" s="7" t="s">
        <v>88</v>
      </c>
      <c r="D29" s="9"/>
      <c r="E29" s="9"/>
      <c r="F29" s="9"/>
      <c r="G29" s="10">
        <v>0.00292369</v>
      </c>
      <c r="H29" s="10">
        <v>0.00292369</v>
      </c>
      <c r="I29" s="5" t="s">
        <v>28</v>
      </c>
      <c r="J29" s="5" t="s">
        <v>28</v>
      </c>
      <c r="K29" s="9"/>
      <c r="L29" s="5" t="s">
        <v>556</v>
      </c>
      <c r="M29" s="5" t="s">
        <v>30</v>
      </c>
      <c r="N29" s="5" t="s">
        <v>31</v>
      </c>
      <c r="O29" s="9"/>
    </row>
    <row r="30">
      <c r="A30" s="5" t="s">
        <v>41</v>
      </c>
      <c r="B30" s="5" t="s">
        <v>92</v>
      </c>
      <c r="C30" s="7" t="s">
        <v>97</v>
      </c>
      <c r="D30" s="9"/>
      <c r="E30" s="9"/>
      <c r="F30" s="9"/>
      <c r="G30" s="10">
        <v>0.0413522</v>
      </c>
      <c r="H30" s="10">
        <v>0.0413522</v>
      </c>
      <c r="I30" s="5" t="s">
        <v>28</v>
      </c>
      <c r="J30" s="5" t="s">
        <v>28</v>
      </c>
      <c r="K30" s="9"/>
      <c r="L30" s="5" t="s">
        <v>556</v>
      </c>
      <c r="M30" s="5" t="s">
        <v>30</v>
      </c>
      <c r="N30" s="5" t="s">
        <v>31</v>
      </c>
      <c r="O30" s="9"/>
    </row>
    <row r="31">
      <c r="A31" s="5" t="s">
        <v>41</v>
      </c>
      <c r="B31" s="5" t="s">
        <v>72</v>
      </c>
      <c r="C31" s="7" t="s">
        <v>97</v>
      </c>
      <c r="D31" s="9"/>
      <c r="E31" s="9"/>
      <c r="F31" s="9"/>
      <c r="G31" s="10">
        <v>0.00113715</v>
      </c>
      <c r="H31" s="10">
        <v>0.00113715</v>
      </c>
      <c r="I31" s="5" t="s">
        <v>28</v>
      </c>
      <c r="J31" s="5" t="s">
        <v>28</v>
      </c>
      <c r="K31" s="9"/>
      <c r="L31" s="5" t="s">
        <v>556</v>
      </c>
      <c r="M31" s="5" t="s">
        <v>30</v>
      </c>
      <c r="N31" s="5" t="s">
        <v>31</v>
      </c>
      <c r="O31" s="9"/>
    </row>
    <row r="32">
      <c r="A32" s="5" t="s">
        <v>41</v>
      </c>
      <c r="B32" s="5" t="s">
        <v>62</v>
      </c>
      <c r="C32" s="7" t="s">
        <v>108</v>
      </c>
      <c r="D32" s="9"/>
      <c r="E32" s="9"/>
      <c r="F32" s="9"/>
      <c r="G32" s="10">
        <v>56.7654</v>
      </c>
      <c r="H32" s="10">
        <v>56.7654</v>
      </c>
      <c r="I32" s="5" t="s">
        <v>28</v>
      </c>
      <c r="J32" s="5" t="s">
        <v>28</v>
      </c>
      <c r="K32" s="9"/>
      <c r="L32" s="5" t="s">
        <v>556</v>
      </c>
      <c r="M32" s="5" t="s">
        <v>30</v>
      </c>
      <c r="N32" s="5" t="s">
        <v>31</v>
      </c>
      <c r="O32" s="9"/>
    </row>
    <row r="33">
      <c r="A33" s="5" t="s">
        <v>41</v>
      </c>
      <c r="B33" s="5" t="s">
        <v>62</v>
      </c>
      <c r="C33" s="7" t="s">
        <v>113</v>
      </c>
      <c r="D33" s="9"/>
      <c r="E33" s="9"/>
      <c r="F33" s="9"/>
      <c r="G33" s="11">
        <v>301509.0</v>
      </c>
      <c r="H33" s="11">
        <v>301509.0</v>
      </c>
      <c r="I33" s="5" t="s">
        <v>28</v>
      </c>
      <c r="J33" s="5" t="s">
        <v>28</v>
      </c>
      <c r="K33" s="9"/>
      <c r="L33" s="5" t="s">
        <v>556</v>
      </c>
      <c r="M33" s="5" t="s">
        <v>30</v>
      </c>
      <c r="N33" s="5" t="s">
        <v>31</v>
      </c>
      <c r="O33" s="9"/>
    </row>
    <row r="34">
      <c r="A34" s="5" t="s">
        <v>41</v>
      </c>
      <c r="B34" s="5" t="s">
        <v>72</v>
      </c>
      <c r="C34" s="7" t="s">
        <v>113</v>
      </c>
      <c r="D34" s="9"/>
      <c r="E34" s="9"/>
      <c r="F34" s="9"/>
      <c r="G34" s="10">
        <v>6.31779</v>
      </c>
      <c r="H34" s="10">
        <v>6.31779</v>
      </c>
      <c r="I34" s="5" t="s">
        <v>28</v>
      </c>
      <c r="J34" s="5" t="s">
        <v>28</v>
      </c>
      <c r="K34" s="9"/>
      <c r="L34" s="5" t="s">
        <v>556</v>
      </c>
      <c r="M34" s="5" t="s">
        <v>30</v>
      </c>
      <c r="N34" s="5" t="s">
        <v>31</v>
      </c>
      <c r="O34" s="9"/>
    </row>
    <row r="35">
      <c r="A35" s="5" t="s">
        <v>41</v>
      </c>
      <c r="B35" s="5" t="s">
        <v>92</v>
      </c>
      <c r="C35" s="7" t="s">
        <v>113</v>
      </c>
      <c r="D35" s="9"/>
      <c r="E35" s="9"/>
      <c r="F35" s="9"/>
      <c r="G35" s="10">
        <v>0.024922</v>
      </c>
      <c r="H35" s="10">
        <v>0.024922</v>
      </c>
      <c r="I35" s="5" t="s">
        <v>28</v>
      </c>
      <c r="J35" s="5" t="s">
        <v>28</v>
      </c>
      <c r="K35" s="9"/>
      <c r="L35" s="5" t="s">
        <v>556</v>
      </c>
      <c r="M35" s="5" t="s">
        <v>30</v>
      </c>
      <c r="N35" s="5" t="s">
        <v>31</v>
      </c>
      <c r="O35" s="9"/>
    </row>
    <row r="36">
      <c r="A36" s="5" t="s">
        <v>41</v>
      </c>
      <c r="B36" s="5" t="s">
        <v>62</v>
      </c>
      <c r="C36" s="7" t="s">
        <v>126</v>
      </c>
      <c r="D36" s="9"/>
      <c r="E36" s="9"/>
      <c r="F36" s="9"/>
      <c r="G36" s="10">
        <v>5.3127</v>
      </c>
      <c r="H36" s="10">
        <v>5.3127</v>
      </c>
      <c r="I36" s="5" t="s">
        <v>28</v>
      </c>
      <c r="J36" s="5" t="s">
        <v>28</v>
      </c>
      <c r="K36" s="9"/>
      <c r="L36" s="5" t="s">
        <v>556</v>
      </c>
      <c r="M36" s="5" t="s">
        <v>30</v>
      </c>
      <c r="N36" s="5" t="s">
        <v>31</v>
      </c>
      <c r="O36" s="9"/>
    </row>
    <row r="37">
      <c r="A37" s="5" t="s">
        <v>41</v>
      </c>
      <c r="B37" s="5" t="s">
        <v>62</v>
      </c>
      <c r="C37" s="7" t="s">
        <v>131</v>
      </c>
      <c r="D37" s="9"/>
      <c r="E37" s="9"/>
      <c r="F37" s="9"/>
      <c r="G37" s="10">
        <v>0.222329</v>
      </c>
      <c r="H37" s="10">
        <v>0.222329</v>
      </c>
      <c r="I37" s="5" t="s">
        <v>28</v>
      </c>
      <c r="J37" s="5" t="s">
        <v>28</v>
      </c>
      <c r="K37" s="9"/>
      <c r="L37" s="5" t="s">
        <v>556</v>
      </c>
      <c r="M37" s="5" t="s">
        <v>30</v>
      </c>
      <c r="N37" s="5" t="s">
        <v>31</v>
      </c>
      <c r="O37" s="9"/>
    </row>
    <row r="38">
      <c r="A38" s="5" t="s">
        <v>41</v>
      </c>
      <c r="B38" s="5" t="s">
        <v>72</v>
      </c>
      <c r="C38" s="7" t="s">
        <v>131</v>
      </c>
      <c r="D38" s="9"/>
      <c r="E38" s="9"/>
      <c r="F38" s="9"/>
      <c r="G38" s="11">
        <v>129228.0</v>
      </c>
      <c r="H38" s="11">
        <v>129228.0</v>
      </c>
      <c r="I38" s="5" t="s">
        <v>28</v>
      </c>
      <c r="J38" s="5" t="s">
        <v>28</v>
      </c>
      <c r="K38" s="9"/>
      <c r="L38" s="5" t="s">
        <v>556</v>
      </c>
      <c r="M38" s="5" t="s">
        <v>30</v>
      </c>
      <c r="N38" s="5" t="s">
        <v>31</v>
      </c>
      <c r="O38" s="9"/>
    </row>
    <row r="39">
      <c r="A39" s="5" t="s">
        <v>41</v>
      </c>
      <c r="B39" s="5" t="s">
        <v>62</v>
      </c>
      <c r="C39" s="7" t="s">
        <v>140</v>
      </c>
      <c r="D39" s="9"/>
      <c r="E39" s="9"/>
      <c r="F39" s="9"/>
      <c r="G39" s="10">
        <v>0.0180256</v>
      </c>
      <c r="H39" s="10">
        <v>0.0180256</v>
      </c>
      <c r="I39" s="5" t="s">
        <v>28</v>
      </c>
      <c r="J39" s="5" t="s">
        <v>28</v>
      </c>
      <c r="K39" s="9"/>
      <c r="L39" s="5" t="s">
        <v>556</v>
      </c>
      <c r="M39" s="5" t="s">
        <v>30</v>
      </c>
      <c r="N39" s="5" t="s">
        <v>31</v>
      </c>
      <c r="O39" s="9"/>
    </row>
    <row r="40">
      <c r="A40" s="5" t="s">
        <v>41</v>
      </c>
      <c r="B40" s="5" t="s">
        <v>72</v>
      </c>
      <c r="C40" s="7" t="s">
        <v>144</v>
      </c>
      <c r="D40" s="9"/>
      <c r="E40" s="9"/>
      <c r="F40" s="9"/>
      <c r="G40" s="10">
        <v>3.2338E-4</v>
      </c>
      <c r="H40" s="10">
        <v>3.2338E-4</v>
      </c>
      <c r="I40" s="5" t="s">
        <v>28</v>
      </c>
      <c r="J40" s="5" t="s">
        <v>28</v>
      </c>
      <c r="K40" s="9"/>
      <c r="L40" s="5" t="s">
        <v>556</v>
      </c>
      <c r="M40" s="5" t="s">
        <v>30</v>
      </c>
      <c r="N40" s="5" t="s">
        <v>31</v>
      </c>
      <c r="O40" s="9"/>
    </row>
    <row r="41">
      <c r="A41" s="5" t="s">
        <v>41</v>
      </c>
      <c r="B41" s="5" t="s">
        <v>92</v>
      </c>
      <c r="C41" s="7" t="s">
        <v>149</v>
      </c>
      <c r="D41" s="9"/>
      <c r="E41" s="9"/>
      <c r="F41" s="9"/>
      <c r="G41" s="10">
        <v>3.62733E-5</v>
      </c>
      <c r="H41" s="10">
        <v>3.62733E-5</v>
      </c>
      <c r="I41" s="5" t="s">
        <v>28</v>
      </c>
      <c r="J41" s="5" t="s">
        <v>28</v>
      </c>
      <c r="K41" s="9"/>
      <c r="L41" s="5" t="s">
        <v>556</v>
      </c>
      <c r="M41" s="5" t="s">
        <v>30</v>
      </c>
      <c r="N41" s="5" t="s">
        <v>31</v>
      </c>
      <c r="O41" s="9"/>
    </row>
    <row r="42">
      <c r="A42" s="5" t="s">
        <v>41</v>
      </c>
      <c r="B42" s="5" t="s">
        <v>72</v>
      </c>
      <c r="C42" s="7" t="s">
        <v>149</v>
      </c>
      <c r="D42" s="9"/>
      <c r="E42" s="9"/>
      <c r="F42" s="9"/>
      <c r="G42" s="10">
        <v>35.7209</v>
      </c>
      <c r="H42" s="10">
        <v>35.7209</v>
      </c>
      <c r="I42" s="5" t="s">
        <v>28</v>
      </c>
      <c r="J42" s="5" t="s">
        <v>28</v>
      </c>
      <c r="K42" s="9"/>
      <c r="L42" s="5" t="s">
        <v>556</v>
      </c>
      <c r="M42" s="5" t="s">
        <v>30</v>
      </c>
      <c r="N42" s="5" t="s">
        <v>31</v>
      </c>
      <c r="O42" s="9"/>
    </row>
    <row r="43">
      <c r="A43" s="5" t="s">
        <v>41</v>
      </c>
      <c r="B43" s="5" t="s">
        <v>156</v>
      </c>
      <c r="C43" s="7" t="s">
        <v>157</v>
      </c>
      <c r="D43" s="9"/>
      <c r="E43" s="9"/>
      <c r="F43" s="9"/>
      <c r="G43" s="10">
        <v>6.75286</v>
      </c>
      <c r="H43" s="10">
        <v>6.75286</v>
      </c>
      <c r="I43" s="5" t="s">
        <v>28</v>
      </c>
      <c r="J43" s="5" t="s">
        <v>28</v>
      </c>
      <c r="K43" s="9"/>
      <c r="L43" s="5" t="s">
        <v>556</v>
      </c>
      <c r="M43" s="5" t="s">
        <v>30</v>
      </c>
      <c r="N43" s="5" t="s">
        <v>31</v>
      </c>
      <c r="O43" s="9"/>
    </row>
    <row r="44">
      <c r="A44" s="5" t="s">
        <v>41</v>
      </c>
      <c r="B44" s="5" t="s">
        <v>72</v>
      </c>
      <c r="C44" s="7" t="s">
        <v>157</v>
      </c>
      <c r="D44" s="9"/>
      <c r="E44" s="9"/>
      <c r="F44" s="9"/>
      <c r="G44" s="11">
        <v>117719.0</v>
      </c>
      <c r="H44" s="11">
        <v>117719.0</v>
      </c>
      <c r="I44" s="5" t="s">
        <v>28</v>
      </c>
      <c r="J44" s="5" t="s">
        <v>28</v>
      </c>
      <c r="K44" s="9"/>
      <c r="L44" s="5" t="s">
        <v>556</v>
      </c>
      <c r="M44" s="5" t="s">
        <v>30</v>
      </c>
      <c r="N44" s="5" t="s">
        <v>31</v>
      </c>
      <c r="O44" s="9"/>
    </row>
    <row r="45">
      <c r="A45" s="5" t="s">
        <v>41</v>
      </c>
      <c r="B45" s="5" t="s">
        <v>92</v>
      </c>
      <c r="C45" s="7" t="s">
        <v>157</v>
      </c>
      <c r="D45" s="9"/>
      <c r="E45" s="9"/>
      <c r="F45" s="9"/>
      <c r="G45" s="10">
        <v>0.00696531</v>
      </c>
      <c r="H45" s="10">
        <v>0.00696531</v>
      </c>
      <c r="I45" s="5" t="s">
        <v>28</v>
      </c>
      <c r="J45" s="5" t="s">
        <v>28</v>
      </c>
      <c r="K45" s="9"/>
      <c r="L45" s="5" t="s">
        <v>556</v>
      </c>
      <c r="M45" s="5" t="s">
        <v>30</v>
      </c>
      <c r="N45" s="5" t="s">
        <v>31</v>
      </c>
      <c r="O45" s="9"/>
    </row>
    <row r="46">
      <c r="A46" s="5" t="s">
        <v>41</v>
      </c>
      <c r="B46" s="5" t="s">
        <v>72</v>
      </c>
      <c r="C46" s="7" t="s">
        <v>167</v>
      </c>
      <c r="D46" s="9"/>
      <c r="E46" s="9"/>
      <c r="F46" s="9"/>
      <c r="G46" s="11">
        <v>209213.0</v>
      </c>
      <c r="H46" s="11">
        <v>209213.0</v>
      </c>
      <c r="I46" s="5" t="s">
        <v>28</v>
      </c>
      <c r="J46" s="5" t="s">
        <v>28</v>
      </c>
      <c r="K46" s="9"/>
      <c r="L46" s="5" t="s">
        <v>556</v>
      </c>
      <c r="M46" s="5" t="s">
        <v>30</v>
      </c>
      <c r="N46" s="5" t="s">
        <v>31</v>
      </c>
      <c r="O46" s="9"/>
    </row>
    <row r="47">
      <c r="A47" s="5" t="s">
        <v>41</v>
      </c>
      <c r="B47" s="5" t="s">
        <v>62</v>
      </c>
      <c r="C47" s="7" t="s">
        <v>170</v>
      </c>
      <c r="D47" s="9"/>
      <c r="E47" s="9"/>
      <c r="F47" s="9"/>
      <c r="G47" s="11">
        <v>103589.0</v>
      </c>
      <c r="H47" s="11">
        <v>103589.0</v>
      </c>
      <c r="I47" s="5" t="s">
        <v>28</v>
      </c>
      <c r="J47" s="5" t="s">
        <v>28</v>
      </c>
      <c r="K47" s="9"/>
      <c r="L47" s="5" t="s">
        <v>556</v>
      </c>
      <c r="M47" s="5" t="s">
        <v>30</v>
      </c>
      <c r="N47" s="5" t="s">
        <v>31</v>
      </c>
      <c r="O47" s="9"/>
    </row>
    <row r="48">
      <c r="A48" s="5" t="s">
        <v>41</v>
      </c>
      <c r="B48" s="5" t="s">
        <v>156</v>
      </c>
      <c r="C48" s="7" t="s">
        <v>170</v>
      </c>
      <c r="D48" s="9"/>
      <c r="E48" s="9"/>
      <c r="F48" s="9"/>
      <c r="G48" s="11">
        <v>266328.0</v>
      </c>
      <c r="H48" s="11">
        <v>266328.0</v>
      </c>
      <c r="I48" s="5" t="s">
        <v>28</v>
      </c>
      <c r="J48" s="5" t="s">
        <v>28</v>
      </c>
      <c r="K48" s="9"/>
      <c r="L48" s="5" t="s">
        <v>556</v>
      </c>
      <c r="M48" s="5" t="s">
        <v>30</v>
      </c>
      <c r="N48" s="5" t="s">
        <v>31</v>
      </c>
      <c r="O48" s="9"/>
    </row>
    <row r="49">
      <c r="A49" s="5" t="s">
        <v>41</v>
      </c>
      <c r="B49" s="5" t="s">
        <v>72</v>
      </c>
      <c r="C49" s="7" t="s">
        <v>170</v>
      </c>
      <c r="D49" s="9"/>
      <c r="E49" s="9"/>
      <c r="F49" s="9"/>
      <c r="G49" s="11">
        <v>896801.0</v>
      </c>
      <c r="H49" s="11">
        <v>896801.0</v>
      </c>
      <c r="I49" s="5" t="s">
        <v>28</v>
      </c>
      <c r="J49" s="5" t="s">
        <v>28</v>
      </c>
      <c r="K49" s="9"/>
      <c r="L49" s="5" t="s">
        <v>556</v>
      </c>
      <c r="M49" s="5" t="s">
        <v>30</v>
      </c>
      <c r="N49" s="5" t="s">
        <v>31</v>
      </c>
      <c r="O49" s="9"/>
    </row>
    <row r="50">
      <c r="A50" s="5" t="s">
        <v>41</v>
      </c>
      <c r="B50" s="5" t="s">
        <v>92</v>
      </c>
      <c r="C50" s="7" t="s">
        <v>170</v>
      </c>
      <c r="D50" s="9"/>
      <c r="E50" s="9"/>
      <c r="F50" s="9"/>
      <c r="G50" s="10">
        <v>0.206983</v>
      </c>
      <c r="H50" s="10">
        <v>0.206983</v>
      </c>
      <c r="I50" s="5" t="s">
        <v>28</v>
      </c>
      <c r="J50" s="5" t="s">
        <v>28</v>
      </c>
      <c r="K50" s="9"/>
      <c r="L50" s="5" t="s">
        <v>556</v>
      </c>
      <c r="M50" s="5" t="s">
        <v>30</v>
      </c>
      <c r="N50" s="5" t="s">
        <v>31</v>
      </c>
      <c r="O50" s="9"/>
    </row>
    <row r="51">
      <c r="A51" s="5" t="s">
        <v>41</v>
      </c>
      <c r="B51" s="5" t="s">
        <v>62</v>
      </c>
      <c r="C51" s="7" t="s">
        <v>181</v>
      </c>
      <c r="D51" s="9"/>
      <c r="E51" s="9"/>
      <c r="F51" s="9"/>
      <c r="G51" s="10">
        <v>-40.4953</v>
      </c>
      <c r="H51" s="10">
        <v>-40.4953</v>
      </c>
      <c r="I51" s="5" t="s">
        <v>28</v>
      </c>
      <c r="J51" s="5" t="s">
        <v>28</v>
      </c>
      <c r="K51" s="9"/>
      <c r="L51" s="5" t="s">
        <v>556</v>
      </c>
      <c r="M51" s="5" t="s">
        <v>30</v>
      </c>
      <c r="N51" s="5" t="s">
        <v>31</v>
      </c>
      <c r="O51" s="9"/>
    </row>
    <row r="52">
      <c r="A52" s="5" t="s">
        <v>41</v>
      </c>
      <c r="B52" s="5" t="s">
        <v>62</v>
      </c>
      <c r="C52" s="7" t="s">
        <v>185</v>
      </c>
      <c r="D52" s="9"/>
      <c r="E52" s="9"/>
      <c r="F52" s="9"/>
      <c r="G52" s="10">
        <v>0.00255451</v>
      </c>
      <c r="H52" s="10">
        <v>0.00255451</v>
      </c>
      <c r="I52" s="5" t="s">
        <v>28</v>
      </c>
      <c r="J52" s="5" t="s">
        <v>28</v>
      </c>
      <c r="K52" s="9"/>
      <c r="L52" s="5" t="s">
        <v>556</v>
      </c>
      <c r="M52" s="5" t="s">
        <v>30</v>
      </c>
      <c r="N52" s="5" t="s">
        <v>31</v>
      </c>
      <c r="O52" s="9"/>
    </row>
    <row r="53">
      <c r="A53" s="5" t="s">
        <v>41</v>
      </c>
      <c r="B53" s="5" t="s">
        <v>92</v>
      </c>
      <c r="C53" s="7" t="s">
        <v>185</v>
      </c>
      <c r="D53" s="9"/>
      <c r="E53" s="9"/>
      <c r="F53" s="9"/>
      <c r="G53" s="10">
        <v>0.0341525</v>
      </c>
      <c r="H53" s="10">
        <v>0.0341525</v>
      </c>
      <c r="I53" s="5" t="s">
        <v>28</v>
      </c>
      <c r="J53" s="5" t="s">
        <v>28</v>
      </c>
      <c r="K53" s="9"/>
      <c r="L53" s="5" t="s">
        <v>556</v>
      </c>
      <c r="M53" s="5" t="s">
        <v>30</v>
      </c>
      <c r="N53" s="5" t="s">
        <v>31</v>
      </c>
      <c r="O53" s="9"/>
    </row>
    <row r="54">
      <c r="A54" s="5" t="s">
        <v>41</v>
      </c>
      <c r="B54" s="5" t="s">
        <v>72</v>
      </c>
      <c r="C54" s="7" t="s">
        <v>185</v>
      </c>
      <c r="D54" s="9"/>
      <c r="E54" s="9"/>
      <c r="F54" s="9"/>
      <c r="G54" s="10">
        <v>0.00514495</v>
      </c>
      <c r="H54" s="10">
        <v>0.00514495</v>
      </c>
      <c r="I54" s="5" t="s">
        <v>28</v>
      </c>
      <c r="J54" s="5" t="s">
        <v>28</v>
      </c>
      <c r="K54" s="9"/>
      <c r="L54" s="5" t="s">
        <v>556</v>
      </c>
      <c r="M54" s="5" t="s">
        <v>30</v>
      </c>
      <c r="N54" s="5" t="s">
        <v>31</v>
      </c>
      <c r="O54" s="9"/>
    </row>
    <row r="55">
      <c r="A55" s="5" t="s">
        <v>41</v>
      </c>
      <c r="B55" s="5" t="s">
        <v>62</v>
      </c>
      <c r="C55" s="7" t="s">
        <v>197</v>
      </c>
      <c r="D55" s="9"/>
      <c r="E55" s="9"/>
      <c r="F55" s="9"/>
      <c r="G55" s="10">
        <v>1.64781</v>
      </c>
      <c r="H55" s="10">
        <v>1.64781</v>
      </c>
      <c r="I55" s="5" t="s">
        <v>28</v>
      </c>
      <c r="J55" s="5" t="s">
        <v>28</v>
      </c>
      <c r="K55" s="9"/>
      <c r="L55" s="5" t="s">
        <v>556</v>
      </c>
      <c r="M55" s="5" t="s">
        <v>30</v>
      </c>
      <c r="N55" s="5" t="s">
        <v>31</v>
      </c>
      <c r="O55" s="9"/>
    </row>
    <row r="56">
      <c r="A56" s="5" t="s">
        <v>41</v>
      </c>
      <c r="B56" s="5" t="s">
        <v>72</v>
      </c>
      <c r="C56" s="7" t="s">
        <v>197</v>
      </c>
      <c r="D56" s="9"/>
      <c r="E56" s="9"/>
      <c r="F56" s="9"/>
      <c r="G56" s="10">
        <v>4.49669E-5</v>
      </c>
      <c r="H56" s="10">
        <v>4.49669E-5</v>
      </c>
      <c r="I56" s="5" t="s">
        <v>28</v>
      </c>
      <c r="J56" s="5" t="s">
        <v>28</v>
      </c>
      <c r="K56" s="9"/>
      <c r="L56" s="5" t="s">
        <v>556</v>
      </c>
      <c r="M56" s="5" t="s">
        <v>30</v>
      </c>
      <c r="N56" s="5" t="s">
        <v>31</v>
      </c>
      <c r="O56" s="9"/>
    </row>
    <row r="57">
      <c r="A57" s="5" t="s">
        <v>41</v>
      </c>
      <c r="B57" s="5" t="s">
        <v>62</v>
      </c>
      <c r="C57" s="7" t="s">
        <v>204</v>
      </c>
      <c r="D57" s="9"/>
      <c r="E57" s="9"/>
      <c r="F57" s="9"/>
      <c r="G57" s="10">
        <v>0.741366</v>
      </c>
      <c r="H57" s="10">
        <v>0.741366</v>
      </c>
      <c r="I57" s="5" t="s">
        <v>28</v>
      </c>
      <c r="J57" s="5" t="s">
        <v>28</v>
      </c>
      <c r="K57" s="9"/>
      <c r="L57" s="5" t="s">
        <v>556</v>
      </c>
      <c r="M57" s="5" t="s">
        <v>30</v>
      </c>
      <c r="N57" s="5" t="s">
        <v>31</v>
      </c>
      <c r="O57" s="9"/>
    </row>
    <row r="58">
      <c r="A58" s="5" t="s">
        <v>41</v>
      </c>
      <c r="B58" s="5" t="s">
        <v>72</v>
      </c>
      <c r="C58" s="7" t="s">
        <v>204</v>
      </c>
      <c r="D58" s="9"/>
      <c r="E58" s="9"/>
      <c r="F58" s="9"/>
      <c r="G58" s="10">
        <v>21.7604</v>
      </c>
      <c r="H58" s="10">
        <v>21.7604</v>
      </c>
      <c r="I58" s="5" t="s">
        <v>28</v>
      </c>
      <c r="J58" s="5" t="s">
        <v>28</v>
      </c>
      <c r="K58" s="9"/>
      <c r="L58" s="5" t="s">
        <v>556</v>
      </c>
      <c r="M58" s="5" t="s">
        <v>30</v>
      </c>
      <c r="N58" s="5" t="s">
        <v>31</v>
      </c>
      <c r="O58" s="9"/>
    </row>
    <row r="59">
      <c r="A59" s="5" t="s">
        <v>41</v>
      </c>
      <c r="B59" s="5" t="s">
        <v>72</v>
      </c>
      <c r="C59" s="7" t="s">
        <v>208</v>
      </c>
      <c r="D59" s="9"/>
      <c r="E59" s="9"/>
      <c r="F59" s="9"/>
      <c r="G59" s="10">
        <v>14.8262</v>
      </c>
      <c r="H59" s="10">
        <v>14.8262</v>
      </c>
      <c r="I59" s="5" t="s">
        <v>28</v>
      </c>
      <c r="J59" s="5" t="s">
        <v>28</v>
      </c>
      <c r="K59" s="9"/>
      <c r="L59" s="5" t="s">
        <v>556</v>
      </c>
      <c r="M59" s="5" t="s">
        <v>30</v>
      </c>
      <c r="N59" s="5" t="s">
        <v>31</v>
      </c>
      <c r="O59" s="9"/>
    </row>
    <row r="60">
      <c r="A60" s="5" t="s">
        <v>41</v>
      </c>
      <c r="B60" s="5" t="s">
        <v>62</v>
      </c>
      <c r="C60" s="7" t="s">
        <v>209</v>
      </c>
      <c r="D60" s="9"/>
      <c r="E60" s="9"/>
      <c r="F60" s="9"/>
      <c r="G60" s="11">
        <v>462825.0</v>
      </c>
      <c r="H60" s="11">
        <v>462825.0</v>
      </c>
      <c r="I60" s="5" t="s">
        <v>28</v>
      </c>
      <c r="J60" s="5" t="s">
        <v>28</v>
      </c>
      <c r="K60" s="9"/>
      <c r="L60" s="5" t="s">
        <v>556</v>
      </c>
      <c r="M60" s="5" t="s">
        <v>30</v>
      </c>
      <c r="N60" s="5" t="s">
        <v>31</v>
      </c>
      <c r="O60" s="9"/>
    </row>
    <row r="61">
      <c r="A61" s="5" t="s">
        <v>41</v>
      </c>
      <c r="B61" s="5" t="s">
        <v>62</v>
      </c>
      <c r="C61" s="7" t="s">
        <v>211</v>
      </c>
      <c r="D61" s="9"/>
      <c r="E61" s="9"/>
      <c r="F61" s="9"/>
      <c r="G61" s="10">
        <v>1.2956</v>
      </c>
      <c r="H61" s="10">
        <v>1.2956</v>
      </c>
      <c r="I61" s="5" t="s">
        <v>28</v>
      </c>
      <c r="J61" s="5" t="s">
        <v>28</v>
      </c>
      <c r="K61" s="9"/>
      <c r="L61" s="5" t="s">
        <v>556</v>
      </c>
      <c r="M61" s="5" t="s">
        <v>30</v>
      </c>
      <c r="N61" s="5" t="s">
        <v>31</v>
      </c>
      <c r="O61" s="9"/>
    </row>
    <row r="62">
      <c r="A62" s="5" t="s">
        <v>41</v>
      </c>
      <c r="B62" s="5" t="s">
        <v>156</v>
      </c>
      <c r="C62" s="7" t="s">
        <v>211</v>
      </c>
      <c r="D62" s="9"/>
      <c r="E62" s="9"/>
      <c r="F62" s="9"/>
      <c r="G62" s="10">
        <v>0.00242966</v>
      </c>
      <c r="H62" s="10">
        <v>0.00242966</v>
      </c>
      <c r="I62" s="5" t="s">
        <v>28</v>
      </c>
      <c r="J62" s="5" t="s">
        <v>28</v>
      </c>
      <c r="K62" s="9"/>
      <c r="L62" s="5" t="s">
        <v>556</v>
      </c>
      <c r="M62" s="5" t="s">
        <v>30</v>
      </c>
      <c r="N62" s="5" t="s">
        <v>31</v>
      </c>
      <c r="O62" s="9"/>
    </row>
    <row r="63">
      <c r="A63" s="5" t="s">
        <v>41</v>
      </c>
      <c r="B63" s="5" t="s">
        <v>72</v>
      </c>
      <c r="C63" s="7" t="s">
        <v>211</v>
      </c>
      <c r="D63" s="9"/>
      <c r="E63" s="9"/>
      <c r="F63" s="9"/>
      <c r="G63" s="10">
        <v>5.29449</v>
      </c>
      <c r="H63" s="10">
        <v>5.29449</v>
      </c>
      <c r="I63" s="5" t="s">
        <v>28</v>
      </c>
      <c r="J63" s="5" t="s">
        <v>28</v>
      </c>
      <c r="K63" s="9"/>
      <c r="L63" s="5" t="s">
        <v>556</v>
      </c>
      <c r="M63" s="5" t="s">
        <v>30</v>
      </c>
      <c r="N63" s="5" t="s">
        <v>31</v>
      </c>
      <c r="O63" s="9"/>
    </row>
    <row r="64">
      <c r="A64" s="5" t="s">
        <v>41</v>
      </c>
      <c r="B64" s="5" t="s">
        <v>92</v>
      </c>
      <c r="C64" s="7" t="s">
        <v>211</v>
      </c>
      <c r="D64" s="9"/>
      <c r="E64" s="9"/>
      <c r="F64" s="9"/>
      <c r="G64" s="10">
        <v>2.35556</v>
      </c>
      <c r="H64" s="10">
        <v>2.35556</v>
      </c>
      <c r="I64" s="5" t="s">
        <v>28</v>
      </c>
      <c r="J64" s="5" t="s">
        <v>28</v>
      </c>
      <c r="K64" s="9"/>
      <c r="L64" s="5" t="s">
        <v>556</v>
      </c>
      <c r="M64" s="5" t="s">
        <v>30</v>
      </c>
      <c r="N64" s="5" t="s">
        <v>31</v>
      </c>
      <c r="O64" s="9"/>
    </row>
    <row r="65">
      <c r="A65" s="5" t="s">
        <v>41</v>
      </c>
      <c r="B65" s="5" t="s">
        <v>62</v>
      </c>
      <c r="C65" s="7" t="s">
        <v>225</v>
      </c>
      <c r="D65" s="9"/>
      <c r="E65" s="9"/>
      <c r="F65" s="9"/>
      <c r="G65" s="10">
        <v>1.21585E-5</v>
      </c>
      <c r="H65" s="10">
        <v>1.21585E-5</v>
      </c>
      <c r="I65" s="5" t="s">
        <v>28</v>
      </c>
      <c r="J65" s="5" t="s">
        <v>28</v>
      </c>
      <c r="K65" s="9"/>
      <c r="L65" s="5" t="s">
        <v>556</v>
      </c>
      <c r="M65" s="5" t="s">
        <v>30</v>
      </c>
      <c r="N65" s="5" t="s">
        <v>31</v>
      </c>
      <c r="O65" s="9"/>
    </row>
    <row r="66">
      <c r="A66" s="5" t="s">
        <v>41</v>
      </c>
      <c r="B66" s="5" t="s">
        <v>62</v>
      </c>
      <c r="C66" s="7" t="s">
        <v>228</v>
      </c>
      <c r="D66" s="9"/>
      <c r="E66" s="9"/>
      <c r="F66" s="9"/>
      <c r="G66" s="11">
        <v>168706.0</v>
      </c>
      <c r="H66" s="11">
        <v>168706.0</v>
      </c>
      <c r="I66" s="5" t="s">
        <v>28</v>
      </c>
      <c r="J66" s="5" t="s">
        <v>28</v>
      </c>
      <c r="K66" s="9"/>
      <c r="L66" s="5" t="s">
        <v>556</v>
      </c>
      <c r="M66" s="5" t="s">
        <v>30</v>
      </c>
      <c r="N66" s="5" t="s">
        <v>31</v>
      </c>
      <c r="O66" s="9"/>
    </row>
    <row r="67">
      <c r="A67" s="5" t="s">
        <v>41</v>
      </c>
      <c r="B67" s="5" t="s">
        <v>92</v>
      </c>
      <c r="C67" s="7" t="s">
        <v>228</v>
      </c>
      <c r="D67" s="9"/>
      <c r="E67" s="9"/>
      <c r="F67" s="9"/>
      <c r="G67" s="10">
        <v>9.6842</v>
      </c>
      <c r="H67" s="10">
        <v>9.6842</v>
      </c>
      <c r="I67" s="5" t="s">
        <v>28</v>
      </c>
      <c r="J67" s="5" t="s">
        <v>28</v>
      </c>
      <c r="K67" s="9"/>
      <c r="L67" s="5" t="s">
        <v>556</v>
      </c>
      <c r="M67" s="5" t="s">
        <v>30</v>
      </c>
      <c r="N67" s="5" t="s">
        <v>31</v>
      </c>
      <c r="O67" s="9"/>
    </row>
    <row r="68">
      <c r="A68" s="5" t="s">
        <v>41</v>
      </c>
      <c r="B68" s="5" t="s">
        <v>72</v>
      </c>
      <c r="C68" s="7" t="s">
        <v>228</v>
      </c>
      <c r="D68" s="9"/>
      <c r="E68" s="9"/>
      <c r="F68" s="9"/>
      <c r="G68" s="10">
        <v>16.7817</v>
      </c>
      <c r="H68" s="10">
        <v>16.7817</v>
      </c>
      <c r="I68" s="5" t="s">
        <v>28</v>
      </c>
      <c r="J68" s="5" t="s">
        <v>28</v>
      </c>
      <c r="K68" s="9"/>
      <c r="L68" s="5" t="s">
        <v>556</v>
      </c>
      <c r="M68" s="5" t="s">
        <v>30</v>
      </c>
      <c r="N68" s="5" t="s">
        <v>31</v>
      </c>
      <c r="O68" s="9"/>
    </row>
    <row r="69">
      <c r="A69" s="5" t="s">
        <v>41</v>
      </c>
      <c r="B69" s="5" t="s">
        <v>62</v>
      </c>
      <c r="C69" s="7" t="s">
        <v>237</v>
      </c>
      <c r="D69" s="9"/>
      <c r="E69" s="9"/>
      <c r="F69" s="9"/>
      <c r="G69" s="11">
        <v>304011.0</v>
      </c>
      <c r="H69" s="11">
        <v>304011.0</v>
      </c>
      <c r="I69" s="5" t="s">
        <v>28</v>
      </c>
      <c r="J69" s="5" t="s">
        <v>28</v>
      </c>
      <c r="K69" s="9"/>
      <c r="L69" s="5" t="s">
        <v>556</v>
      </c>
      <c r="M69" s="5" t="s">
        <v>30</v>
      </c>
      <c r="N69" s="5" t="s">
        <v>31</v>
      </c>
      <c r="O69" s="9"/>
    </row>
    <row r="70">
      <c r="A70" s="5" t="s">
        <v>41</v>
      </c>
      <c r="B70" s="5" t="s">
        <v>92</v>
      </c>
      <c r="C70" s="7" t="s">
        <v>237</v>
      </c>
      <c r="D70" s="9"/>
      <c r="E70" s="9"/>
      <c r="F70" s="9"/>
      <c r="G70" s="10">
        <v>24.6127</v>
      </c>
      <c r="H70" s="10">
        <v>24.6127</v>
      </c>
      <c r="I70" s="5" t="s">
        <v>28</v>
      </c>
      <c r="J70" s="5" t="s">
        <v>28</v>
      </c>
      <c r="K70" s="9"/>
      <c r="L70" s="5" t="s">
        <v>556</v>
      </c>
      <c r="M70" s="5" t="s">
        <v>30</v>
      </c>
      <c r="N70" s="5" t="s">
        <v>31</v>
      </c>
      <c r="O70" s="9"/>
    </row>
    <row r="71">
      <c r="A71" s="5" t="s">
        <v>41</v>
      </c>
      <c r="B71" s="5" t="s">
        <v>72</v>
      </c>
      <c r="C71" s="7" t="s">
        <v>237</v>
      </c>
      <c r="D71" s="9"/>
      <c r="E71" s="9"/>
      <c r="F71" s="9"/>
      <c r="G71" s="10">
        <v>5.93725</v>
      </c>
      <c r="H71" s="10">
        <v>5.93725</v>
      </c>
      <c r="I71" s="5" t="s">
        <v>28</v>
      </c>
      <c r="J71" s="5" t="s">
        <v>28</v>
      </c>
      <c r="K71" s="9"/>
      <c r="L71" s="5" t="s">
        <v>556</v>
      </c>
      <c r="M71" s="5" t="s">
        <v>30</v>
      </c>
      <c r="N71" s="5" t="s">
        <v>31</v>
      </c>
      <c r="O71" s="9"/>
    </row>
    <row r="72">
      <c r="A72" s="5" t="s">
        <v>41</v>
      </c>
      <c r="B72" s="5" t="s">
        <v>62</v>
      </c>
      <c r="C72" s="7" t="s">
        <v>244</v>
      </c>
      <c r="D72" s="9"/>
      <c r="E72" s="9"/>
      <c r="F72" s="9"/>
      <c r="G72" s="10">
        <v>0.00128525</v>
      </c>
      <c r="H72" s="10">
        <v>0.00128525</v>
      </c>
      <c r="I72" s="5" t="s">
        <v>28</v>
      </c>
      <c r="J72" s="5" t="s">
        <v>28</v>
      </c>
      <c r="K72" s="9"/>
      <c r="L72" s="5" t="s">
        <v>556</v>
      </c>
      <c r="M72" s="5" t="s">
        <v>30</v>
      </c>
      <c r="N72" s="5" t="s">
        <v>31</v>
      </c>
      <c r="O72" s="9"/>
    </row>
    <row r="73">
      <c r="A73" s="5" t="s">
        <v>41</v>
      </c>
      <c r="B73" s="5" t="s">
        <v>92</v>
      </c>
      <c r="C73" s="7" t="s">
        <v>244</v>
      </c>
      <c r="D73" s="9"/>
      <c r="E73" s="9"/>
      <c r="F73" s="9"/>
      <c r="G73" s="10">
        <v>0.0239609</v>
      </c>
      <c r="H73" s="10">
        <v>0.0239609</v>
      </c>
      <c r="I73" s="5" t="s">
        <v>28</v>
      </c>
      <c r="J73" s="5" t="s">
        <v>28</v>
      </c>
      <c r="K73" s="9"/>
      <c r="L73" s="5" t="s">
        <v>556</v>
      </c>
      <c r="M73" s="5" t="s">
        <v>30</v>
      </c>
      <c r="N73" s="5" t="s">
        <v>31</v>
      </c>
      <c r="O73" s="9"/>
    </row>
    <row r="74">
      <c r="A74" s="5" t="s">
        <v>41</v>
      </c>
      <c r="B74" s="5" t="s">
        <v>72</v>
      </c>
      <c r="C74" s="7" t="s">
        <v>244</v>
      </c>
      <c r="D74" s="9"/>
      <c r="E74" s="9"/>
      <c r="F74" s="9"/>
      <c r="G74" s="10">
        <v>3.14859E-4</v>
      </c>
      <c r="H74" s="10">
        <v>3.14859E-4</v>
      </c>
      <c r="I74" s="5" t="s">
        <v>28</v>
      </c>
      <c r="J74" s="5" t="s">
        <v>28</v>
      </c>
      <c r="K74" s="9"/>
      <c r="L74" s="5" t="s">
        <v>556</v>
      </c>
      <c r="M74" s="5" t="s">
        <v>30</v>
      </c>
      <c r="N74" s="5" t="s">
        <v>31</v>
      </c>
      <c r="O74" s="9"/>
    </row>
    <row r="75">
      <c r="A75" s="5" t="s">
        <v>41</v>
      </c>
      <c r="B75" s="5" t="s">
        <v>62</v>
      </c>
      <c r="C75" s="7" t="s">
        <v>252</v>
      </c>
      <c r="D75" s="9"/>
      <c r="E75" s="9"/>
      <c r="F75" s="9"/>
      <c r="G75" s="10">
        <v>30.9592</v>
      </c>
      <c r="H75" s="10">
        <v>30.9592</v>
      </c>
      <c r="I75" s="5" t="s">
        <v>28</v>
      </c>
      <c r="J75" s="5" t="s">
        <v>28</v>
      </c>
      <c r="K75" s="9"/>
      <c r="L75" s="5" t="s">
        <v>556</v>
      </c>
      <c r="M75" s="5" t="s">
        <v>30</v>
      </c>
      <c r="N75" s="5" t="s">
        <v>31</v>
      </c>
      <c r="O75" s="9"/>
    </row>
    <row r="76">
      <c r="A76" s="5" t="s">
        <v>41</v>
      </c>
      <c r="B76" s="5" t="s">
        <v>62</v>
      </c>
      <c r="C76" s="7" t="s">
        <v>253</v>
      </c>
      <c r="D76" s="9"/>
      <c r="E76" s="9"/>
      <c r="F76" s="9"/>
      <c r="G76" s="10">
        <v>1.1466E-4</v>
      </c>
      <c r="H76" s="10">
        <v>1.1466E-4</v>
      </c>
      <c r="I76" s="5" t="s">
        <v>28</v>
      </c>
      <c r="J76" s="5" t="s">
        <v>28</v>
      </c>
      <c r="K76" s="9"/>
      <c r="L76" s="5" t="s">
        <v>556</v>
      </c>
      <c r="M76" s="5" t="s">
        <v>30</v>
      </c>
      <c r="N76" s="5" t="s">
        <v>31</v>
      </c>
      <c r="O76" s="9"/>
    </row>
    <row r="77">
      <c r="A77" s="5" t="s">
        <v>41</v>
      </c>
      <c r="B77" s="5" t="s">
        <v>62</v>
      </c>
      <c r="C77" s="7" t="s">
        <v>254</v>
      </c>
      <c r="D77" s="9"/>
      <c r="E77" s="9"/>
      <c r="F77" s="9"/>
      <c r="G77" s="10">
        <v>0.00229319</v>
      </c>
      <c r="H77" s="10">
        <v>0.00229319</v>
      </c>
      <c r="I77" s="5" t="s">
        <v>28</v>
      </c>
      <c r="J77" s="5" t="s">
        <v>28</v>
      </c>
      <c r="K77" s="9"/>
      <c r="L77" s="5" t="s">
        <v>556</v>
      </c>
      <c r="M77" s="5" t="s">
        <v>30</v>
      </c>
      <c r="N77" s="5" t="s">
        <v>31</v>
      </c>
      <c r="O77" s="9"/>
    </row>
    <row r="78">
      <c r="A78" s="5" t="s">
        <v>41</v>
      </c>
      <c r="B78" s="5" t="s">
        <v>92</v>
      </c>
      <c r="C78" s="7" t="s">
        <v>254</v>
      </c>
      <c r="D78" s="9"/>
      <c r="E78" s="9"/>
      <c r="F78" s="9"/>
      <c r="G78" s="10">
        <v>0.0264997</v>
      </c>
      <c r="H78" s="10">
        <v>0.0264997</v>
      </c>
      <c r="I78" s="5" t="s">
        <v>28</v>
      </c>
      <c r="J78" s="5" t="s">
        <v>28</v>
      </c>
      <c r="K78" s="9"/>
      <c r="L78" s="5" t="s">
        <v>556</v>
      </c>
      <c r="M78" s="5" t="s">
        <v>30</v>
      </c>
      <c r="N78" s="5" t="s">
        <v>31</v>
      </c>
      <c r="O78" s="9"/>
    </row>
    <row r="79">
      <c r="A79" s="5" t="s">
        <v>41</v>
      </c>
      <c r="B79" s="5" t="s">
        <v>72</v>
      </c>
      <c r="C79" s="7" t="s">
        <v>254</v>
      </c>
      <c r="D79" s="9"/>
      <c r="E79" s="9"/>
      <c r="F79" s="9"/>
      <c r="G79" s="10">
        <v>1.07328E-4</v>
      </c>
      <c r="H79" s="10">
        <v>1.07328E-4</v>
      </c>
      <c r="I79" s="5" t="s">
        <v>28</v>
      </c>
      <c r="J79" s="5" t="s">
        <v>28</v>
      </c>
      <c r="K79" s="9"/>
      <c r="L79" s="5" t="s">
        <v>556</v>
      </c>
      <c r="M79" s="5" t="s">
        <v>30</v>
      </c>
      <c r="N79" s="5" t="s">
        <v>31</v>
      </c>
      <c r="O79" s="9"/>
    </row>
    <row r="80">
      <c r="A80" s="5" t="s">
        <v>41</v>
      </c>
      <c r="B80" s="5" t="s">
        <v>62</v>
      </c>
      <c r="C80" s="7" t="s">
        <v>255</v>
      </c>
      <c r="D80" s="9"/>
      <c r="E80" s="9"/>
      <c r="F80" s="9"/>
      <c r="G80" s="10">
        <v>0.312394</v>
      </c>
      <c r="H80" s="10">
        <v>0.312394</v>
      </c>
      <c r="I80" s="5" t="s">
        <v>28</v>
      </c>
      <c r="J80" s="5" t="s">
        <v>28</v>
      </c>
      <c r="K80" s="9"/>
      <c r="L80" s="5" t="s">
        <v>556</v>
      </c>
      <c r="M80" s="5" t="s">
        <v>30</v>
      </c>
      <c r="N80" s="5" t="s">
        <v>31</v>
      </c>
      <c r="O80" s="9"/>
    </row>
    <row r="81">
      <c r="A81" s="5" t="s">
        <v>41</v>
      </c>
      <c r="B81" s="5" t="s">
        <v>92</v>
      </c>
      <c r="C81" s="7" t="s">
        <v>255</v>
      </c>
      <c r="D81" s="9"/>
      <c r="E81" s="9"/>
      <c r="F81" s="9"/>
      <c r="G81" s="10">
        <v>0.130497</v>
      </c>
      <c r="H81" s="10">
        <v>0.130497</v>
      </c>
      <c r="I81" s="5" t="s">
        <v>28</v>
      </c>
      <c r="J81" s="5" t="s">
        <v>28</v>
      </c>
      <c r="K81" s="9"/>
      <c r="L81" s="5" t="s">
        <v>556</v>
      </c>
      <c r="M81" s="5" t="s">
        <v>30</v>
      </c>
      <c r="N81" s="5" t="s">
        <v>31</v>
      </c>
      <c r="O81" s="9"/>
    </row>
    <row r="82">
      <c r="A82" s="5" t="s">
        <v>41</v>
      </c>
      <c r="B82" s="5" t="s">
        <v>72</v>
      </c>
      <c r="C82" s="7" t="s">
        <v>255</v>
      </c>
      <c r="D82" s="9"/>
      <c r="E82" s="9"/>
      <c r="F82" s="9"/>
      <c r="G82" s="10">
        <v>0.0457172</v>
      </c>
      <c r="H82" s="10">
        <v>0.0457172</v>
      </c>
      <c r="I82" s="5" t="s">
        <v>28</v>
      </c>
      <c r="J82" s="5" t="s">
        <v>28</v>
      </c>
      <c r="K82" s="9"/>
      <c r="L82" s="5" t="s">
        <v>556</v>
      </c>
      <c r="M82" s="5" t="s">
        <v>30</v>
      </c>
      <c r="N82" s="5" t="s">
        <v>31</v>
      </c>
      <c r="O82" s="9"/>
    </row>
    <row r="83">
      <c r="A83" s="5" t="s">
        <v>41</v>
      </c>
      <c r="B83" s="5" t="s">
        <v>92</v>
      </c>
      <c r="C83" s="7" t="s">
        <v>257</v>
      </c>
      <c r="D83" s="9"/>
      <c r="E83" s="9"/>
      <c r="F83" s="9"/>
      <c r="G83" s="10">
        <v>4.0013</v>
      </c>
      <c r="H83" s="10">
        <v>4.0013</v>
      </c>
      <c r="I83" s="5" t="s">
        <v>28</v>
      </c>
      <c r="J83" s="5" t="s">
        <v>28</v>
      </c>
      <c r="K83" s="9"/>
      <c r="L83" s="5" t="s">
        <v>556</v>
      </c>
      <c r="M83" s="5" t="s">
        <v>30</v>
      </c>
      <c r="N83" s="5" t="s">
        <v>31</v>
      </c>
      <c r="O83" s="9"/>
    </row>
    <row r="84">
      <c r="A84" s="5" t="s">
        <v>41</v>
      </c>
      <c r="B84" s="5" t="s">
        <v>72</v>
      </c>
      <c r="C84" s="7" t="s">
        <v>257</v>
      </c>
      <c r="D84" s="9"/>
      <c r="E84" s="9"/>
      <c r="F84" s="9"/>
      <c r="G84" s="11">
        <v>185885.0</v>
      </c>
      <c r="H84" s="11">
        <v>185885.0</v>
      </c>
      <c r="I84" s="5" t="s">
        <v>28</v>
      </c>
      <c r="J84" s="5" t="s">
        <v>28</v>
      </c>
      <c r="K84" s="9"/>
      <c r="L84" s="5" t="s">
        <v>556</v>
      </c>
      <c r="M84" s="5" t="s">
        <v>30</v>
      </c>
      <c r="N84" s="5" t="s">
        <v>31</v>
      </c>
      <c r="O84" s="9"/>
    </row>
    <row r="85">
      <c r="A85" s="5" t="s">
        <v>41</v>
      </c>
      <c r="B85" s="5" t="s">
        <v>62</v>
      </c>
      <c r="C85" s="7" t="s">
        <v>259</v>
      </c>
      <c r="D85" s="9"/>
      <c r="E85" s="9"/>
      <c r="F85" s="9"/>
      <c r="G85" s="11">
        <v>279501.0</v>
      </c>
      <c r="H85" s="11">
        <v>279501.0</v>
      </c>
      <c r="I85" s="5" t="s">
        <v>28</v>
      </c>
      <c r="J85" s="5" t="s">
        <v>28</v>
      </c>
      <c r="K85" s="9"/>
      <c r="L85" s="5" t="s">
        <v>556</v>
      </c>
      <c r="M85" s="5" t="s">
        <v>30</v>
      </c>
      <c r="N85" s="5" t="s">
        <v>31</v>
      </c>
      <c r="O85" s="9"/>
    </row>
    <row r="86">
      <c r="A86" s="5" t="s">
        <v>41</v>
      </c>
      <c r="B86" s="5" t="s">
        <v>72</v>
      </c>
      <c r="C86" s="7" t="s">
        <v>259</v>
      </c>
      <c r="D86" s="9"/>
      <c r="E86" s="9"/>
      <c r="F86" s="9"/>
      <c r="G86" s="11">
        <v>161396.0</v>
      </c>
      <c r="H86" s="11">
        <v>161396.0</v>
      </c>
      <c r="I86" s="5" t="s">
        <v>28</v>
      </c>
      <c r="J86" s="5" t="s">
        <v>28</v>
      </c>
      <c r="K86" s="9"/>
      <c r="L86" s="5" t="s">
        <v>556</v>
      </c>
      <c r="M86" s="5" t="s">
        <v>30</v>
      </c>
      <c r="N86" s="5" t="s">
        <v>31</v>
      </c>
      <c r="O86" s="9"/>
    </row>
    <row r="87">
      <c r="A87" s="5" t="s">
        <v>41</v>
      </c>
      <c r="B87" s="5" t="s">
        <v>92</v>
      </c>
      <c r="C87" s="7" t="s">
        <v>259</v>
      </c>
      <c r="D87" s="9"/>
      <c r="E87" s="9"/>
      <c r="F87" s="9"/>
      <c r="G87" s="10">
        <v>0.011263</v>
      </c>
      <c r="H87" s="10">
        <v>0.011263</v>
      </c>
      <c r="I87" s="5" t="s">
        <v>28</v>
      </c>
      <c r="J87" s="5" t="s">
        <v>28</v>
      </c>
      <c r="K87" s="9"/>
      <c r="L87" s="5" t="s">
        <v>556</v>
      </c>
      <c r="M87" s="5" t="s">
        <v>30</v>
      </c>
      <c r="N87" s="5" t="s">
        <v>31</v>
      </c>
      <c r="O87" s="9"/>
    </row>
    <row r="88">
      <c r="A88" s="5" t="s">
        <v>41</v>
      </c>
      <c r="B88" s="5" t="s">
        <v>156</v>
      </c>
      <c r="C88" s="7" t="s">
        <v>262</v>
      </c>
      <c r="D88" s="9"/>
      <c r="E88" s="9"/>
      <c r="F88" s="9"/>
      <c r="G88" s="10">
        <v>0.779532</v>
      </c>
      <c r="H88" s="10">
        <v>0.779532</v>
      </c>
      <c r="I88" s="5" t="s">
        <v>28</v>
      </c>
      <c r="J88" s="5" t="s">
        <v>28</v>
      </c>
      <c r="K88" s="9"/>
      <c r="L88" s="5" t="s">
        <v>556</v>
      </c>
      <c r="M88" s="5" t="s">
        <v>30</v>
      </c>
      <c r="N88" s="5" t="s">
        <v>31</v>
      </c>
      <c r="O88" s="9"/>
    </row>
    <row r="89">
      <c r="A89" s="5" t="s">
        <v>41</v>
      </c>
      <c r="B89" s="5" t="s">
        <v>62</v>
      </c>
      <c r="C89" s="7" t="s">
        <v>263</v>
      </c>
      <c r="D89" s="9"/>
      <c r="E89" s="9"/>
      <c r="F89" s="9"/>
      <c r="G89" s="11">
        <v>102617.0</v>
      </c>
      <c r="H89" s="11">
        <v>102617.0</v>
      </c>
      <c r="I89" s="5" t="s">
        <v>28</v>
      </c>
      <c r="J89" s="5" t="s">
        <v>28</v>
      </c>
      <c r="K89" s="9"/>
      <c r="L89" s="5" t="s">
        <v>556</v>
      </c>
      <c r="M89" s="5" t="s">
        <v>30</v>
      </c>
      <c r="N89" s="5" t="s">
        <v>31</v>
      </c>
      <c r="O89" s="9"/>
    </row>
    <row r="90">
      <c r="A90" s="5" t="s">
        <v>41</v>
      </c>
      <c r="B90" s="5" t="s">
        <v>72</v>
      </c>
      <c r="C90" s="7" t="s">
        <v>263</v>
      </c>
      <c r="D90" s="9"/>
      <c r="E90" s="9"/>
      <c r="F90" s="9"/>
      <c r="G90" s="10">
        <v>0.00942166</v>
      </c>
      <c r="H90" s="10">
        <v>0.00942166</v>
      </c>
      <c r="I90" s="5" t="s">
        <v>28</v>
      </c>
      <c r="J90" s="5" t="s">
        <v>28</v>
      </c>
      <c r="K90" s="9"/>
      <c r="L90" s="5" t="s">
        <v>556</v>
      </c>
      <c r="M90" s="5" t="s">
        <v>30</v>
      </c>
      <c r="N90" s="5" t="s">
        <v>31</v>
      </c>
      <c r="O90" s="9"/>
    </row>
    <row r="91">
      <c r="A91" s="5" t="s">
        <v>41</v>
      </c>
      <c r="B91" s="5" t="s">
        <v>62</v>
      </c>
      <c r="C91" s="7" t="s">
        <v>265</v>
      </c>
      <c r="D91" s="9"/>
      <c r="E91" s="9"/>
      <c r="F91" s="9"/>
      <c r="G91" s="10">
        <v>9.36563E-4</v>
      </c>
      <c r="H91" s="10">
        <v>9.36563E-4</v>
      </c>
      <c r="I91" s="5" t="s">
        <v>28</v>
      </c>
      <c r="J91" s="5" t="s">
        <v>28</v>
      </c>
      <c r="K91" s="9"/>
      <c r="L91" s="5" t="s">
        <v>556</v>
      </c>
      <c r="M91" s="5" t="s">
        <v>30</v>
      </c>
      <c r="N91" s="5" t="s">
        <v>31</v>
      </c>
      <c r="O91" s="9"/>
    </row>
    <row r="92">
      <c r="A92" s="5" t="s">
        <v>41</v>
      </c>
      <c r="B92" s="5" t="s">
        <v>62</v>
      </c>
      <c r="C92" s="7" t="s">
        <v>266</v>
      </c>
      <c r="D92" s="9"/>
      <c r="E92" s="9"/>
      <c r="F92" s="9"/>
      <c r="G92" s="10">
        <v>0.800775</v>
      </c>
      <c r="H92" s="10">
        <v>0.800775</v>
      </c>
      <c r="I92" s="5" t="s">
        <v>28</v>
      </c>
      <c r="J92" s="5" t="s">
        <v>28</v>
      </c>
      <c r="K92" s="9"/>
      <c r="L92" s="5" t="s">
        <v>556</v>
      </c>
      <c r="M92" s="5" t="s">
        <v>30</v>
      </c>
      <c r="N92" s="5" t="s">
        <v>31</v>
      </c>
      <c r="O92" s="9"/>
    </row>
    <row r="93">
      <c r="A93" s="5" t="s">
        <v>41</v>
      </c>
      <c r="B93" s="5" t="s">
        <v>156</v>
      </c>
      <c r="C93" s="7" t="s">
        <v>266</v>
      </c>
      <c r="D93" s="9"/>
      <c r="E93" s="9"/>
      <c r="F93" s="9"/>
      <c r="G93" s="10">
        <v>0.0483277</v>
      </c>
      <c r="H93" s="10">
        <v>0.0483277</v>
      </c>
      <c r="I93" s="5" t="s">
        <v>28</v>
      </c>
      <c r="J93" s="5" t="s">
        <v>28</v>
      </c>
      <c r="K93" s="9"/>
      <c r="L93" s="5" t="s">
        <v>556</v>
      </c>
      <c r="M93" s="5" t="s">
        <v>30</v>
      </c>
      <c r="N93" s="5" t="s">
        <v>31</v>
      </c>
      <c r="O93" s="9"/>
    </row>
    <row r="94">
      <c r="A94" s="5" t="s">
        <v>41</v>
      </c>
      <c r="B94" s="5" t="s">
        <v>72</v>
      </c>
      <c r="C94" s="7" t="s">
        <v>266</v>
      </c>
      <c r="D94" s="9"/>
      <c r="E94" s="9"/>
      <c r="F94" s="9"/>
      <c r="G94" s="10">
        <v>5.67082</v>
      </c>
      <c r="H94" s="10">
        <v>5.67082</v>
      </c>
      <c r="I94" s="5" t="s">
        <v>28</v>
      </c>
      <c r="J94" s="5" t="s">
        <v>28</v>
      </c>
      <c r="K94" s="9"/>
      <c r="L94" s="5" t="s">
        <v>556</v>
      </c>
      <c r="M94" s="5" t="s">
        <v>30</v>
      </c>
      <c r="N94" s="5" t="s">
        <v>31</v>
      </c>
      <c r="O94" s="9"/>
    </row>
    <row r="95">
      <c r="A95" s="5" t="s">
        <v>41</v>
      </c>
      <c r="B95" s="5" t="s">
        <v>92</v>
      </c>
      <c r="C95" s="7" t="s">
        <v>266</v>
      </c>
      <c r="D95" s="9"/>
      <c r="E95" s="9"/>
      <c r="F95" s="9"/>
      <c r="G95" s="10">
        <v>1.61619</v>
      </c>
      <c r="H95" s="10">
        <v>1.61619</v>
      </c>
      <c r="I95" s="5" t="s">
        <v>28</v>
      </c>
      <c r="J95" s="5" t="s">
        <v>28</v>
      </c>
      <c r="K95" s="9"/>
      <c r="L95" s="5" t="s">
        <v>556</v>
      </c>
      <c r="M95" s="5" t="s">
        <v>30</v>
      </c>
      <c r="N95" s="5" t="s">
        <v>31</v>
      </c>
      <c r="O95" s="9"/>
    </row>
    <row r="96">
      <c r="A96" s="5" t="s">
        <v>41</v>
      </c>
      <c r="B96" s="5" t="s">
        <v>156</v>
      </c>
      <c r="C96" s="7" t="s">
        <v>268</v>
      </c>
      <c r="D96" s="9"/>
      <c r="E96" s="9"/>
      <c r="F96" s="9"/>
      <c r="G96" s="11">
        <v>279749.0</v>
      </c>
      <c r="H96" s="11">
        <v>279749.0</v>
      </c>
      <c r="I96" s="5" t="s">
        <v>28</v>
      </c>
      <c r="J96" s="5" t="s">
        <v>28</v>
      </c>
      <c r="K96" s="9"/>
      <c r="L96" s="5" t="s">
        <v>556</v>
      </c>
      <c r="M96" s="5" t="s">
        <v>30</v>
      </c>
      <c r="N96" s="5" t="s">
        <v>31</v>
      </c>
      <c r="O96" s="9"/>
    </row>
    <row r="97">
      <c r="A97" s="5" t="s">
        <v>41</v>
      </c>
      <c r="B97" s="5" t="s">
        <v>72</v>
      </c>
      <c r="C97" s="7" t="s">
        <v>268</v>
      </c>
      <c r="D97" s="9"/>
      <c r="E97" s="9"/>
      <c r="F97" s="9"/>
      <c r="G97" s="11">
        <v>944226.0</v>
      </c>
      <c r="H97" s="11">
        <v>944226.0</v>
      </c>
      <c r="I97" s="5" t="s">
        <v>28</v>
      </c>
      <c r="J97" s="5" t="s">
        <v>28</v>
      </c>
      <c r="K97" s="9"/>
      <c r="L97" s="5" t="s">
        <v>556</v>
      </c>
      <c r="M97" s="5" t="s">
        <v>30</v>
      </c>
      <c r="N97" s="5" t="s">
        <v>31</v>
      </c>
      <c r="O97" s="9"/>
    </row>
    <row r="98">
      <c r="A98" s="5" t="s">
        <v>41</v>
      </c>
      <c r="B98" s="5" t="s">
        <v>92</v>
      </c>
      <c r="C98" s="7" t="s">
        <v>268</v>
      </c>
      <c r="D98" s="9"/>
      <c r="E98" s="9"/>
      <c r="F98" s="9"/>
      <c r="G98" s="10">
        <v>12.3004</v>
      </c>
      <c r="H98" s="10">
        <v>12.3004</v>
      </c>
      <c r="I98" s="5" t="s">
        <v>28</v>
      </c>
      <c r="J98" s="5" t="s">
        <v>28</v>
      </c>
      <c r="K98" s="9"/>
      <c r="L98" s="5" t="s">
        <v>556</v>
      </c>
      <c r="M98" s="5" t="s">
        <v>30</v>
      </c>
      <c r="N98" s="5" t="s">
        <v>31</v>
      </c>
      <c r="O98" s="9"/>
    </row>
    <row r="99">
      <c r="A99" s="5" t="s">
        <v>41</v>
      </c>
      <c r="B99" s="5" t="s">
        <v>62</v>
      </c>
      <c r="C99" s="7" t="s">
        <v>270</v>
      </c>
      <c r="D99" s="9"/>
      <c r="E99" s="9"/>
      <c r="F99" s="9"/>
      <c r="G99" s="30">
        <v>114078.0</v>
      </c>
      <c r="H99" s="30">
        <v>114078.0</v>
      </c>
      <c r="I99" s="5" t="s">
        <v>28</v>
      </c>
      <c r="J99" s="5" t="s">
        <v>28</v>
      </c>
      <c r="K99" s="9"/>
      <c r="L99" s="5" t="s">
        <v>556</v>
      </c>
      <c r="M99" s="5" t="s">
        <v>30</v>
      </c>
      <c r="N99" s="5" t="s">
        <v>31</v>
      </c>
      <c r="O99" s="9"/>
    </row>
    <row r="100">
      <c r="A100" s="5" t="s">
        <v>41</v>
      </c>
      <c r="B100" s="5" t="s">
        <v>62</v>
      </c>
      <c r="C100" s="7" t="s">
        <v>272</v>
      </c>
      <c r="D100" s="9"/>
      <c r="E100" s="9"/>
      <c r="F100" s="9"/>
      <c r="G100" s="10">
        <v>6.5976E-4</v>
      </c>
      <c r="H100" s="10">
        <v>6.5976E-4</v>
      </c>
      <c r="I100" s="5" t="s">
        <v>28</v>
      </c>
      <c r="J100" s="5" t="s">
        <v>28</v>
      </c>
      <c r="K100" s="9"/>
      <c r="L100" s="5" t="s">
        <v>556</v>
      </c>
      <c r="M100" s="5" t="s">
        <v>30</v>
      </c>
      <c r="N100" s="5" t="s">
        <v>31</v>
      </c>
      <c r="O100" s="9"/>
    </row>
    <row r="101">
      <c r="A101" s="5" t="s">
        <v>41</v>
      </c>
      <c r="B101" s="5" t="s">
        <v>62</v>
      </c>
      <c r="C101" s="7" t="s">
        <v>273</v>
      </c>
      <c r="D101" s="9"/>
      <c r="E101" s="9"/>
      <c r="F101" s="9"/>
      <c r="G101" s="11">
        <v>788674.0</v>
      </c>
      <c r="H101" s="11">
        <v>788674.0</v>
      </c>
      <c r="I101" s="5" t="s">
        <v>28</v>
      </c>
      <c r="J101" s="5" t="s">
        <v>28</v>
      </c>
      <c r="K101" s="9"/>
      <c r="L101" s="5" t="s">
        <v>556</v>
      </c>
      <c r="M101" s="5" t="s">
        <v>30</v>
      </c>
      <c r="N101" s="5" t="s">
        <v>31</v>
      </c>
      <c r="O101" s="9"/>
    </row>
    <row r="102">
      <c r="A102" s="5" t="s">
        <v>41</v>
      </c>
      <c r="B102" s="5" t="s">
        <v>62</v>
      </c>
      <c r="C102" s="7" t="s">
        <v>274</v>
      </c>
      <c r="D102" s="9"/>
      <c r="E102" s="9"/>
      <c r="F102" s="9"/>
      <c r="G102" s="11">
        <v>212449.0</v>
      </c>
      <c r="H102" s="11">
        <v>212449.0</v>
      </c>
      <c r="I102" s="5" t="s">
        <v>28</v>
      </c>
      <c r="J102" s="5" t="s">
        <v>28</v>
      </c>
      <c r="K102" s="9"/>
      <c r="L102" s="5" t="s">
        <v>556</v>
      </c>
      <c r="M102" s="5" t="s">
        <v>30</v>
      </c>
      <c r="N102" s="5" t="s">
        <v>31</v>
      </c>
      <c r="O102" s="9"/>
    </row>
    <row r="103">
      <c r="A103" s="5" t="s">
        <v>41</v>
      </c>
      <c r="B103" s="5" t="s">
        <v>72</v>
      </c>
      <c r="C103" s="7" t="s">
        <v>274</v>
      </c>
      <c r="D103" s="9"/>
      <c r="E103" s="9"/>
      <c r="F103" s="9"/>
      <c r="G103" s="11">
        <v>105972.0</v>
      </c>
      <c r="H103" s="11">
        <v>105972.0</v>
      </c>
      <c r="I103" s="5" t="s">
        <v>28</v>
      </c>
      <c r="J103" s="5" t="s">
        <v>28</v>
      </c>
      <c r="K103" s="9"/>
      <c r="L103" s="5" t="s">
        <v>556</v>
      </c>
      <c r="M103" s="5" t="s">
        <v>30</v>
      </c>
      <c r="N103" s="5" t="s">
        <v>31</v>
      </c>
      <c r="O103" s="9"/>
    </row>
    <row r="104">
      <c r="A104" s="5" t="s">
        <v>41</v>
      </c>
      <c r="B104" s="5" t="s">
        <v>92</v>
      </c>
      <c r="C104" s="7" t="s">
        <v>276</v>
      </c>
      <c r="D104" s="9"/>
      <c r="E104" s="9"/>
      <c r="F104" s="9"/>
      <c r="G104" s="11">
        <v>607522.0</v>
      </c>
      <c r="H104" s="11">
        <v>607522.0</v>
      </c>
      <c r="I104" s="5" t="s">
        <v>28</v>
      </c>
      <c r="J104" s="5" t="s">
        <v>28</v>
      </c>
      <c r="K104" s="9"/>
      <c r="L104" s="5" t="s">
        <v>556</v>
      </c>
      <c r="M104" s="5" t="s">
        <v>30</v>
      </c>
      <c r="N104" s="5" t="s">
        <v>31</v>
      </c>
      <c r="O104" s="9"/>
    </row>
    <row r="105">
      <c r="A105" s="5" t="s">
        <v>41</v>
      </c>
      <c r="B105" s="5" t="s">
        <v>72</v>
      </c>
      <c r="C105" s="7" t="s">
        <v>276</v>
      </c>
      <c r="D105" s="9"/>
      <c r="E105" s="9"/>
      <c r="F105" s="9"/>
      <c r="G105" s="11">
        <v>100312.0</v>
      </c>
      <c r="H105" s="11">
        <v>100312.0</v>
      </c>
      <c r="I105" s="5" t="s">
        <v>28</v>
      </c>
      <c r="J105" s="5" t="s">
        <v>28</v>
      </c>
      <c r="K105" s="9"/>
      <c r="L105" s="5" t="s">
        <v>556</v>
      </c>
      <c r="M105" s="5" t="s">
        <v>30</v>
      </c>
      <c r="N105" s="5" t="s">
        <v>31</v>
      </c>
      <c r="O105" s="9"/>
    </row>
    <row r="106">
      <c r="A106" s="5" t="s">
        <v>41</v>
      </c>
      <c r="B106" s="5" t="s">
        <v>62</v>
      </c>
      <c r="C106" s="7" t="s">
        <v>277</v>
      </c>
      <c r="D106" s="9"/>
      <c r="E106" s="9"/>
      <c r="F106" s="9"/>
      <c r="G106" s="11">
        <v>581165.0</v>
      </c>
      <c r="H106" s="11">
        <v>581165.0</v>
      </c>
      <c r="I106" s="5" t="s">
        <v>28</v>
      </c>
      <c r="J106" s="5" t="s">
        <v>28</v>
      </c>
      <c r="K106" s="9"/>
      <c r="L106" s="5" t="s">
        <v>556</v>
      </c>
      <c r="M106" s="5" t="s">
        <v>30</v>
      </c>
      <c r="N106" s="5" t="s">
        <v>31</v>
      </c>
      <c r="O106" s="9"/>
    </row>
    <row r="107">
      <c r="A107" s="5" t="s">
        <v>41</v>
      </c>
      <c r="B107" s="5" t="s">
        <v>72</v>
      </c>
      <c r="C107" s="7" t="s">
        <v>277</v>
      </c>
      <c r="D107" s="9"/>
      <c r="E107" s="9"/>
      <c r="F107" s="9"/>
      <c r="G107" s="27" t="s">
        <v>837</v>
      </c>
      <c r="H107" s="27" t="s">
        <v>837</v>
      </c>
      <c r="I107" s="5" t="s">
        <v>28</v>
      </c>
      <c r="J107" s="5" t="s">
        <v>28</v>
      </c>
      <c r="K107" s="9"/>
      <c r="L107" s="5" t="s">
        <v>556</v>
      </c>
      <c r="M107" s="5" t="s">
        <v>30</v>
      </c>
      <c r="N107" s="5" t="s">
        <v>31</v>
      </c>
      <c r="O107" s="9"/>
    </row>
    <row r="108">
      <c r="A108" s="5" t="s">
        <v>41</v>
      </c>
      <c r="B108" s="5" t="s">
        <v>62</v>
      </c>
      <c r="C108" s="7" t="s">
        <v>278</v>
      </c>
      <c r="D108" s="9"/>
      <c r="E108" s="9"/>
      <c r="F108" s="9"/>
      <c r="G108" s="11">
        <v>118738.0</v>
      </c>
      <c r="H108" s="11">
        <v>118738.0</v>
      </c>
      <c r="I108" s="5" t="s">
        <v>28</v>
      </c>
      <c r="J108" s="5" t="s">
        <v>28</v>
      </c>
      <c r="K108" s="9"/>
      <c r="L108" s="5" t="s">
        <v>556</v>
      </c>
      <c r="M108" s="5" t="s">
        <v>30</v>
      </c>
      <c r="N108" s="5" t="s">
        <v>31</v>
      </c>
      <c r="O108" s="9"/>
    </row>
    <row r="109">
      <c r="A109" s="5" t="s">
        <v>41</v>
      </c>
      <c r="B109" s="5" t="s">
        <v>72</v>
      </c>
      <c r="C109" s="7" t="s">
        <v>278</v>
      </c>
      <c r="D109" s="9"/>
      <c r="E109" s="9"/>
      <c r="F109" s="9"/>
      <c r="G109" s="11">
        <v>983329.0</v>
      </c>
      <c r="H109" s="11">
        <v>983329.0</v>
      </c>
      <c r="I109" s="5" t="s">
        <v>28</v>
      </c>
      <c r="J109" s="5" t="s">
        <v>28</v>
      </c>
      <c r="K109" s="9"/>
      <c r="L109" s="5" t="s">
        <v>556</v>
      </c>
      <c r="M109" s="5" t="s">
        <v>30</v>
      </c>
      <c r="N109" s="5" t="s">
        <v>31</v>
      </c>
      <c r="O109" s="9"/>
    </row>
    <row r="110">
      <c r="A110" s="5" t="s">
        <v>41</v>
      </c>
      <c r="B110" s="5" t="s">
        <v>62</v>
      </c>
      <c r="C110" s="7" t="s">
        <v>85</v>
      </c>
      <c r="D110" s="9"/>
      <c r="E110" s="9"/>
      <c r="F110" s="9"/>
      <c r="G110" s="10">
        <v>13.0194</v>
      </c>
      <c r="H110" s="10">
        <v>13.0194</v>
      </c>
      <c r="I110" s="5" t="s">
        <v>28</v>
      </c>
      <c r="J110" s="5" t="s">
        <v>28</v>
      </c>
      <c r="K110" s="9"/>
      <c r="L110" s="5" t="s">
        <v>556</v>
      </c>
      <c r="M110" s="5" t="s">
        <v>30</v>
      </c>
      <c r="N110" s="5" t="s">
        <v>31</v>
      </c>
      <c r="O110" s="9"/>
    </row>
    <row r="111">
      <c r="A111" s="5" t="s">
        <v>41</v>
      </c>
      <c r="B111" s="5" t="s">
        <v>62</v>
      </c>
      <c r="C111" s="7" t="s">
        <v>96</v>
      </c>
      <c r="D111" s="9"/>
      <c r="E111" s="9"/>
      <c r="F111" s="9"/>
      <c r="G111" s="10">
        <v>13.3331</v>
      </c>
      <c r="H111" s="10">
        <v>13.3331</v>
      </c>
      <c r="I111" s="5" t="s">
        <v>28</v>
      </c>
      <c r="J111" s="5" t="s">
        <v>28</v>
      </c>
      <c r="K111" s="9"/>
      <c r="L111" s="5" t="s">
        <v>556</v>
      </c>
      <c r="M111" s="5" t="s">
        <v>30</v>
      </c>
      <c r="N111" s="5" t="s">
        <v>31</v>
      </c>
      <c r="O111" s="9"/>
    </row>
    <row r="112">
      <c r="A112" s="5" t="s">
        <v>41</v>
      </c>
      <c r="B112" s="5" t="s">
        <v>62</v>
      </c>
      <c r="C112" s="7" t="s">
        <v>89</v>
      </c>
      <c r="D112" s="9"/>
      <c r="E112" s="9"/>
      <c r="F112" s="9"/>
      <c r="G112" s="10">
        <v>2.79918</v>
      </c>
      <c r="H112" s="10">
        <v>2.79918</v>
      </c>
      <c r="I112" s="5" t="s">
        <v>28</v>
      </c>
      <c r="J112" s="5" t="s">
        <v>28</v>
      </c>
      <c r="K112" s="9"/>
      <c r="L112" s="5" t="s">
        <v>556</v>
      </c>
      <c r="M112" s="5" t="s">
        <v>30</v>
      </c>
      <c r="N112" s="5" t="s">
        <v>31</v>
      </c>
      <c r="O112" s="9"/>
    </row>
    <row r="113">
      <c r="A113" s="5" t="s">
        <v>41</v>
      </c>
      <c r="B113" s="5" t="s">
        <v>62</v>
      </c>
      <c r="C113" s="7" t="s">
        <v>91</v>
      </c>
      <c r="D113" s="9"/>
      <c r="E113" s="9"/>
      <c r="F113" s="9"/>
      <c r="G113" s="10">
        <v>1.75762</v>
      </c>
      <c r="H113" s="10">
        <v>1.75762</v>
      </c>
      <c r="I113" s="5" t="s">
        <v>28</v>
      </c>
      <c r="J113" s="5" t="s">
        <v>28</v>
      </c>
      <c r="K113" s="9"/>
      <c r="L113" s="5" t="s">
        <v>556</v>
      </c>
      <c r="M113" s="5" t="s">
        <v>30</v>
      </c>
      <c r="N113" s="5" t="s">
        <v>31</v>
      </c>
      <c r="O113" s="9"/>
    </row>
    <row r="114">
      <c r="A114" s="5" t="s">
        <v>41</v>
      </c>
      <c r="B114" s="5" t="s">
        <v>72</v>
      </c>
      <c r="C114" s="7" t="s">
        <v>281</v>
      </c>
      <c r="D114" s="9"/>
      <c r="E114" s="9"/>
      <c r="F114" s="9"/>
      <c r="G114" s="11">
        <v>402302.0</v>
      </c>
      <c r="H114" s="11">
        <v>402302.0</v>
      </c>
      <c r="I114" s="5" t="s">
        <v>28</v>
      </c>
      <c r="J114" s="5" t="s">
        <v>28</v>
      </c>
      <c r="K114" s="9"/>
      <c r="L114" s="5" t="s">
        <v>556</v>
      </c>
      <c r="M114" s="5" t="s">
        <v>30</v>
      </c>
      <c r="N114" s="5" t="s">
        <v>31</v>
      </c>
      <c r="O114" s="9"/>
    </row>
    <row r="115">
      <c r="A115" s="5" t="s">
        <v>41</v>
      </c>
      <c r="B115" s="5" t="s">
        <v>92</v>
      </c>
      <c r="C115" s="7" t="s">
        <v>281</v>
      </c>
      <c r="D115" s="9"/>
      <c r="E115" s="9"/>
      <c r="F115" s="9"/>
      <c r="G115" s="11">
        <v>867786.0</v>
      </c>
      <c r="H115" s="11">
        <v>867786.0</v>
      </c>
      <c r="I115" s="5" t="s">
        <v>28</v>
      </c>
      <c r="J115" s="5" t="s">
        <v>28</v>
      </c>
      <c r="K115" s="9"/>
      <c r="L115" s="5" t="s">
        <v>556</v>
      </c>
      <c r="M115" s="5" t="s">
        <v>30</v>
      </c>
      <c r="N115" s="5" t="s">
        <v>31</v>
      </c>
      <c r="O115" s="9"/>
    </row>
    <row r="116">
      <c r="A116" s="5" t="s">
        <v>41</v>
      </c>
      <c r="B116" s="5" t="s">
        <v>62</v>
      </c>
      <c r="C116" s="7" t="s">
        <v>284</v>
      </c>
      <c r="D116" s="9"/>
      <c r="E116" s="9"/>
      <c r="F116" s="9"/>
      <c r="G116" s="11">
        <v>241109.0</v>
      </c>
      <c r="H116" s="11">
        <v>241109.0</v>
      </c>
      <c r="I116" s="5" t="s">
        <v>28</v>
      </c>
      <c r="J116" s="5" t="s">
        <v>28</v>
      </c>
      <c r="K116" s="9"/>
      <c r="L116" s="5" t="s">
        <v>556</v>
      </c>
      <c r="M116" s="5" t="s">
        <v>30</v>
      </c>
      <c r="N116" s="5" t="s">
        <v>31</v>
      </c>
      <c r="O116" s="9"/>
    </row>
    <row r="117">
      <c r="A117" s="5" t="s">
        <v>41</v>
      </c>
      <c r="B117" s="5" t="s">
        <v>156</v>
      </c>
      <c r="C117" s="7" t="s">
        <v>284</v>
      </c>
      <c r="D117" s="9"/>
      <c r="E117" s="9"/>
      <c r="F117" s="9"/>
      <c r="G117" s="11">
        <v>925616.0</v>
      </c>
      <c r="H117" s="11">
        <v>925616.0</v>
      </c>
      <c r="I117" s="5" t="s">
        <v>28</v>
      </c>
      <c r="J117" s="5" t="s">
        <v>28</v>
      </c>
      <c r="K117" s="9"/>
      <c r="L117" s="5" t="s">
        <v>556</v>
      </c>
      <c r="M117" s="5" t="s">
        <v>30</v>
      </c>
      <c r="N117" s="5" t="s">
        <v>31</v>
      </c>
      <c r="O117" s="9"/>
    </row>
    <row r="118">
      <c r="A118" s="5" t="s">
        <v>41</v>
      </c>
      <c r="B118" s="5" t="s">
        <v>72</v>
      </c>
      <c r="C118" s="7" t="s">
        <v>284</v>
      </c>
      <c r="D118" s="9"/>
      <c r="E118" s="9"/>
      <c r="F118" s="9"/>
      <c r="G118" s="11">
        <v>618106.0</v>
      </c>
      <c r="H118" s="11">
        <v>618106.0</v>
      </c>
      <c r="I118" s="5" t="s">
        <v>28</v>
      </c>
      <c r="J118" s="5" t="s">
        <v>28</v>
      </c>
      <c r="K118" s="9"/>
      <c r="L118" s="5" t="s">
        <v>556</v>
      </c>
      <c r="M118" s="5" t="s">
        <v>30</v>
      </c>
      <c r="N118" s="5" t="s">
        <v>31</v>
      </c>
      <c r="O118" s="9"/>
    </row>
    <row r="119">
      <c r="A119" s="5" t="s">
        <v>41</v>
      </c>
      <c r="B119" s="5" t="s">
        <v>92</v>
      </c>
      <c r="C119" s="7" t="s">
        <v>284</v>
      </c>
      <c r="D119" s="9"/>
      <c r="E119" s="9"/>
      <c r="F119" s="9"/>
      <c r="G119" s="11">
        <v>480384.0</v>
      </c>
      <c r="H119" s="11">
        <v>480384.0</v>
      </c>
      <c r="I119" s="5" t="s">
        <v>28</v>
      </c>
      <c r="J119" s="5" t="s">
        <v>28</v>
      </c>
      <c r="K119" s="9"/>
      <c r="L119" s="5" t="s">
        <v>556</v>
      </c>
      <c r="M119" s="5" t="s">
        <v>30</v>
      </c>
      <c r="N119" s="5" t="s">
        <v>31</v>
      </c>
      <c r="O119" s="9"/>
    </row>
    <row r="120">
      <c r="A120" s="5" t="s">
        <v>41</v>
      </c>
      <c r="B120" s="5" t="s">
        <v>62</v>
      </c>
      <c r="C120" s="7" t="s">
        <v>286</v>
      </c>
      <c r="D120" s="9"/>
      <c r="E120" s="9"/>
      <c r="F120" s="9"/>
      <c r="G120" s="11">
        <v>33179.0</v>
      </c>
      <c r="H120" s="11">
        <v>33179.0</v>
      </c>
      <c r="I120" s="5" t="s">
        <v>28</v>
      </c>
      <c r="J120" s="5" t="s">
        <v>28</v>
      </c>
      <c r="K120" s="9"/>
      <c r="L120" s="5" t="s">
        <v>556</v>
      </c>
      <c r="M120" s="5" t="s">
        <v>30</v>
      </c>
      <c r="N120" s="5" t="s">
        <v>31</v>
      </c>
      <c r="O120" s="9"/>
    </row>
    <row r="121">
      <c r="A121" s="5" t="s">
        <v>41</v>
      </c>
      <c r="B121" s="5" t="s">
        <v>72</v>
      </c>
      <c r="C121" s="7" t="s">
        <v>286</v>
      </c>
      <c r="D121" s="9"/>
      <c r="E121" s="9"/>
      <c r="F121" s="9"/>
      <c r="G121" s="11">
        <v>163376.0</v>
      </c>
      <c r="H121" s="11">
        <v>163376.0</v>
      </c>
      <c r="I121" s="5" t="s">
        <v>28</v>
      </c>
      <c r="J121" s="5" t="s">
        <v>28</v>
      </c>
      <c r="K121" s="9"/>
      <c r="L121" s="5" t="s">
        <v>556</v>
      </c>
      <c r="M121" s="5" t="s">
        <v>30</v>
      </c>
      <c r="N121" s="5" t="s">
        <v>31</v>
      </c>
      <c r="O121" s="9"/>
    </row>
    <row r="122">
      <c r="A122" s="5" t="s">
        <v>41</v>
      </c>
      <c r="B122" s="5" t="s">
        <v>62</v>
      </c>
      <c r="C122" s="7" t="s">
        <v>288</v>
      </c>
      <c r="D122" s="9"/>
      <c r="E122" s="9"/>
      <c r="F122" s="9"/>
      <c r="G122" s="10">
        <v>5.33947</v>
      </c>
      <c r="H122" s="10">
        <v>5.33947</v>
      </c>
      <c r="I122" s="5" t="s">
        <v>28</v>
      </c>
      <c r="J122" s="5" t="s">
        <v>28</v>
      </c>
      <c r="K122" s="9"/>
      <c r="L122" s="5" t="s">
        <v>556</v>
      </c>
      <c r="M122" s="5" t="s">
        <v>30</v>
      </c>
      <c r="N122" s="5" t="s">
        <v>31</v>
      </c>
      <c r="O122" s="9"/>
    </row>
    <row r="123">
      <c r="A123" s="5" t="s">
        <v>41</v>
      </c>
      <c r="B123" s="5" t="s">
        <v>156</v>
      </c>
      <c r="C123" s="7" t="s">
        <v>288</v>
      </c>
      <c r="D123" s="9"/>
      <c r="E123" s="9"/>
      <c r="F123" s="9"/>
      <c r="G123" s="10">
        <v>0.55322</v>
      </c>
      <c r="H123" s="10">
        <v>0.55322</v>
      </c>
      <c r="I123" s="5" t="s">
        <v>28</v>
      </c>
      <c r="J123" s="5" t="s">
        <v>28</v>
      </c>
      <c r="K123" s="9"/>
      <c r="L123" s="5" t="s">
        <v>556</v>
      </c>
      <c r="M123" s="5" t="s">
        <v>30</v>
      </c>
      <c r="N123" s="5" t="s">
        <v>31</v>
      </c>
      <c r="O123" s="9"/>
    </row>
    <row r="124">
      <c r="A124" s="5" t="s">
        <v>41</v>
      </c>
      <c r="B124" s="5" t="s">
        <v>92</v>
      </c>
      <c r="C124" s="7" t="s">
        <v>288</v>
      </c>
      <c r="D124" s="9"/>
      <c r="E124" s="9"/>
      <c r="F124" s="9"/>
      <c r="G124" s="10">
        <v>24.6667</v>
      </c>
      <c r="H124" s="10">
        <v>24.6667</v>
      </c>
      <c r="I124" s="5" t="s">
        <v>28</v>
      </c>
      <c r="J124" s="5" t="s">
        <v>28</v>
      </c>
      <c r="K124" s="9"/>
      <c r="L124" s="5" t="s">
        <v>556</v>
      </c>
      <c r="M124" s="5" t="s">
        <v>30</v>
      </c>
      <c r="N124" s="5" t="s">
        <v>31</v>
      </c>
      <c r="O124" s="9"/>
    </row>
    <row r="125">
      <c r="A125" s="5" t="s">
        <v>41</v>
      </c>
      <c r="B125" s="5" t="s">
        <v>72</v>
      </c>
      <c r="C125" s="7" t="s">
        <v>288</v>
      </c>
      <c r="D125" s="9"/>
      <c r="E125" s="9"/>
      <c r="F125" s="9"/>
      <c r="G125" s="10">
        <v>9.62506</v>
      </c>
      <c r="H125" s="10">
        <v>9.62506</v>
      </c>
      <c r="I125" s="5" t="s">
        <v>28</v>
      </c>
      <c r="J125" s="5" t="s">
        <v>28</v>
      </c>
      <c r="K125" s="9"/>
      <c r="L125" s="5" t="s">
        <v>556</v>
      </c>
      <c r="M125" s="5" t="s">
        <v>30</v>
      </c>
      <c r="N125" s="5" t="s">
        <v>31</v>
      </c>
      <c r="O125" s="9"/>
    </row>
    <row r="126">
      <c r="A126" s="5" t="s">
        <v>41</v>
      </c>
      <c r="B126" s="5" t="s">
        <v>62</v>
      </c>
      <c r="C126" s="7" t="s">
        <v>290</v>
      </c>
      <c r="D126" s="9"/>
      <c r="E126" s="9"/>
      <c r="F126" s="9"/>
      <c r="G126" s="10">
        <v>0.0130864</v>
      </c>
      <c r="H126" s="10">
        <v>0.0130864</v>
      </c>
      <c r="I126" s="5" t="s">
        <v>28</v>
      </c>
      <c r="J126" s="5" t="s">
        <v>28</v>
      </c>
      <c r="K126" s="9"/>
      <c r="L126" s="5" t="s">
        <v>556</v>
      </c>
      <c r="M126" s="5" t="s">
        <v>30</v>
      </c>
      <c r="N126" s="5" t="s">
        <v>31</v>
      </c>
      <c r="O126" s="9"/>
    </row>
    <row r="127">
      <c r="A127" s="5" t="s">
        <v>41</v>
      </c>
      <c r="B127" s="5" t="s">
        <v>156</v>
      </c>
      <c r="C127" s="7" t="s">
        <v>290</v>
      </c>
      <c r="D127" s="9"/>
      <c r="E127" s="9"/>
      <c r="F127" s="9"/>
      <c r="G127" s="10">
        <v>0.732639</v>
      </c>
      <c r="H127" s="10">
        <v>0.732639</v>
      </c>
      <c r="I127" s="5" t="s">
        <v>28</v>
      </c>
      <c r="J127" s="5" t="s">
        <v>28</v>
      </c>
      <c r="K127" s="9"/>
      <c r="L127" s="5" t="s">
        <v>556</v>
      </c>
      <c r="M127" s="5" t="s">
        <v>30</v>
      </c>
      <c r="N127" s="5" t="s">
        <v>31</v>
      </c>
      <c r="O127" s="9"/>
    </row>
    <row r="128">
      <c r="A128" s="5" t="s">
        <v>41</v>
      </c>
      <c r="B128" s="5" t="s">
        <v>72</v>
      </c>
      <c r="C128" s="7" t="s">
        <v>290</v>
      </c>
      <c r="D128" s="9"/>
      <c r="E128" s="9"/>
      <c r="F128" s="9"/>
      <c r="G128" s="10">
        <v>4.36309</v>
      </c>
      <c r="H128" s="10">
        <v>4.36309</v>
      </c>
      <c r="I128" s="5" t="s">
        <v>28</v>
      </c>
      <c r="J128" s="5" t="s">
        <v>28</v>
      </c>
      <c r="K128" s="9"/>
      <c r="L128" s="5" t="s">
        <v>556</v>
      </c>
      <c r="M128" s="5" t="s">
        <v>30</v>
      </c>
      <c r="N128" s="5" t="s">
        <v>31</v>
      </c>
      <c r="O128" s="9"/>
    </row>
    <row r="129">
      <c r="A129" s="5" t="s">
        <v>41</v>
      </c>
      <c r="B129" s="5" t="s">
        <v>72</v>
      </c>
      <c r="C129" s="7" t="s">
        <v>292</v>
      </c>
      <c r="D129" s="9"/>
      <c r="E129" s="9"/>
      <c r="F129" s="9"/>
      <c r="G129" s="10">
        <v>-0.00215626</v>
      </c>
      <c r="H129" s="10">
        <v>-0.00215626</v>
      </c>
      <c r="I129" s="5" t="s">
        <v>28</v>
      </c>
      <c r="J129" s="5" t="s">
        <v>28</v>
      </c>
      <c r="K129" s="9"/>
      <c r="L129" s="5" t="s">
        <v>556</v>
      </c>
      <c r="M129" s="5" t="s">
        <v>30</v>
      </c>
      <c r="N129" s="5" t="s">
        <v>31</v>
      </c>
      <c r="O129" s="9"/>
    </row>
    <row r="130">
      <c r="A130" s="5" t="s">
        <v>41</v>
      </c>
      <c r="B130" s="5" t="s">
        <v>62</v>
      </c>
      <c r="C130" s="7" t="s">
        <v>294</v>
      </c>
      <c r="D130" s="9"/>
      <c r="E130" s="9"/>
      <c r="F130" s="9"/>
      <c r="G130" s="10">
        <v>0.00315714</v>
      </c>
      <c r="H130" s="10">
        <v>0.00315714</v>
      </c>
      <c r="I130" s="5" t="s">
        <v>28</v>
      </c>
      <c r="J130" s="5" t="s">
        <v>28</v>
      </c>
      <c r="K130" s="9"/>
      <c r="L130" s="5" t="s">
        <v>556</v>
      </c>
      <c r="M130" s="5" t="s">
        <v>30</v>
      </c>
      <c r="N130" s="5" t="s">
        <v>31</v>
      </c>
      <c r="O130" s="9"/>
    </row>
    <row r="131">
      <c r="A131" s="5" t="s">
        <v>41</v>
      </c>
      <c r="B131" s="5" t="s">
        <v>92</v>
      </c>
      <c r="C131" s="7" t="s">
        <v>294</v>
      </c>
      <c r="D131" s="9"/>
      <c r="E131" s="9"/>
      <c r="F131" s="9"/>
      <c r="G131" s="10">
        <v>0.134992</v>
      </c>
      <c r="H131" s="10">
        <v>0.134992</v>
      </c>
      <c r="I131" s="5" t="s">
        <v>28</v>
      </c>
      <c r="J131" s="5" t="s">
        <v>28</v>
      </c>
      <c r="K131" s="9"/>
      <c r="L131" s="5" t="s">
        <v>556</v>
      </c>
      <c r="M131" s="5" t="s">
        <v>30</v>
      </c>
      <c r="N131" s="5" t="s">
        <v>31</v>
      </c>
      <c r="O131" s="9"/>
    </row>
    <row r="132">
      <c r="A132" s="5" t="s">
        <v>41</v>
      </c>
      <c r="B132" s="5" t="s">
        <v>72</v>
      </c>
      <c r="C132" s="7" t="s">
        <v>294</v>
      </c>
      <c r="D132" s="9"/>
      <c r="E132" s="9"/>
      <c r="F132" s="9"/>
      <c r="G132" s="10">
        <v>0.00126409</v>
      </c>
      <c r="H132" s="10">
        <v>0.00126409</v>
      </c>
      <c r="I132" s="5" t="s">
        <v>28</v>
      </c>
      <c r="J132" s="5" t="s">
        <v>28</v>
      </c>
      <c r="K132" s="9"/>
      <c r="L132" s="5" t="s">
        <v>556</v>
      </c>
      <c r="M132" s="5" t="s">
        <v>30</v>
      </c>
      <c r="N132" s="5" t="s">
        <v>31</v>
      </c>
      <c r="O132" s="9"/>
    </row>
    <row r="133">
      <c r="A133" s="5" t="s">
        <v>41</v>
      </c>
      <c r="B133" s="5" t="s">
        <v>62</v>
      </c>
      <c r="C133" s="7" t="s">
        <v>295</v>
      </c>
      <c r="D133" s="9"/>
      <c r="E133" s="9"/>
      <c r="F133" s="9"/>
      <c r="G133" s="10">
        <v>2.13507</v>
      </c>
      <c r="H133" s="10">
        <v>2.13507</v>
      </c>
      <c r="I133" s="5" t="s">
        <v>28</v>
      </c>
      <c r="J133" s="5" t="s">
        <v>28</v>
      </c>
      <c r="K133" s="9"/>
      <c r="L133" s="5" t="s">
        <v>556</v>
      </c>
      <c r="M133" s="5" t="s">
        <v>30</v>
      </c>
      <c r="N133" s="5" t="s">
        <v>31</v>
      </c>
      <c r="O133" s="9"/>
    </row>
    <row r="134">
      <c r="A134" s="5" t="s">
        <v>41</v>
      </c>
      <c r="B134" s="5" t="s">
        <v>156</v>
      </c>
      <c r="C134" s="7" t="s">
        <v>295</v>
      </c>
      <c r="D134" s="9"/>
      <c r="E134" s="9"/>
      <c r="F134" s="9"/>
      <c r="G134" s="10">
        <v>0.0909582</v>
      </c>
      <c r="H134" s="10">
        <v>0.0909582</v>
      </c>
      <c r="I134" s="5" t="s">
        <v>28</v>
      </c>
      <c r="J134" s="5" t="s">
        <v>28</v>
      </c>
      <c r="K134" s="9"/>
      <c r="L134" s="5" t="s">
        <v>556</v>
      </c>
      <c r="M134" s="5" t="s">
        <v>30</v>
      </c>
      <c r="N134" s="5" t="s">
        <v>31</v>
      </c>
      <c r="O134" s="9"/>
    </row>
    <row r="135">
      <c r="A135" s="5" t="s">
        <v>41</v>
      </c>
      <c r="B135" s="5" t="s">
        <v>92</v>
      </c>
      <c r="C135" s="7" t="s">
        <v>295</v>
      </c>
      <c r="D135" s="9"/>
      <c r="E135" s="9"/>
      <c r="F135" s="9"/>
      <c r="G135" s="10">
        <v>2.28428</v>
      </c>
      <c r="H135" s="10">
        <v>2.28428</v>
      </c>
      <c r="I135" s="5" t="s">
        <v>28</v>
      </c>
      <c r="J135" s="5" t="s">
        <v>28</v>
      </c>
      <c r="K135" s="9"/>
      <c r="L135" s="5" t="s">
        <v>556</v>
      </c>
      <c r="M135" s="5" t="s">
        <v>30</v>
      </c>
      <c r="N135" s="5" t="s">
        <v>31</v>
      </c>
      <c r="O135" s="9"/>
    </row>
    <row r="136">
      <c r="A136" s="5" t="s">
        <v>41</v>
      </c>
      <c r="B136" s="5" t="s">
        <v>72</v>
      </c>
      <c r="C136" s="7" t="s">
        <v>295</v>
      </c>
      <c r="D136" s="9"/>
      <c r="E136" s="9"/>
      <c r="F136" s="9"/>
      <c r="G136" s="10">
        <v>0.00629166</v>
      </c>
      <c r="H136" s="10">
        <v>0.00629166</v>
      </c>
      <c r="I136" s="5" t="s">
        <v>28</v>
      </c>
      <c r="J136" s="5" t="s">
        <v>28</v>
      </c>
      <c r="K136" s="9"/>
      <c r="L136" s="5" t="s">
        <v>556</v>
      </c>
      <c r="M136" s="5" t="s">
        <v>30</v>
      </c>
      <c r="N136" s="5" t="s">
        <v>31</v>
      </c>
      <c r="O136" s="9"/>
    </row>
    <row r="137">
      <c r="A137" s="5" t="s">
        <v>41</v>
      </c>
      <c r="B137" s="5" t="s">
        <v>62</v>
      </c>
      <c r="C137" s="7" t="s">
        <v>297</v>
      </c>
      <c r="D137" s="9"/>
      <c r="E137" s="9"/>
      <c r="F137" s="9"/>
      <c r="G137" s="10">
        <v>3.65975</v>
      </c>
      <c r="H137" s="10">
        <v>3.65975</v>
      </c>
      <c r="I137" s="5" t="s">
        <v>28</v>
      </c>
      <c r="J137" s="5" t="s">
        <v>28</v>
      </c>
      <c r="K137" s="9"/>
      <c r="L137" s="5" t="s">
        <v>556</v>
      </c>
      <c r="M137" s="5" t="s">
        <v>30</v>
      </c>
      <c r="N137" s="5" t="s">
        <v>31</v>
      </c>
      <c r="O137" s="9"/>
    </row>
    <row r="138">
      <c r="A138" s="5" t="s">
        <v>41</v>
      </c>
      <c r="B138" s="5" t="s">
        <v>72</v>
      </c>
      <c r="C138" s="7" t="s">
        <v>297</v>
      </c>
      <c r="D138" s="9"/>
      <c r="E138" s="9"/>
      <c r="F138" s="9"/>
      <c r="G138" s="11">
        <v>81339.0</v>
      </c>
      <c r="H138" s="11">
        <v>81339.0</v>
      </c>
      <c r="I138" s="5" t="s">
        <v>28</v>
      </c>
      <c r="J138" s="5" t="s">
        <v>28</v>
      </c>
      <c r="K138" s="9"/>
      <c r="L138" s="5" t="s">
        <v>556</v>
      </c>
      <c r="M138" s="5" t="s">
        <v>30</v>
      </c>
      <c r="N138" s="5" t="s">
        <v>31</v>
      </c>
      <c r="O138" s="9"/>
    </row>
    <row r="139">
      <c r="A139" s="5" t="s">
        <v>41</v>
      </c>
      <c r="B139" s="5" t="s">
        <v>62</v>
      </c>
      <c r="C139" s="7" t="s">
        <v>299</v>
      </c>
      <c r="D139" s="9"/>
      <c r="E139" s="9"/>
      <c r="F139" s="9"/>
      <c r="G139" s="10">
        <v>92.5264</v>
      </c>
      <c r="H139" s="10">
        <v>92.5264</v>
      </c>
      <c r="I139" s="5" t="s">
        <v>28</v>
      </c>
      <c r="J139" s="5" t="s">
        <v>28</v>
      </c>
      <c r="K139" s="9"/>
      <c r="L139" s="5" t="s">
        <v>556</v>
      </c>
      <c r="M139" s="5" t="s">
        <v>30</v>
      </c>
      <c r="N139" s="5" t="s">
        <v>31</v>
      </c>
      <c r="O139" s="9"/>
    </row>
    <row r="140">
      <c r="A140" s="5" t="s">
        <v>41</v>
      </c>
      <c r="B140" s="5" t="s">
        <v>72</v>
      </c>
      <c r="C140" s="7" t="s">
        <v>299</v>
      </c>
      <c r="D140" s="9"/>
      <c r="E140" s="9"/>
      <c r="F140" s="9"/>
      <c r="G140" s="27">
        <v>1348202.0</v>
      </c>
      <c r="H140" s="27">
        <v>1348202.0</v>
      </c>
      <c r="I140" s="5" t="s">
        <v>28</v>
      </c>
      <c r="J140" s="5" t="s">
        <v>28</v>
      </c>
      <c r="K140" s="9"/>
      <c r="L140" s="5" t="s">
        <v>556</v>
      </c>
      <c r="M140" s="5" t="s">
        <v>30</v>
      </c>
      <c r="N140" s="5" t="s">
        <v>31</v>
      </c>
      <c r="O140" s="9"/>
    </row>
    <row r="141">
      <c r="A141" s="5" t="s">
        <v>41</v>
      </c>
      <c r="B141" s="5" t="s">
        <v>62</v>
      </c>
      <c r="C141" s="7" t="s">
        <v>300</v>
      </c>
      <c r="D141" s="9"/>
      <c r="E141" s="9"/>
      <c r="F141" s="9"/>
      <c r="G141" s="10">
        <v>0.37635</v>
      </c>
      <c r="H141" s="10">
        <v>0.37635</v>
      </c>
      <c r="I141" s="5" t="s">
        <v>28</v>
      </c>
      <c r="J141" s="5" t="s">
        <v>28</v>
      </c>
      <c r="K141" s="9"/>
      <c r="L141" s="5" t="s">
        <v>556</v>
      </c>
      <c r="M141" s="5" t="s">
        <v>30</v>
      </c>
      <c r="N141" s="5" t="s">
        <v>31</v>
      </c>
      <c r="O141" s="9"/>
    </row>
    <row r="142">
      <c r="A142" s="5" t="s">
        <v>41</v>
      </c>
      <c r="B142" s="5" t="s">
        <v>156</v>
      </c>
      <c r="C142" s="7" t="s">
        <v>300</v>
      </c>
      <c r="D142" s="9"/>
      <c r="E142" s="9"/>
      <c r="F142" s="9"/>
      <c r="G142" s="10">
        <v>0.785325</v>
      </c>
      <c r="H142" s="10">
        <v>0.785325</v>
      </c>
      <c r="I142" s="5" t="s">
        <v>28</v>
      </c>
      <c r="J142" s="5" t="s">
        <v>28</v>
      </c>
      <c r="K142" s="9"/>
      <c r="L142" s="5" t="s">
        <v>556</v>
      </c>
      <c r="M142" s="5" t="s">
        <v>30</v>
      </c>
      <c r="N142" s="5" t="s">
        <v>31</v>
      </c>
      <c r="O142" s="9"/>
    </row>
    <row r="143">
      <c r="A143" s="5" t="s">
        <v>41</v>
      </c>
      <c r="B143" s="5" t="s">
        <v>92</v>
      </c>
      <c r="C143" s="7" t="s">
        <v>300</v>
      </c>
      <c r="D143" s="9"/>
      <c r="E143" s="9"/>
      <c r="F143" s="9"/>
      <c r="G143" s="10">
        <v>5.53235</v>
      </c>
      <c r="H143" s="10">
        <v>5.53235</v>
      </c>
      <c r="I143" s="5" t="s">
        <v>28</v>
      </c>
      <c r="J143" s="5" t="s">
        <v>28</v>
      </c>
      <c r="K143" s="9"/>
      <c r="L143" s="5" t="s">
        <v>556</v>
      </c>
      <c r="M143" s="5" t="s">
        <v>30</v>
      </c>
      <c r="N143" s="5" t="s">
        <v>31</v>
      </c>
      <c r="O143" s="9"/>
    </row>
    <row r="144">
      <c r="A144" s="5" t="s">
        <v>41</v>
      </c>
      <c r="B144" s="5" t="s">
        <v>72</v>
      </c>
      <c r="C144" s="7" t="s">
        <v>300</v>
      </c>
      <c r="D144" s="9"/>
      <c r="E144" s="9"/>
      <c r="F144" s="9"/>
      <c r="G144" s="10">
        <v>17.8093</v>
      </c>
      <c r="H144" s="10">
        <v>17.8093</v>
      </c>
      <c r="I144" s="5" t="s">
        <v>28</v>
      </c>
      <c r="J144" s="5" t="s">
        <v>28</v>
      </c>
      <c r="K144" s="9"/>
      <c r="L144" s="5" t="s">
        <v>556</v>
      </c>
      <c r="M144" s="5" t="s">
        <v>30</v>
      </c>
      <c r="N144" s="5" t="s">
        <v>31</v>
      </c>
      <c r="O144" s="9"/>
    </row>
    <row r="145">
      <c r="A145" s="5" t="s">
        <v>41</v>
      </c>
      <c r="B145" s="5" t="s">
        <v>72</v>
      </c>
      <c r="C145" s="7" t="s">
        <v>303</v>
      </c>
      <c r="D145" s="9"/>
      <c r="E145" s="9"/>
      <c r="F145" s="9"/>
      <c r="G145" s="10">
        <v>0.00205204</v>
      </c>
      <c r="H145" s="10">
        <v>0.00205204</v>
      </c>
      <c r="I145" s="5" t="s">
        <v>28</v>
      </c>
      <c r="J145" s="5" t="s">
        <v>28</v>
      </c>
      <c r="K145" s="9"/>
      <c r="L145" s="5" t="s">
        <v>556</v>
      </c>
      <c r="M145" s="5" t="s">
        <v>30</v>
      </c>
      <c r="N145" s="5" t="s">
        <v>31</v>
      </c>
      <c r="O145" s="9"/>
    </row>
    <row r="146">
      <c r="A146" s="5" t="s">
        <v>41</v>
      </c>
      <c r="B146" s="5" t="s">
        <v>92</v>
      </c>
      <c r="C146" s="7" t="s">
        <v>303</v>
      </c>
      <c r="D146" s="9"/>
      <c r="E146" s="9"/>
      <c r="F146" s="9"/>
      <c r="G146" s="10">
        <v>0.00156102</v>
      </c>
      <c r="H146" s="10">
        <v>0.00156102</v>
      </c>
      <c r="I146" s="5" t="s">
        <v>28</v>
      </c>
      <c r="J146" s="5" t="s">
        <v>28</v>
      </c>
      <c r="K146" s="9"/>
      <c r="L146" s="5" t="s">
        <v>556</v>
      </c>
      <c r="M146" s="5" t="s">
        <v>30</v>
      </c>
      <c r="N146" s="5" t="s">
        <v>31</v>
      </c>
      <c r="O146" s="9"/>
    </row>
    <row r="147">
      <c r="A147" s="5" t="s">
        <v>41</v>
      </c>
      <c r="B147" s="5" t="s">
        <v>72</v>
      </c>
      <c r="C147" s="7" t="s">
        <v>306</v>
      </c>
      <c r="D147" s="9"/>
      <c r="E147" s="9"/>
      <c r="F147" s="9"/>
      <c r="G147" s="11">
        <v>277271.0</v>
      </c>
      <c r="H147" s="11">
        <v>277271.0</v>
      </c>
      <c r="I147" s="5" t="s">
        <v>28</v>
      </c>
      <c r="J147" s="5" t="s">
        <v>28</v>
      </c>
      <c r="K147" s="9"/>
      <c r="L147" s="5" t="s">
        <v>556</v>
      </c>
      <c r="M147" s="5" t="s">
        <v>30</v>
      </c>
      <c r="N147" s="5" t="s">
        <v>31</v>
      </c>
      <c r="O147" s="9"/>
    </row>
    <row r="148">
      <c r="A148" s="5" t="s">
        <v>41</v>
      </c>
      <c r="B148" s="5" t="s">
        <v>62</v>
      </c>
      <c r="C148" s="7" t="s">
        <v>308</v>
      </c>
      <c r="D148" s="9"/>
      <c r="E148" s="9"/>
      <c r="F148" s="9"/>
      <c r="G148" s="10">
        <v>0.700387</v>
      </c>
      <c r="H148" s="10">
        <v>0.700387</v>
      </c>
      <c r="I148" s="5" t="s">
        <v>28</v>
      </c>
      <c r="J148" s="5" t="s">
        <v>28</v>
      </c>
      <c r="K148" s="9"/>
      <c r="L148" s="5" t="s">
        <v>556</v>
      </c>
      <c r="M148" s="5" t="s">
        <v>30</v>
      </c>
      <c r="N148" s="5" t="s">
        <v>31</v>
      </c>
      <c r="O148" s="9"/>
    </row>
    <row r="149">
      <c r="A149" s="5" t="s">
        <v>41</v>
      </c>
      <c r="B149" s="5" t="s">
        <v>72</v>
      </c>
      <c r="C149" s="7" t="s">
        <v>308</v>
      </c>
      <c r="D149" s="9"/>
      <c r="E149" s="9"/>
      <c r="F149" s="9"/>
      <c r="G149" s="10">
        <v>0.005233</v>
      </c>
      <c r="H149" s="10">
        <v>0.005233</v>
      </c>
      <c r="I149" s="5" t="s">
        <v>28</v>
      </c>
      <c r="J149" s="5" t="s">
        <v>28</v>
      </c>
      <c r="K149" s="9"/>
      <c r="L149" s="5" t="s">
        <v>556</v>
      </c>
      <c r="M149" s="5" t="s">
        <v>30</v>
      </c>
      <c r="N149" s="5" t="s">
        <v>31</v>
      </c>
      <c r="O149" s="9"/>
    </row>
    <row r="150">
      <c r="A150" s="5" t="s">
        <v>41</v>
      </c>
      <c r="B150" s="5" t="s">
        <v>62</v>
      </c>
      <c r="C150" s="7" t="s">
        <v>309</v>
      </c>
      <c r="D150" s="9"/>
      <c r="E150" s="9"/>
      <c r="F150" s="9"/>
      <c r="G150" s="10">
        <v>0.151237</v>
      </c>
      <c r="H150" s="10">
        <v>0.151237</v>
      </c>
      <c r="I150" s="5" t="s">
        <v>28</v>
      </c>
      <c r="J150" s="5" t="s">
        <v>28</v>
      </c>
      <c r="K150" s="9"/>
      <c r="L150" s="5" t="s">
        <v>556</v>
      </c>
      <c r="M150" s="5" t="s">
        <v>30</v>
      </c>
      <c r="N150" s="5" t="s">
        <v>31</v>
      </c>
      <c r="O150" s="9"/>
    </row>
    <row r="151">
      <c r="A151" s="5" t="s">
        <v>41</v>
      </c>
      <c r="B151" s="5" t="s">
        <v>156</v>
      </c>
      <c r="C151" s="7" t="s">
        <v>310</v>
      </c>
      <c r="D151" s="9"/>
      <c r="E151" s="9"/>
      <c r="F151" s="9"/>
      <c r="G151" s="11">
        <v>313497.0</v>
      </c>
      <c r="H151" s="11">
        <v>313497.0</v>
      </c>
      <c r="I151" s="5" t="s">
        <v>28</v>
      </c>
      <c r="J151" s="5" t="s">
        <v>28</v>
      </c>
      <c r="K151" s="9"/>
      <c r="L151" s="5" t="s">
        <v>556</v>
      </c>
      <c r="M151" s="5" t="s">
        <v>30</v>
      </c>
      <c r="N151" s="5" t="s">
        <v>31</v>
      </c>
      <c r="O151" s="9"/>
    </row>
    <row r="152">
      <c r="A152" s="5" t="s">
        <v>41</v>
      </c>
      <c r="B152" s="5" t="s">
        <v>72</v>
      </c>
      <c r="C152" s="7" t="s">
        <v>310</v>
      </c>
      <c r="D152" s="9"/>
      <c r="E152" s="9"/>
      <c r="F152" s="9"/>
      <c r="G152" s="11">
        <v>211517.0</v>
      </c>
      <c r="H152" s="11">
        <v>211517.0</v>
      </c>
      <c r="I152" s="5" t="s">
        <v>28</v>
      </c>
      <c r="J152" s="5" t="s">
        <v>28</v>
      </c>
      <c r="K152" s="9"/>
      <c r="L152" s="5" t="s">
        <v>556</v>
      </c>
      <c r="M152" s="5" t="s">
        <v>30</v>
      </c>
      <c r="N152" s="5" t="s">
        <v>31</v>
      </c>
      <c r="O152" s="9"/>
    </row>
    <row r="153">
      <c r="A153" s="5" t="s">
        <v>41</v>
      </c>
      <c r="B153" s="5" t="s">
        <v>92</v>
      </c>
      <c r="C153" s="7" t="s">
        <v>310</v>
      </c>
      <c r="D153" s="9"/>
      <c r="E153" s="9"/>
      <c r="F153" s="9"/>
      <c r="G153" s="11">
        <v>190658.0</v>
      </c>
      <c r="H153" s="11">
        <v>190658.0</v>
      </c>
      <c r="I153" s="5" t="s">
        <v>28</v>
      </c>
      <c r="J153" s="5" t="s">
        <v>28</v>
      </c>
      <c r="K153" s="9"/>
      <c r="L153" s="5" t="s">
        <v>556</v>
      </c>
      <c r="M153" s="5" t="s">
        <v>30</v>
      </c>
      <c r="N153" s="5" t="s">
        <v>31</v>
      </c>
      <c r="O153" s="9"/>
    </row>
    <row r="154">
      <c r="A154" s="5" t="s">
        <v>41</v>
      </c>
      <c r="B154" s="5" t="s">
        <v>62</v>
      </c>
      <c r="C154" s="7" t="s">
        <v>313</v>
      </c>
      <c r="D154" s="9"/>
      <c r="E154" s="9"/>
      <c r="F154" s="9"/>
      <c r="G154" s="10">
        <v>7.14623E-4</v>
      </c>
      <c r="H154" s="10">
        <v>7.14623E-4</v>
      </c>
      <c r="I154" s="5" t="s">
        <v>28</v>
      </c>
      <c r="J154" s="5" t="s">
        <v>28</v>
      </c>
      <c r="K154" s="9"/>
      <c r="L154" s="5" t="s">
        <v>556</v>
      </c>
      <c r="M154" s="5" t="s">
        <v>30</v>
      </c>
      <c r="N154" s="5" t="s">
        <v>31</v>
      </c>
      <c r="O154" s="9"/>
    </row>
    <row r="155">
      <c r="A155" s="5" t="s">
        <v>41</v>
      </c>
      <c r="B155" s="5" t="s">
        <v>62</v>
      </c>
      <c r="C155" s="7" t="s">
        <v>314</v>
      </c>
      <c r="D155" s="9"/>
      <c r="E155" s="9"/>
      <c r="F155" s="9"/>
      <c r="G155" s="10">
        <v>2.70101E-7</v>
      </c>
      <c r="H155" s="10">
        <v>2.70101E-7</v>
      </c>
      <c r="I155" s="5" t="s">
        <v>28</v>
      </c>
      <c r="J155" s="5" t="s">
        <v>28</v>
      </c>
      <c r="K155" s="9"/>
      <c r="L155" s="5" t="s">
        <v>556</v>
      </c>
      <c r="M155" s="5" t="s">
        <v>30</v>
      </c>
      <c r="N155" s="5" t="s">
        <v>31</v>
      </c>
      <c r="O155" s="9"/>
    </row>
    <row r="156">
      <c r="A156" s="5" t="s">
        <v>41</v>
      </c>
      <c r="B156" s="5" t="s">
        <v>62</v>
      </c>
      <c r="C156" s="7" t="s">
        <v>316</v>
      </c>
      <c r="D156" s="9"/>
      <c r="E156" s="9"/>
      <c r="F156" s="9"/>
      <c r="G156" s="10">
        <v>-0.00101238</v>
      </c>
      <c r="H156" s="10">
        <v>-0.00101238</v>
      </c>
      <c r="I156" s="5" t="s">
        <v>28</v>
      </c>
      <c r="J156" s="5" t="s">
        <v>28</v>
      </c>
      <c r="K156" s="9"/>
      <c r="L156" s="5" t="s">
        <v>556</v>
      </c>
      <c r="M156" s="5" t="s">
        <v>30</v>
      </c>
      <c r="N156" s="5" t="s">
        <v>31</v>
      </c>
      <c r="O156" s="9"/>
    </row>
    <row r="157">
      <c r="A157" s="5" t="s">
        <v>41</v>
      </c>
      <c r="B157" s="5" t="s">
        <v>62</v>
      </c>
      <c r="C157" s="7" t="s">
        <v>318</v>
      </c>
      <c r="D157" s="9"/>
      <c r="E157" s="9"/>
      <c r="F157" s="9"/>
      <c r="G157" s="11">
        <v>108628.0</v>
      </c>
      <c r="H157" s="11">
        <v>108628.0</v>
      </c>
      <c r="I157" s="5" t="s">
        <v>28</v>
      </c>
      <c r="J157" s="5" t="s">
        <v>28</v>
      </c>
      <c r="K157" s="9"/>
      <c r="L157" s="5" t="s">
        <v>556</v>
      </c>
      <c r="M157" s="5" t="s">
        <v>30</v>
      </c>
      <c r="N157" s="5" t="s">
        <v>31</v>
      </c>
      <c r="O157" s="9"/>
    </row>
    <row r="158">
      <c r="A158" s="5" t="s">
        <v>41</v>
      </c>
      <c r="B158" s="5" t="s">
        <v>62</v>
      </c>
      <c r="C158" s="7" t="s">
        <v>319</v>
      </c>
      <c r="D158" s="9"/>
      <c r="E158" s="9"/>
      <c r="F158" s="9"/>
      <c r="G158" s="11">
        <v>113898.0</v>
      </c>
      <c r="H158" s="11">
        <v>113898.0</v>
      </c>
      <c r="I158" s="5" t="s">
        <v>28</v>
      </c>
      <c r="J158" s="5" t="s">
        <v>28</v>
      </c>
      <c r="K158" s="9"/>
      <c r="L158" s="5" t="s">
        <v>556</v>
      </c>
      <c r="M158" s="5" t="s">
        <v>30</v>
      </c>
      <c r="N158" s="5" t="s">
        <v>31</v>
      </c>
      <c r="O158" s="9"/>
    </row>
    <row r="159">
      <c r="A159" s="5" t="s">
        <v>41</v>
      </c>
      <c r="B159" s="5" t="s">
        <v>62</v>
      </c>
      <c r="C159" s="7" t="s">
        <v>320</v>
      </c>
      <c r="D159" s="9"/>
      <c r="E159" s="9"/>
      <c r="F159" s="9"/>
      <c r="G159" s="11">
        <v>325371.0</v>
      </c>
      <c r="H159" s="11">
        <v>325371.0</v>
      </c>
      <c r="I159" s="5" t="s">
        <v>28</v>
      </c>
      <c r="J159" s="5" t="s">
        <v>28</v>
      </c>
      <c r="K159" s="9"/>
      <c r="L159" s="5" t="s">
        <v>556</v>
      </c>
      <c r="M159" s="5" t="s">
        <v>30</v>
      </c>
      <c r="N159" s="5" t="s">
        <v>31</v>
      </c>
      <c r="O159" s="9"/>
    </row>
    <row r="160">
      <c r="A160" s="5" t="s">
        <v>41</v>
      </c>
      <c r="B160" s="5" t="s">
        <v>92</v>
      </c>
      <c r="C160" s="7" t="s">
        <v>320</v>
      </c>
      <c r="D160" s="9"/>
      <c r="E160" s="9"/>
      <c r="F160" s="9"/>
      <c r="G160" s="10">
        <v>3.68633</v>
      </c>
      <c r="H160" s="10">
        <v>3.68633</v>
      </c>
      <c r="I160" s="5" t="s">
        <v>28</v>
      </c>
      <c r="J160" s="5" t="s">
        <v>28</v>
      </c>
      <c r="K160" s="9"/>
      <c r="L160" s="5" t="s">
        <v>556</v>
      </c>
      <c r="M160" s="5" t="s">
        <v>30</v>
      </c>
      <c r="N160" s="5" t="s">
        <v>31</v>
      </c>
      <c r="O160" s="9"/>
    </row>
    <row r="161">
      <c r="A161" s="5" t="s">
        <v>41</v>
      </c>
      <c r="B161" s="5" t="s">
        <v>72</v>
      </c>
      <c r="C161" s="7" t="s">
        <v>320</v>
      </c>
      <c r="D161" s="9"/>
      <c r="E161" s="9"/>
      <c r="F161" s="9"/>
      <c r="G161" s="10">
        <v>0.341677</v>
      </c>
      <c r="H161" s="10">
        <v>0.341677</v>
      </c>
      <c r="I161" s="5" t="s">
        <v>28</v>
      </c>
      <c r="J161" s="5" t="s">
        <v>28</v>
      </c>
      <c r="K161" s="9"/>
      <c r="L161" s="5" t="s">
        <v>556</v>
      </c>
      <c r="M161" s="5" t="s">
        <v>30</v>
      </c>
      <c r="N161" s="5" t="s">
        <v>31</v>
      </c>
      <c r="O161" s="9"/>
    </row>
    <row r="162">
      <c r="A162" s="5" t="s">
        <v>41</v>
      </c>
      <c r="B162" s="5" t="s">
        <v>62</v>
      </c>
      <c r="C162" s="7" t="s">
        <v>323</v>
      </c>
      <c r="D162" s="9"/>
      <c r="E162" s="9"/>
      <c r="F162" s="9"/>
      <c r="G162" s="10">
        <v>3.21412</v>
      </c>
      <c r="H162" s="10">
        <v>3.21412</v>
      </c>
      <c r="I162" s="5" t="s">
        <v>28</v>
      </c>
      <c r="J162" s="5" t="s">
        <v>28</v>
      </c>
      <c r="K162" s="9"/>
      <c r="L162" s="5" t="s">
        <v>556</v>
      </c>
      <c r="M162" s="5" t="s">
        <v>30</v>
      </c>
      <c r="N162" s="5" t="s">
        <v>31</v>
      </c>
      <c r="O162" s="9"/>
    </row>
    <row r="163">
      <c r="A163" s="5" t="s">
        <v>41</v>
      </c>
      <c r="B163" s="5" t="s">
        <v>62</v>
      </c>
      <c r="C163" s="7" t="s">
        <v>324</v>
      </c>
      <c r="D163" s="9"/>
      <c r="E163" s="9"/>
      <c r="F163" s="9"/>
      <c r="G163" s="11">
        <v>140625.0</v>
      </c>
      <c r="H163" s="11">
        <v>140625.0</v>
      </c>
      <c r="I163" s="5" t="s">
        <v>28</v>
      </c>
      <c r="J163" s="5" t="s">
        <v>28</v>
      </c>
      <c r="K163" s="9"/>
      <c r="L163" s="5" t="s">
        <v>556</v>
      </c>
      <c r="M163" s="5" t="s">
        <v>30</v>
      </c>
      <c r="N163" s="5" t="s">
        <v>31</v>
      </c>
      <c r="O163" s="9"/>
    </row>
    <row r="164">
      <c r="A164" s="5" t="s">
        <v>41</v>
      </c>
      <c r="B164" s="5" t="s">
        <v>62</v>
      </c>
      <c r="C164" s="7" t="s">
        <v>326</v>
      </c>
      <c r="D164" s="9"/>
      <c r="E164" s="9"/>
      <c r="F164" s="9"/>
      <c r="G164" s="10">
        <v>0.00831949</v>
      </c>
      <c r="H164" s="10">
        <v>0.00831949</v>
      </c>
      <c r="I164" s="5" t="s">
        <v>28</v>
      </c>
      <c r="J164" s="5" t="s">
        <v>28</v>
      </c>
      <c r="K164" s="9"/>
      <c r="L164" s="5" t="s">
        <v>556</v>
      </c>
      <c r="M164" s="5" t="s">
        <v>30</v>
      </c>
      <c r="N164" s="5" t="s">
        <v>31</v>
      </c>
      <c r="O164" s="9"/>
    </row>
    <row r="165">
      <c r="A165" s="5" t="s">
        <v>41</v>
      </c>
      <c r="B165" s="5" t="s">
        <v>92</v>
      </c>
      <c r="C165" s="7" t="s">
        <v>326</v>
      </c>
      <c r="D165" s="9"/>
      <c r="E165" s="9"/>
      <c r="F165" s="9"/>
      <c r="G165" s="10">
        <v>0.0296384</v>
      </c>
      <c r="H165" s="10">
        <v>0.0296384</v>
      </c>
      <c r="I165" s="5" t="s">
        <v>28</v>
      </c>
      <c r="J165" s="5" t="s">
        <v>28</v>
      </c>
      <c r="K165" s="9"/>
      <c r="L165" s="5" t="s">
        <v>556</v>
      </c>
      <c r="M165" s="5" t="s">
        <v>30</v>
      </c>
      <c r="N165" s="5" t="s">
        <v>31</v>
      </c>
      <c r="O165" s="9"/>
    </row>
    <row r="166">
      <c r="A166" s="5" t="s">
        <v>41</v>
      </c>
      <c r="B166" s="5" t="s">
        <v>72</v>
      </c>
      <c r="C166" s="7" t="s">
        <v>326</v>
      </c>
      <c r="D166" s="9"/>
      <c r="E166" s="9"/>
      <c r="F166" s="9"/>
      <c r="G166" s="10">
        <v>7.57878E-4</v>
      </c>
      <c r="H166" s="10">
        <v>7.57878E-4</v>
      </c>
      <c r="I166" s="5" t="s">
        <v>28</v>
      </c>
      <c r="J166" s="5" t="s">
        <v>28</v>
      </c>
      <c r="K166" s="9"/>
      <c r="L166" s="5" t="s">
        <v>556</v>
      </c>
      <c r="M166" s="5" t="s">
        <v>30</v>
      </c>
      <c r="N166" s="5" t="s">
        <v>31</v>
      </c>
      <c r="O166" s="9"/>
    </row>
    <row r="167">
      <c r="A167" s="5" t="s">
        <v>41</v>
      </c>
      <c r="B167" s="5" t="s">
        <v>62</v>
      </c>
      <c r="C167" s="7" t="s">
        <v>329</v>
      </c>
      <c r="D167" s="9"/>
      <c r="E167" s="9"/>
      <c r="F167" s="9"/>
      <c r="G167" s="10">
        <v>0.0263984</v>
      </c>
      <c r="H167" s="10">
        <v>0.0263984</v>
      </c>
      <c r="I167" s="5" t="s">
        <v>28</v>
      </c>
      <c r="J167" s="5" t="s">
        <v>28</v>
      </c>
      <c r="K167" s="9"/>
      <c r="L167" s="5" t="s">
        <v>556</v>
      </c>
      <c r="M167" s="5" t="s">
        <v>30</v>
      </c>
      <c r="N167" s="5" t="s">
        <v>31</v>
      </c>
      <c r="O167" s="9"/>
    </row>
    <row r="168">
      <c r="A168" s="5" t="s">
        <v>41</v>
      </c>
      <c r="B168" s="5" t="s">
        <v>62</v>
      </c>
      <c r="C168" s="7" t="s">
        <v>331</v>
      </c>
      <c r="D168" s="9"/>
      <c r="E168" s="9"/>
      <c r="F168" s="9"/>
      <c r="G168" s="11">
        <v>729995.0</v>
      </c>
      <c r="H168" s="11">
        <v>729995.0</v>
      </c>
      <c r="I168" s="5" t="s">
        <v>28</v>
      </c>
      <c r="J168" s="5" t="s">
        <v>28</v>
      </c>
      <c r="K168" s="9"/>
      <c r="L168" s="5" t="s">
        <v>556</v>
      </c>
      <c r="M168" s="5" t="s">
        <v>30</v>
      </c>
      <c r="N168" s="5" t="s">
        <v>31</v>
      </c>
      <c r="O168" s="9"/>
    </row>
    <row r="169">
      <c r="A169" s="5" t="s">
        <v>41</v>
      </c>
      <c r="B169" s="5" t="s">
        <v>156</v>
      </c>
      <c r="C169" s="7" t="s">
        <v>331</v>
      </c>
      <c r="D169" s="9"/>
      <c r="E169" s="9"/>
      <c r="F169" s="9"/>
      <c r="G169" s="10">
        <v>25.9849</v>
      </c>
      <c r="H169" s="10">
        <v>25.9849</v>
      </c>
      <c r="I169" s="5" t="s">
        <v>28</v>
      </c>
      <c r="J169" s="5" t="s">
        <v>28</v>
      </c>
      <c r="K169" s="9"/>
      <c r="L169" s="5" t="s">
        <v>556</v>
      </c>
      <c r="M169" s="5" t="s">
        <v>30</v>
      </c>
      <c r="N169" s="5" t="s">
        <v>31</v>
      </c>
      <c r="O169" s="9"/>
    </row>
    <row r="170">
      <c r="A170" s="5" t="s">
        <v>41</v>
      </c>
      <c r="B170" s="5" t="s">
        <v>92</v>
      </c>
      <c r="C170" s="7" t="s">
        <v>331</v>
      </c>
      <c r="D170" s="9"/>
      <c r="E170" s="9"/>
      <c r="F170" s="9"/>
      <c r="G170" s="11">
        <v>115081.0</v>
      </c>
      <c r="H170" s="11">
        <v>115081.0</v>
      </c>
      <c r="I170" s="5" t="s">
        <v>28</v>
      </c>
      <c r="J170" s="5" t="s">
        <v>28</v>
      </c>
      <c r="K170" s="9"/>
      <c r="L170" s="5" t="s">
        <v>556</v>
      </c>
      <c r="M170" s="5" t="s">
        <v>30</v>
      </c>
      <c r="N170" s="5" t="s">
        <v>31</v>
      </c>
      <c r="O170" s="9"/>
    </row>
    <row r="171">
      <c r="A171" s="5" t="s">
        <v>41</v>
      </c>
      <c r="B171" s="5" t="s">
        <v>72</v>
      </c>
      <c r="C171" s="7" t="s">
        <v>331</v>
      </c>
      <c r="D171" s="9"/>
      <c r="E171" s="9"/>
      <c r="F171" s="9"/>
      <c r="G171" s="11">
        <v>706465.0</v>
      </c>
      <c r="H171" s="11">
        <v>706465.0</v>
      </c>
      <c r="I171" s="5" t="s">
        <v>28</v>
      </c>
      <c r="J171" s="5" t="s">
        <v>28</v>
      </c>
      <c r="K171" s="9"/>
      <c r="L171" s="5" t="s">
        <v>556</v>
      </c>
      <c r="M171" s="5" t="s">
        <v>30</v>
      </c>
      <c r="N171" s="5" t="s">
        <v>31</v>
      </c>
      <c r="O171" s="9"/>
    </row>
    <row r="172">
      <c r="A172" s="5" t="s">
        <v>41</v>
      </c>
      <c r="B172" s="5" t="s">
        <v>62</v>
      </c>
      <c r="C172" s="7" t="s">
        <v>333</v>
      </c>
      <c r="D172" s="9"/>
      <c r="E172" s="9"/>
      <c r="F172" s="9"/>
      <c r="G172" s="10">
        <v>0.00438218</v>
      </c>
      <c r="H172" s="10">
        <v>0.00438218</v>
      </c>
      <c r="I172" s="5" t="s">
        <v>28</v>
      </c>
      <c r="J172" s="5" t="s">
        <v>28</v>
      </c>
      <c r="K172" s="9"/>
      <c r="L172" s="5" t="s">
        <v>556</v>
      </c>
      <c r="M172" s="5" t="s">
        <v>30</v>
      </c>
      <c r="N172" s="5" t="s">
        <v>31</v>
      </c>
      <c r="O172" s="9"/>
    </row>
    <row r="173">
      <c r="A173" s="5" t="s">
        <v>41</v>
      </c>
      <c r="B173" s="5" t="s">
        <v>72</v>
      </c>
      <c r="C173" s="7" t="s">
        <v>333</v>
      </c>
      <c r="D173" s="9"/>
      <c r="E173" s="9"/>
      <c r="F173" s="9"/>
      <c r="G173" s="10">
        <v>0.044342</v>
      </c>
      <c r="H173" s="10">
        <v>0.044342</v>
      </c>
      <c r="I173" s="5" t="s">
        <v>28</v>
      </c>
      <c r="J173" s="5" t="s">
        <v>28</v>
      </c>
      <c r="K173" s="9"/>
      <c r="L173" s="5" t="s">
        <v>556</v>
      </c>
      <c r="M173" s="5" t="s">
        <v>30</v>
      </c>
      <c r="N173" s="5" t="s">
        <v>31</v>
      </c>
      <c r="O173" s="9"/>
    </row>
    <row r="174">
      <c r="A174" s="5" t="s">
        <v>41</v>
      </c>
      <c r="B174" s="5" t="s">
        <v>62</v>
      </c>
      <c r="C174" s="7" t="s">
        <v>335</v>
      </c>
      <c r="D174" s="9"/>
      <c r="E174" s="9"/>
      <c r="F174" s="9"/>
      <c r="G174" s="11">
        <v>88094.0</v>
      </c>
      <c r="H174" s="11">
        <v>88094.0</v>
      </c>
      <c r="I174" s="5" t="s">
        <v>28</v>
      </c>
      <c r="J174" s="5" t="s">
        <v>28</v>
      </c>
      <c r="K174" s="9"/>
      <c r="L174" s="5" t="s">
        <v>556</v>
      </c>
      <c r="M174" s="5" t="s">
        <v>30</v>
      </c>
      <c r="N174" s="5" t="s">
        <v>31</v>
      </c>
      <c r="O174" s="9"/>
    </row>
    <row r="175">
      <c r="A175" s="5" t="s">
        <v>41</v>
      </c>
      <c r="B175" s="5" t="s">
        <v>62</v>
      </c>
      <c r="C175" s="7" t="s">
        <v>105</v>
      </c>
      <c r="D175" s="9"/>
      <c r="E175" s="9"/>
      <c r="F175" s="9"/>
      <c r="G175" s="10">
        <v>3.05957</v>
      </c>
      <c r="H175" s="10">
        <v>3.05957</v>
      </c>
      <c r="I175" s="5" t="s">
        <v>28</v>
      </c>
      <c r="J175" s="5" t="s">
        <v>28</v>
      </c>
      <c r="K175" s="9"/>
      <c r="L175" s="5" t="s">
        <v>556</v>
      </c>
      <c r="M175" s="5" t="s">
        <v>30</v>
      </c>
      <c r="N175" s="5" t="s">
        <v>31</v>
      </c>
      <c r="O175" s="9"/>
    </row>
    <row r="176">
      <c r="A176" s="5" t="s">
        <v>41</v>
      </c>
      <c r="B176" s="5" t="s">
        <v>62</v>
      </c>
      <c r="C176" s="7" t="s">
        <v>338</v>
      </c>
      <c r="D176" s="9"/>
      <c r="E176" s="9"/>
      <c r="F176" s="9"/>
      <c r="G176" s="10">
        <v>1.53087</v>
      </c>
      <c r="H176" s="10">
        <v>1.53087</v>
      </c>
      <c r="I176" s="5" t="s">
        <v>28</v>
      </c>
      <c r="J176" s="5" t="s">
        <v>28</v>
      </c>
      <c r="K176" s="9"/>
      <c r="L176" s="5" t="s">
        <v>556</v>
      </c>
      <c r="M176" s="5" t="s">
        <v>30</v>
      </c>
      <c r="N176" s="5" t="s">
        <v>31</v>
      </c>
      <c r="O176" s="9"/>
    </row>
    <row r="177">
      <c r="A177" s="5" t="s">
        <v>41</v>
      </c>
      <c r="B177" s="5" t="s">
        <v>62</v>
      </c>
      <c r="C177" s="7" t="s">
        <v>339</v>
      </c>
      <c r="D177" s="9"/>
      <c r="E177" s="9"/>
      <c r="F177" s="9"/>
      <c r="G177" s="10">
        <v>32.7827</v>
      </c>
      <c r="H177" s="10">
        <v>32.7827</v>
      </c>
      <c r="I177" s="5" t="s">
        <v>28</v>
      </c>
      <c r="J177" s="5" t="s">
        <v>28</v>
      </c>
      <c r="K177" s="9"/>
      <c r="L177" s="5" t="s">
        <v>556</v>
      </c>
      <c r="M177" s="5" t="s">
        <v>30</v>
      </c>
      <c r="N177" s="5" t="s">
        <v>31</v>
      </c>
      <c r="O177" s="9"/>
    </row>
    <row r="178">
      <c r="A178" s="5" t="s">
        <v>41</v>
      </c>
      <c r="B178" s="5" t="s">
        <v>62</v>
      </c>
      <c r="C178" s="7" t="s">
        <v>340</v>
      </c>
      <c r="D178" s="9"/>
      <c r="E178" s="9"/>
      <c r="F178" s="9"/>
      <c r="G178" s="10">
        <v>5.50919E-5</v>
      </c>
      <c r="H178" s="10">
        <v>5.50919E-5</v>
      </c>
      <c r="I178" s="5" t="s">
        <v>28</v>
      </c>
      <c r="J178" s="5" t="s">
        <v>28</v>
      </c>
      <c r="K178" s="9"/>
      <c r="L178" s="5" t="s">
        <v>556</v>
      </c>
      <c r="M178" s="5" t="s">
        <v>30</v>
      </c>
      <c r="N178" s="5" t="s">
        <v>31</v>
      </c>
      <c r="O178" s="9"/>
    </row>
    <row r="179">
      <c r="A179" s="5" t="s">
        <v>41</v>
      </c>
      <c r="B179" s="5" t="s">
        <v>62</v>
      </c>
      <c r="C179" s="7" t="s">
        <v>342</v>
      </c>
      <c r="D179" s="9"/>
      <c r="E179" s="9"/>
      <c r="F179" s="9"/>
      <c r="G179" s="10">
        <v>55.2298</v>
      </c>
      <c r="H179" s="10">
        <v>55.2298</v>
      </c>
      <c r="I179" s="5" t="s">
        <v>28</v>
      </c>
      <c r="J179" s="5" t="s">
        <v>28</v>
      </c>
      <c r="K179" s="9"/>
      <c r="L179" s="5" t="s">
        <v>556</v>
      </c>
      <c r="M179" s="5" t="s">
        <v>30</v>
      </c>
      <c r="N179" s="5" t="s">
        <v>31</v>
      </c>
      <c r="O179" s="9"/>
    </row>
    <row r="180">
      <c r="A180" s="5" t="s">
        <v>41</v>
      </c>
      <c r="B180" s="5" t="s">
        <v>72</v>
      </c>
      <c r="C180" s="7" t="s">
        <v>342</v>
      </c>
      <c r="D180" s="9"/>
      <c r="E180" s="9"/>
      <c r="F180" s="9"/>
      <c r="G180" s="10">
        <v>2.41036E-4</v>
      </c>
      <c r="H180" s="10">
        <v>2.41036E-4</v>
      </c>
      <c r="I180" s="5" t="s">
        <v>28</v>
      </c>
      <c r="J180" s="5" t="s">
        <v>28</v>
      </c>
      <c r="K180" s="9"/>
      <c r="L180" s="5" t="s">
        <v>556</v>
      </c>
      <c r="M180" s="5" t="s">
        <v>30</v>
      </c>
      <c r="N180" s="5" t="s">
        <v>31</v>
      </c>
      <c r="O180" s="9"/>
    </row>
    <row r="181">
      <c r="A181" s="5" t="s">
        <v>41</v>
      </c>
      <c r="B181" s="5" t="s">
        <v>92</v>
      </c>
      <c r="C181" s="7" t="s">
        <v>342</v>
      </c>
      <c r="D181" s="9"/>
      <c r="E181" s="9"/>
      <c r="F181" s="9"/>
      <c r="G181" s="10">
        <v>1.70428E-4</v>
      </c>
      <c r="H181" s="10">
        <v>1.70428E-4</v>
      </c>
      <c r="I181" s="5" t="s">
        <v>28</v>
      </c>
      <c r="J181" s="5" t="s">
        <v>28</v>
      </c>
      <c r="K181" s="9"/>
      <c r="L181" s="5" t="s">
        <v>556</v>
      </c>
      <c r="M181" s="5" t="s">
        <v>30</v>
      </c>
      <c r="N181" s="5" t="s">
        <v>31</v>
      </c>
      <c r="O181" s="9"/>
    </row>
    <row r="182">
      <c r="A182" s="5" t="s">
        <v>41</v>
      </c>
      <c r="B182" s="5" t="s">
        <v>62</v>
      </c>
      <c r="C182" s="7" t="s">
        <v>345</v>
      </c>
      <c r="D182" s="9"/>
      <c r="E182" s="9"/>
      <c r="F182" s="9"/>
      <c r="G182" s="11">
        <v>129579.0</v>
      </c>
      <c r="H182" s="11">
        <v>129579.0</v>
      </c>
      <c r="I182" s="5" t="s">
        <v>28</v>
      </c>
      <c r="J182" s="5" t="s">
        <v>28</v>
      </c>
      <c r="K182" s="9"/>
      <c r="L182" s="5" t="s">
        <v>556</v>
      </c>
      <c r="M182" s="5" t="s">
        <v>30</v>
      </c>
      <c r="N182" s="5" t="s">
        <v>31</v>
      </c>
      <c r="O182" s="9"/>
    </row>
    <row r="183">
      <c r="A183" s="5" t="s">
        <v>41</v>
      </c>
      <c r="B183" s="5" t="s">
        <v>72</v>
      </c>
      <c r="C183" s="7" t="s">
        <v>347</v>
      </c>
      <c r="D183" s="9"/>
      <c r="E183" s="9"/>
      <c r="F183" s="9"/>
      <c r="G183" s="10">
        <v>19.9415</v>
      </c>
      <c r="H183" s="10">
        <v>19.9415</v>
      </c>
      <c r="I183" s="5" t="s">
        <v>28</v>
      </c>
      <c r="J183" s="5" t="s">
        <v>28</v>
      </c>
      <c r="K183" s="9"/>
      <c r="L183" s="5" t="s">
        <v>556</v>
      </c>
      <c r="M183" s="5" t="s">
        <v>30</v>
      </c>
      <c r="N183" s="5" t="s">
        <v>31</v>
      </c>
      <c r="O183" s="9"/>
    </row>
    <row r="184">
      <c r="A184" s="5" t="s">
        <v>41</v>
      </c>
      <c r="B184" s="5" t="s">
        <v>62</v>
      </c>
      <c r="C184" s="7" t="s">
        <v>348</v>
      </c>
      <c r="D184" s="9"/>
      <c r="E184" s="9"/>
      <c r="F184" s="9"/>
      <c r="G184" s="10">
        <v>1.32909</v>
      </c>
      <c r="H184" s="10">
        <v>1.32909</v>
      </c>
      <c r="I184" s="5" t="s">
        <v>28</v>
      </c>
      <c r="J184" s="5" t="s">
        <v>28</v>
      </c>
      <c r="K184" s="9"/>
      <c r="L184" s="5" t="s">
        <v>556</v>
      </c>
      <c r="M184" s="5" t="s">
        <v>30</v>
      </c>
      <c r="N184" s="5" t="s">
        <v>31</v>
      </c>
      <c r="O184" s="9"/>
    </row>
    <row r="185">
      <c r="A185" s="5" t="s">
        <v>41</v>
      </c>
      <c r="B185" s="5" t="s">
        <v>62</v>
      </c>
      <c r="C185" s="7" t="s">
        <v>350</v>
      </c>
      <c r="D185" s="9"/>
      <c r="E185" s="9"/>
      <c r="F185" s="9"/>
      <c r="G185" s="11">
        <v>13545.0</v>
      </c>
      <c r="H185" s="11">
        <v>13545.0</v>
      </c>
      <c r="I185" s="5" t="s">
        <v>28</v>
      </c>
      <c r="J185" s="5" t="s">
        <v>28</v>
      </c>
      <c r="K185" s="9"/>
      <c r="L185" s="5" t="s">
        <v>556</v>
      </c>
      <c r="M185" s="5" t="s">
        <v>30</v>
      </c>
      <c r="N185" s="5" t="s">
        <v>31</v>
      </c>
      <c r="O185" s="9"/>
    </row>
    <row r="186">
      <c r="A186" s="5" t="s">
        <v>41</v>
      </c>
      <c r="B186" s="5" t="s">
        <v>62</v>
      </c>
      <c r="C186" s="7" t="s">
        <v>351</v>
      </c>
      <c r="D186" s="9"/>
      <c r="E186" s="9"/>
      <c r="F186" s="9"/>
      <c r="G186" s="10">
        <v>0.00100916</v>
      </c>
      <c r="H186" s="10">
        <v>0.00100916</v>
      </c>
      <c r="I186" s="5" t="s">
        <v>28</v>
      </c>
      <c r="J186" s="5" t="s">
        <v>28</v>
      </c>
      <c r="K186" s="9"/>
      <c r="L186" s="5" t="s">
        <v>556</v>
      </c>
      <c r="M186" s="5" t="s">
        <v>30</v>
      </c>
      <c r="N186" s="5" t="s">
        <v>31</v>
      </c>
      <c r="O186" s="9"/>
    </row>
    <row r="187">
      <c r="A187" s="5" t="s">
        <v>41</v>
      </c>
      <c r="B187" s="5" t="s">
        <v>62</v>
      </c>
      <c r="C187" s="7" t="s">
        <v>353</v>
      </c>
      <c r="D187" s="9"/>
      <c r="E187" s="9"/>
      <c r="F187" s="9"/>
      <c r="G187" s="10">
        <v>0.224453</v>
      </c>
      <c r="H187" s="10">
        <v>0.224453</v>
      </c>
      <c r="I187" s="5" t="s">
        <v>28</v>
      </c>
      <c r="J187" s="5" t="s">
        <v>28</v>
      </c>
      <c r="K187" s="9"/>
      <c r="L187" s="5" t="s">
        <v>556</v>
      </c>
      <c r="M187" s="5" t="s">
        <v>30</v>
      </c>
      <c r="N187" s="5" t="s">
        <v>31</v>
      </c>
      <c r="O187" s="9"/>
    </row>
    <row r="188">
      <c r="A188" s="5" t="s">
        <v>41</v>
      </c>
      <c r="B188" s="5" t="s">
        <v>62</v>
      </c>
      <c r="C188" s="7" t="s">
        <v>355</v>
      </c>
      <c r="D188" s="9"/>
      <c r="E188" s="9"/>
      <c r="F188" s="9"/>
      <c r="G188" s="11">
        <v>977919.0</v>
      </c>
      <c r="H188" s="11">
        <v>977919.0</v>
      </c>
      <c r="I188" s="5" t="s">
        <v>28</v>
      </c>
      <c r="J188" s="5" t="s">
        <v>28</v>
      </c>
      <c r="K188" s="9"/>
      <c r="L188" s="5" t="s">
        <v>556</v>
      </c>
      <c r="M188" s="5" t="s">
        <v>30</v>
      </c>
      <c r="N188" s="5" t="s">
        <v>31</v>
      </c>
      <c r="O188" s="9"/>
    </row>
    <row r="189">
      <c r="A189" s="5" t="s">
        <v>41</v>
      </c>
      <c r="B189" s="5" t="s">
        <v>72</v>
      </c>
      <c r="C189" s="7" t="s">
        <v>355</v>
      </c>
      <c r="D189" s="9"/>
      <c r="E189" s="9"/>
      <c r="F189" s="9"/>
      <c r="G189" s="10">
        <v>0.0711664</v>
      </c>
      <c r="H189" s="10">
        <v>0.0711664</v>
      </c>
      <c r="I189" s="5" t="s">
        <v>28</v>
      </c>
      <c r="J189" s="5" t="s">
        <v>28</v>
      </c>
      <c r="K189" s="9"/>
      <c r="L189" s="5" t="s">
        <v>556</v>
      </c>
      <c r="M189" s="5" t="s">
        <v>30</v>
      </c>
      <c r="N189" s="5" t="s">
        <v>31</v>
      </c>
      <c r="O189" s="9"/>
    </row>
    <row r="190">
      <c r="A190" s="5" t="s">
        <v>41</v>
      </c>
      <c r="B190" s="5" t="s">
        <v>62</v>
      </c>
      <c r="C190" s="7" t="s">
        <v>356</v>
      </c>
      <c r="D190" s="9"/>
      <c r="E190" s="9"/>
      <c r="F190" s="9"/>
      <c r="G190" s="11">
        <v>824273.0</v>
      </c>
      <c r="H190" s="11">
        <v>824273.0</v>
      </c>
      <c r="I190" s="5" t="s">
        <v>28</v>
      </c>
      <c r="J190" s="5" t="s">
        <v>28</v>
      </c>
      <c r="K190" s="9"/>
      <c r="L190" s="5" t="s">
        <v>556</v>
      </c>
      <c r="M190" s="5" t="s">
        <v>30</v>
      </c>
      <c r="N190" s="5" t="s">
        <v>31</v>
      </c>
      <c r="O190" s="9"/>
    </row>
    <row r="191">
      <c r="A191" s="5" t="s">
        <v>41</v>
      </c>
      <c r="B191" s="5" t="s">
        <v>72</v>
      </c>
      <c r="C191" s="7" t="s">
        <v>356</v>
      </c>
      <c r="D191" s="9"/>
      <c r="E191" s="9"/>
      <c r="F191" s="9"/>
      <c r="G191" s="10">
        <v>0.0126536</v>
      </c>
      <c r="H191" s="10">
        <v>0.0126536</v>
      </c>
      <c r="I191" s="5" t="s">
        <v>28</v>
      </c>
      <c r="J191" s="5" t="s">
        <v>28</v>
      </c>
      <c r="K191" s="9"/>
      <c r="L191" s="5" t="s">
        <v>556</v>
      </c>
      <c r="M191" s="5" t="s">
        <v>30</v>
      </c>
      <c r="N191" s="5" t="s">
        <v>31</v>
      </c>
      <c r="O191" s="9"/>
    </row>
    <row r="192">
      <c r="A192" s="5" t="s">
        <v>41</v>
      </c>
      <c r="B192" s="5" t="s">
        <v>62</v>
      </c>
      <c r="C192" s="7" t="s">
        <v>359</v>
      </c>
      <c r="D192" s="9"/>
      <c r="E192" s="9"/>
      <c r="F192" s="9"/>
      <c r="G192" s="10">
        <v>2.44924E-4</v>
      </c>
      <c r="H192" s="10">
        <v>2.44924E-4</v>
      </c>
      <c r="I192" s="5" t="s">
        <v>28</v>
      </c>
      <c r="J192" s="5" t="s">
        <v>28</v>
      </c>
      <c r="K192" s="9"/>
      <c r="L192" s="5" t="s">
        <v>556</v>
      </c>
      <c r="M192" s="5" t="s">
        <v>30</v>
      </c>
      <c r="N192" s="5" t="s">
        <v>31</v>
      </c>
      <c r="O192" s="9"/>
    </row>
    <row r="193">
      <c r="A193" s="5" t="s">
        <v>41</v>
      </c>
      <c r="B193" s="5" t="s">
        <v>62</v>
      </c>
      <c r="C193" s="7" t="s">
        <v>361</v>
      </c>
      <c r="D193" s="9"/>
      <c r="E193" s="9"/>
      <c r="F193" s="9"/>
      <c r="G193" s="11">
        <v>14467.0</v>
      </c>
      <c r="H193" s="11">
        <v>14467.0</v>
      </c>
      <c r="I193" s="5" t="s">
        <v>28</v>
      </c>
      <c r="J193" s="5" t="s">
        <v>28</v>
      </c>
      <c r="K193" s="9"/>
      <c r="L193" s="5" t="s">
        <v>556</v>
      </c>
      <c r="M193" s="5" t="s">
        <v>30</v>
      </c>
      <c r="N193" s="5" t="s">
        <v>31</v>
      </c>
      <c r="O193" s="9"/>
    </row>
    <row r="194">
      <c r="A194" s="5" t="s">
        <v>41</v>
      </c>
      <c r="B194" s="5" t="s">
        <v>62</v>
      </c>
      <c r="C194" s="7" t="s">
        <v>362</v>
      </c>
      <c r="D194" s="9"/>
      <c r="E194" s="9"/>
      <c r="F194" s="9"/>
      <c r="G194" s="11">
        <v>901791.0</v>
      </c>
      <c r="H194" s="11">
        <v>901791.0</v>
      </c>
      <c r="I194" s="5" t="s">
        <v>28</v>
      </c>
      <c r="J194" s="5" t="s">
        <v>28</v>
      </c>
      <c r="K194" s="9"/>
      <c r="L194" s="5" t="s">
        <v>556</v>
      </c>
      <c r="M194" s="5" t="s">
        <v>30</v>
      </c>
      <c r="N194" s="5" t="s">
        <v>31</v>
      </c>
      <c r="O194" s="9"/>
    </row>
    <row r="195">
      <c r="A195" s="5" t="s">
        <v>41</v>
      </c>
      <c r="B195" s="5" t="s">
        <v>72</v>
      </c>
      <c r="C195" s="7" t="s">
        <v>362</v>
      </c>
      <c r="D195" s="9"/>
      <c r="E195" s="9"/>
      <c r="F195" s="9"/>
      <c r="G195" s="5" t="s">
        <v>869</v>
      </c>
      <c r="H195" s="5" t="s">
        <v>869</v>
      </c>
      <c r="I195" s="5" t="s">
        <v>28</v>
      </c>
      <c r="J195" s="5" t="s">
        <v>28</v>
      </c>
      <c r="K195" s="9"/>
      <c r="L195" s="5" t="s">
        <v>556</v>
      </c>
      <c r="M195" s="5" t="s">
        <v>30</v>
      </c>
      <c r="N195" s="5" t="s">
        <v>31</v>
      </c>
      <c r="O195" s="9"/>
    </row>
    <row r="196">
      <c r="A196" s="5" t="s">
        <v>41</v>
      </c>
      <c r="B196" s="5" t="s">
        <v>72</v>
      </c>
      <c r="C196" s="7" t="s">
        <v>364</v>
      </c>
      <c r="D196" s="9"/>
      <c r="E196" s="9"/>
      <c r="F196" s="9"/>
      <c r="G196" s="10">
        <v>2.83709</v>
      </c>
      <c r="H196" s="10">
        <v>2.83709</v>
      </c>
      <c r="I196" s="5" t="s">
        <v>28</v>
      </c>
      <c r="J196" s="5" t="s">
        <v>28</v>
      </c>
      <c r="K196" s="9"/>
      <c r="L196" s="5" t="s">
        <v>556</v>
      </c>
      <c r="M196" s="5" t="s">
        <v>30</v>
      </c>
      <c r="N196" s="5" t="s">
        <v>31</v>
      </c>
      <c r="O196" s="9"/>
    </row>
    <row r="197">
      <c r="A197" s="5" t="s">
        <v>41</v>
      </c>
      <c r="B197" s="5" t="s">
        <v>62</v>
      </c>
      <c r="C197" s="7" t="s">
        <v>365</v>
      </c>
      <c r="D197" s="9"/>
      <c r="E197" s="9"/>
      <c r="F197" s="9"/>
      <c r="G197" s="10">
        <v>8.53281E-4</v>
      </c>
      <c r="H197" s="10">
        <v>8.53281E-4</v>
      </c>
      <c r="I197" s="5" t="s">
        <v>28</v>
      </c>
      <c r="J197" s="5" t="s">
        <v>28</v>
      </c>
      <c r="K197" s="9"/>
      <c r="L197" s="5" t="s">
        <v>556</v>
      </c>
      <c r="M197" s="5" t="s">
        <v>30</v>
      </c>
      <c r="N197" s="5" t="s">
        <v>31</v>
      </c>
      <c r="O197" s="9"/>
    </row>
    <row r="198">
      <c r="A198" s="5" t="s">
        <v>41</v>
      </c>
      <c r="B198" s="5" t="s">
        <v>62</v>
      </c>
      <c r="C198" s="7" t="s">
        <v>366</v>
      </c>
      <c r="D198" s="9"/>
      <c r="E198" s="9"/>
      <c r="F198" s="9"/>
      <c r="G198" s="11">
        <v>453716.0</v>
      </c>
      <c r="H198" s="11">
        <v>453716.0</v>
      </c>
      <c r="I198" s="5" t="s">
        <v>28</v>
      </c>
      <c r="J198" s="5" t="s">
        <v>28</v>
      </c>
      <c r="K198" s="9"/>
      <c r="L198" s="5" t="s">
        <v>556</v>
      </c>
      <c r="M198" s="5" t="s">
        <v>30</v>
      </c>
      <c r="N198" s="5" t="s">
        <v>31</v>
      </c>
      <c r="O198" s="9"/>
    </row>
    <row r="199">
      <c r="A199" s="5" t="s">
        <v>41</v>
      </c>
      <c r="B199" s="5" t="s">
        <v>72</v>
      </c>
      <c r="C199" s="7" t="s">
        <v>366</v>
      </c>
      <c r="D199" s="9"/>
      <c r="E199" s="9"/>
      <c r="F199" s="9"/>
      <c r="G199" s="11">
        <v>302785.0</v>
      </c>
      <c r="H199" s="11">
        <v>302785.0</v>
      </c>
      <c r="I199" s="5" t="s">
        <v>28</v>
      </c>
      <c r="J199" s="5" t="s">
        <v>28</v>
      </c>
      <c r="K199" s="9"/>
      <c r="L199" s="5" t="s">
        <v>556</v>
      </c>
      <c r="M199" s="5" t="s">
        <v>30</v>
      </c>
      <c r="N199" s="5" t="s">
        <v>31</v>
      </c>
      <c r="O199" s="9"/>
    </row>
    <row r="200">
      <c r="A200" s="5" t="s">
        <v>41</v>
      </c>
      <c r="B200" s="5" t="s">
        <v>62</v>
      </c>
      <c r="C200" s="7" t="s">
        <v>369</v>
      </c>
      <c r="D200" s="9"/>
      <c r="E200" s="9"/>
      <c r="F200" s="9"/>
      <c r="G200" s="11">
        <v>682988.0</v>
      </c>
      <c r="H200" s="11">
        <v>682988.0</v>
      </c>
      <c r="I200" s="5" t="s">
        <v>28</v>
      </c>
      <c r="J200" s="5" t="s">
        <v>28</v>
      </c>
      <c r="K200" s="9"/>
      <c r="L200" s="5" t="s">
        <v>556</v>
      </c>
      <c r="M200" s="5" t="s">
        <v>30</v>
      </c>
      <c r="N200" s="5" t="s">
        <v>31</v>
      </c>
      <c r="O200" s="9"/>
    </row>
    <row r="201">
      <c r="A201" s="5" t="s">
        <v>41</v>
      </c>
      <c r="B201" s="5" t="s">
        <v>72</v>
      </c>
      <c r="C201" s="7" t="s">
        <v>369</v>
      </c>
      <c r="D201" s="9"/>
      <c r="E201" s="9"/>
      <c r="F201" s="9"/>
      <c r="G201" s="10">
        <v>15.5238</v>
      </c>
      <c r="H201" s="10">
        <v>15.5238</v>
      </c>
      <c r="I201" s="5" t="s">
        <v>28</v>
      </c>
      <c r="J201" s="5" t="s">
        <v>28</v>
      </c>
      <c r="K201" s="9"/>
      <c r="L201" s="5" t="s">
        <v>556</v>
      </c>
      <c r="M201" s="5" t="s">
        <v>30</v>
      </c>
      <c r="N201" s="5" t="s">
        <v>31</v>
      </c>
      <c r="O201" s="9"/>
    </row>
    <row r="202">
      <c r="A202" s="5" t="s">
        <v>41</v>
      </c>
      <c r="B202" s="5" t="s">
        <v>62</v>
      </c>
      <c r="C202" s="7" t="s">
        <v>372</v>
      </c>
      <c r="D202" s="9"/>
      <c r="E202" s="9"/>
      <c r="F202" s="9"/>
      <c r="G202" s="10">
        <v>2.93772</v>
      </c>
      <c r="H202" s="10">
        <v>2.93772</v>
      </c>
      <c r="I202" s="5" t="s">
        <v>28</v>
      </c>
      <c r="J202" s="5" t="s">
        <v>28</v>
      </c>
      <c r="K202" s="9"/>
      <c r="L202" s="5" t="s">
        <v>556</v>
      </c>
      <c r="M202" s="5" t="s">
        <v>30</v>
      </c>
      <c r="N202" s="5" t="s">
        <v>31</v>
      </c>
      <c r="O202" s="9"/>
    </row>
    <row r="203">
      <c r="A203" s="5" t="s">
        <v>41</v>
      </c>
      <c r="B203" s="5" t="s">
        <v>156</v>
      </c>
      <c r="C203" s="7" t="s">
        <v>372</v>
      </c>
      <c r="D203" s="9"/>
      <c r="E203" s="9"/>
      <c r="F203" s="9"/>
      <c r="G203" s="10">
        <v>7.66484</v>
      </c>
      <c r="H203" s="10">
        <v>7.66484</v>
      </c>
      <c r="I203" s="5" t="s">
        <v>28</v>
      </c>
      <c r="J203" s="5" t="s">
        <v>28</v>
      </c>
      <c r="K203" s="9"/>
      <c r="L203" s="5" t="s">
        <v>556</v>
      </c>
      <c r="M203" s="5" t="s">
        <v>30</v>
      </c>
      <c r="N203" s="5" t="s">
        <v>31</v>
      </c>
      <c r="O203" s="9"/>
    </row>
    <row r="204">
      <c r="A204" s="5" t="s">
        <v>41</v>
      </c>
      <c r="B204" s="5" t="s">
        <v>72</v>
      </c>
      <c r="C204" s="7" t="s">
        <v>372</v>
      </c>
      <c r="D204" s="9"/>
      <c r="E204" s="9"/>
      <c r="F204" s="9"/>
      <c r="G204" s="11">
        <v>422318.0</v>
      </c>
      <c r="H204" s="11">
        <v>422318.0</v>
      </c>
      <c r="I204" s="5" t="s">
        <v>28</v>
      </c>
      <c r="J204" s="5" t="s">
        <v>28</v>
      </c>
      <c r="K204" s="9"/>
      <c r="L204" s="5" t="s">
        <v>556</v>
      </c>
      <c r="M204" s="5" t="s">
        <v>30</v>
      </c>
      <c r="N204" s="5" t="s">
        <v>31</v>
      </c>
      <c r="O204" s="9"/>
    </row>
    <row r="205">
      <c r="A205" s="5" t="s">
        <v>41</v>
      </c>
      <c r="B205" s="5" t="s">
        <v>92</v>
      </c>
      <c r="C205" s="7" t="s">
        <v>372</v>
      </c>
      <c r="D205" s="9"/>
      <c r="E205" s="9"/>
      <c r="F205" s="9"/>
      <c r="G205" s="10">
        <v>28.1409</v>
      </c>
      <c r="H205" s="10">
        <v>28.1409</v>
      </c>
      <c r="I205" s="5" t="s">
        <v>28</v>
      </c>
      <c r="J205" s="5" t="s">
        <v>28</v>
      </c>
      <c r="K205" s="9"/>
      <c r="L205" s="5" t="s">
        <v>556</v>
      </c>
      <c r="M205" s="5" t="s">
        <v>30</v>
      </c>
      <c r="N205" s="5" t="s">
        <v>31</v>
      </c>
      <c r="O205" s="9"/>
    </row>
    <row r="206">
      <c r="A206" s="5" t="s">
        <v>41</v>
      </c>
      <c r="B206" s="5" t="s">
        <v>62</v>
      </c>
      <c r="C206" s="7" t="s">
        <v>376</v>
      </c>
      <c r="D206" s="9"/>
      <c r="E206" s="9"/>
      <c r="F206" s="9"/>
      <c r="G206" s="5" t="s">
        <v>874</v>
      </c>
      <c r="H206" s="5" t="s">
        <v>874</v>
      </c>
      <c r="I206" s="5" t="s">
        <v>28</v>
      </c>
      <c r="J206" s="5" t="s">
        <v>28</v>
      </c>
      <c r="K206" s="9"/>
      <c r="L206" s="5" t="s">
        <v>556</v>
      </c>
      <c r="M206" s="5" t="s">
        <v>30</v>
      </c>
      <c r="N206" s="5" t="s">
        <v>31</v>
      </c>
      <c r="O206" s="9"/>
    </row>
    <row r="207">
      <c r="A207" s="5" t="s">
        <v>41</v>
      </c>
      <c r="B207" s="5" t="s">
        <v>62</v>
      </c>
      <c r="C207" s="7" t="s">
        <v>380</v>
      </c>
      <c r="D207" s="9"/>
      <c r="E207" s="9"/>
      <c r="F207" s="9"/>
      <c r="G207" s="10">
        <v>24.5183</v>
      </c>
      <c r="H207" s="10">
        <v>24.5183</v>
      </c>
      <c r="I207" s="5" t="s">
        <v>28</v>
      </c>
      <c r="J207" s="5" t="s">
        <v>28</v>
      </c>
      <c r="K207" s="9"/>
      <c r="L207" s="5" t="s">
        <v>556</v>
      </c>
      <c r="M207" s="5" t="s">
        <v>30</v>
      </c>
      <c r="N207" s="5" t="s">
        <v>31</v>
      </c>
      <c r="O207" s="9"/>
    </row>
    <row r="208">
      <c r="A208" s="5" t="s">
        <v>41</v>
      </c>
      <c r="B208" s="5" t="s">
        <v>156</v>
      </c>
      <c r="C208" s="7" t="s">
        <v>380</v>
      </c>
      <c r="D208" s="9"/>
      <c r="E208" s="9"/>
      <c r="F208" s="9"/>
      <c r="G208" s="10">
        <v>0.11004</v>
      </c>
      <c r="H208" s="10">
        <v>0.11004</v>
      </c>
      <c r="I208" s="5" t="s">
        <v>28</v>
      </c>
      <c r="J208" s="5" t="s">
        <v>28</v>
      </c>
      <c r="K208" s="9"/>
      <c r="L208" s="5" t="s">
        <v>556</v>
      </c>
      <c r="M208" s="5" t="s">
        <v>30</v>
      </c>
      <c r="N208" s="5" t="s">
        <v>31</v>
      </c>
      <c r="O208" s="9"/>
    </row>
    <row r="209">
      <c r="A209" s="5" t="s">
        <v>41</v>
      </c>
      <c r="B209" s="5" t="s">
        <v>92</v>
      </c>
      <c r="C209" s="7" t="s">
        <v>380</v>
      </c>
      <c r="D209" s="9"/>
      <c r="E209" s="9"/>
      <c r="F209" s="9"/>
      <c r="G209" s="10">
        <v>1.34643</v>
      </c>
      <c r="H209" s="10">
        <v>1.34643</v>
      </c>
      <c r="I209" s="5" t="s">
        <v>28</v>
      </c>
      <c r="J209" s="5" t="s">
        <v>28</v>
      </c>
      <c r="K209" s="9"/>
      <c r="L209" s="5" t="s">
        <v>556</v>
      </c>
      <c r="M209" s="5" t="s">
        <v>30</v>
      </c>
      <c r="N209" s="5" t="s">
        <v>31</v>
      </c>
      <c r="O209" s="9"/>
    </row>
    <row r="210">
      <c r="A210" s="5" t="s">
        <v>41</v>
      </c>
      <c r="B210" s="5" t="s">
        <v>72</v>
      </c>
      <c r="C210" s="7" t="s">
        <v>380</v>
      </c>
      <c r="D210" s="9"/>
      <c r="E210" s="9"/>
      <c r="F210" s="9"/>
      <c r="G210" s="10">
        <v>37.0063</v>
      </c>
      <c r="H210" s="10">
        <v>37.0063</v>
      </c>
      <c r="I210" s="5" t="s">
        <v>28</v>
      </c>
      <c r="J210" s="5" t="s">
        <v>28</v>
      </c>
      <c r="K210" s="9"/>
      <c r="L210" s="5" t="s">
        <v>556</v>
      </c>
      <c r="M210" s="5" t="s">
        <v>30</v>
      </c>
      <c r="N210" s="5" t="s">
        <v>31</v>
      </c>
      <c r="O210" s="9"/>
    </row>
    <row r="211">
      <c r="A211" s="5" t="s">
        <v>41</v>
      </c>
      <c r="B211" s="5" t="s">
        <v>62</v>
      </c>
      <c r="C211" s="7" t="s">
        <v>384</v>
      </c>
      <c r="D211" s="9"/>
      <c r="E211" s="9"/>
      <c r="F211" s="9"/>
      <c r="G211" s="10">
        <v>2.72044E-4</v>
      </c>
      <c r="H211" s="10">
        <v>2.72044E-4</v>
      </c>
      <c r="I211" s="5" t="s">
        <v>28</v>
      </c>
      <c r="J211" s="5" t="s">
        <v>28</v>
      </c>
      <c r="K211" s="9"/>
      <c r="L211" s="5" t="s">
        <v>556</v>
      </c>
      <c r="M211" s="5" t="s">
        <v>30</v>
      </c>
      <c r="N211" s="5" t="s">
        <v>31</v>
      </c>
      <c r="O211" s="9"/>
    </row>
    <row r="212">
      <c r="A212" s="5" t="s">
        <v>41</v>
      </c>
      <c r="B212" s="5" t="s">
        <v>156</v>
      </c>
      <c r="C212" s="7" t="s">
        <v>385</v>
      </c>
      <c r="D212" s="9"/>
      <c r="E212" s="9"/>
      <c r="F212" s="9"/>
      <c r="G212" s="10">
        <v>38.6647</v>
      </c>
      <c r="H212" s="10">
        <v>38.6647</v>
      </c>
      <c r="I212" s="5" t="s">
        <v>28</v>
      </c>
      <c r="J212" s="5" t="s">
        <v>28</v>
      </c>
      <c r="K212" s="9"/>
      <c r="L212" s="5" t="s">
        <v>556</v>
      </c>
      <c r="M212" s="5" t="s">
        <v>30</v>
      </c>
      <c r="N212" s="5" t="s">
        <v>31</v>
      </c>
      <c r="O212" s="9"/>
    </row>
    <row r="213">
      <c r="A213" s="5" t="s">
        <v>41</v>
      </c>
      <c r="B213" s="5" t="s">
        <v>72</v>
      </c>
      <c r="C213" s="7" t="s">
        <v>385</v>
      </c>
      <c r="D213" s="9"/>
      <c r="E213" s="9"/>
      <c r="F213" s="9"/>
      <c r="G213" s="10">
        <v>0.00134092</v>
      </c>
      <c r="H213" s="10">
        <v>0.00134092</v>
      </c>
      <c r="I213" s="5" t="s">
        <v>28</v>
      </c>
      <c r="J213" s="5" t="s">
        <v>28</v>
      </c>
      <c r="K213" s="9"/>
      <c r="L213" s="5" t="s">
        <v>556</v>
      </c>
      <c r="M213" s="5" t="s">
        <v>30</v>
      </c>
      <c r="N213" s="5" t="s">
        <v>31</v>
      </c>
      <c r="O213" s="9"/>
    </row>
    <row r="214">
      <c r="A214" s="5" t="s">
        <v>41</v>
      </c>
      <c r="B214" s="5" t="s">
        <v>92</v>
      </c>
      <c r="C214" s="7" t="s">
        <v>385</v>
      </c>
      <c r="D214" s="9"/>
      <c r="E214" s="9"/>
      <c r="F214" s="9"/>
      <c r="G214" s="10">
        <v>9.95342</v>
      </c>
      <c r="H214" s="10">
        <v>9.95342</v>
      </c>
      <c r="I214" s="5" t="s">
        <v>28</v>
      </c>
      <c r="J214" s="5" t="s">
        <v>28</v>
      </c>
      <c r="K214" s="9"/>
      <c r="L214" s="5" t="s">
        <v>556</v>
      </c>
      <c r="M214" s="5" t="s">
        <v>30</v>
      </c>
      <c r="N214" s="5" t="s">
        <v>31</v>
      </c>
      <c r="O214" s="9"/>
    </row>
    <row r="215">
      <c r="A215" s="5" t="s">
        <v>41</v>
      </c>
      <c r="B215" s="5" t="s">
        <v>62</v>
      </c>
      <c r="C215" s="7" t="s">
        <v>389</v>
      </c>
      <c r="D215" s="9"/>
      <c r="E215" s="9"/>
      <c r="F215" s="9"/>
      <c r="G215" s="10">
        <v>15.0159</v>
      </c>
      <c r="H215" s="10">
        <v>15.0159</v>
      </c>
      <c r="I215" s="5" t="s">
        <v>28</v>
      </c>
      <c r="J215" s="5" t="s">
        <v>28</v>
      </c>
      <c r="K215" s="9"/>
      <c r="L215" s="5" t="s">
        <v>556</v>
      </c>
      <c r="M215" s="5" t="s">
        <v>30</v>
      </c>
      <c r="N215" s="5" t="s">
        <v>31</v>
      </c>
      <c r="O215" s="9"/>
    </row>
    <row r="216">
      <c r="A216" s="5" t="s">
        <v>41</v>
      </c>
      <c r="B216" s="5" t="s">
        <v>156</v>
      </c>
      <c r="C216" s="7" t="s">
        <v>389</v>
      </c>
      <c r="D216" s="9"/>
      <c r="E216" s="9"/>
      <c r="F216" s="9"/>
      <c r="G216" s="10">
        <v>1.68895</v>
      </c>
      <c r="H216" s="10">
        <v>1.68895</v>
      </c>
      <c r="I216" s="5" t="s">
        <v>28</v>
      </c>
      <c r="J216" s="5" t="s">
        <v>28</v>
      </c>
      <c r="K216" s="9"/>
      <c r="L216" s="5" t="s">
        <v>556</v>
      </c>
      <c r="M216" s="5" t="s">
        <v>30</v>
      </c>
      <c r="N216" s="5" t="s">
        <v>31</v>
      </c>
      <c r="O216" s="9"/>
    </row>
    <row r="217">
      <c r="A217" s="5" t="s">
        <v>41</v>
      </c>
      <c r="B217" s="5" t="s">
        <v>72</v>
      </c>
      <c r="C217" s="7" t="s">
        <v>389</v>
      </c>
      <c r="D217" s="9"/>
      <c r="E217" s="9"/>
      <c r="F217" s="9"/>
      <c r="G217" s="11">
        <v>146919.0</v>
      </c>
      <c r="H217" s="11">
        <v>146919.0</v>
      </c>
      <c r="I217" s="5" t="s">
        <v>28</v>
      </c>
      <c r="J217" s="5" t="s">
        <v>28</v>
      </c>
      <c r="K217" s="9"/>
      <c r="L217" s="5" t="s">
        <v>556</v>
      </c>
      <c r="M217" s="5" t="s">
        <v>30</v>
      </c>
      <c r="N217" s="5" t="s">
        <v>31</v>
      </c>
      <c r="O217" s="9"/>
    </row>
    <row r="218">
      <c r="A218" s="5" t="s">
        <v>41</v>
      </c>
      <c r="B218" s="5" t="s">
        <v>92</v>
      </c>
      <c r="C218" s="7" t="s">
        <v>389</v>
      </c>
      <c r="D218" s="9"/>
      <c r="E218" s="9"/>
      <c r="F218" s="9"/>
      <c r="G218" s="10">
        <v>2.94448</v>
      </c>
      <c r="H218" s="10">
        <v>2.94448</v>
      </c>
      <c r="I218" s="5" t="s">
        <v>28</v>
      </c>
      <c r="J218" s="5" t="s">
        <v>28</v>
      </c>
      <c r="K218" s="9"/>
      <c r="L218" s="5" t="s">
        <v>556</v>
      </c>
      <c r="M218" s="5" t="s">
        <v>30</v>
      </c>
      <c r="N218" s="5" t="s">
        <v>31</v>
      </c>
      <c r="O218" s="9"/>
    </row>
    <row r="219">
      <c r="A219" s="5" t="s">
        <v>41</v>
      </c>
      <c r="B219" s="5" t="s">
        <v>72</v>
      </c>
      <c r="C219" s="7" t="s">
        <v>392</v>
      </c>
      <c r="D219" s="9"/>
      <c r="E219" s="9"/>
      <c r="F219" s="9"/>
      <c r="G219" s="11">
        <v>706799.0</v>
      </c>
      <c r="H219" s="11">
        <v>706799.0</v>
      </c>
      <c r="I219" s="5" t="s">
        <v>28</v>
      </c>
      <c r="J219" s="5" t="s">
        <v>28</v>
      </c>
      <c r="K219" s="9"/>
      <c r="L219" s="5" t="s">
        <v>556</v>
      </c>
      <c r="M219" s="5" t="s">
        <v>30</v>
      </c>
      <c r="N219" s="5" t="s">
        <v>31</v>
      </c>
      <c r="O219" s="9"/>
    </row>
    <row r="220">
      <c r="A220" s="5" t="s">
        <v>41</v>
      </c>
      <c r="B220" s="5" t="s">
        <v>62</v>
      </c>
      <c r="C220" s="7" t="s">
        <v>393</v>
      </c>
      <c r="D220" s="9"/>
      <c r="E220" s="9"/>
      <c r="F220" s="9"/>
      <c r="G220" s="10">
        <v>10.7128</v>
      </c>
      <c r="H220" s="10">
        <v>10.7128</v>
      </c>
      <c r="I220" s="5" t="s">
        <v>28</v>
      </c>
      <c r="J220" s="5" t="s">
        <v>28</v>
      </c>
      <c r="K220" s="9"/>
      <c r="L220" s="5" t="s">
        <v>556</v>
      </c>
      <c r="M220" s="5" t="s">
        <v>30</v>
      </c>
      <c r="N220" s="5" t="s">
        <v>31</v>
      </c>
      <c r="O220" s="9"/>
    </row>
    <row r="221">
      <c r="A221" s="5" t="s">
        <v>41</v>
      </c>
      <c r="B221" s="5" t="s">
        <v>156</v>
      </c>
      <c r="C221" s="7" t="s">
        <v>393</v>
      </c>
      <c r="D221" s="9"/>
      <c r="E221" s="9"/>
      <c r="F221" s="9"/>
      <c r="G221" s="10">
        <v>0.00742896</v>
      </c>
      <c r="H221" s="10">
        <v>0.00742896</v>
      </c>
      <c r="I221" s="5" t="s">
        <v>28</v>
      </c>
      <c r="J221" s="5" t="s">
        <v>28</v>
      </c>
      <c r="K221" s="9"/>
      <c r="L221" s="5" t="s">
        <v>556</v>
      </c>
      <c r="M221" s="5" t="s">
        <v>30</v>
      </c>
      <c r="N221" s="5" t="s">
        <v>31</v>
      </c>
      <c r="O221" s="9"/>
    </row>
    <row r="222">
      <c r="A222" s="5" t="s">
        <v>41</v>
      </c>
      <c r="B222" s="5" t="s">
        <v>72</v>
      </c>
      <c r="C222" s="7" t="s">
        <v>393</v>
      </c>
      <c r="D222" s="9"/>
      <c r="E222" s="9"/>
      <c r="F222" s="9"/>
      <c r="G222" s="10">
        <v>0.023094</v>
      </c>
      <c r="H222" s="10">
        <v>0.023094</v>
      </c>
      <c r="I222" s="5" t="s">
        <v>28</v>
      </c>
      <c r="J222" s="5" t="s">
        <v>28</v>
      </c>
      <c r="K222" s="9"/>
      <c r="L222" s="5" t="s">
        <v>556</v>
      </c>
      <c r="M222" s="5" t="s">
        <v>30</v>
      </c>
      <c r="N222" s="5" t="s">
        <v>31</v>
      </c>
      <c r="O222" s="9"/>
    </row>
    <row r="223">
      <c r="A223" s="5" t="s">
        <v>41</v>
      </c>
      <c r="B223" s="5" t="s">
        <v>92</v>
      </c>
      <c r="C223" s="7" t="s">
        <v>393</v>
      </c>
      <c r="D223" s="9"/>
      <c r="E223" s="9"/>
      <c r="F223" s="9"/>
      <c r="G223" s="10">
        <v>0.0291902</v>
      </c>
      <c r="H223" s="10">
        <v>0.0291902</v>
      </c>
      <c r="I223" s="5" t="s">
        <v>28</v>
      </c>
      <c r="J223" s="5" t="s">
        <v>28</v>
      </c>
      <c r="K223" s="9"/>
      <c r="L223" s="5" t="s">
        <v>556</v>
      </c>
      <c r="M223" s="5" t="s">
        <v>30</v>
      </c>
      <c r="N223" s="5" t="s">
        <v>31</v>
      </c>
      <c r="O223" s="9"/>
    </row>
    <row r="224">
      <c r="A224" s="5" t="s">
        <v>41</v>
      </c>
      <c r="B224" s="5" t="s">
        <v>62</v>
      </c>
      <c r="C224" s="7" t="s">
        <v>397</v>
      </c>
      <c r="D224" s="9"/>
      <c r="E224" s="9"/>
      <c r="F224" s="9"/>
      <c r="G224" s="11">
        <v>419028.0</v>
      </c>
      <c r="H224" s="11">
        <v>419028.0</v>
      </c>
      <c r="I224" s="5" t="s">
        <v>28</v>
      </c>
      <c r="J224" s="5" t="s">
        <v>28</v>
      </c>
      <c r="K224" s="9"/>
      <c r="L224" s="5" t="s">
        <v>556</v>
      </c>
      <c r="M224" s="5" t="s">
        <v>30</v>
      </c>
      <c r="N224" s="5" t="s">
        <v>31</v>
      </c>
      <c r="O224" s="9"/>
    </row>
    <row r="225">
      <c r="A225" s="5" t="s">
        <v>41</v>
      </c>
      <c r="B225" s="5" t="s">
        <v>62</v>
      </c>
      <c r="C225" s="7" t="s">
        <v>398</v>
      </c>
      <c r="D225" s="9"/>
      <c r="E225" s="9"/>
      <c r="F225" s="9"/>
      <c r="G225" s="11">
        <v>105466.0</v>
      </c>
      <c r="H225" s="11">
        <v>105466.0</v>
      </c>
      <c r="I225" s="5" t="s">
        <v>28</v>
      </c>
      <c r="J225" s="5" t="s">
        <v>28</v>
      </c>
      <c r="K225" s="9"/>
      <c r="L225" s="5" t="s">
        <v>556</v>
      </c>
      <c r="M225" s="5" t="s">
        <v>30</v>
      </c>
      <c r="N225" s="5" t="s">
        <v>31</v>
      </c>
      <c r="O225" s="9"/>
    </row>
    <row r="226">
      <c r="A226" s="5" t="s">
        <v>41</v>
      </c>
      <c r="B226" s="5" t="s">
        <v>72</v>
      </c>
      <c r="C226" s="7" t="s">
        <v>398</v>
      </c>
      <c r="D226" s="9"/>
      <c r="E226" s="9"/>
      <c r="F226" s="9"/>
      <c r="G226" s="10">
        <v>36.8563</v>
      </c>
      <c r="H226" s="10">
        <v>36.8563</v>
      </c>
      <c r="I226" s="5" t="s">
        <v>28</v>
      </c>
      <c r="J226" s="5" t="s">
        <v>28</v>
      </c>
      <c r="K226" s="9"/>
      <c r="L226" s="5" t="s">
        <v>556</v>
      </c>
      <c r="M226" s="5" t="s">
        <v>30</v>
      </c>
      <c r="N226" s="5" t="s">
        <v>31</v>
      </c>
      <c r="O226" s="9"/>
    </row>
    <row r="227">
      <c r="A227" s="5" t="s">
        <v>41</v>
      </c>
      <c r="B227" s="5" t="s">
        <v>62</v>
      </c>
      <c r="C227" s="7" t="s">
        <v>404</v>
      </c>
      <c r="D227" s="9"/>
      <c r="E227" s="9"/>
      <c r="F227" s="9"/>
      <c r="G227" s="10">
        <v>0.143114</v>
      </c>
      <c r="H227" s="10">
        <v>0.143114</v>
      </c>
      <c r="I227" s="5" t="s">
        <v>28</v>
      </c>
      <c r="J227" s="5" t="s">
        <v>28</v>
      </c>
      <c r="K227" s="9"/>
      <c r="L227" s="5" t="s">
        <v>556</v>
      </c>
      <c r="M227" s="5" t="s">
        <v>30</v>
      </c>
      <c r="N227" s="5" t="s">
        <v>31</v>
      </c>
      <c r="O227" s="9"/>
    </row>
    <row r="228">
      <c r="A228" s="5" t="s">
        <v>41</v>
      </c>
      <c r="B228" s="5" t="s">
        <v>92</v>
      </c>
      <c r="C228" s="7" t="s">
        <v>404</v>
      </c>
      <c r="D228" s="9"/>
      <c r="E228" s="9"/>
      <c r="F228" s="9"/>
      <c r="G228" s="10">
        <v>5.97732E-4</v>
      </c>
      <c r="H228" s="10">
        <v>5.97732E-4</v>
      </c>
      <c r="I228" s="5" t="s">
        <v>28</v>
      </c>
      <c r="J228" s="5" t="s">
        <v>28</v>
      </c>
      <c r="K228" s="9"/>
      <c r="L228" s="5" t="s">
        <v>556</v>
      </c>
      <c r="M228" s="5" t="s">
        <v>30</v>
      </c>
      <c r="N228" s="5" t="s">
        <v>31</v>
      </c>
      <c r="O228" s="9"/>
    </row>
    <row r="229">
      <c r="A229" s="5" t="s">
        <v>41</v>
      </c>
      <c r="B229" s="5" t="s">
        <v>72</v>
      </c>
      <c r="C229" s="7" t="s">
        <v>404</v>
      </c>
      <c r="D229" s="9"/>
      <c r="E229" s="9"/>
      <c r="F229" s="9"/>
      <c r="G229" s="10">
        <v>35.4331</v>
      </c>
      <c r="H229" s="10">
        <v>35.4331</v>
      </c>
      <c r="I229" s="5" t="s">
        <v>28</v>
      </c>
      <c r="J229" s="5" t="s">
        <v>28</v>
      </c>
      <c r="K229" s="9"/>
      <c r="L229" s="5" t="s">
        <v>556</v>
      </c>
      <c r="M229" s="5" t="s">
        <v>30</v>
      </c>
      <c r="N229" s="5" t="s">
        <v>31</v>
      </c>
      <c r="O229" s="9"/>
    </row>
    <row r="230">
      <c r="A230" s="5" t="s">
        <v>41</v>
      </c>
      <c r="B230" s="5" t="s">
        <v>62</v>
      </c>
      <c r="C230" s="7" t="s">
        <v>406</v>
      </c>
      <c r="D230" s="9"/>
      <c r="E230" s="9"/>
      <c r="F230" s="9"/>
      <c r="G230" s="10">
        <v>0.026825</v>
      </c>
      <c r="H230" s="10">
        <v>0.026825</v>
      </c>
      <c r="I230" s="5" t="s">
        <v>28</v>
      </c>
      <c r="J230" s="5" t="s">
        <v>28</v>
      </c>
      <c r="K230" s="9"/>
      <c r="L230" s="5" t="s">
        <v>556</v>
      </c>
      <c r="M230" s="5" t="s">
        <v>30</v>
      </c>
      <c r="N230" s="5" t="s">
        <v>31</v>
      </c>
      <c r="O230" s="9"/>
    </row>
    <row r="231">
      <c r="A231" s="5" t="s">
        <v>41</v>
      </c>
      <c r="B231" s="5" t="s">
        <v>72</v>
      </c>
      <c r="C231" s="7" t="s">
        <v>406</v>
      </c>
      <c r="D231" s="9"/>
      <c r="E231" s="9"/>
      <c r="F231" s="9"/>
      <c r="G231" s="10">
        <v>0.156967</v>
      </c>
      <c r="H231" s="10">
        <v>0.156967</v>
      </c>
      <c r="I231" s="5" t="s">
        <v>28</v>
      </c>
      <c r="J231" s="5" t="s">
        <v>28</v>
      </c>
      <c r="K231" s="9"/>
      <c r="L231" s="5" t="s">
        <v>556</v>
      </c>
      <c r="M231" s="5" t="s">
        <v>30</v>
      </c>
      <c r="N231" s="5" t="s">
        <v>31</v>
      </c>
      <c r="O231" s="9"/>
    </row>
    <row r="232">
      <c r="A232" s="5" t="s">
        <v>41</v>
      </c>
      <c r="B232" s="5" t="s">
        <v>92</v>
      </c>
      <c r="C232" s="7" t="s">
        <v>406</v>
      </c>
      <c r="D232" s="9"/>
      <c r="E232" s="9"/>
      <c r="F232" s="9"/>
      <c r="G232" s="10">
        <v>3.37196</v>
      </c>
      <c r="H232" s="10">
        <v>3.37196</v>
      </c>
      <c r="I232" s="5" t="s">
        <v>28</v>
      </c>
      <c r="J232" s="5" t="s">
        <v>28</v>
      </c>
      <c r="K232" s="9"/>
      <c r="L232" s="5" t="s">
        <v>556</v>
      </c>
      <c r="M232" s="5" t="s">
        <v>30</v>
      </c>
      <c r="N232" s="5" t="s">
        <v>31</v>
      </c>
      <c r="O232" s="9"/>
    </row>
    <row r="233">
      <c r="A233" s="5" t="s">
        <v>41</v>
      </c>
      <c r="B233" s="5" t="s">
        <v>62</v>
      </c>
      <c r="C233" s="7" t="s">
        <v>409</v>
      </c>
      <c r="D233" s="9"/>
      <c r="E233" s="9"/>
      <c r="F233" s="9"/>
      <c r="G233" s="11">
        <v>37423.0</v>
      </c>
      <c r="H233" s="11">
        <v>37423.0</v>
      </c>
      <c r="I233" s="5" t="s">
        <v>28</v>
      </c>
      <c r="J233" s="5" t="s">
        <v>28</v>
      </c>
      <c r="K233" s="9"/>
      <c r="L233" s="5" t="s">
        <v>556</v>
      </c>
      <c r="M233" s="5" t="s">
        <v>30</v>
      </c>
      <c r="N233" s="5" t="s">
        <v>31</v>
      </c>
      <c r="O233" s="9"/>
    </row>
    <row r="234">
      <c r="A234" s="5" t="s">
        <v>41</v>
      </c>
      <c r="B234" s="5" t="s">
        <v>62</v>
      </c>
      <c r="C234" s="7" t="s">
        <v>410</v>
      </c>
      <c r="D234" s="9"/>
      <c r="E234" s="9"/>
      <c r="F234" s="9"/>
      <c r="G234" s="10">
        <v>51.3237</v>
      </c>
      <c r="H234" s="10">
        <v>51.3237</v>
      </c>
      <c r="I234" s="5" t="s">
        <v>28</v>
      </c>
      <c r="J234" s="5" t="s">
        <v>28</v>
      </c>
      <c r="K234" s="9"/>
      <c r="L234" s="5" t="s">
        <v>556</v>
      </c>
      <c r="M234" s="5" t="s">
        <v>30</v>
      </c>
      <c r="N234" s="5" t="s">
        <v>31</v>
      </c>
      <c r="O234" s="9"/>
    </row>
    <row r="235">
      <c r="A235" s="5" t="s">
        <v>41</v>
      </c>
      <c r="B235" s="5" t="s">
        <v>156</v>
      </c>
      <c r="C235" s="7" t="s">
        <v>410</v>
      </c>
      <c r="D235" s="9"/>
      <c r="E235" s="9"/>
      <c r="F235" s="9"/>
      <c r="G235" s="10">
        <v>3.96643</v>
      </c>
      <c r="H235" s="10">
        <v>3.96643</v>
      </c>
      <c r="I235" s="5" t="s">
        <v>28</v>
      </c>
      <c r="J235" s="5" t="s">
        <v>28</v>
      </c>
      <c r="K235" s="9"/>
      <c r="L235" s="5" t="s">
        <v>556</v>
      </c>
      <c r="M235" s="5" t="s">
        <v>30</v>
      </c>
      <c r="N235" s="5" t="s">
        <v>31</v>
      </c>
      <c r="O235" s="9"/>
    </row>
    <row r="236">
      <c r="A236" s="5" t="s">
        <v>41</v>
      </c>
      <c r="B236" s="5" t="s">
        <v>72</v>
      </c>
      <c r="C236" s="7" t="s">
        <v>410</v>
      </c>
      <c r="D236" s="9"/>
      <c r="E236" s="9"/>
      <c r="F236" s="9"/>
      <c r="G236" s="10">
        <v>9.44961</v>
      </c>
      <c r="H236" s="10">
        <v>9.44961</v>
      </c>
      <c r="I236" s="5" t="s">
        <v>28</v>
      </c>
      <c r="J236" s="5" t="s">
        <v>28</v>
      </c>
      <c r="K236" s="9"/>
      <c r="L236" s="5" t="s">
        <v>556</v>
      </c>
      <c r="M236" s="5" t="s">
        <v>30</v>
      </c>
      <c r="N236" s="5" t="s">
        <v>31</v>
      </c>
      <c r="O236" s="9"/>
    </row>
    <row r="237">
      <c r="A237" s="5" t="s">
        <v>41</v>
      </c>
      <c r="B237" s="5" t="s">
        <v>92</v>
      </c>
      <c r="C237" s="7" t="s">
        <v>410</v>
      </c>
      <c r="D237" s="9"/>
      <c r="E237" s="9"/>
      <c r="F237" s="9"/>
      <c r="G237" s="10">
        <v>2.73969</v>
      </c>
      <c r="H237" s="10">
        <v>2.73969</v>
      </c>
      <c r="I237" s="5" t="s">
        <v>28</v>
      </c>
      <c r="J237" s="5" t="s">
        <v>28</v>
      </c>
      <c r="K237" s="9"/>
      <c r="L237" s="5" t="s">
        <v>556</v>
      </c>
      <c r="M237" s="5" t="s">
        <v>30</v>
      </c>
      <c r="N237" s="5" t="s">
        <v>31</v>
      </c>
      <c r="O237" s="9"/>
    </row>
    <row r="238">
      <c r="A238" s="5" t="s">
        <v>41</v>
      </c>
      <c r="B238" s="5" t="s">
        <v>72</v>
      </c>
      <c r="C238" s="7" t="s">
        <v>414</v>
      </c>
      <c r="D238" s="9"/>
      <c r="E238" s="9"/>
      <c r="F238" s="9"/>
      <c r="G238" s="11">
        <v>362704.0</v>
      </c>
      <c r="H238" s="11">
        <v>362704.0</v>
      </c>
      <c r="I238" s="5" t="s">
        <v>28</v>
      </c>
      <c r="J238" s="5" t="s">
        <v>28</v>
      </c>
      <c r="K238" s="9"/>
      <c r="L238" s="5" t="s">
        <v>556</v>
      </c>
      <c r="M238" s="5" t="s">
        <v>30</v>
      </c>
      <c r="N238" s="5" t="s">
        <v>31</v>
      </c>
      <c r="O238" s="9"/>
    </row>
    <row r="239">
      <c r="A239" s="5" t="s">
        <v>41</v>
      </c>
      <c r="B239" s="5" t="s">
        <v>92</v>
      </c>
      <c r="C239" s="7" t="s">
        <v>414</v>
      </c>
      <c r="D239" s="9"/>
      <c r="E239" s="9"/>
      <c r="F239" s="9"/>
      <c r="G239" s="10">
        <v>7.89764</v>
      </c>
      <c r="H239" s="10">
        <v>7.89764</v>
      </c>
      <c r="I239" s="5" t="s">
        <v>28</v>
      </c>
      <c r="J239" s="5" t="s">
        <v>28</v>
      </c>
      <c r="K239" s="9"/>
      <c r="L239" s="5" t="s">
        <v>556</v>
      </c>
      <c r="M239" s="5" t="s">
        <v>30</v>
      </c>
      <c r="N239" s="5" t="s">
        <v>31</v>
      </c>
      <c r="O239" s="9"/>
    </row>
    <row r="240">
      <c r="A240" s="5" t="s">
        <v>41</v>
      </c>
      <c r="B240" s="5" t="s">
        <v>62</v>
      </c>
      <c r="C240" s="7" t="s">
        <v>417</v>
      </c>
      <c r="D240" s="9"/>
      <c r="E240" s="9"/>
      <c r="F240" s="9"/>
      <c r="G240" s="11">
        <v>347936.0</v>
      </c>
      <c r="H240" s="11">
        <v>347936.0</v>
      </c>
      <c r="I240" s="5" t="s">
        <v>28</v>
      </c>
      <c r="J240" s="5" t="s">
        <v>28</v>
      </c>
      <c r="K240" s="9"/>
      <c r="L240" s="5" t="s">
        <v>556</v>
      </c>
      <c r="M240" s="5" t="s">
        <v>30</v>
      </c>
      <c r="N240" s="5" t="s">
        <v>31</v>
      </c>
      <c r="O240" s="9"/>
    </row>
    <row r="241">
      <c r="A241" s="5" t="s">
        <v>41</v>
      </c>
      <c r="B241" s="5" t="s">
        <v>72</v>
      </c>
      <c r="C241" s="7" t="s">
        <v>417</v>
      </c>
      <c r="D241" s="9"/>
      <c r="E241" s="9"/>
      <c r="F241" s="9"/>
      <c r="G241" s="11">
        <v>376203.0</v>
      </c>
      <c r="H241" s="11">
        <v>376203.0</v>
      </c>
      <c r="I241" s="5" t="s">
        <v>28</v>
      </c>
      <c r="J241" s="5" t="s">
        <v>28</v>
      </c>
      <c r="K241" s="9"/>
      <c r="L241" s="5" t="s">
        <v>556</v>
      </c>
      <c r="M241" s="5" t="s">
        <v>30</v>
      </c>
      <c r="N241" s="5" t="s">
        <v>31</v>
      </c>
      <c r="O241" s="9"/>
    </row>
    <row r="242">
      <c r="A242" s="5" t="s">
        <v>41</v>
      </c>
      <c r="B242" s="5" t="s">
        <v>62</v>
      </c>
      <c r="C242" s="7" t="s">
        <v>419</v>
      </c>
      <c r="D242" s="9"/>
      <c r="E242" s="9"/>
      <c r="F242" s="9"/>
      <c r="G242" s="11">
        <v>381639.0</v>
      </c>
      <c r="H242" s="11">
        <v>381639.0</v>
      </c>
      <c r="I242" s="5" t="s">
        <v>28</v>
      </c>
      <c r="J242" s="5" t="s">
        <v>28</v>
      </c>
      <c r="K242" s="9"/>
      <c r="L242" s="5" t="s">
        <v>556</v>
      </c>
      <c r="M242" s="5" t="s">
        <v>30</v>
      </c>
      <c r="N242" s="5" t="s">
        <v>31</v>
      </c>
      <c r="O242" s="9"/>
    </row>
    <row r="243">
      <c r="A243" s="5" t="s">
        <v>41</v>
      </c>
      <c r="B243" s="5" t="s">
        <v>62</v>
      </c>
      <c r="C243" s="7" t="s">
        <v>422</v>
      </c>
      <c r="D243" s="9"/>
      <c r="E243" s="9"/>
      <c r="F243" s="9"/>
      <c r="G243" s="10">
        <v>33.9755</v>
      </c>
      <c r="H243" s="10">
        <v>33.9755</v>
      </c>
      <c r="I243" s="5" t="s">
        <v>28</v>
      </c>
      <c r="J243" s="5" t="s">
        <v>28</v>
      </c>
      <c r="K243" s="9"/>
      <c r="L243" s="5" t="s">
        <v>556</v>
      </c>
      <c r="M243" s="5" t="s">
        <v>30</v>
      </c>
      <c r="N243" s="5" t="s">
        <v>31</v>
      </c>
      <c r="O243" s="9"/>
    </row>
    <row r="244">
      <c r="A244" s="5" t="s">
        <v>41</v>
      </c>
      <c r="B244" s="5" t="s">
        <v>62</v>
      </c>
      <c r="C244" s="7" t="s">
        <v>423</v>
      </c>
      <c r="D244" s="9"/>
      <c r="E244" s="9"/>
      <c r="F244" s="9"/>
      <c r="G244" s="11">
        <v>421336.0</v>
      </c>
      <c r="H244" s="11">
        <v>421336.0</v>
      </c>
      <c r="I244" s="5" t="s">
        <v>28</v>
      </c>
      <c r="J244" s="5" t="s">
        <v>28</v>
      </c>
      <c r="K244" s="9"/>
      <c r="L244" s="5" t="s">
        <v>556</v>
      </c>
      <c r="M244" s="5" t="s">
        <v>30</v>
      </c>
      <c r="N244" s="5" t="s">
        <v>31</v>
      </c>
      <c r="O244" s="9"/>
    </row>
    <row r="245">
      <c r="A245" s="5" t="s">
        <v>41</v>
      </c>
      <c r="B245" s="5" t="s">
        <v>62</v>
      </c>
      <c r="C245" s="7" t="s">
        <v>424</v>
      </c>
      <c r="D245" s="9"/>
      <c r="E245" s="9"/>
      <c r="F245" s="9"/>
      <c r="G245" s="11">
        <v>131731.0</v>
      </c>
      <c r="H245" s="11">
        <v>131731.0</v>
      </c>
      <c r="I245" s="5" t="s">
        <v>28</v>
      </c>
      <c r="J245" s="5" t="s">
        <v>28</v>
      </c>
      <c r="K245" s="9"/>
      <c r="L245" s="5" t="s">
        <v>556</v>
      </c>
      <c r="M245" s="5" t="s">
        <v>30</v>
      </c>
      <c r="N245" s="5" t="s">
        <v>31</v>
      </c>
      <c r="O245" s="9"/>
    </row>
    <row r="246">
      <c r="A246" s="5" t="s">
        <v>41</v>
      </c>
      <c r="B246" s="5" t="s">
        <v>62</v>
      </c>
      <c r="C246" s="7" t="s">
        <v>426</v>
      </c>
      <c r="D246" s="9"/>
      <c r="E246" s="9"/>
      <c r="F246" s="9"/>
      <c r="G246" s="10">
        <v>18.0346</v>
      </c>
      <c r="H246" s="10">
        <v>18.0346</v>
      </c>
      <c r="I246" s="5" t="s">
        <v>28</v>
      </c>
      <c r="J246" s="5" t="s">
        <v>28</v>
      </c>
      <c r="K246" s="9"/>
      <c r="L246" s="5" t="s">
        <v>556</v>
      </c>
      <c r="M246" s="5" t="s">
        <v>30</v>
      </c>
      <c r="N246" s="5" t="s">
        <v>31</v>
      </c>
      <c r="O246" s="9"/>
    </row>
    <row r="247">
      <c r="A247" s="5" t="s">
        <v>41</v>
      </c>
      <c r="B247" s="5" t="s">
        <v>62</v>
      </c>
      <c r="C247" s="7" t="s">
        <v>428</v>
      </c>
      <c r="D247" s="9"/>
      <c r="E247" s="9"/>
      <c r="F247" s="9"/>
      <c r="G247" s="11">
        <v>425564.0</v>
      </c>
      <c r="H247" s="11">
        <v>425564.0</v>
      </c>
      <c r="I247" s="5" t="s">
        <v>28</v>
      </c>
      <c r="J247" s="5" t="s">
        <v>28</v>
      </c>
      <c r="K247" s="9"/>
      <c r="L247" s="5" t="s">
        <v>556</v>
      </c>
      <c r="M247" s="5" t="s">
        <v>30</v>
      </c>
      <c r="N247" s="5" t="s">
        <v>31</v>
      </c>
      <c r="O247" s="9"/>
    </row>
    <row r="248">
      <c r="A248" s="5" t="s">
        <v>41</v>
      </c>
      <c r="B248" s="5" t="s">
        <v>62</v>
      </c>
      <c r="C248" s="7" t="s">
        <v>430</v>
      </c>
      <c r="D248" s="9"/>
      <c r="E248" s="9"/>
      <c r="F248" s="9"/>
      <c r="G248" s="10">
        <v>1.93322E-8</v>
      </c>
      <c r="H248" s="10">
        <v>1.93322E-8</v>
      </c>
      <c r="I248" s="5" t="s">
        <v>28</v>
      </c>
      <c r="J248" s="5" t="s">
        <v>28</v>
      </c>
      <c r="K248" s="9"/>
      <c r="L248" s="5" t="s">
        <v>556</v>
      </c>
      <c r="M248" s="5" t="s">
        <v>30</v>
      </c>
      <c r="N248" s="5" t="s">
        <v>31</v>
      </c>
      <c r="O248" s="9"/>
    </row>
    <row r="249">
      <c r="A249" s="5" t="s">
        <v>41</v>
      </c>
      <c r="B249" s="5" t="s">
        <v>62</v>
      </c>
      <c r="C249" s="7" t="s">
        <v>431</v>
      </c>
      <c r="D249" s="9"/>
      <c r="E249" s="9"/>
      <c r="F249" s="9"/>
      <c r="G249" s="10">
        <v>0.00873678</v>
      </c>
      <c r="H249" s="10">
        <v>0.00873678</v>
      </c>
      <c r="I249" s="5" t="s">
        <v>28</v>
      </c>
      <c r="J249" s="5" t="s">
        <v>28</v>
      </c>
      <c r="K249" s="9"/>
      <c r="L249" s="5" t="s">
        <v>556</v>
      </c>
      <c r="M249" s="5" t="s">
        <v>30</v>
      </c>
      <c r="N249" s="5" t="s">
        <v>31</v>
      </c>
      <c r="O249" s="9"/>
    </row>
    <row r="250">
      <c r="A250" s="5" t="s">
        <v>41</v>
      </c>
      <c r="B250" s="5" t="s">
        <v>92</v>
      </c>
      <c r="C250" s="7" t="s">
        <v>431</v>
      </c>
      <c r="D250" s="9"/>
      <c r="E250" s="9"/>
      <c r="F250" s="9"/>
      <c r="G250" s="11">
        <v>318447.0</v>
      </c>
      <c r="H250" s="11">
        <v>318447.0</v>
      </c>
      <c r="I250" s="5" t="s">
        <v>28</v>
      </c>
      <c r="J250" s="5" t="s">
        <v>28</v>
      </c>
      <c r="K250" s="9"/>
      <c r="L250" s="5" t="s">
        <v>556</v>
      </c>
      <c r="M250" s="5" t="s">
        <v>30</v>
      </c>
      <c r="N250" s="5" t="s">
        <v>31</v>
      </c>
      <c r="O250" s="9"/>
    </row>
    <row r="251">
      <c r="A251" s="5" t="s">
        <v>41</v>
      </c>
      <c r="B251" s="5" t="s">
        <v>72</v>
      </c>
      <c r="C251" s="7" t="s">
        <v>431</v>
      </c>
      <c r="D251" s="9"/>
      <c r="E251" s="9"/>
      <c r="F251" s="9"/>
      <c r="G251" s="11">
        <v>236263.0</v>
      </c>
      <c r="H251" s="11">
        <v>236263.0</v>
      </c>
      <c r="I251" s="5" t="s">
        <v>28</v>
      </c>
      <c r="J251" s="5" t="s">
        <v>28</v>
      </c>
      <c r="K251" s="9"/>
      <c r="L251" s="5" t="s">
        <v>556</v>
      </c>
      <c r="M251" s="5" t="s">
        <v>30</v>
      </c>
      <c r="N251" s="5" t="s">
        <v>31</v>
      </c>
      <c r="O251" s="9"/>
    </row>
    <row r="252">
      <c r="A252" s="5" t="s">
        <v>41</v>
      </c>
      <c r="B252" s="5" t="s">
        <v>62</v>
      </c>
      <c r="C252" s="7" t="s">
        <v>433</v>
      </c>
      <c r="D252" s="9"/>
      <c r="E252" s="9"/>
      <c r="F252" s="9"/>
      <c r="G252" s="11">
        <v>202311.0</v>
      </c>
      <c r="H252" s="11">
        <v>202311.0</v>
      </c>
      <c r="I252" s="5" t="s">
        <v>28</v>
      </c>
      <c r="J252" s="5" t="s">
        <v>28</v>
      </c>
      <c r="K252" s="9"/>
      <c r="L252" s="5" t="s">
        <v>556</v>
      </c>
      <c r="M252" s="5" t="s">
        <v>30</v>
      </c>
      <c r="N252" s="5" t="s">
        <v>31</v>
      </c>
      <c r="O252" s="9"/>
    </row>
    <row r="253">
      <c r="A253" s="5" t="s">
        <v>41</v>
      </c>
      <c r="B253" s="5" t="s">
        <v>72</v>
      </c>
      <c r="C253" s="7" t="s">
        <v>433</v>
      </c>
      <c r="D253" s="9"/>
      <c r="E253" s="9"/>
      <c r="F253" s="9"/>
      <c r="G253" s="10">
        <v>0.564119</v>
      </c>
      <c r="H253" s="10">
        <v>0.564119</v>
      </c>
      <c r="I253" s="5" t="s">
        <v>28</v>
      </c>
      <c r="J253" s="5" t="s">
        <v>28</v>
      </c>
      <c r="K253" s="9"/>
      <c r="L253" s="5" t="s">
        <v>556</v>
      </c>
      <c r="M253" s="5" t="s">
        <v>30</v>
      </c>
      <c r="N253" s="5" t="s">
        <v>31</v>
      </c>
      <c r="O253" s="9"/>
    </row>
    <row r="254">
      <c r="A254" s="5" t="s">
        <v>41</v>
      </c>
      <c r="B254" s="5" t="s">
        <v>62</v>
      </c>
      <c r="C254" s="7" t="s">
        <v>436</v>
      </c>
      <c r="D254" s="9"/>
      <c r="E254" s="9"/>
      <c r="F254" s="9"/>
      <c r="G254" s="11">
        <v>107927.0</v>
      </c>
      <c r="H254" s="11">
        <v>107927.0</v>
      </c>
      <c r="I254" s="5" t="s">
        <v>28</v>
      </c>
      <c r="J254" s="5" t="s">
        <v>28</v>
      </c>
      <c r="K254" s="9"/>
      <c r="L254" s="5" t="s">
        <v>556</v>
      </c>
      <c r="M254" s="5" t="s">
        <v>30</v>
      </c>
      <c r="N254" s="5" t="s">
        <v>31</v>
      </c>
      <c r="O254" s="9"/>
    </row>
    <row r="255">
      <c r="A255" s="5" t="s">
        <v>41</v>
      </c>
      <c r="B255" s="5" t="s">
        <v>62</v>
      </c>
      <c r="C255" s="7" t="s">
        <v>437</v>
      </c>
      <c r="D255" s="9"/>
      <c r="E255" s="9"/>
      <c r="F255" s="9"/>
      <c r="G255" s="11">
        <v>166004.0</v>
      </c>
      <c r="H255" s="11">
        <v>166004.0</v>
      </c>
      <c r="I255" s="5" t="s">
        <v>28</v>
      </c>
      <c r="J255" s="5" t="s">
        <v>28</v>
      </c>
      <c r="K255" s="9"/>
      <c r="L255" s="5" t="s">
        <v>556</v>
      </c>
      <c r="M255" s="5" t="s">
        <v>30</v>
      </c>
      <c r="N255" s="5" t="s">
        <v>31</v>
      </c>
      <c r="O255" s="9"/>
    </row>
    <row r="256">
      <c r="A256" s="5" t="s">
        <v>41</v>
      </c>
      <c r="B256" s="5" t="s">
        <v>62</v>
      </c>
      <c r="C256" s="7" t="s">
        <v>439</v>
      </c>
      <c r="D256" s="9"/>
      <c r="E256" s="9"/>
      <c r="F256" s="9"/>
      <c r="G256" s="11">
        <v>248483.0</v>
      </c>
      <c r="H256" s="11">
        <v>248483.0</v>
      </c>
      <c r="I256" s="5" t="s">
        <v>28</v>
      </c>
      <c r="J256" s="5" t="s">
        <v>28</v>
      </c>
      <c r="K256" s="9"/>
      <c r="L256" s="5" t="s">
        <v>556</v>
      </c>
      <c r="M256" s="5" t="s">
        <v>30</v>
      </c>
      <c r="N256" s="5" t="s">
        <v>31</v>
      </c>
      <c r="O256" s="9"/>
    </row>
    <row r="257">
      <c r="A257" s="5" t="s">
        <v>41</v>
      </c>
      <c r="B257" s="5" t="s">
        <v>62</v>
      </c>
      <c r="C257" s="7" t="s">
        <v>440</v>
      </c>
      <c r="D257" s="9"/>
      <c r="E257" s="9"/>
      <c r="F257" s="9"/>
      <c r="G257" s="10">
        <v>0.0842615</v>
      </c>
      <c r="H257" s="10">
        <v>0.0842615</v>
      </c>
      <c r="I257" s="5" t="s">
        <v>28</v>
      </c>
      <c r="J257" s="5" t="s">
        <v>28</v>
      </c>
      <c r="K257" s="9"/>
      <c r="L257" s="5" t="s">
        <v>556</v>
      </c>
      <c r="M257" s="5" t="s">
        <v>30</v>
      </c>
      <c r="N257" s="5" t="s">
        <v>31</v>
      </c>
      <c r="O257" s="9"/>
    </row>
    <row r="258">
      <c r="A258" s="5" t="s">
        <v>41</v>
      </c>
      <c r="B258" s="5" t="s">
        <v>62</v>
      </c>
      <c r="C258" s="7" t="s">
        <v>442</v>
      </c>
      <c r="D258" s="9"/>
      <c r="E258" s="9"/>
      <c r="F258" s="9"/>
      <c r="G258" s="10">
        <v>0.00334266</v>
      </c>
      <c r="H258" s="10">
        <v>0.00334266</v>
      </c>
      <c r="I258" s="5" t="s">
        <v>28</v>
      </c>
      <c r="J258" s="5" t="s">
        <v>28</v>
      </c>
      <c r="K258" s="9"/>
      <c r="L258" s="5" t="s">
        <v>556</v>
      </c>
      <c r="M258" s="5" t="s">
        <v>30</v>
      </c>
      <c r="N258" s="5" t="s">
        <v>31</v>
      </c>
      <c r="O258" s="9"/>
    </row>
    <row r="259">
      <c r="A259" s="5" t="s">
        <v>41</v>
      </c>
      <c r="B259" s="5" t="s">
        <v>92</v>
      </c>
      <c r="C259" s="7" t="s">
        <v>442</v>
      </c>
      <c r="D259" s="9"/>
      <c r="E259" s="9"/>
      <c r="F259" s="9"/>
      <c r="G259" s="10">
        <v>43.8465</v>
      </c>
      <c r="H259" s="10">
        <v>43.8465</v>
      </c>
      <c r="I259" s="5" t="s">
        <v>28</v>
      </c>
      <c r="J259" s="5" t="s">
        <v>28</v>
      </c>
      <c r="K259" s="9"/>
      <c r="L259" s="5" t="s">
        <v>556</v>
      </c>
      <c r="M259" s="5" t="s">
        <v>30</v>
      </c>
      <c r="N259" s="5" t="s">
        <v>31</v>
      </c>
      <c r="O259" s="9"/>
    </row>
    <row r="260">
      <c r="A260" s="5" t="s">
        <v>41</v>
      </c>
      <c r="B260" s="5" t="s">
        <v>72</v>
      </c>
      <c r="C260" s="7" t="s">
        <v>442</v>
      </c>
      <c r="D260" s="9"/>
      <c r="E260" s="9"/>
      <c r="F260" s="9"/>
      <c r="G260" s="10">
        <v>8.27567</v>
      </c>
      <c r="H260" s="10">
        <v>8.27567</v>
      </c>
      <c r="I260" s="5" t="s">
        <v>28</v>
      </c>
      <c r="J260" s="5" t="s">
        <v>28</v>
      </c>
      <c r="K260" s="9"/>
      <c r="L260" s="5" t="s">
        <v>556</v>
      </c>
      <c r="M260" s="5" t="s">
        <v>30</v>
      </c>
      <c r="N260" s="5" t="s">
        <v>31</v>
      </c>
      <c r="O260" s="9"/>
    </row>
    <row r="261">
      <c r="A261" s="5" t="s">
        <v>41</v>
      </c>
      <c r="B261" s="5" t="s">
        <v>156</v>
      </c>
      <c r="C261" s="7" t="s">
        <v>445</v>
      </c>
      <c r="D261" s="9"/>
      <c r="E261" s="9"/>
      <c r="F261" s="9"/>
      <c r="G261" s="11">
        <v>152297.0</v>
      </c>
      <c r="H261" s="11">
        <v>152297.0</v>
      </c>
      <c r="I261" s="5" t="s">
        <v>28</v>
      </c>
      <c r="J261" s="5" t="s">
        <v>28</v>
      </c>
      <c r="K261" s="9"/>
      <c r="L261" s="5" t="s">
        <v>556</v>
      </c>
      <c r="M261" s="5" t="s">
        <v>30</v>
      </c>
      <c r="N261" s="5" t="s">
        <v>31</v>
      </c>
      <c r="O261" s="9"/>
    </row>
    <row r="262">
      <c r="A262" s="5" t="s">
        <v>41</v>
      </c>
      <c r="B262" s="5" t="s">
        <v>72</v>
      </c>
      <c r="C262" s="7" t="s">
        <v>445</v>
      </c>
      <c r="D262" s="9"/>
      <c r="E262" s="9"/>
      <c r="F262" s="9"/>
      <c r="G262" s="11">
        <v>16013.0</v>
      </c>
      <c r="H262" s="11">
        <v>16013.0</v>
      </c>
      <c r="I262" s="5" t="s">
        <v>28</v>
      </c>
      <c r="J262" s="5" t="s">
        <v>28</v>
      </c>
      <c r="K262" s="9"/>
      <c r="L262" s="5" t="s">
        <v>556</v>
      </c>
      <c r="M262" s="5" t="s">
        <v>30</v>
      </c>
      <c r="N262" s="5" t="s">
        <v>31</v>
      </c>
      <c r="O262" s="9"/>
    </row>
    <row r="263">
      <c r="A263" s="5" t="s">
        <v>41</v>
      </c>
      <c r="B263" s="5" t="s">
        <v>62</v>
      </c>
      <c r="C263" s="7" t="s">
        <v>447</v>
      </c>
      <c r="D263" s="9"/>
      <c r="E263" s="9"/>
      <c r="F263" s="9"/>
      <c r="G263" s="10">
        <v>14.7203</v>
      </c>
      <c r="H263" s="10">
        <v>14.7203</v>
      </c>
      <c r="I263" s="5" t="s">
        <v>28</v>
      </c>
      <c r="J263" s="5" t="s">
        <v>28</v>
      </c>
      <c r="K263" s="9"/>
      <c r="L263" s="5" t="s">
        <v>556</v>
      </c>
      <c r="M263" s="5" t="s">
        <v>30</v>
      </c>
      <c r="N263" s="5" t="s">
        <v>31</v>
      </c>
      <c r="O263" s="9"/>
    </row>
    <row r="264">
      <c r="A264" s="5" t="s">
        <v>41</v>
      </c>
      <c r="B264" s="5" t="s">
        <v>62</v>
      </c>
      <c r="C264" s="7" t="s">
        <v>449</v>
      </c>
      <c r="D264" s="9"/>
      <c r="E264" s="9"/>
      <c r="F264" s="9"/>
      <c r="G264" s="10">
        <v>0.412439</v>
      </c>
      <c r="H264" s="10">
        <v>0.412439</v>
      </c>
      <c r="I264" s="5" t="s">
        <v>28</v>
      </c>
      <c r="J264" s="5" t="s">
        <v>28</v>
      </c>
      <c r="K264" s="9"/>
      <c r="L264" s="5" t="s">
        <v>556</v>
      </c>
      <c r="M264" s="5" t="s">
        <v>30</v>
      </c>
      <c r="N264" s="5" t="s">
        <v>31</v>
      </c>
      <c r="O264" s="9"/>
    </row>
    <row r="265">
      <c r="A265" s="5" t="s">
        <v>41</v>
      </c>
      <c r="B265" s="5" t="s">
        <v>72</v>
      </c>
      <c r="C265" s="7" t="s">
        <v>449</v>
      </c>
      <c r="D265" s="9"/>
      <c r="E265" s="9"/>
      <c r="F265" s="9"/>
      <c r="G265" s="11">
        <v>834634.0</v>
      </c>
      <c r="H265" s="11">
        <v>834634.0</v>
      </c>
      <c r="I265" s="5" t="s">
        <v>28</v>
      </c>
      <c r="J265" s="5" t="s">
        <v>28</v>
      </c>
      <c r="K265" s="9"/>
      <c r="L265" s="5" t="s">
        <v>556</v>
      </c>
      <c r="M265" s="5" t="s">
        <v>30</v>
      </c>
      <c r="N265" s="5" t="s">
        <v>31</v>
      </c>
      <c r="O265" s="9"/>
    </row>
    <row r="266">
      <c r="A266" s="5" t="s">
        <v>41</v>
      </c>
      <c r="B266" s="5" t="s">
        <v>62</v>
      </c>
      <c r="C266" s="7" t="s">
        <v>450</v>
      </c>
      <c r="D266" s="9"/>
      <c r="E266" s="9"/>
      <c r="F266" s="9"/>
      <c r="G266" s="10">
        <v>0.00231207</v>
      </c>
      <c r="H266" s="10">
        <v>0.00231207</v>
      </c>
      <c r="I266" s="5" t="s">
        <v>28</v>
      </c>
      <c r="J266" s="5" t="s">
        <v>28</v>
      </c>
      <c r="K266" s="9"/>
      <c r="L266" s="5" t="s">
        <v>556</v>
      </c>
      <c r="M266" s="5" t="s">
        <v>30</v>
      </c>
      <c r="N266" s="5" t="s">
        <v>31</v>
      </c>
      <c r="O266" s="9"/>
    </row>
    <row r="267">
      <c r="A267" s="5" t="s">
        <v>41</v>
      </c>
      <c r="B267" s="5" t="s">
        <v>62</v>
      </c>
      <c r="C267" s="7" t="s">
        <v>451</v>
      </c>
      <c r="D267" s="9"/>
      <c r="E267" s="9"/>
      <c r="F267" s="9"/>
      <c r="G267" s="11">
        <v>191079.0</v>
      </c>
      <c r="H267" s="11">
        <v>191079.0</v>
      </c>
      <c r="I267" s="5" t="s">
        <v>28</v>
      </c>
      <c r="J267" s="5" t="s">
        <v>28</v>
      </c>
      <c r="K267" s="9"/>
      <c r="L267" s="5" t="s">
        <v>556</v>
      </c>
      <c r="M267" s="5" t="s">
        <v>30</v>
      </c>
      <c r="N267" s="5" t="s">
        <v>31</v>
      </c>
      <c r="O267" s="9"/>
    </row>
    <row r="268">
      <c r="A268" s="5" t="s">
        <v>41</v>
      </c>
      <c r="B268" s="5" t="s">
        <v>72</v>
      </c>
      <c r="C268" s="7" t="s">
        <v>451</v>
      </c>
      <c r="D268" s="9"/>
      <c r="E268" s="9"/>
      <c r="F268" s="9"/>
      <c r="G268" s="11">
        <v>153271.0</v>
      </c>
      <c r="H268" s="11">
        <v>153271.0</v>
      </c>
      <c r="I268" s="5" t="s">
        <v>28</v>
      </c>
      <c r="J268" s="5" t="s">
        <v>28</v>
      </c>
      <c r="K268" s="9"/>
      <c r="L268" s="5" t="s">
        <v>556</v>
      </c>
      <c r="M268" s="5" t="s">
        <v>30</v>
      </c>
      <c r="N268" s="5" t="s">
        <v>31</v>
      </c>
      <c r="O268" s="9"/>
    </row>
    <row r="269">
      <c r="A269" s="5" t="s">
        <v>41</v>
      </c>
      <c r="B269" s="5" t="s">
        <v>156</v>
      </c>
      <c r="C269" s="7" t="s">
        <v>454</v>
      </c>
      <c r="D269" s="9"/>
      <c r="E269" s="9"/>
      <c r="F269" s="9"/>
      <c r="G269" s="11">
        <v>735969.0</v>
      </c>
      <c r="H269" s="11">
        <v>735969.0</v>
      </c>
      <c r="I269" s="5" t="s">
        <v>28</v>
      </c>
      <c r="J269" s="5" t="s">
        <v>28</v>
      </c>
      <c r="K269" s="9"/>
      <c r="L269" s="5" t="s">
        <v>556</v>
      </c>
      <c r="M269" s="5" t="s">
        <v>30</v>
      </c>
      <c r="N269" s="5" t="s">
        <v>31</v>
      </c>
      <c r="O269" s="9"/>
    </row>
    <row r="270">
      <c r="A270" s="5" t="s">
        <v>41</v>
      </c>
      <c r="B270" s="5" t="s">
        <v>72</v>
      </c>
      <c r="C270" s="7" t="s">
        <v>454</v>
      </c>
      <c r="D270" s="9"/>
      <c r="E270" s="9"/>
      <c r="F270" s="9"/>
      <c r="G270" s="11">
        <v>135722.0</v>
      </c>
      <c r="H270" s="11">
        <v>135722.0</v>
      </c>
      <c r="I270" s="5" t="s">
        <v>28</v>
      </c>
      <c r="J270" s="5" t="s">
        <v>28</v>
      </c>
      <c r="K270" s="9"/>
      <c r="L270" s="5" t="s">
        <v>556</v>
      </c>
      <c r="M270" s="5" t="s">
        <v>30</v>
      </c>
      <c r="N270" s="5" t="s">
        <v>31</v>
      </c>
      <c r="O270" s="9"/>
    </row>
    <row r="271">
      <c r="A271" s="5" t="s">
        <v>41</v>
      </c>
      <c r="B271" s="5" t="s">
        <v>62</v>
      </c>
      <c r="C271" s="7" t="s">
        <v>457</v>
      </c>
      <c r="D271" s="9"/>
      <c r="E271" s="9"/>
      <c r="F271" s="9"/>
      <c r="G271" s="11">
        <v>10519.0</v>
      </c>
      <c r="H271" s="11">
        <v>10519.0</v>
      </c>
      <c r="I271" s="5" t="s">
        <v>28</v>
      </c>
      <c r="J271" s="5" t="s">
        <v>28</v>
      </c>
      <c r="K271" s="9"/>
      <c r="L271" s="5" t="s">
        <v>556</v>
      </c>
      <c r="M271" s="5" t="s">
        <v>30</v>
      </c>
      <c r="N271" s="5" t="s">
        <v>31</v>
      </c>
      <c r="O271" s="9"/>
    </row>
    <row r="272">
      <c r="A272" s="5" t="s">
        <v>41</v>
      </c>
      <c r="B272" s="5" t="s">
        <v>62</v>
      </c>
      <c r="C272" s="7" t="s">
        <v>459</v>
      </c>
      <c r="D272" s="9"/>
      <c r="E272" s="9"/>
      <c r="F272" s="9"/>
      <c r="G272" s="10">
        <v>29.5235</v>
      </c>
      <c r="H272" s="10">
        <v>29.5235</v>
      </c>
      <c r="I272" s="5" t="s">
        <v>28</v>
      </c>
      <c r="J272" s="5" t="s">
        <v>28</v>
      </c>
      <c r="K272" s="9"/>
      <c r="L272" s="5" t="s">
        <v>556</v>
      </c>
      <c r="M272" s="5" t="s">
        <v>30</v>
      </c>
      <c r="N272" s="5" t="s">
        <v>31</v>
      </c>
      <c r="O272" s="9"/>
    </row>
    <row r="273">
      <c r="A273" s="5" t="s">
        <v>41</v>
      </c>
      <c r="B273" s="5" t="s">
        <v>62</v>
      </c>
      <c r="C273" s="7" t="s">
        <v>460</v>
      </c>
      <c r="D273" s="9"/>
      <c r="E273" s="9"/>
      <c r="F273" s="9"/>
      <c r="G273" s="10">
        <v>0.0163421</v>
      </c>
      <c r="H273" s="10">
        <v>0.0163421</v>
      </c>
      <c r="I273" s="5" t="s">
        <v>28</v>
      </c>
      <c r="J273" s="5" t="s">
        <v>28</v>
      </c>
      <c r="K273" s="9"/>
      <c r="L273" s="5" t="s">
        <v>556</v>
      </c>
      <c r="M273" s="5" t="s">
        <v>30</v>
      </c>
      <c r="N273" s="5" t="s">
        <v>31</v>
      </c>
      <c r="O273" s="9"/>
    </row>
    <row r="274">
      <c r="A274" s="5" t="s">
        <v>41</v>
      </c>
      <c r="B274" s="5" t="s">
        <v>72</v>
      </c>
      <c r="C274" s="7" t="s">
        <v>462</v>
      </c>
      <c r="D274" s="9"/>
      <c r="E274" s="9"/>
      <c r="F274" s="9"/>
      <c r="G274" s="10">
        <v>0.105676</v>
      </c>
      <c r="H274" s="10">
        <v>0.105676</v>
      </c>
      <c r="I274" s="5" t="s">
        <v>28</v>
      </c>
      <c r="J274" s="5" t="s">
        <v>28</v>
      </c>
      <c r="K274" s="9"/>
      <c r="L274" s="5" t="s">
        <v>556</v>
      </c>
      <c r="M274" s="5" t="s">
        <v>30</v>
      </c>
      <c r="N274" s="5" t="s">
        <v>31</v>
      </c>
      <c r="O274" s="9"/>
    </row>
    <row r="275">
      <c r="A275" s="5" t="s">
        <v>41</v>
      </c>
      <c r="B275" s="5" t="s">
        <v>72</v>
      </c>
      <c r="C275" s="7" t="s">
        <v>464</v>
      </c>
      <c r="D275" s="9"/>
      <c r="E275" s="9"/>
      <c r="F275" s="9"/>
      <c r="G275" s="11">
        <v>344933.0</v>
      </c>
      <c r="H275" s="11">
        <v>344933.0</v>
      </c>
      <c r="I275" s="5" t="s">
        <v>28</v>
      </c>
      <c r="J275" s="5" t="s">
        <v>28</v>
      </c>
      <c r="K275" s="9"/>
      <c r="L275" s="5" t="s">
        <v>556</v>
      </c>
      <c r="M275" s="5" t="s">
        <v>30</v>
      </c>
      <c r="N275" s="5" t="s">
        <v>31</v>
      </c>
      <c r="O275" s="9"/>
    </row>
    <row r="276">
      <c r="A276" s="5" t="s">
        <v>41</v>
      </c>
      <c r="B276" s="5" t="s">
        <v>62</v>
      </c>
      <c r="C276" s="7" t="s">
        <v>466</v>
      </c>
      <c r="D276" s="9"/>
      <c r="E276" s="9"/>
      <c r="F276" s="9"/>
      <c r="G276" s="5" t="s">
        <v>907</v>
      </c>
      <c r="H276" s="5" t="s">
        <v>907</v>
      </c>
      <c r="I276" s="5" t="s">
        <v>28</v>
      </c>
      <c r="J276" s="5" t="s">
        <v>28</v>
      </c>
      <c r="K276" s="9"/>
      <c r="L276" s="5" t="s">
        <v>556</v>
      </c>
      <c r="M276" s="5" t="s">
        <v>30</v>
      </c>
      <c r="N276" s="5" t="s">
        <v>31</v>
      </c>
      <c r="O276" s="9"/>
    </row>
    <row r="277">
      <c r="A277" s="5" t="s">
        <v>41</v>
      </c>
      <c r="B277" s="5" t="s">
        <v>62</v>
      </c>
      <c r="C277" s="7" t="s">
        <v>470</v>
      </c>
      <c r="D277" s="9"/>
      <c r="E277" s="9"/>
      <c r="F277" s="9"/>
      <c r="G277" s="10">
        <v>1.8662E-9</v>
      </c>
      <c r="H277" s="10">
        <v>1.8662E-9</v>
      </c>
      <c r="I277" s="5" t="s">
        <v>28</v>
      </c>
      <c r="J277" s="5" t="s">
        <v>28</v>
      </c>
      <c r="K277" s="9"/>
      <c r="L277" s="5" t="s">
        <v>556</v>
      </c>
      <c r="M277" s="5" t="s">
        <v>30</v>
      </c>
      <c r="N277" s="5" t="s">
        <v>31</v>
      </c>
      <c r="O277" s="9"/>
    </row>
    <row r="278">
      <c r="A278" s="5" t="s">
        <v>41</v>
      </c>
      <c r="B278" s="5" t="s">
        <v>72</v>
      </c>
      <c r="C278" s="7" t="s">
        <v>471</v>
      </c>
      <c r="D278" s="9"/>
      <c r="E278" s="9"/>
      <c r="F278" s="9"/>
      <c r="G278" s="11">
        <v>209213.0</v>
      </c>
      <c r="H278" s="11">
        <v>209213.0</v>
      </c>
      <c r="I278" s="5" t="s">
        <v>28</v>
      </c>
      <c r="J278" s="5" t="s">
        <v>28</v>
      </c>
      <c r="K278" s="9"/>
      <c r="L278" s="5" t="s">
        <v>556</v>
      </c>
      <c r="M278" s="5" t="s">
        <v>30</v>
      </c>
      <c r="N278" s="5" t="s">
        <v>31</v>
      </c>
      <c r="O278" s="9"/>
    </row>
    <row r="279">
      <c r="A279" s="5" t="s">
        <v>41</v>
      </c>
      <c r="B279" s="5" t="s">
        <v>62</v>
      </c>
      <c r="C279" s="7" t="s">
        <v>472</v>
      </c>
      <c r="D279" s="9"/>
      <c r="E279" s="9"/>
      <c r="F279" s="9"/>
      <c r="G279" s="10">
        <v>4.50369E-4</v>
      </c>
      <c r="H279" s="10">
        <v>4.50369E-4</v>
      </c>
      <c r="I279" s="5" t="s">
        <v>28</v>
      </c>
      <c r="J279" s="5" t="s">
        <v>28</v>
      </c>
      <c r="K279" s="9"/>
      <c r="L279" s="5" t="s">
        <v>556</v>
      </c>
      <c r="M279" s="5" t="s">
        <v>30</v>
      </c>
      <c r="N279" s="5" t="s">
        <v>31</v>
      </c>
      <c r="O279" s="9"/>
    </row>
    <row r="280">
      <c r="A280" s="5" t="s">
        <v>41</v>
      </c>
      <c r="B280" s="5" t="s">
        <v>62</v>
      </c>
      <c r="C280" s="7" t="s">
        <v>474</v>
      </c>
      <c r="D280" s="9"/>
      <c r="E280" s="9"/>
      <c r="F280" s="9"/>
      <c r="G280" s="10">
        <v>27.1984</v>
      </c>
      <c r="H280" s="10">
        <v>27.1984</v>
      </c>
      <c r="I280" s="5" t="s">
        <v>28</v>
      </c>
      <c r="J280" s="5" t="s">
        <v>28</v>
      </c>
      <c r="K280" s="9"/>
      <c r="L280" s="5" t="s">
        <v>556</v>
      </c>
      <c r="M280" s="5" t="s">
        <v>30</v>
      </c>
      <c r="N280" s="5" t="s">
        <v>31</v>
      </c>
      <c r="O280" s="9"/>
    </row>
    <row r="281">
      <c r="A281" s="5" t="s">
        <v>41</v>
      </c>
      <c r="B281" s="5" t="s">
        <v>72</v>
      </c>
      <c r="C281" s="7" t="s">
        <v>474</v>
      </c>
      <c r="D281" s="9"/>
      <c r="E281" s="9"/>
      <c r="F281" s="9"/>
      <c r="G281" s="10">
        <v>6.22028</v>
      </c>
      <c r="H281" s="10">
        <v>6.22028</v>
      </c>
      <c r="I281" s="5" t="s">
        <v>28</v>
      </c>
      <c r="J281" s="5" t="s">
        <v>28</v>
      </c>
      <c r="K281" s="9"/>
      <c r="L281" s="5" t="s">
        <v>556</v>
      </c>
      <c r="M281" s="5" t="s">
        <v>30</v>
      </c>
      <c r="N281" s="5" t="s">
        <v>31</v>
      </c>
      <c r="O281" s="9"/>
    </row>
    <row r="282">
      <c r="A282" s="5" t="s">
        <v>41</v>
      </c>
      <c r="B282" s="5" t="s">
        <v>62</v>
      </c>
      <c r="C282" s="7" t="s">
        <v>476</v>
      </c>
      <c r="D282" s="9"/>
      <c r="E282" s="9"/>
      <c r="F282" s="9"/>
      <c r="G282" s="10">
        <v>2.60533E-8</v>
      </c>
      <c r="H282" s="10">
        <v>2.60533E-8</v>
      </c>
      <c r="I282" s="5" t="s">
        <v>28</v>
      </c>
      <c r="J282" s="5" t="s">
        <v>28</v>
      </c>
      <c r="K282" s="9"/>
      <c r="L282" s="5" t="s">
        <v>556</v>
      </c>
      <c r="M282" s="5" t="s">
        <v>30</v>
      </c>
      <c r="N282" s="5" t="s">
        <v>31</v>
      </c>
      <c r="O282" s="9"/>
    </row>
    <row r="283">
      <c r="A283" s="5" t="s">
        <v>41</v>
      </c>
      <c r="B283" s="5" t="s">
        <v>72</v>
      </c>
      <c r="C283" s="7" t="s">
        <v>476</v>
      </c>
      <c r="D283" s="9"/>
      <c r="E283" s="9"/>
      <c r="F283" s="9"/>
      <c r="G283" s="10">
        <v>0.0378027</v>
      </c>
      <c r="H283" s="10">
        <v>0.0378027</v>
      </c>
      <c r="I283" s="5" t="s">
        <v>28</v>
      </c>
      <c r="J283" s="5" t="s">
        <v>28</v>
      </c>
      <c r="K283" s="9"/>
      <c r="L283" s="5" t="s">
        <v>556</v>
      </c>
      <c r="M283" s="5" t="s">
        <v>30</v>
      </c>
      <c r="N283" s="5" t="s">
        <v>31</v>
      </c>
      <c r="O283" s="9"/>
    </row>
    <row r="284">
      <c r="A284" s="5" t="s">
        <v>41</v>
      </c>
      <c r="B284" s="5" t="s">
        <v>92</v>
      </c>
      <c r="C284" s="7" t="s">
        <v>476</v>
      </c>
      <c r="D284" s="9"/>
      <c r="E284" s="9"/>
      <c r="F284" s="9"/>
      <c r="G284" s="10">
        <v>0.00177344</v>
      </c>
      <c r="H284" s="10">
        <v>0.00177344</v>
      </c>
      <c r="I284" s="5" t="s">
        <v>28</v>
      </c>
      <c r="J284" s="5" t="s">
        <v>28</v>
      </c>
      <c r="K284" s="9"/>
      <c r="L284" s="5" t="s">
        <v>556</v>
      </c>
      <c r="M284" s="5" t="s">
        <v>30</v>
      </c>
      <c r="N284" s="5" t="s">
        <v>31</v>
      </c>
      <c r="O284" s="9"/>
    </row>
    <row r="285">
      <c r="A285" s="5" t="s">
        <v>41</v>
      </c>
      <c r="B285" s="5" t="s">
        <v>72</v>
      </c>
      <c r="C285" s="7" t="s">
        <v>479</v>
      </c>
      <c r="D285" s="9"/>
      <c r="E285" s="9"/>
      <c r="F285" s="9"/>
      <c r="G285" s="10">
        <v>3.18016</v>
      </c>
      <c r="H285" s="10">
        <v>3.18016</v>
      </c>
      <c r="I285" s="5" t="s">
        <v>28</v>
      </c>
      <c r="J285" s="5" t="s">
        <v>28</v>
      </c>
      <c r="K285" s="9"/>
      <c r="L285" s="5" t="s">
        <v>556</v>
      </c>
      <c r="M285" s="5" t="s">
        <v>30</v>
      </c>
      <c r="N285" s="5" t="s">
        <v>31</v>
      </c>
      <c r="O285" s="9"/>
    </row>
    <row r="286">
      <c r="A286" s="5" t="s">
        <v>41</v>
      </c>
      <c r="B286" s="5" t="s">
        <v>156</v>
      </c>
      <c r="C286" s="7" t="s">
        <v>482</v>
      </c>
      <c r="D286" s="9"/>
      <c r="E286" s="9"/>
      <c r="F286" s="9"/>
      <c r="G286" s="10">
        <v>24.4695</v>
      </c>
      <c r="H286" s="10">
        <v>24.4695</v>
      </c>
      <c r="I286" s="5" t="s">
        <v>28</v>
      </c>
      <c r="J286" s="5" t="s">
        <v>28</v>
      </c>
      <c r="K286" s="9"/>
      <c r="L286" s="5" t="s">
        <v>556</v>
      </c>
      <c r="M286" s="5" t="s">
        <v>30</v>
      </c>
      <c r="N286" s="5" t="s">
        <v>31</v>
      </c>
      <c r="O286" s="9"/>
    </row>
    <row r="287">
      <c r="A287" s="5" t="s">
        <v>41</v>
      </c>
      <c r="B287" s="5" t="s">
        <v>92</v>
      </c>
      <c r="C287" s="7" t="s">
        <v>482</v>
      </c>
      <c r="D287" s="9"/>
      <c r="E287" s="9"/>
      <c r="F287" s="9"/>
      <c r="G287" s="11">
        <v>799076.0</v>
      </c>
      <c r="H287" s="11">
        <v>799076.0</v>
      </c>
      <c r="I287" s="5" t="s">
        <v>28</v>
      </c>
      <c r="J287" s="5" t="s">
        <v>28</v>
      </c>
      <c r="K287" s="9"/>
      <c r="L287" s="5" t="s">
        <v>556</v>
      </c>
      <c r="M287" s="5" t="s">
        <v>30</v>
      </c>
      <c r="N287" s="5" t="s">
        <v>31</v>
      </c>
      <c r="O287" s="9"/>
    </row>
    <row r="288">
      <c r="A288" s="5" t="s">
        <v>41</v>
      </c>
      <c r="B288" s="5" t="s">
        <v>72</v>
      </c>
      <c r="C288" s="7" t="s">
        <v>482</v>
      </c>
      <c r="D288" s="9"/>
      <c r="E288" s="9"/>
      <c r="F288" s="9"/>
      <c r="G288" s="11">
        <v>903007.0</v>
      </c>
      <c r="H288" s="11">
        <v>903007.0</v>
      </c>
      <c r="I288" s="5" t="s">
        <v>28</v>
      </c>
      <c r="J288" s="5" t="s">
        <v>28</v>
      </c>
      <c r="K288" s="9"/>
      <c r="L288" s="5" t="s">
        <v>556</v>
      </c>
      <c r="M288" s="5" t="s">
        <v>30</v>
      </c>
      <c r="N288" s="5" t="s">
        <v>31</v>
      </c>
      <c r="O288" s="9"/>
    </row>
    <row r="289">
      <c r="A289" s="5" t="s">
        <v>41</v>
      </c>
      <c r="B289" s="5" t="s">
        <v>62</v>
      </c>
      <c r="C289" s="7" t="s">
        <v>485</v>
      </c>
      <c r="D289" s="9"/>
      <c r="E289" s="9"/>
      <c r="F289" s="9"/>
      <c r="G289" s="10">
        <v>0.0167687</v>
      </c>
      <c r="H289" s="10">
        <v>0.0167687</v>
      </c>
      <c r="I289" s="5" t="s">
        <v>28</v>
      </c>
      <c r="J289" s="5" t="s">
        <v>28</v>
      </c>
      <c r="K289" s="9"/>
      <c r="L289" s="5" t="s">
        <v>556</v>
      </c>
      <c r="M289" s="5" t="s">
        <v>30</v>
      </c>
      <c r="N289" s="5" t="s">
        <v>31</v>
      </c>
      <c r="O289" s="9"/>
    </row>
    <row r="290">
      <c r="A290" s="5" t="s">
        <v>41</v>
      </c>
      <c r="B290" s="5" t="s">
        <v>156</v>
      </c>
      <c r="C290" s="7" t="s">
        <v>485</v>
      </c>
      <c r="D290" s="9"/>
      <c r="E290" s="9"/>
      <c r="F290" s="9"/>
      <c r="G290" s="11">
        <v>168019.0</v>
      </c>
      <c r="H290" s="11">
        <v>168019.0</v>
      </c>
      <c r="I290" s="5" t="s">
        <v>28</v>
      </c>
      <c r="J290" s="5" t="s">
        <v>28</v>
      </c>
      <c r="K290" s="9"/>
      <c r="L290" s="5" t="s">
        <v>556</v>
      </c>
      <c r="M290" s="5" t="s">
        <v>30</v>
      </c>
      <c r="N290" s="5" t="s">
        <v>31</v>
      </c>
      <c r="O290" s="9"/>
    </row>
    <row r="291">
      <c r="A291" s="5" t="s">
        <v>41</v>
      </c>
      <c r="B291" s="5" t="s">
        <v>92</v>
      </c>
      <c r="C291" s="7" t="s">
        <v>485</v>
      </c>
      <c r="D291" s="9"/>
      <c r="E291" s="9"/>
      <c r="F291" s="9"/>
      <c r="G291" s="10">
        <v>2.83835</v>
      </c>
      <c r="H291" s="10">
        <v>2.83835</v>
      </c>
      <c r="I291" s="5" t="s">
        <v>28</v>
      </c>
      <c r="J291" s="5" t="s">
        <v>28</v>
      </c>
      <c r="K291" s="9"/>
      <c r="L291" s="5" t="s">
        <v>556</v>
      </c>
      <c r="M291" s="5" t="s">
        <v>30</v>
      </c>
      <c r="N291" s="5" t="s">
        <v>31</v>
      </c>
      <c r="O291" s="9"/>
    </row>
    <row r="292">
      <c r="A292" s="5" t="s">
        <v>41</v>
      </c>
      <c r="B292" s="5" t="s">
        <v>72</v>
      </c>
      <c r="C292" s="7" t="s">
        <v>485</v>
      </c>
      <c r="D292" s="9"/>
      <c r="E292" s="9"/>
      <c r="F292" s="9"/>
      <c r="G292" s="11">
        <v>149632.0</v>
      </c>
      <c r="H292" s="11">
        <v>149632.0</v>
      </c>
      <c r="I292" s="5" t="s">
        <v>28</v>
      </c>
      <c r="J292" s="5" t="s">
        <v>28</v>
      </c>
      <c r="K292" s="9"/>
      <c r="L292" s="5" t="s">
        <v>556</v>
      </c>
      <c r="M292" s="5" t="s">
        <v>30</v>
      </c>
      <c r="N292" s="5" t="s">
        <v>31</v>
      </c>
      <c r="O292" s="9"/>
    </row>
    <row r="293">
      <c r="A293" s="5" t="s">
        <v>41</v>
      </c>
      <c r="B293" s="5" t="s">
        <v>72</v>
      </c>
      <c r="C293" s="7" t="s">
        <v>490</v>
      </c>
      <c r="D293" s="9"/>
      <c r="E293" s="9"/>
      <c r="F293" s="9"/>
      <c r="G293" s="11">
        <v>101445.0</v>
      </c>
      <c r="H293" s="11">
        <v>101445.0</v>
      </c>
      <c r="I293" s="5" t="s">
        <v>28</v>
      </c>
      <c r="J293" s="5" t="s">
        <v>28</v>
      </c>
      <c r="K293" s="9"/>
      <c r="L293" s="5" t="s">
        <v>556</v>
      </c>
      <c r="M293" s="5" t="s">
        <v>30</v>
      </c>
      <c r="N293" s="5" t="s">
        <v>31</v>
      </c>
      <c r="O293" s="9"/>
    </row>
    <row r="294">
      <c r="A294" s="5" t="s">
        <v>41</v>
      </c>
      <c r="B294" s="5" t="s">
        <v>62</v>
      </c>
      <c r="C294" s="7" t="s">
        <v>492</v>
      </c>
      <c r="D294" s="9"/>
      <c r="E294" s="9"/>
      <c r="F294" s="9"/>
      <c r="G294" s="10">
        <v>1.67478E-4</v>
      </c>
      <c r="H294" s="10">
        <v>1.67478E-4</v>
      </c>
      <c r="I294" s="5" t="s">
        <v>28</v>
      </c>
      <c r="J294" s="5" t="s">
        <v>28</v>
      </c>
      <c r="K294" s="9"/>
      <c r="L294" s="5" t="s">
        <v>556</v>
      </c>
      <c r="M294" s="5" t="s">
        <v>30</v>
      </c>
      <c r="N294" s="5" t="s">
        <v>31</v>
      </c>
      <c r="O294" s="9"/>
    </row>
    <row r="295">
      <c r="A295" s="5" t="s">
        <v>41</v>
      </c>
      <c r="B295" s="5" t="s">
        <v>62</v>
      </c>
      <c r="C295" s="7" t="s">
        <v>493</v>
      </c>
      <c r="D295" s="9"/>
      <c r="E295" s="9"/>
      <c r="F295" s="9"/>
      <c r="G295" s="10">
        <v>0.0150682</v>
      </c>
      <c r="H295" s="10">
        <v>0.0150682</v>
      </c>
      <c r="I295" s="5" t="s">
        <v>28</v>
      </c>
      <c r="J295" s="5" t="s">
        <v>28</v>
      </c>
      <c r="K295" s="9"/>
      <c r="L295" s="5" t="s">
        <v>556</v>
      </c>
      <c r="M295" s="5" t="s">
        <v>30</v>
      </c>
      <c r="N295" s="5" t="s">
        <v>31</v>
      </c>
      <c r="O295" s="9"/>
    </row>
    <row r="296">
      <c r="A296" s="5" t="s">
        <v>41</v>
      </c>
      <c r="B296" s="5" t="s">
        <v>156</v>
      </c>
      <c r="C296" s="7" t="s">
        <v>493</v>
      </c>
      <c r="D296" s="9"/>
      <c r="E296" s="9"/>
      <c r="F296" s="9"/>
      <c r="G296" s="10">
        <v>96.3105</v>
      </c>
      <c r="H296" s="10">
        <v>96.3105</v>
      </c>
      <c r="I296" s="5" t="s">
        <v>28</v>
      </c>
      <c r="J296" s="5" t="s">
        <v>28</v>
      </c>
      <c r="K296" s="9"/>
      <c r="L296" s="5" t="s">
        <v>556</v>
      </c>
      <c r="M296" s="5" t="s">
        <v>30</v>
      </c>
      <c r="N296" s="5" t="s">
        <v>31</v>
      </c>
      <c r="O296" s="9"/>
    </row>
    <row r="297">
      <c r="A297" s="5" t="s">
        <v>41</v>
      </c>
      <c r="B297" s="5" t="s">
        <v>92</v>
      </c>
      <c r="C297" s="7" t="s">
        <v>493</v>
      </c>
      <c r="D297" s="9"/>
      <c r="E297" s="9"/>
      <c r="F297" s="9"/>
      <c r="G297" s="11">
        <v>262302.0</v>
      </c>
      <c r="H297" s="11">
        <v>262302.0</v>
      </c>
      <c r="I297" s="5" t="s">
        <v>28</v>
      </c>
      <c r="J297" s="5" t="s">
        <v>28</v>
      </c>
      <c r="K297" s="9"/>
      <c r="L297" s="5" t="s">
        <v>556</v>
      </c>
      <c r="M297" s="5" t="s">
        <v>30</v>
      </c>
      <c r="N297" s="5" t="s">
        <v>31</v>
      </c>
      <c r="O297" s="9"/>
    </row>
    <row r="298">
      <c r="A298" s="5" t="s">
        <v>41</v>
      </c>
      <c r="B298" s="5" t="s">
        <v>72</v>
      </c>
      <c r="C298" s="7" t="s">
        <v>493</v>
      </c>
      <c r="D298" s="9"/>
      <c r="E298" s="9"/>
      <c r="F298" s="9"/>
      <c r="G298" s="11">
        <v>203492.0</v>
      </c>
      <c r="H298" s="11">
        <v>203492.0</v>
      </c>
      <c r="I298" s="5" t="s">
        <v>28</v>
      </c>
      <c r="J298" s="5" t="s">
        <v>28</v>
      </c>
      <c r="K298" s="9"/>
      <c r="L298" s="5" t="s">
        <v>556</v>
      </c>
      <c r="M298" s="5" t="s">
        <v>30</v>
      </c>
      <c r="N298" s="5" t="s">
        <v>31</v>
      </c>
      <c r="O298" s="9"/>
    </row>
    <row r="299">
      <c r="A299" s="5" t="s">
        <v>41</v>
      </c>
      <c r="B299" s="5" t="s">
        <v>156</v>
      </c>
      <c r="C299" s="7" t="s">
        <v>497</v>
      </c>
      <c r="D299" s="9"/>
      <c r="E299" s="9"/>
      <c r="F299" s="9"/>
      <c r="G299" s="11">
        <v>577863.0</v>
      </c>
      <c r="H299" s="11">
        <v>577863.0</v>
      </c>
      <c r="I299" s="5" t="s">
        <v>28</v>
      </c>
      <c r="J299" s="5" t="s">
        <v>28</v>
      </c>
      <c r="K299" s="9"/>
      <c r="L299" s="5" t="s">
        <v>556</v>
      </c>
      <c r="M299" s="5" t="s">
        <v>30</v>
      </c>
      <c r="N299" s="5" t="s">
        <v>31</v>
      </c>
      <c r="O299" s="9"/>
    </row>
    <row r="300">
      <c r="A300" s="5" t="s">
        <v>41</v>
      </c>
      <c r="B300" s="5" t="s">
        <v>92</v>
      </c>
      <c r="C300" s="7" t="s">
        <v>497</v>
      </c>
      <c r="D300" s="9"/>
      <c r="E300" s="9"/>
      <c r="F300" s="9"/>
      <c r="G300" s="11">
        <v>109335.0</v>
      </c>
      <c r="H300" s="11">
        <v>109335.0</v>
      </c>
      <c r="I300" s="5" t="s">
        <v>28</v>
      </c>
      <c r="J300" s="5" t="s">
        <v>28</v>
      </c>
      <c r="K300" s="9"/>
      <c r="L300" s="5" t="s">
        <v>556</v>
      </c>
      <c r="M300" s="5" t="s">
        <v>30</v>
      </c>
      <c r="N300" s="5" t="s">
        <v>31</v>
      </c>
      <c r="O300" s="9"/>
    </row>
    <row r="301">
      <c r="A301" s="5" t="s">
        <v>41</v>
      </c>
      <c r="B301" s="5" t="s">
        <v>72</v>
      </c>
      <c r="C301" s="7" t="s">
        <v>497</v>
      </c>
      <c r="D301" s="9"/>
      <c r="E301" s="9"/>
      <c r="F301" s="9"/>
      <c r="G301" s="11">
        <v>164798.0</v>
      </c>
      <c r="H301" s="11">
        <v>164798.0</v>
      </c>
      <c r="I301" s="5" t="s">
        <v>28</v>
      </c>
      <c r="J301" s="5" t="s">
        <v>28</v>
      </c>
      <c r="K301" s="9"/>
      <c r="L301" s="5" t="s">
        <v>556</v>
      </c>
      <c r="M301" s="5" t="s">
        <v>30</v>
      </c>
      <c r="N301" s="5" t="s">
        <v>31</v>
      </c>
      <c r="O301" s="9"/>
    </row>
    <row r="302">
      <c r="A302" s="5" t="s">
        <v>41</v>
      </c>
      <c r="B302" s="5" t="s">
        <v>72</v>
      </c>
      <c r="C302" s="7" t="s">
        <v>501</v>
      </c>
      <c r="D302" s="9"/>
      <c r="E302" s="9"/>
      <c r="F302" s="9"/>
      <c r="G302" s="10">
        <v>47.0697</v>
      </c>
      <c r="H302" s="10">
        <v>47.0697</v>
      </c>
      <c r="I302" s="5" t="s">
        <v>28</v>
      </c>
      <c r="J302" s="5" t="s">
        <v>28</v>
      </c>
      <c r="K302" s="9"/>
      <c r="L302" s="5" t="s">
        <v>556</v>
      </c>
      <c r="M302" s="5" t="s">
        <v>30</v>
      </c>
      <c r="N302" s="5" t="s">
        <v>31</v>
      </c>
      <c r="O302" s="9"/>
    </row>
    <row r="303">
      <c r="A303" s="5" t="s">
        <v>41</v>
      </c>
      <c r="B303" s="5" t="s">
        <v>72</v>
      </c>
      <c r="C303" s="7" t="s">
        <v>504</v>
      </c>
      <c r="D303" s="9"/>
      <c r="E303" s="9"/>
      <c r="F303" s="9"/>
      <c r="G303" s="10">
        <v>0.0792245</v>
      </c>
      <c r="H303" s="10">
        <v>0.0792245</v>
      </c>
      <c r="I303" s="5" t="s">
        <v>28</v>
      </c>
      <c r="J303" s="5" t="s">
        <v>28</v>
      </c>
      <c r="K303" s="9"/>
      <c r="L303" s="5" t="s">
        <v>556</v>
      </c>
      <c r="M303" s="5" t="s">
        <v>30</v>
      </c>
      <c r="N303" s="5" t="s">
        <v>31</v>
      </c>
      <c r="O303" s="9"/>
    </row>
    <row r="304">
      <c r="A304" s="5" t="s">
        <v>41</v>
      </c>
      <c r="B304" s="5" t="s">
        <v>92</v>
      </c>
      <c r="C304" s="7" t="s">
        <v>504</v>
      </c>
      <c r="D304" s="9"/>
      <c r="E304" s="9"/>
      <c r="F304" s="9"/>
      <c r="G304" s="10">
        <v>0.0602672</v>
      </c>
      <c r="H304" s="10">
        <v>0.0602672</v>
      </c>
      <c r="I304" s="5" t="s">
        <v>28</v>
      </c>
      <c r="J304" s="5" t="s">
        <v>28</v>
      </c>
      <c r="K304" s="9"/>
      <c r="L304" s="5" t="s">
        <v>556</v>
      </c>
      <c r="M304" s="5" t="s">
        <v>30</v>
      </c>
      <c r="N304" s="5" t="s">
        <v>31</v>
      </c>
      <c r="O304" s="9"/>
    </row>
    <row r="305">
      <c r="A305" s="5" t="s">
        <v>41</v>
      </c>
      <c r="B305" s="5" t="s">
        <v>62</v>
      </c>
      <c r="C305" s="7" t="s">
        <v>506</v>
      </c>
      <c r="D305" s="9"/>
      <c r="E305" s="9"/>
      <c r="F305" s="9"/>
      <c r="G305" s="11">
        <v>741888.0</v>
      </c>
      <c r="H305" s="11">
        <v>741888.0</v>
      </c>
      <c r="I305" s="5" t="s">
        <v>28</v>
      </c>
      <c r="J305" s="5" t="s">
        <v>28</v>
      </c>
      <c r="K305" s="9"/>
      <c r="L305" s="5" t="s">
        <v>556</v>
      </c>
      <c r="M305" s="5" t="s">
        <v>30</v>
      </c>
      <c r="N305" s="5" t="s">
        <v>31</v>
      </c>
      <c r="O305" s="9"/>
    </row>
    <row r="306">
      <c r="A306" s="5" t="s">
        <v>41</v>
      </c>
      <c r="B306" s="5" t="s">
        <v>62</v>
      </c>
      <c r="C306" s="7" t="s">
        <v>509</v>
      </c>
      <c r="D306" s="9"/>
      <c r="E306" s="9"/>
      <c r="F306" s="9"/>
      <c r="G306" s="10">
        <v>0.0189209</v>
      </c>
      <c r="H306" s="10">
        <v>0.0189209</v>
      </c>
      <c r="I306" s="5" t="s">
        <v>28</v>
      </c>
      <c r="J306" s="5" t="s">
        <v>28</v>
      </c>
      <c r="K306" s="9"/>
      <c r="L306" s="5" t="s">
        <v>556</v>
      </c>
      <c r="M306" s="5" t="s">
        <v>30</v>
      </c>
      <c r="N306" s="5" t="s">
        <v>31</v>
      </c>
      <c r="O306" s="9"/>
    </row>
    <row r="307">
      <c r="A307" s="5" t="s">
        <v>41</v>
      </c>
      <c r="B307" s="5" t="s">
        <v>62</v>
      </c>
      <c r="C307" s="7" t="s">
        <v>512</v>
      </c>
      <c r="D307" s="9"/>
      <c r="E307" s="9"/>
      <c r="F307" s="9"/>
      <c r="G307" s="10">
        <v>0.00174478</v>
      </c>
      <c r="H307" s="10">
        <v>0.00174478</v>
      </c>
      <c r="I307" s="5" t="s">
        <v>28</v>
      </c>
      <c r="J307" s="5" t="s">
        <v>28</v>
      </c>
      <c r="K307" s="9"/>
      <c r="L307" s="5" t="s">
        <v>556</v>
      </c>
      <c r="M307" s="5" t="s">
        <v>30</v>
      </c>
      <c r="N307" s="5" t="s">
        <v>31</v>
      </c>
      <c r="O307" s="9"/>
    </row>
    <row r="308">
      <c r="A308" s="5" t="s">
        <v>41</v>
      </c>
      <c r="B308" s="5" t="s">
        <v>62</v>
      </c>
      <c r="C308" s="7" t="s">
        <v>514</v>
      </c>
      <c r="D308" s="9"/>
      <c r="E308" s="9"/>
      <c r="F308" s="9"/>
      <c r="G308" s="10">
        <v>0.0158378</v>
      </c>
      <c r="H308" s="10">
        <v>0.0158378</v>
      </c>
      <c r="I308" s="5" t="s">
        <v>28</v>
      </c>
      <c r="J308" s="5" t="s">
        <v>28</v>
      </c>
      <c r="K308" s="9"/>
      <c r="L308" s="5" t="s">
        <v>556</v>
      </c>
      <c r="M308" s="5" t="s">
        <v>30</v>
      </c>
      <c r="N308" s="5" t="s">
        <v>31</v>
      </c>
      <c r="O308" s="9"/>
    </row>
    <row r="309">
      <c r="A309" s="5" t="s">
        <v>41</v>
      </c>
      <c r="B309" s="5" t="s">
        <v>72</v>
      </c>
      <c r="C309" s="7" t="s">
        <v>514</v>
      </c>
      <c r="D309" s="9"/>
      <c r="E309" s="9"/>
      <c r="F309" s="9"/>
      <c r="G309" s="10">
        <v>4.36511E-4</v>
      </c>
      <c r="H309" s="10">
        <v>4.36511E-4</v>
      </c>
      <c r="I309" s="5" t="s">
        <v>28</v>
      </c>
      <c r="J309" s="5" t="s">
        <v>28</v>
      </c>
      <c r="K309" s="9"/>
      <c r="L309" s="5" t="s">
        <v>556</v>
      </c>
      <c r="M309" s="5" t="s">
        <v>30</v>
      </c>
      <c r="N309" s="5" t="s">
        <v>31</v>
      </c>
      <c r="O309" s="9"/>
    </row>
    <row r="310">
      <c r="A310" s="5" t="s">
        <v>41</v>
      </c>
      <c r="B310" s="5" t="s">
        <v>62</v>
      </c>
      <c r="C310" s="7" t="s">
        <v>517</v>
      </c>
      <c r="D310" s="9"/>
      <c r="E310" s="9"/>
      <c r="F310" s="9"/>
      <c r="G310" s="10">
        <v>13.3534</v>
      </c>
      <c r="H310" s="10">
        <v>13.3534</v>
      </c>
      <c r="I310" s="5" t="s">
        <v>28</v>
      </c>
      <c r="J310" s="5" t="s">
        <v>28</v>
      </c>
      <c r="K310" s="9"/>
      <c r="L310" s="5" t="s">
        <v>556</v>
      </c>
      <c r="M310" s="5" t="s">
        <v>30</v>
      </c>
      <c r="N310" s="5" t="s">
        <v>31</v>
      </c>
      <c r="O310" s="9"/>
    </row>
    <row r="311">
      <c r="A311" s="5" t="s">
        <v>41</v>
      </c>
      <c r="B311" s="5" t="s">
        <v>72</v>
      </c>
      <c r="C311" s="7" t="s">
        <v>517</v>
      </c>
      <c r="D311" s="9"/>
      <c r="E311" s="9"/>
      <c r="F311" s="9"/>
      <c r="G311" s="10">
        <v>4.0316E-4</v>
      </c>
      <c r="H311" s="10">
        <v>4.0316E-4</v>
      </c>
      <c r="I311" s="5" t="s">
        <v>28</v>
      </c>
      <c r="J311" s="5" t="s">
        <v>28</v>
      </c>
      <c r="K311" s="9"/>
      <c r="L311" s="5" t="s">
        <v>556</v>
      </c>
      <c r="M311" s="5" t="s">
        <v>30</v>
      </c>
      <c r="N311" s="5" t="s">
        <v>31</v>
      </c>
      <c r="O311" s="9"/>
    </row>
    <row r="312">
      <c r="A312" s="5" t="s">
        <v>41</v>
      </c>
      <c r="B312" s="5" t="s">
        <v>92</v>
      </c>
      <c r="C312" s="7" t="s">
        <v>517</v>
      </c>
      <c r="D312" s="9"/>
      <c r="E312" s="9"/>
      <c r="F312" s="9"/>
      <c r="G312" s="10">
        <v>0.00212417</v>
      </c>
      <c r="H312" s="10">
        <v>0.00212417</v>
      </c>
      <c r="I312" s="5" t="s">
        <v>28</v>
      </c>
      <c r="J312" s="5" t="s">
        <v>28</v>
      </c>
      <c r="K312" s="9"/>
      <c r="L312" s="5" t="s">
        <v>556</v>
      </c>
      <c r="M312" s="5" t="s">
        <v>30</v>
      </c>
      <c r="N312" s="5" t="s">
        <v>31</v>
      </c>
      <c r="O312" s="9"/>
    </row>
    <row r="313">
      <c r="A313" s="5" t="s">
        <v>41</v>
      </c>
      <c r="B313" s="5" t="s">
        <v>62</v>
      </c>
      <c r="C313" s="7" t="s">
        <v>521</v>
      </c>
      <c r="D313" s="9"/>
      <c r="E313" s="9"/>
      <c r="F313" s="9"/>
      <c r="G313" s="10">
        <v>2.36716E-5</v>
      </c>
      <c r="H313" s="10">
        <v>2.36716E-5</v>
      </c>
      <c r="I313" s="5" t="s">
        <v>28</v>
      </c>
      <c r="J313" s="5" t="s">
        <v>28</v>
      </c>
      <c r="K313" s="9"/>
      <c r="L313" s="5" t="s">
        <v>556</v>
      </c>
      <c r="M313" s="5" t="s">
        <v>30</v>
      </c>
      <c r="N313" s="5" t="s">
        <v>31</v>
      </c>
      <c r="O313" s="9"/>
    </row>
    <row r="314">
      <c r="A314" s="5" t="s">
        <v>41</v>
      </c>
      <c r="B314" s="5" t="s">
        <v>62</v>
      </c>
      <c r="C314" s="7" t="s">
        <v>522</v>
      </c>
      <c r="D314" s="9"/>
      <c r="E314" s="9"/>
      <c r="F314" s="9"/>
      <c r="G314" s="10">
        <v>5.492E-4</v>
      </c>
      <c r="H314" s="10">
        <v>5.492E-4</v>
      </c>
      <c r="I314" s="5" t="s">
        <v>28</v>
      </c>
      <c r="J314" s="5" t="s">
        <v>28</v>
      </c>
      <c r="K314" s="9"/>
      <c r="L314" s="5" t="s">
        <v>556</v>
      </c>
      <c r="M314" s="5" t="s">
        <v>30</v>
      </c>
      <c r="N314" s="5" t="s">
        <v>31</v>
      </c>
      <c r="O314" s="9"/>
    </row>
    <row r="315">
      <c r="A315" s="5" t="s">
        <v>41</v>
      </c>
      <c r="B315" s="5" t="s">
        <v>72</v>
      </c>
      <c r="C315" s="7" t="s">
        <v>522</v>
      </c>
      <c r="D315" s="9"/>
      <c r="E315" s="9"/>
      <c r="F315" s="9"/>
      <c r="G315" s="10">
        <v>4.06846</v>
      </c>
      <c r="H315" s="10">
        <v>4.06846</v>
      </c>
      <c r="I315" s="5" t="s">
        <v>28</v>
      </c>
      <c r="J315" s="5" t="s">
        <v>28</v>
      </c>
      <c r="K315" s="9"/>
      <c r="L315" s="5" t="s">
        <v>556</v>
      </c>
      <c r="M315" s="5" t="s">
        <v>30</v>
      </c>
      <c r="N315" s="5" t="s">
        <v>31</v>
      </c>
      <c r="O315" s="9"/>
    </row>
    <row r="316">
      <c r="A316" s="5" t="s">
        <v>41</v>
      </c>
      <c r="B316" s="5" t="s">
        <v>92</v>
      </c>
      <c r="C316" s="7" t="s">
        <v>522</v>
      </c>
      <c r="D316" s="9"/>
      <c r="E316" s="9"/>
      <c r="F316" s="9"/>
      <c r="G316" s="10">
        <v>2.16369E-4</v>
      </c>
      <c r="H316" s="10">
        <v>2.16369E-4</v>
      </c>
      <c r="I316" s="5" t="s">
        <v>28</v>
      </c>
      <c r="J316" s="5" t="s">
        <v>28</v>
      </c>
      <c r="K316" s="9"/>
      <c r="L316" s="5" t="s">
        <v>556</v>
      </c>
      <c r="M316" s="5" t="s">
        <v>30</v>
      </c>
      <c r="N316" s="5" t="s">
        <v>31</v>
      </c>
      <c r="O316" s="9"/>
    </row>
    <row r="317">
      <c r="A317" s="5" t="s">
        <v>41</v>
      </c>
      <c r="B317" s="5" t="s">
        <v>62</v>
      </c>
      <c r="C317" s="7" t="s">
        <v>524</v>
      </c>
      <c r="D317" s="9"/>
      <c r="E317" s="9"/>
      <c r="F317" s="9"/>
      <c r="G317" s="11">
        <v>149387.0</v>
      </c>
      <c r="H317" s="11">
        <v>149387.0</v>
      </c>
      <c r="I317" s="5" t="s">
        <v>28</v>
      </c>
      <c r="J317" s="5" t="s">
        <v>28</v>
      </c>
      <c r="K317" s="9"/>
      <c r="L317" s="5" t="s">
        <v>556</v>
      </c>
      <c r="M317" s="5" t="s">
        <v>30</v>
      </c>
      <c r="N317" s="5" t="s">
        <v>31</v>
      </c>
      <c r="O317" s="9"/>
    </row>
    <row r="318">
      <c r="A318" s="5" t="s">
        <v>41</v>
      </c>
      <c r="B318" s="5" t="s">
        <v>92</v>
      </c>
      <c r="C318" s="7" t="s">
        <v>524</v>
      </c>
      <c r="D318" s="9"/>
      <c r="E318" s="9"/>
      <c r="F318" s="9"/>
      <c r="G318" s="10">
        <v>14.6418</v>
      </c>
      <c r="H318" s="10">
        <v>14.6418</v>
      </c>
      <c r="I318" s="5" t="s">
        <v>28</v>
      </c>
      <c r="J318" s="5" t="s">
        <v>28</v>
      </c>
      <c r="K318" s="9"/>
      <c r="L318" s="5" t="s">
        <v>556</v>
      </c>
      <c r="M318" s="5" t="s">
        <v>30</v>
      </c>
      <c r="N318" s="5" t="s">
        <v>31</v>
      </c>
      <c r="O318" s="9"/>
    </row>
    <row r="319">
      <c r="A319" s="5" t="s">
        <v>41</v>
      </c>
      <c r="B319" s="5" t="s">
        <v>72</v>
      </c>
      <c r="C319" s="7" t="s">
        <v>524</v>
      </c>
      <c r="D319" s="9"/>
      <c r="E319" s="9"/>
      <c r="F319" s="9"/>
      <c r="G319" s="10">
        <v>0.35466</v>
      </c>
      <c r="H319" s="10">
        <v>0.35466</v>
      </c>
      <c r="I319" s="5" t="s">
        <v>28</v>
      </c>
      <c r="J319" s="5" t="s">
        <v>28</v>
      </c>
      <c r="K319" s="9"/>
      <c r="L319" s="5" t="s">
        <v>556</v>
      </c>
      <c r="M319" s="5" t="s">
        <v>30</v>
      </c>
      <c r="N319" s="5" t="s">
        <v>31</v>
      </c>
      <c r="O319" s="9"/>
    </row>
    <row r="320">
      <c r="A320" s="5" t="s">
        <v>41</v>
      </c>
      <c r="B320" s="5" t="s">
        <v>72</v>
      </c>
      <c r="C320" s="7" t="s">
        <v>527</v>
      </c>
      <c r="D320" s="9"/>
      <c r="E320" s="9"/>
      <c r="F320" s="9"/>
      <c r="G320" s="11">
        <v>251269.0</v>
      </c>
      <c r="H320" s="11">
        <v>251269.0</v>
      </c>
      <c r="I320" s="5" t="s">
        <v>28</v>
      </c>
      <c r="J320" s="5" t="s">
        <v>28</v>
      </c>
      <c r="K320" s="9"/>
      <c r="L320" s="5" t="s">
        <v>556</v>
      </c>
      <c r="M320" s="5" t="s">
        <v>30</v>
      </c>
      <c r="N320" s="5" t="s">
        <v>31</v>
      </c>
      <c r="O320" s="9"/>
    </row>
    <row r="321">
      <c r="A321" s="5" t="s">
        <v>41</v>
      </c>
      <c r="B321" s="5" t="s">
        <v>92</v>
      </c>
      <c r="C321" s="7" t="s">
        <v>527</v>
      </c>
      <c r="D321" s="9"/>
      <c r="E321" s="9"/>
      <c r="F321" s="9"/>
      <c r="G321" s="10">
        <v>4.0013</v>
      </c>
      <c r="H321" s="10">
        <v>4.0013</v>
      </c>
      <c r="I321" s="5" t="s">
        <v>28</v>
      </c>
      <c r="J321" s="5" t="s">
        <v>28</v>
      </c>
      <c r="K321" s="9"/>
      <c r="L321" s="5" t="s">
        <v>556</v>
      </c>
      <c r="M321" s="5" t="s">
        <v>30</v>
      </c>
      <c r="N321" s="5" t="s">
        <v>31</v>
      </c>
      <c r="O321" s="9"/>
    </row>
    <row r="322">
      <c r="A322" s="5" t="s">
        <v>41</v>
      </c>
      <c r="B322" s="5" t="s">
        <v>62</v>
      </c>
      <c r="C322" s="7" t="s">
        <v>529</v>
      </c>
      <c r="D322" s="9"/>
      <c r="E322" s="9"/>
      <c r="F322" s="9"/>
      <c r="G322" s="11">
        <v>495328.0</v>
      </c>
      <c r="H322" s="11">
        <v>495328.0</v>
      </c>
      <c r="I322" s="5" t="s">
        <v>28</v>
      </c>
      <c r="J322" s="5" t="s">
        <v>28</v>
      </c>
      <c r="K322" s="9"/>
      <c r="L322" s="5" t="s">
        <v>556</v>
      </c>
      <c r="M322" s="5" t="s">
        <v>30</v>
      </c>
      <c r="N322" s="5" t="s">
        <v>31</v>
      </c>
      <c r="O322" s="9"/>
    </row>
    <row r="323">
      <c r="A323" s="5" t="s">
        <v>41</v>
      </c>
      <c r="B323" s="5" t="s">
        <v>62</v>
      </c>
      <c r="C323" s="7" t="s">
        <v>531</v>
      </c>
      <c r="D323" s="9"/>
      <c r="E323" s="9"/>
      <c r="F323" s="9"/>
      <c r="G323" s="11">
        <v>191065.0</v>
      </c>
      <c r="H323" s="11">
        <v>191065.0</v>
      </c>
      <c r="I323" s="5" t="s">
        <v>28</v>
      </c>
      <c r="J323" s="5" t="s">
        <v>28</v>
      </c>
      <c r="K323" s="9"/>
      <c r="L323" s="5" t="s">
        <v>556</v>
      </c>
      <c r="M323" s="5" t="s">
        <v>30</v>
      </c>
      <c r="N323" s="5" t="s">
        <v>31</v>
      </c>
      <c r="O323" s="9"/>
    </row>
    <row r="324">
      <c r="A324" s="5" t="s">
        <v>41</v>
      </c>
      <c r="B324" s="5" t="s">
        <v>62</v>
      </c>
      <c r="C324" s="7" t="s">
        <v>533</v>
      </c>
      <c r="D324" s="9"/>
      <c r="E324" s="9"/>
      <c r="F324" s="9"/>
      <c r="G324" s="11">
        <v>261412.0</v>
      </c>
      <c r="H324" s="11">
        <v>261412.0</v>
      </c>
      <c r="I324" s="5" t="s">
        <v>28</v>
      </c>
      <c r="J324" s="5" t="s">
        <v>28</v>
      </c>
      <c r="K324" s="9"/>
      <c r="L324" s="5" t="s">
        <v>556</v>
      </c>
      <c r="M324" s="5" t="s">
        <v>30</v>
      </c>
      <c r="N324" s="5" t="s">
        <v>31</v>
      </c>
      <c r="O324" s="9"/>
    </row>
    <row r="325">
      <c r="A325" s="5" t="s">
        <v>41</v>
      </c>
      <c r="B325" s="5" t="s">
        <v>72</v>
      </c>
      <c r="C325" s="7" t="s">
        <v>533</v>
      </c>
      <c r="D325" s="9"/>
      <c r="E325" s="9"/>
      <c r="F325" s="9"/>
      <c r="G325" s="11">
        <v>613064.0</v>
      </c>
      <c r="H325" s="11">
        <v>613064.0</v>
      </c>
      <c r="I325" s="5" t="s">
        <v>28</v>
      </c>
      <c r="J325" s="5" t="s">
        <v>28</v>
      </c>
      <c r="K325" s="9"/>
      <c r="L325" s="5" t="s">
        <v>556</v>
      </c>
      <c r="M325" s="5" t="s">
        <v>30</v>
      </c>
      <c r="N325" s="5" t="s">
        <v>31</v>
      </c>
      <c r="O325" s="9"/>
    </row>
    <row r="326">
      <c r="A326" s="5" t="s">
        <v>41</v>
      </c>
      <c r="B326" s="5" t="s">
        <v>62</v>
      </c>
      <c r="C326" s="7" t="s">
        <v>63</v>
      </c>
      <c r="D326" s="9"/>
      <c r="E326" s="9"/>
      <c r="F326" s="9"/>
      <c r="G326" s="5" t="s">
        <v>909</v>
      </c>
      <c r="H326" s="5" t="s">
        <v>909</v>
      </c>
      <c r="I326" s="5" t="s">
        <v>28</v>
      </c>
      <c r="J326" s="5" t="s">
        <v>28</v>
      </c>
      <c r="K326" s="9"/>
      <c r="L326" s="5" t="s">
        <v>556</v>
      </c>
      <c r="M326" s="5" t="s">
        <v>30</v>
      </c>
      <c r="N326" s="5" t="s">
        <v>31</v>
      </c>
      <c r="O326" s="9"/>
    </row>
    <row r="327">
      <c r="A327" s="5" t="s">
        <v>41</v>
      </c>
      <c r="B327" s="5" t="s">
        <v>62</v>
      </c>
      <c r="C327" s="7" t="s">
        <v>535</v>
      </c>
      <c r="D327" s="9"/>
      <c r="E327" s="9"/>
      <c r="F327" s="9"/>
      <c r="G327" s="11">
        <v>181803.0</v>
      </c>
      <c r="H327" s="11">
        <v>181803.0</v>
      </c>
      <c r="I327" s="5" t="s">
        <v>28</v>
      </c>
      <c r="J327" s="5" t="s">
        <v>28</v>
      </c>
      <c r="K327" s="9"/>
      <c r="L327" s="5" t="s">
        <v>556</v>
      </c>
      <c r="M327" s="5" t="s">
        <v>30</v>
      </c>
      <c r="N327" s="5" t="s">
        <v>31</v>
      </c>
      <c r="O327" s="9"/>
    </row>
    <row r="328">
      <c r="A328" s="5" t="s">
        <v>41</v>
      </c>
      <c r="B328" s="5" t="s">
        <v>92</v>
      </c>
      <c r="C328" s="7" t="s">
        <v>535</v>
      </c>
      <c r="D328" s="9"/>
      <c r="E328" s="9"/>
      <c r="F328" s="9"/>
      <c r="G328" s="10">
        <v>1.56663</v>
      </c>
      <c r="H328" s="10">
        <v>1.56663</v>
      </c>
      <c r="I328" s="5" t="s">
        <v>28</v>
      </c>
      <c r="J328" s="5" t="s">
        <v>28</v>
      </c>
      <c r="K328" s="9"/>
      <c r="L328" s="5" t="s">
        <v>556</v>
      </c>
      <c r="M328" s="5" t="s">
        <v>30</v>
      </c>
      <c r="N328" s="5" t="s">
        <v>31</v>
      </c>
      <c r="O328" s="9"/>
    </row>
    <row r="329">
      <c r="A329" s="5" t="s">
        <v>41</v>
      </c>
      <c r="B329" s="5" t="s">
        <v>72</v>
      </c>
      <c r="C329" s="7" t="s">
        <v>535</v>
      </c>
      <c r="D329" s="9"/>
      <c r="E329" s="9"/>
      <c r="F329" s="9"/>
      <c r="G329" s="5" t="s">
        <v>910</v>
      </c>
      <c r="H329" s="5" t="s">
        <v>910</v>
      </c>
      <c r="I329" s="5" t="s">
        <v>28</v>
      </c>
      <c r="J329" s="5" t="s">
        <v>28</v>
      </c>
      <c r="K329" s="9"/>
      <c r="L329" s="5" t="s">
        <v>556</v>
      </c>
      <c r="M329" s="5" t="s">
        <v>30</v>
      </c>
      <c r="N329" s="5" t="s">
        <v>31</v>
      </c>
      <c r="O329" s="9"/>
    </row>
    <row r="330">
      <c r="A330" s="5" t="s">
        <v>41</v>
      </c>
      <c r="B330" s="5" t="s">
        <v>62</v>
      </c>
      <c r="C330" s="7" t="s">
        <v>538</v>
      </c>
      <c r="D330" s="9"/>
      <c r="E330" s="9"/>
      <c r="F330" s="9"/>
      <c r="G330" s="10">
        <v>0.002976</v>
      </c>
      <c r="H330" s="10">
        <v>0.002976</v>
      </c>
      <c r="I330" s="5" t="s">
        <v>28</v>
      </c>
      <c r="J330" s="5" t="s">
        <v>28</v>
      </c>
      <c r="K330" s="9"/>
      <c r="L330" s="5" t="s">
        <v>556</v>
      </c>
      <c r="M330" s="5" t="s">
        <v>30</v>
      </c>
      <c r="N330" s="5" t="s">
        <v>31</v>
      </c>
      <c r="O330" s="9"/>
    </row>
    <row r="331">
      <c r="A331" s="5" t="s">
        <v>41</v>
      </c>
      <c r="B331" s="5" t="s">
        <v>72</v>
      </c>
      <c r="C331" s="7" t="s">
        <v>538</v>
      </c>
      <c r="D331" s="9"/>
      <c r="E331" s="9"/>
      <c r="F331" s="9"/>
      <c r="G331" s="10">
        <v>1.92141E-4</v>
      </c>
      <c r="H331" s="10">
        <v>1.92141E-4</v>
      </c>
      <c r="I331" s="5" t="s">
        <v>28</v>
      </c>
      <c r="J331" s="5" t="s">
        <v>28</v>
      </c>
      <c r="K331" s="9"/>
      <c r="L331" s="5" t="s">
        <v>556</v>
      </c>
      <c r="M331" s="5" t="s">
        <v>30</v>
      </c>
      <c r="N331" s="5" t="s">
        <v>31</v>
      </c>
      <c r="O331" s="9"/>
    </row>
    <row r="332">
      <c r="A332" s="5" t="s">
        <v>41</v>
      </c>
      <c r="B332" s="5" t="s">
        <v>62</v>
      </c>
      <c r="C332" s="7" t="s">
        <v>540</v>
      </c>
      <c r="D332" s="9"/>
      <c r="E332" s="9"/>
      <c r="F332" s="9"/>
      <c r="G332" s="11">
        <v>254516.0</v>
      </c>
      <c r="H332" s="11">
        <v>254516.0</v>
      </c>
      <c r="I332" s="5" t="s">
        <v>28</v>
      </c>
      <c r="J332" s="5" t="s">
        <v>28</v>
      </c>
      <c r="K332" s="9"/>
      <c r="L332" s="5" t="s">
        <v>556</v>
      </c>
      <c r="M332" s="5" t="s">
        <v>30</v>
      </c>
      <c r="N332" s="5" t="s">
        <v>31</v>
      </c>
      <c r="O332" s="9"/>
    </row>
    <row r="333">
      <c r="A333" s="5" t="s">
        <v>41</v>
      </c>
      <c r="B333" s="5" t="s">
        <v>92</v>
      </c>
      <c r="C333" s="7" t="s">
        <v>540</v>
      </c>
      <c r="D333" s="9"/>
      <c r="E333" s="9"/>
      <c r="F333" s="9"/>
      <c r="G333" s="10">
        <v>0.040013</v>
      </c>
      <c r="H333" s="10">
        <v>0.040013</v>
      </c>
      <c r="I333" s="5" t="s">
        <v>28</v>
      </c>
      <c r="J333" s="5" t="s">
        <v>28</v>
      </c>
      <c r="K333" s="9"/>
      <c r="L333" s="5" t="s">
        <v>556</v>
      </c>
      <c r="M333" s="5" t="s">
        <v>30</v>
      </c>
      <c r="N333" s="5" t="s">
        <v>31</v>
      </c>
      <c r="O333" s="9"/>
    </row>
    <row r="334">
      <c r="A334" s="5" t="s">
        <v>41</v>
      </c>
      <c r="B334" s="5" t="s">
        <v>72</v>
      </c>
      <c r="C334" s="7" t="s">
        <v>540</v>
      </c>
      <c r="D334" s="9"/>
      <c r="E334" s="9"/>
      <c r="F334" s="9"/>
      <c r="G334" s="10">
        <v>1.49978</v>
      </c>
      <c r="H334" s="10">
        <v>1.49978</v>
      </c>
      <c r="I334" s="5" t="s">
        <v>28</v>
      </c>
      <c r="J334" s="5" t="s">
        <v>28</v>
      </c>
      <c r="K334" s="9"/>
      <c r="L334" s="5" t="s">
        <v>556</v>
      </c>
      <c r="M334" s="5" t="s">
        <v>30</v>
      </c>
      <c r="N334" s="5" t="s">
        <v>31</v>
      </c>
      <c r="O334" s="9"/>
    </row>
    <row r="335">
      <c r="A335" s="5" t="s">
        <v>41</v>
      </c>
      <c r="B335" s="5" t="s">
        <v>62</v>
      </c>
      <c r="C335" s="7" t="s">
        <v>68</v>
      </c>
      <c r="D335" s="9"/>
      <c r="E335" s="9"/>
      <c r="F335" s="9"/>
      <c r="G335" s="5" t="s">
        <v>911</v>
      </c>
      <c r="H335" s="5" t="s">
        <v>911</v>
      </c>
      <c r="I335" s="5" t="s">
        <v>28</v>
      </c>
      <c r="J335" s="5" t="s">
        <v>28</v>
      </c>
      <c r="K335" s="9"/>
      <c r="L335" s="5" t="s">
        <v>556</v>
      </c>
      <c r="M335" s="5" t="s">
        <v>30</v>
      </c>
      <c r="N335" s="5" t="s">
        <v>31</v>
      </c>
      <c r="O335" s="9"/>
    </row>
    <row r="336">
      <c r="A336" s="5" t="s">
        <v>41</v>
      </c>
      <c r="B336" s="5" t="s">
        <v>72</v>
      </c>
      <c r="C336" s="7" t="s">
        <v>68</v>
      </c>
      <c r="D336" s="9"/>
      <c r="E336" s="9"/>
      <c r="F336" s="9"/>
      <c r="G336" s="31">
        <v>34790.0</v>
      </c>
      <c r="H336" s="31">
        <v>34790.0</v>
      </c>
      <c r="I336" s="5" t="s">
        <v>28</v>
      </c>
      <c r="J336" s="5" t="s">
        <v>28</v>
      </c>
      <c r="K336" s="9"/>
      <c r="L336" s="5" t="s">
        <v>556</v>
      </c>
      <c r="M336" s="5" t="s">
        <v>30</v>
      </c>
      <c r="N336" s="5" t="s">
        <v>31</v>
      </c>
      <c r="O336" s="9"/>
    </row>
    <row r="337">
      <c r="A337" s="5" t="s">
        <v>41</v>
      </c>
      <c r="B337" s="5" t="s">
        <v>62</v>
      </c>
      <c r="C337" s="7" t="s">
        <v>544</v>
      </c>
      <c r="D337" s="9"/>
      <c r="E337" s="9"/>
      <c r="F337" s="9"/>
      <c r="G337" s="5" t="s">
        <v>912</v>
      </c>
      <c r="H337" s="5" t="s">
        <v>912</v>
      </c>
      <c r="I337" s="5" t="s">
        <v>28</v>
      </c>
      <c r="J337" s="5" t="s">
        <v>28</v>
      </c>
      <c r="K337" s="9"/>
      <c r="L337" s="5" t="s">
        <v>556</v>
      </c>
      <c r="M337" s="5" t="s">
        <v>30</v>
      </c>
      <c r="N337" s="5" t="s">
        <v>31</v>
      </c>
      <c r="O337" s="9"/>
    </row>
    <row r="338">
      <c r="A338" s="5" t="s">
        <v>41</v>
      </c>
      <c r="B338" s="5" t="s">
        <v>62</v>
      </c>
      <c r="C338" s="7" t="s">
        <v>546</v>
      </c>
      <c r="D338" s="9"/>
      <c r="E338" s="9"/>
      <c r="F338" s="9"/>
      <c r="G338" s="11">
        <v>63881.0</v>
      </c>
      <c r="H338" s="11">
        <v>63881.0</v>
      </c>
      <c r="I338" s="5" t="s">
        <v>28</v>
      </c>
      <c r="J338" s="5" t="s">
        <v>28</v>
      </c>
      <c r="K338" s="9"/>
      <c r="L338" s="5" t="s">
        <v>556</v>
      </c>
      <c r="M338" s="5" t="s">
        <v>30</v>
      </c>
      <c r="N338" s="5" t="s">
        <v>31</v>
      </c>
      <c r="O338" s="9"/>
    </row>
    <row r="339">
      <c r="A339" s="5" t="s">
        <v>41</v>
      </c>
      <c r="B339" s="5" t="s">
        <v>62</v>
      </c>
      <c r="C339" s="7" t="s">
        <v>547</v>
      </c>
      <c r="D339" s="9"/>
      <c r="E339" s="9"/>
      <c r="F339" s="9"/>
      <c r="G339" s="11">
        <v>104553.0</v>
      </c>
      <c r="H339" s="11">
        <v>104553.0</v>
      </c>
      <c r="I339" s="5" t="s">
        <v>28</v>
      </c>
      <c r="J339" s="5" t="s">
        <v>28</v>
      </c>
      <c r="K339" s="9"/>
      <c r="L339" s="5" t="s">
        <v>556</v>
      </c>
      <c r="M339" s="5" t="s">
        <v>30</v>
      </c>
      <c r="N339" s="5" t="s">
        <v>31</v>
      </c>
      <c r="O339" s="9"/>
    </row>
    <row r="340">
      <c r="A340" s="5" t="s">
        <v>41</v>
      </c>
      <c r="B340" s="5" t="s">
        <v>62</v>
      </c>
      <c r="C340" s="7" t="s">
        <v>548</v>
      </c>
      <c r="D340" s="9"/>
      <c r="E340" s="9"/>
      <c r="F340" s="9"/>
      <c r="G340" s="11">
        <v>345744.0</v>
      </c>
      <c r="H340" s="11">
        <v>345744.0</v>
      </c>
      <c r="I340" s="5" t="s">
        <v>28</v>
      </c>
      <c r="J340" s="5" t="s">
        <v>28</v>
      </c>
      <c r="K340" s="9"/>
      <c r="L340" s="5" t="s">
        <v>556</v>
      </c>
      <c r="M340" s="5" t="s">
        <v>30</v>
      </c>
      <c r="N340" s="5" t="s">
        <v>31</v>
      </c>
      <c r="O340" s="9"/>
    </row>
    <row r="341">
      <c r="A341" s="5" t="s">
        <v>41</v>
      </c>
      <c r="B341" s="5" t="s">
        <v>62</v>
      </c>
      <c r="C341" s="7" t="s">
        <v>549</v>
      </c>
      <c r="D341" s="9"/>
      <c r="E341" s="9"/>
      <c r="F341" s="9"/>
      <c r="G341" s="11">
        <v>906042.0</v>
      </c>
      <c r="H341" s="11">
        <v>906042.0</v>
      </c>
      <c r="I341" s="5" t="s">
        <v>28</v>
      </c>
      <c r="J341" s="5" t="s">
        <v>28</v>
      </c>
      <c r="K341" s="9"/>
      <c r="L341" s="5" t="s">
        <v>556</v>
      </c>
      <c r="M341" s="5" t="s">
        <v>30</v>
      </c>
      <c r="N341" s="5" t="s">
        <v>31</v>
      </c>
      <c r="O341" s="9"/>
    </row>
    <row r="342">
      <c r="A342" s="5" t="s">
        <v>41</v>
      </c>
      <c r="B342" s="5" t="s">
        <v>62</v>
      </c>
      <c r="C342" s="7" t="s">
        <v>550</v>
      </c>
      <c r="D342" s="9"/>
      <c r="E342" s="9"/>
      <c r="F342" s="9"/>
      <c r="G342" s="11">
        <v>116772.0</v>
      </c>
      <c r="H342" s="11">
        <v>116772.0</v>
      </c>
      <c r="I342" s="5" t="s">
        <v>28</v>
      </c>
      <c r="J342" s="5" t="s">
        <v>28</v>
      </c>
      <c r="K342" s="9"/>
      <c r="L342" s="5" t="s">
        <v>556</v>
      </c>
      <c r="M342" s="5" t="s">
        <v>30</v>
      </c>
      <c r="N342" s="5" t="s">
        <v>31</v>
      </c>
      <c r="O342" s="9"/>
    </row>
    <row r="343">
      <c r="A343" s="5" t="s">
        <v>41</v>
      </c>
      <c r="B343" s="5" t="s">
        <v>62</v>
      </c>
      <c r="C343" s="7" t="s">
        <v>551</v>
      </c>
      <c r="D343" s="9"/>
      <c r="E343" s="9"/>
      <c r="F343" s="9"/>
      <c r="G343" s="11">
        <v>135937.0</v>
      </c>
      <c r="H343" s="11">
        <v>135937.0</v>
      </c>
      <c r="I343" s="5" t="s">
        <v>28</v>
      </c>
      <c r="J343" s="5" t="s">
        <v>28</v>
      </c>
      <c r="K343" s="9"/>
      <c r="L343" s="5" t="s">
        <v>556</v>
      </c>
      <c r="M343" s="5" t="s">
        <v>30</v>
      </c>
      <c r="N343" s="5" t="s">
        <v>31</v>
      </c>
      <c r="O343" s="9"/>
    </row>
    <row r="344">
      <c r="A344" s="5" t="s">
        <v>41</v>
      </c>
      <c r="B344" s="5" t="s">
        <v>72</v>
      </c>
      <c r="C344" s="7" t="s">
        <v>551</v>
      </c>
      <c r="D344" s="9"/>
      <c r="E344" s="9"/>
      <c r="F344" s="9"/>
      <c r="G344" s="10">
        <v>3.82601</v>
      </c>
      <c r="H344" s="10">
        <v>3.82601</v>
      </c>
      <c r="I344" s="5" t="s">
        <v>28</v>
      </c>
      <c r="J344" s="5" t="s">
        <v>28</v>
      </c>
      <c r="K344" s="9"/>
      <c r="L344" s="5" t="s">
        <v>556</v>
      </c>
      <c r="M344" s="5" t="s">
        <v>30</v>
      </c>
      <c r="N344" s="5" t="s">
        <v>31</v>
      </c>
      <c r="O344" s="9"/>
    </row>
    <row r="345">
      <c r="A345" s="5" t="s">
        <v>41</v>
      </c>
      <c r="B345" s="5" t="s">
        <v>92</v>
      </c>
      <c r="C345" s="7" t="s">
        <v>551</v>
      </c>
      <c r="D345" s="9"/>
      <c r="E345" s="9"/>
      <c r="F345" s="9"/>
      <c r="G345" s="10">
        <v>13.9242</v>
      </c>
      <c r="H345" s="10">
        <v>13.9242</v>
      </c>
      <c r="I345" s="5" t="s">
        <v>28</v>
      </c>
      <c r="J345" s="5" t="s">
        <v>28</v>
      </c>
      <c r="K345" s="9"/>
      <c r="L345" s="5" t="s">
        <v>556</v>
      </c>
      <c r="M345" s="5" t="s">
        <v>30</v>
      </c>
      <c r="N345" s="5" t="s">
        <v>31</v>
      </c>
      <c r="O345" s="9"/>
    </row>
    <row r="346">
      <c r="A346" s="5" t="s">
        <v>41</v>
      </c>
      <c r="B346" s="5" t="s">
        <v>62</v>
      </c>
      <c r="C346" s="7" t="s">
        <v>552</v>
      </c>
      <c r="D346" s="9"/>
      <c r="E346" s="9"/>
      <c r="F346" s="9"/>
      <c r="G346" s="10">
        <v>40.2188</v>
      </c>
      <c r="H346" s="10">
        <v>40.2188</v>
      </c>
      <c r="I346" s="5" t="s">
        <v>28</v>
      </c>
      <c r="J346" s="5" t="s">
        <v>28</v>
      </c>
      <c r="K346" s="9"/>
      <c r="L346" s="5" t="s">
        <v>556</v>
      </c>
      <c r="M346" s="5" t="s">
        <v>30</v>
      </c>
      <c r="N346" s="5" t="s">
        <v>31</v>
      </c>
      <c r="O346" s="9"/>
    </row>
    <row r="347">
      <c r="A347" s="5" t="s">
        <v>41</v>
      </c>
      <c r="B347" s="5" t="s">
        <v>156</v>
      </c>
      <c r="C347" s="7" t="s">
        <v>552</v>
      </c>
      <c r="D347" s="9"/>
      <c r="E347" s="9"/>
      <c r="F347" s="9"/>
      <c r="G347" s="10">
        <v>3.60412</v>
      </c>
      <c r="H347" s="10">
        <v>3.60412</v>
      </c>
      <c r="I347" s="5" t="s">
        <v>28</v>
      </c>
      <c r="J347" s="5" t="s">
        <v>28</v>
      </c>
      <c r="K347" s="9"/>
      <c r="L347" s="5" t="s">
        <v>556</v>
      </c>
      <c r="M347" s="5" t="s">
        <v>30</v>
      </c>
      <c r="N347" s="5" t="s">
        <v>31</v>
      </c>
      <c r="O347" s="9"/>
    </row>
    <row r="348">
      <c r="A348" s="5" t="s">
        <v>41</v>
      </c>
      <c r="B348" s="5" t="s">
        <v>92</v>
      </c>
      <c r="C348" s="7" t="s">
        <v>552</v>
      </c>
      <c r="D348" s="9"/>
      <c r="E348" s="9"/>
      <c r="F348" s="9"/>
      <c r="G348" s="10">
        <v>46.0958</v>
      </c>
      <c r="H348" s="10">
        <v>46.0958</v>
      </c>
      <c r="I348" s="5" t="s">
        <v>28</v>
      </c>
      <c r="J348" s="5" t="s">
        <v>28</v>
      </c>
      <c r="K348" s="9"/>
      <c r="L348" s="5" t="s">
        <v>556</v>
      </c>
      <c r="M348" s="5" t="s">
        <v>30</v>
      </c>
      <c r="N348" s="5" t="s">
        <v>31</v>
      </c>
      <c r="O348" s="9"/>
    </row>
    <row r="349">
      <c r="A349" s="5" t="s">
        <v>41</v>
      </c>
      <c r="B349" s="5" t="s">
        <v>72</v>
      </c>
      <c r="C349" s="7" t="s">
        <v>552</v>
      </c>
      <c r="D349" s="9"/>
      <c r="E349" s="9"/>
      <c r="F349" s="9"/>
      <c r="G349" s="10">
        <v>12.4806</v>
      </c>
      <c r="H349" s="10">
        <v>12.4806</v>
      </c>
      <c r="I349" s="5" t="s">
        <v>28</v>
      </c>
      <c r="J349" s="5" t="s">
        <v>28</v>
      </c>
      <c r="K349" s="9"/>
      <c r="L349" s="5" t="s">
        <v>556</v>
      </c>
      <c r="M349" s="5" t="s">
        <v>30</v>
      </c>
      <c r="N349" s="5" t="s">
        <v>31</v>
      </c>
      <c r="O349" s="9"/>
    </row>
    <row r="350">
      <c r="A350" s="5" t="s">
        <v>41</v>
      </c>
      <c r="B350" s="5" t="s">
        <v>62</v>
      </c>
      <c r="C350" s="7" t="s">
        <v>553</v>
      </c>
      <c r="D350" s="9"/>
      <c r="E350" s="9"/>
      <c r="F350" s="9"/>
      <c r="G350" s="10">
        <v>4.73432E-5</v>
      </c>
      <c r="H350" s="10">
        <v>4.73432E-5</v>
      </c>
      <c r="I350" s="5" t="s">
        <v>28</v>
      </c>
      <c r="J350" s="5" t="s">
        <v>28</v>
      </c>
      <c r="K350" s="9"/>
      <c r="L350" s="5" t="s">
        <v>556</v>
      </c>
      <c r="M350" s="5" t="s">
        <v>30</v>
      </c>
      <c r="N350" s="5" t="s">
        <v>31</v>
      </c>
      <c r="O350" s="9"/>
    </row>
  </sheetData>
  <hyperlinks>
    <hyperlink r:id="rId1" ref="C4"/>
    <hyperlink r:id="rId2" ref="C5"/>
    <hyperlink r:id="rId3" ref="C6"/>
    <hyperlink r:id="rId4" ref="C7"/>
    <hyperlink r:id="rId5" ref="C8"/>
    <hyperlink r:id="rId6" ref="C9"/>
    <hyperlink r:id="rId7" ref="C10"/>
    <hyperlink r:id="rId8" ref="C11"/>
    <hyperlink r:id="rId9" ref="C12"/>
    <hyperlink r:id="rId10" ref="C13"/>
    <hyperlink r:id="rId11" ref="C14"/>
    <hyperlink r:id="rId12" ref="C15"/>
    <hyperlink r:id="rId13" ref="C16"/>
    <hyperlink r:id="rId14" ref="C17"/>
    <hyperlink r:id="rId15" ref="C18"/>
    <hyperlink r:id="rId16" ref="C19"/>
    <hyperlink r:id="rId17" ref="C20"/>
    <hyperlink r:id="rId18" ref="C21"/>
    <hyperlink r:id="rId19" ref="C22"/>
    <hyperlink r:id="rId20" ref="C23"/>
    <hyperlink r:id="rId21" ref="C24"/>
    <hyperlink r:id="rId22" ref="C25"/>
    <hyperlink r:id="rId23" ref="C26"/>
    <hyperlink r:id="rId24" ref="C27"/>
    <hyperlink r:id="rId25" ref="C28"/>
    <hyperlink r:id="rId26" ref="C29"/>
    <hyperlink r:id="rId27" ref="C30"/>
    <hyperlink r:id="rId28" ref="C31"/>
    <hyperlink r:id="rId29" ref="C32"/>
    <hyperlink r:id="rId30" ref="C33"/>
    <hyperlink r:id="rId31" ref="C34"/>
    <hyperlink r:id="rId32" ref="C35"/>
    <hyperlink r:id="rId33" ref="C36"/>
    <hyperlink r:id="rId34" ref="C37"/>
    <hyperlink r:id="rId35" ref="C38"/>
    <hyperlink r:id="rId36" ref="C39"/>
    <hyperlink r:id="rId37" ref="C40"/>
    <hyperlink r:id="rId38" ref="C41"/>
    <hyperlink r:id="rId39" ref="C42"/>
    <hyperlink r:id="rId40" ref="C43"/>
    <hyperlink r:id="rId41" ref="C44"/>
    <hyperlink r:id="rId42" ref="C45"/>
    <hyperlink r:id="rId43" ref="C46"/>
    <hyperlink r:id="rId44" ref="C47"/>
    <hyperlink r:id="rId45" ref="C48"/>
    <hyperlink r:id="rId46" ref="C49"/>
    <hyperlink r:id="rId47" ref="C50"/>
    <hyperlink r:id="rId48" ref="C51"/>
    <hyperlink r:id="rId49" ref="C52"/>
    <hyperlink r:id="rId50" ref="C53"/>
    <hyperlink r:id="rId51" ref="C54"/>
    <hyperlink r:id="rId52" ref="C55"/>
    <hyperlink r:id="rId53" ref="C56"/>
    <hyperlink r:id="rId54" ref="C57"/>
    <hyperlink r:id="rId55" ref="C58"/>
    <hyperlink r:id="rId56" ref="C59"/>
    <hyperlink r:id="rId57" ref="C60"/>
    <hyperlink r:id="rId58" ref="C61"/>
    <hyperlink r:id="rId59" ref="C62"/>
    <hyperlink r:id="rId60" ref="C63"/>
    <hyperlink r:id="rId61" ref="C64"/>
    <hyperlink r:id="rId62" ref="C65"/>
    <hyperlink r:id="rId63" ref="C66"/>
    <hyperlink r:id="rId64" ref="C67"/>
    <hyperlink r:id="rId65" ref="C68"/>
    <hyperlink r:id="rId66" ref="C69"/>
    <hyperlink r:id="rId67" ref="C70"/>
    <hyperlink r:id="rId68" ref="C71"/>
    <hyperlink r:id="rId69" ref="C72"/>
    <hyperlink r:id="rId70" ref="C73"/>
    <hyperlink r:id="rId71" ref="C74"/>
    <hyperlink r:id="rId72" ref="C75"/>
    <hyperlink r:id="rId73" ref="C76"/>
    <hyperlink r:id="rId74" ref="C77"/>
    <hyperlink r:id="rId75" ref="C78"/>
    <hyperlink r:id="rId76" ref="C79"/>
    <hyperlink r:id="rId77" ref="C80"/>
    <hyperlink r:id="rId78" ref="C81"/>
    <hyperlink r:id="rId79" ref="C82"/>
    <hyperlink r:id="rId80" ref="C83"/>
    <hyperlink r:id="rId81" ref="C84"/>
    <hyperlink r:id="rId82" ref="C85"/>
    <hyperlink r:id="rId83" ref="C86"/>
    <hyperlink r:id="rId84" ref="C87"/>
    <hyperlink r:id="rId85" ref="C88"/>
    <hyperlink r:id="rId86" ref="C89"/>
    <hyperlink r:id="rId87" ref="C90"/>
    <hyperlink r:id="rId88" ref="C91"/>
    <hyperlink r:id="rId89" ref="C92"/>
    <hyperlink r:id="rId90" ref="C93"/>
    <hyperlink r:id="rId91" ref="C94"/>
    <hyperlink r:id="rId92" ref="C95"/>
    <hyperlink r:id="rId93" ref="C96"/>
    <hyperlink r:id="rId94" ref="C97"/>
    <hyperlink r:id="rId95" ref="C98"/>
    <hyperlink r:id="rId96" ref="C99"/>
    <hyperlink r:id="rId97" ref="C100"/>
    <hyperlink r:id="rId98" ref="C101"/>
    <hyperlink r:id="rId99" ref="C102"/>
    <hyperlink r:id="rId100" ref="C103"/>
    <hyperlink r:id="rId101" ref="C104"/>
    <hyperlink r:id="rId102" ref="C105"/>
    <hyperlink r:id="rId103" ref="C106"/>
    <hyperlink r:id="rId104" ref="C107"/>
    <hyperlink r:id="rId105" ref="C108"/>
    <hyperlink r:id="rId106" ref="C109"/>
    <hyperlink r:id="rId107" ref="C110"/>
    <hyperlink r:id="rId108" ref="C111"/>
    <hyperlink r:id="rId109" ref="C112"/>
    <hyperlink r:id="rId110" ref="C113"/>
    <hyperlink r:id="rId111" ref="C114"/>
    <hyperlink r:id="rId112" ref="C115"/>
    <hyperlink r:id="rId113" ref="C116"/>
    <hyperlink r:id="rId114" ref="C117"/>
    <hyperlink r:id="rId115" ref="C118"/>
    <hyperlink r:id="rId116" ref="C119"/>
    <hyperlink r:id="rId117" ref="C120"/>
    <hyperlink r:id="rId118" ref="C121"/>
    <hyperlink r:id="rId119" ref="C122"/>
    <hyperlink r:id="rId120" ref="C123"/>
    <hyperlink r:id="rId121" ref="C124"/>
    <hyperlink r:id="rId122" ref="C125"/>
    <hyperlink r:id="rId123" ref="C126"/>
    <hyperlink r:id="rId124" ref="C127"/>
    <hyperlink r:id="rId125" ref="C128"/>
    <hyperlink r:id="rId126" ref="C129"/>
    <hyperlink r:id="rId127" ref="C130"/>
    <hyperlink r:id="rId128" ref="C131"/>
    <hyperlink r:id="rId129" ref="C132"/>
    <hyperlink r:id="rId130" ref="C133"/>
    <hyperlink r:id="rId131" ref="C134"/>
    <hyperlink r:id="rId132" ref="C135"/>
    <hyperlink r:id="rId133" ref="C136"/>
    <hyperlink r:id="rId134" ref="C137"/>
    <hyperlink r:id="rId135" ref="C138"/>
    <hyperlink r:id="rId136" ref="C139"/>
    <hyperlink r:id="rId137" ref="C140"/>
    <hyperlink r:id="rId138" ref="C141"/>
    <hyperlink r:id="rId139" ref="C142"/>
    <hyperlink r:id="rId140" ref="C143"/>
    <hyperlink r:id="rId141" ref="C144"/>
    <hyperlink r:id="rId142" ref="C145"/>
    <hyperlink r:id="rId143" ref="C146"/>
    <hyperlink r:id="rId144" ref="C147"/>
    <hyperlink r:id="rId145" ref="C148"/>
    <hyperlink r:id="rId146" ref="C149"/>
    <hyperlink r:id="rId147" ref="C150"/>
    <hyperlink r:id="rId148" ref="C151"/>
    <hyperlink r:id="rId149" ref="C152"/>
    <hyperlink r:id="rId150" ref="C153"/>
    <hyperlink r:id="rId151" ref="C154"/>
    <hyperlink r:id="rId152" ref="C155"/>
    <hyperlink r:id="rId153" ref="C156"/>
    <hyperlink r:id="rId154" ref="C157"/>
    <hyperlink r:id="rId155" ref="C158"/>
    <hyperlink r:id="rId156" ref="C159"/>
    <hyperlink r:id="rId157" ref="C160"/>
    <hyperlink r:id="rId158" ref="C161"/>
    <hyperlink r:id="rId159" ref="C162"/>
    <hyperlink r:id="rId160" ref="C163"/>
    <hyperlink r:id="rId161" ref="C164"/>
    <hyperlink r:id="rId162" ref="C165"/>
    <hyperlink r:id="rId163" ref="C166"/>
    <hyperlink r:id="rId164" ref="C167"/>
    <hyperlink r:id="rId165" ref="C168"/>
    <hyperlink r:id="rId166" ref="C169"/>
    <hyperlink r:id="rId167" ref="C170"/>
    <hyperlink r:id="rId168" ref="C171"/>
    <hyperlink r:id="rId169" ref="C172"/>
    <hyperlink r:id="rId170" ref="C173"/>
    <hyperlink r:id="rId171" ref="C174"/>
    <hyperlink r:id="rId172" ref="C175"/>
    <hyperlink r:id="rId173" ref="C176"/>
    <hyperlink r:id="rId174" ref="C177"/>
    <hyperlink r:id="rId175" ref="C178"/>
    <hyperlink r:id="rId176" ref="C179"/>
    <hyperlink r:id="rId177" ref="C180"/>
    <hyperlink r:id="rId178" ref="C181"/>
    <hyperlink r:id="rId179" ref="C182"/>
    <hyperlink r:id="rId180" ref="C183"/>
    <hyperlink r:id="rId181" ref="C184"/>
    <hyperlink r:id="rId182" ref="C185"/>
    <hyperlink r:id="rId183" ref="C186"/>
    <hyperlink r:id="rId184" ref="C187"/>
    <hyperlink r:id="rId185" ref="C188"/>
    <hyperlink r:id="rId186" ref="C189"/>
    <hyperlink r:id="rId187" ref="C190"/>
    <hyperlink r:id="rId188" ref="C191"/>
    <hyperlink r:id="rId189" ref="C192"/>
    <hyperlink r:id="rId190" ref="C193"/>
    <hyperlink r:id="rId191" ref="C194"/>
    <hyperlink r:id="rId192" ref="C195"/>
    <hyperlink r:id="rId193" ref="C196"/>
    <hyperlink r:id="rId194" ref="C197"/>
    <hyperlink r:id="rId195" ref="C198"/>
    <hyperlink r:id="rId196" ref="C199"/>
    <hyperlink r:id="rId197" ref="C200"/>
    <hyperlink r:id="rId198" ref="C201"/>
    <hyperlink r:id="rId199" ref="C202"/>
    <hyperlink r:id="rId200" ref="C203"/>
    <hyperlink r:id="rId201" ref="C204"/>
    <hyperlink r:id="rId202" ref="C205"/>
    <hyperlink r:id="rId203" ref="C206"/>
    <hyperlink r:id="rId204" ref="C207"/>
    <hyperlink r:id="rId205" ref="C208"/>
    <hyperlink r:id="rId206" ref="C209"/>
    <hyperlink r:id="rId207" ref="C210"/>
    <hyperlink r:id="rId208" ref="C211"/>
    <hyperlink r:id="rId209" ref="C212"/>
    <hyperlink r:id="rId210" ref="C213"/>
    <hyperlink r:id="rId211" ref="C214"/>
    <hyperlink r:id="rId212" ref="C215"/>
    <hyperlink r:id="rId213" ref="C216"/>
    <hyperlink r:id="rId214" ref="C217"/>
    <hyperlink r:id="rId215" ref="C218"/>
    <hyperlink r:id="rId216" ref="C219"/>
    <hyperlink r:id="rId217" ref="C220"/>
    <hyperlink r:id="rId218" ref="C221"/>
    <hyperlink r:id="rId219" ref="C222"/>
    <hyperlink r:id="rId220" ref="C223"/>
    <hyperlink r:id="rId221" ref="C224"/>
    <hyperlink r:id="rId222" ref="C225"/>
    <hyperlink r:id="rId223" ref="C226"/>
    <hyperlink r:id="rId224" ref="C227"/>
    <hyperlink r:id="rId225" ref="C228"/>
    <hyperlink r:id="rId226" ref="C229"/>
    <hyperlink r:id="rId227" ref="C230"/>
    <hyperlink r:id="rId228" ref="C231"/>
    <hyperlink r:id="rId229" ref="C232"/>
    <hyperlink r:id="rId230" ref="C233"/>
    <hyperlink r:id="rId231" ref="C234"/>
    <hyperlink r:id="rId232" ref="C235"/>
    <hyperlink r:id="rId233" ref="C236"/>
    <hyperlink r:id="rId234" ref="C237"/>
    <hyperlink r:id="rId235" ref="C238"/>
    <hyperlink r:id="rId236" ref="C239"/>
    <hyperlink r:id="rId237" ref="C240"/>
    <hyperlink r:id="rId238" ref="C241"/>
    <hyperlink r:id="rId239" ref="C242"/>
    <hyperlink r:id="rId240" ref="C243"/>
    <hyperlink r:id="rId241" ref="C244"/>
    <hyperlink r:id="rId242" ref="C245"/>
    <hyperlink r:id="rId243" ref="C246"/>
    <hyperlink r:id="rId244" ref="C247"/>
    <hyperlink r:id="rId245" ref="C248"/>
    <hyperlink r:id="rId246" ref="C249"/>
    <hyperlink r:id="rId247" ref="C250"/>
    <hyperlink r:id="rId248" ref="C251"/>
    <hyperlink r:id="rId249" ref="C252"/>
    <hyperlink r:id="rId250" ref="C253"/>
    <hyperlink r:id="rId251" ref="C254"/>
    <hyperlink r:id="rId252" ref="C255"/>
    <hyperlink r:id="rId253" ref="C256"/>
    <hyperlink r:id="rId254" ref="C257"/>
    <hyperlink r:id="rId255" ref="C258"/>
    <hyperlink r:id="rId256" ref="C259"/>
    <hyperlink r:id="rId257" ref="C260"/>
    <hyperlink r:id="rId258" ref="C261"/>
    <hyperlink r:id="rId259" ref="C262"/>
    <hyperlink r:id="rId260" ref="C263"/>
    <hyperlink r:id="rId261" ref="C264"/>
    <hyperlink r:id="rId262" ref="C265"/>
    <hyperlink r:id="rId263" ref="C266"/>
    <hyperlink r:id="rId264" ref="C267"/>
    <hyperlink r:id="rId265" ref="C268"/>
    <hyperlink r:id="rId266" ref="C269"/>
    <hyperlink r:id="rId267" ref="C270"/>
    <hyperlink r:id="rId268" ref="C271"/>
    <hyperlink r:id="rId269" ref="C272"/>
    <hyperlink r:id="rId270" ref="C273"/>
    <hyperlink r:id="rId271" ref="C274"/>
    <hyperlink r:id="rId272" ref="C275"/>
    <hyperlink r:id="rId273" ref="C276"/>
    <hyperlink r:id="rId274" ref="C277"/>
    <hyperlink r:id="rId275" ref="C278"/>
    <hyperlink r:id="rId276" ref="C279"/>
    <hyperlink r:id="rId277" ref="C280"/>
    <hyperlink r:id="rId278" ref="C281"/>
    <hyperlink r:id="rId279" ref="C282"/>
    <hyperlink r:id="rId280" ref="C283"/>
    <hyperlink r:id="rId281" ref="C284"/>
    <hyperlink r:id="rId282" ref="C285"/>
    <hyperlink r:id="rId283" ref="C286"/>
    <hyperlink r:id="rId284" ref="C287"/>
    <hyperlink r:id="rId285" ref="C288"/>
    <hyperlink r:id="rId286" ref="C289"/>
    <hyperlink r:id="rId287" ref="C290"/>
    <hyperlink r:id="rId288" ref="C291"/>
    <hyperlink r:id="rId289" ref="C292"/>
    <hyperlink r:id="rId290" ref="C293"/>
    <hyperlink r:id="rId291" ref="C294"/>
    <hyperlink r:id="rId292" ref="C295"/>
    <hyperlink r:id="rId293" ref="C296"/>
    <hyperlink r:id="rId294" ref="C297"/>
    <hyperlink r:id="rId295" ref="C298"/>
    <hyperlink r:id="rId296" ref="C299"/>
    <hyperlink r:id="rId297" ref="C300"/>
    <hyperlink r:id="rId298" ref="C301"/>
    <hyperlink r:id="rId299" ref="C302"/>
    <hyperlink r:id="rId300" ref="C303"/>
    <hyperlink r:id="rId301" ref="C304"/>
    <hyperlink r:id="rId302" ref="C305"/>
    <hyperlink r:id="rId303" ref="C306"/>
    <hyperlink r:id="rId304" ref="C307"/>
    <hyperlink r:id="rId305" ref="C308"/>
    <hyperlink r:id="rId306" ref="C309"/>
    <hyperlink r:id="rId307" ref="C310"/>
    <hyperlink r:id="rId308" ref="C311"/>
    <hyperlink r:id="rId309" ref="C312"/>
    <hyperlink r:id="rId310" ref="C313"/>
    <hyperlink r:id="rId311" ref="C314"/>
    <hyperlink r:id="rId312" ref="C315"/>
    <hyperlink r:id="rId313" ref="C316"/>
    <hyperlink r:id="rId314" ref="C317"/>
    <hyperlink r:id="rId315" ref="C318"/>
    <hyperlink r:id="rId316" ref="C319"/>
    <hyperlink r:id="rId317" ref="C320"/>
    <hyperlink r:id="rId318" ref="C321"/>
    <hyperlink r:id="rId319" ref="C322"/>
    <hyperlink r:id="rId320" ref="C323"/>
    <hyperlink r:id="rId321" ref="C324"/>
    <hyperlink r:id="rId322" ref="C325"/>
    <hyperlink r:id="rId323" ref="C326"/>
    <hyperlink r:id="rId324" ref="C327"/>
    <hyperlink r:id="rId325" ref="C328"/>
    <hyperlink r:id="rId326" ref="C329"/>
    <hyperlink r:id="rId327" ref="C330"/>
    <hyperlink r:id="rId328" ref="C331"/>
    <hyperlink r:id="rId329" ref="C332"/>
    <hyperlink r:id="rId330" ref="C333"/>
    <hyperlink r:id="rId331" ref="C334"/>
    <hyperlink r:id="rId332" ref="C335"/>
    <hyperlink r:id="rId333" ref="C336"/>
    <hyperlink r:id="rId334" ref="C337"/>
    <hyperlink r:id="rId335" ref="C338"/>
    <hyperlink r:id="rId336" ref="C339"/>
    <hyperlink r:id="rId337" ref="C340"/>
    <hyperlink r:id="rId338" ref="C341"/>
    <hyperlink r:id="rId339" ref="C342"/>
    <hyperlink r:id="rId340" ref="C343"/>
    <hyperlink r:id="rId341" ref="C344"/>
    <hyperlink r:id="rId342" ref="C345"/>
    <hyperlink r:id="rId343" ref="C346"/>
    <hyperlink r:id="rId344" ref="C347"/>
    <hyperlink r:id="rId345" ref="C348"/>
    <hyperlink r:id="rId346" ref="C349"/>
    <hyperlink r:id="rId347" ref="C350"/>
  </hyperlinks>
  <drawing r:id="rId348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sheetData>
    <row r="1">
      <c r="A1" s="33" t="s">
        <v>916</v>
      </c>
    </row>
    <row r="2">
      <c r="A2" s="35" t="s">
        <v>0</v>
      </c>
      <c r="B2" s="35" t="s">
        <v>1</v>
      </c>
      <c r="C2" s="35" t="s">
        <v>2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5" t="s">
        <v>10</v>
      </c>
      <c r="K2" s="35" t="s">
        <v>11</v>
      </c>
      <c r="L2" s="35" t="s">
        <v>12</v>
      </c>
      <c r="M2" s="35" t="s">
        <v>13</v>
      </c>
      <c r="N2" s="35" t="s">
        <v>14</v>
      </c>
      <c r="O2" s="35" t="s">
        <v>15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>
      <c r="A3" s="5" t="s">
        <v>16</v>
      </c>
      <c r="B3" s="5" t="s">
        <v>936</v>
      </c>
      <c r="C3" s="7" t="s">
        <v>938</v>
      </c>
      <c r="D3" s="9"/>
      <c r="E3" s="9"/>
      <c r="F3" s="9"/>
      <c r="G3" s="5" t="s">
        <v>27</v>
      </c>
      <c r="H3" s="5" t="s">
        <v>27</v>
      </c>
      <c r="I3" s="5" t="s">
        <v>28</v>
      </c>
      <c r="J3" s="5" t="s">
        <v>28</v>
      </c>
      <c r="K3" s="9"/>
      <c r="L3" s="5" t="s">
        <v>556</v>
      </c>
      <c r="M3" s="5" t="s">
        <v>30</v>
      </c>
      <c r="N3" s="5" t="s">
        <v>31</v>
      </c>
      <c r="O3" s="9"/>
    </row>
    <row r="4">
      <c r="A4" s="5" t="s">
        <v>16</v>
      </c>
      <c r="B4" s="5" t="s">
        <v>32</v>
      </c>
      <c r="C4" s="7" t="s">
        <v>33</v>
      </c>
      <c r="D4" s="9"/>
      <c r="E4" s="9"/>
      <c r="F4" s="9"/>
      <c r="G4" s="10">
        <v>7.08177E-5</v>
      </c>
      <c r="H4" s="10">
        <v>7.08177E-5</v>
      </c>
      <c r="I4" s="5" t="s">
        <v>28</v>
      </c>
      <c r="J4" s="5" t="s">
        <v>28</v>
      </c>
      <c r="K4" s="9"/>
      <c r="L4" s="5" t="s">
        <v>556</v>
      </c>
      <c r="M4" s="5" t="s">
        <v>30</v>
      </c>
      <c r="N4" s="5" t="s">
        <v>31</v>
      </c>
      <c r="O4" s="9"/>
    </row>
    <row r="5">
      <c r="A5" s="5" t="s">
        <v>34</v>
      </c>
      <c r="B5" s="5" t="s">
        <v>35</v>
      </c>
      <c r="C5" s="7" t="s">
        <v>36</v>
      </c>
      <c r="D5" s="9"/>
      <c r="E5" s="9"/>
      <c r="F5" s="9"/>
      <c r="G5" s="10">
        <v>0.145049</v>
      </c>
      <c r="H5" s="10">
        <v>0.145049</v>
      </c>
      <c r="I5" s="5" t="s">
        <v>28</v>
      </c>
      <c r="J5" s="5" t="s">
        <v>28</v>
      </c>
      <c r="K5" s="9"/>
      <c r="L5" s="5" t="s">
        <v>556</v>
      </c>
      <c r="M5" s="5" t="s">
        <v>30</v>
      </c>
      <c r="N5" s="5" t="s">
        <v>31</v>
      </c>
      <c r="O5" s="9"/>
    </row>
    <row r="6">
      <c r="A6" s="5" t="s">
        <v>41</v>
      </c>
      <c r="B6" s="5" t="s">
        <v>42</v>
      </c>
      <c r="C6" s="7" t="s">
        <v>43</v>
      </c>
      <c r="D6" s="9"/>
      <c r="E6" s="9"/>
      <c r="F6" s="9"/>
      <c r="G6" s="10">
        <v>2.11338E-4</v>
      </c>
      <c r="H6" s="10">
        <v>2.11338E-4</v>
      </c>
      <c r="I6" s="5" t="s">
        <v>28</v>
      </c>
      <c r="J6" s="5" t="s">
        <v>28</v>
      </c>
      <c r="K6" s="9"/>
      <c r="L6" s="5" t="s">
        <v>556</v>
      </c>
      <c r="M6" s="5" t="s">
        <v>30</v>
      </c>
      <c r="N6" s="5" t="s">
        <v>31</v>
      </c>
      <c r="O6" s="9"/>
    </row>
    <row r="7">
      <c r="A7" s="5" t="s">
        <v>41</v>
      </c>
      <c r="B7" s="5" t="s">
        <v>42</v>
      </c>
      <c r="C7" s="7" t="s">
        <v>45</v>
      </c>
      <c r="D7" s="9"/>
      <c r="E7" s="9"/>
      <c r="F7" s="9"/>
      <c r="G7" s="10">
        <v>2.50811E-4</v>
      </c>
      <c r="H7" s="10">
        <v>2.50811E-4</v>
      </c>
      <c r="I7" s="5" t="s">
        <v>28</v>
      </c>
      <c r="J7" s="5" t="s">
        <v>28</v>
      </c>
      <c r="K7" s="9"/>
      <c r="L7" s="5" t="s">
        <v>556</v>
      </c>
      <c r="M7" s="5" t="s">
        <v>30</v>
      </c>
      <c r="N7" s="5" t="s">
        <v>31</v>
      </c>
      <c r="O7" s="9"/>
    </row>
    <row r="8">
      <c r="A8" s="5" t="s">
        <v>41</v>
      </c>
      <c r="B8" s="5" t="s">
        <v>46</v>
      </c>
      <c r="C8" s="7" t="s">
        <v>47</v>
      </c>
      <c r="D8" s="9"/>
      <c r="E8" s="9"/>
      <c r="F8" s="9"/>
      <c r="G8" s="11">
        <v>174058.0</v>
      </c>
      <c r="H8" s="11">
        <v>174058.0</v>
      </c>
      <c r="I8" s="5" t="s">
        <v>28</v>
      </c>
      <c r="J8" s="5" t="s">
        <v>28</v>
      </c>
      <c r="K8" s="9"/>
      <c r="L8" s="5" t="s">
        <v>556</v>
      </c>
      <c r="M8" s="5" t="s">
        <v>30</v>
      </c>
      <c r="N8" s="5" t="s">
        <v>31</v>
      </c>
      <c r="O8" s="9"/>
    </row>
    <row r="9">
      <c r="A9" s="5" t="s">
        <v>16</v>
      </c>
      <c r="B9" s="5" t="s">
        <v>32</v>
      </c>
      <c r="C9" s="7" t="s">
        <v>48</v>
      </c>
      <c r="D9" s="9"/>
      <c r="E9" s="9"/>
      <c r="F9" s="9"/>
      <c r="G9" s="10">
        <v>4.2048E-8</v>
      </c>
      <c r="H9" s="10">
        <v>4.2048E-8</v>
      </c>
      <c r="I9" s="5" t="s">
        <v>28</v>
      </c>
      <c r="J9" s="5" t="s">
        <v>28</v>
      </c>
      <c r="K9" s="9"/>
      <c r="L9" s="5" t="s">
        <v>556</v>
      </c>
      <c r="M9" s="5" t="s">
        <v>30</v>
      </c>
      <c r="N9" s="5" t="s">
        <v>31</v>
      </c>
      <c r="O9" s="9"/>
    </row>
    <row r="10">
      <c r="A10" s="5" t="s">
        <v>41</v>
      </c>
      <c r="B10" s="5" t="s">
        <v>42</v>
      </c>
      <c r="C10" s="7" t="s">
        <v>49</v>
      </c>
      <c r="D10" s="9"/>
      <c r="E10" s="9"/>
      <c r="F10" s="9"/>
      <c r="G10" s="10">
        <v>0.124054</v>
      </c>
      <c r="H10" s="10">
        <v>0.124054</v>
      </c>
      <c r="I10" s="5" t="s">
        <v>28</v>
      </c>
      <c r="J10" s="5" t="s">
        <v>28</v>
      </c>
      <c r="K10" s="9"/>
      <c r="L10" s="5" t="s">
        <v>556</v>
      </c>
      <c r="M10" s="5" t="s">
        <v>30</v>
      </c>
      <c r="N10" s="5" t="s">
        <v>31</v>
      </c>
      <c r="O10" s="9"/>
    </row>
    <row r="11">
      <c r="A11" s="5" t="s">
        <v>41</v>
      </c>
      <c r="B11" s="5" t="s">
        <v>46</v>
      </c>
      <c r="C11" s="7" t="s">
        <v>50</v>
      </c>
      <c r="D11" s="9"/>
      <c r="E11" s="9"/>
      <c r="F11" s="9"/>
      <c r="G11" s="10">
        <v>0.00618181</v>
      </c>
      <c r="H11" s="10">
        <v>0.00618181</v>
      </c>
      <c r="I11" s="5" t="s">
        <v>28</v>
      </c>
      <c r="J11" s="5" t="s">
        <v>28</v>
      </c>
      <c r="K11" s="9"/>
      <c r="L11" s="5" t="s">
        <v>556</v>
      </c>
      <c r="M11" s="5" t="s">
        <v>30</v>
      </c>
      <c r="N11" s="5" t="s">
        <v>31</v>
      </c>
      <c r="O11" s="9"/>
    </row>
    <row r="12">
      <c r="A12" s="5" t="s">
        <v>16</v>
      </c>
      <c r="B12" s="5" t="s">
        <v>32</v>
      </c>
      <c r="C12" s="7" t="s">
        <v>52</v>
      </c>
      <c r="D12" s="9"/>
      <c r="E12" s="9"/>
      <c r="F12" s="9"/>
      <c r="G12" s="10">
        <v>4.69006E-4</v>
      </c>
      <c r="H12" s="10">
        <v>4.69006E-4</v>
      </c>
      <c r="I12" s="5" t="s">
        <v>28</v>
      </c>
      <c r="J12" s="5" t="s">
        <v>28</v>
      </c>
      <c r="K12" s="9"/>
      <c r="L12" s="5" t="s">
        <v>556</v>
      </c>
      <c r="M12" s="5" t="s">
        <v>30</v>
      </c>
      <c r="N12" s="5" t="s">
        <v>31</v>
      </c>
      <c r="O12" s="9"/>
    </row>
    <row r="13">
      <c r="A13" s="5" t="s">
        <v>41</v>
      </c>
      <c r="B13" s="5" t="s">
        <v>46</v>
      </c>
      <c r="C13" s="7" t="s">
        <v>557</v>
      </c>
      <c r="D13" s="9"/>
      <c r="E13" s="9"/>
      <c r="F13" s="9"/>
      <c r="G13" s="10">
        <v>2.64714</v>
      </c>
      <c r="H13" s="10">
        <v>2.64714</v>
      </c>
      <c r="I13" s="5" t="s">
        <v>28</v>
      </c>
      <c r="J13" s="5" t="s">
        <v>28</v>
      </c>
      <c r="K13" s="9"/>
      <c r="L13" s="5" t="s">
        <v>556</v>
      </c>
      <c r="M13" s="5" t="s">
        <v>30</v>
      </c>
      <c r="N13" s="5" t="s">
        <v>31</v>
      </c>
      <c r="O13" s="9"/>
    </row>
    <row r="14">
      <c r="A14" s="5" t="s">
        <v>16</v>
      </c>
      <c r="B14" s="5" t="s">
        <v>32</v>
      </c>
      <c r="C14" s="7" t="s">
        <v>54</v>
      </c>
      <c r="D14" s="9"/>
      <c r="E14" s="9"/>
      <c r="F14" s="9"/>
      <c r="G14" s="10">
        <v>4.20528E-4</v>
      </c>
      <c r="H14" s="10">
        <v>4.20528E-4</v>
      </c>
      <c r="I14" s="5" t="s">
        <v>28</v>
      </c>
      <c r="J14" s="5" t="s">
        <v>28</v>
      </c>
      <c r="K14" s="9"/>
      <c r="L14" s="5" t="s">
        <v>556</v>
      </c>
      <c r="M14" s="5" t="s">
        <v>30</v>
      </c>
      <c r="N14" s="5" t="s">
        <v>31</v>
      </c>
      <c r="O14" s="9"/>
    </row>
    <row r="15">
      <c r="A15" s="5" t="s">
        <v>16</v>
      </c>
      <c r="B15" s="5" t="s">
        <v>32</v>
      </c>
      <c r="C15" s="7" t="s">
        <v>56</v>
      </c>
      <c r="D15" s="9"/>
      <c r="E15" s="9"/>
      <c r="F15" s="9"/>
      <c r="G15" s="10">
        <v>4.85185E-4</v>
      </c>
      <c r="H15" s="10">
        <v>4.85185E-4</v>
      </c>
      <c r="I15" s="5" t="s">
        <v>28</v>
      </c>
      <c r="J15" s="5" t="s">
        <v>28</v>
      </c>
      <c r="K15" s="9"/>
      <c r="L15" s="5" t="s">
        <v>556</v>
      </c>
      <c r="M15" s="5" t="s">
        <v>30</v>
      </c>
      <c r="N15" s="5" t="s">
        <v>31</v>
      </c>
      <c r="O15" s="9"/>
    </row>
    <row r="16">
      <c r="A16" s="5" t="s">
        <v>41</v>
      </c>
      <c r="B16" s="5" t="s">
        <v>72</v>
      </c>
      <c r="C16" s="7" t="s">
        <v>73</v>
      </c>
      <c r="D16" s="9"/>
      <c r="E16" s="9"/>
      <c r="F16" s="9"/>
      <c r="G16" s="10">
        <v>3.9196E-13</v>
      </c>
      <c r="H16" s="10">
        <v>3.9196E-13</v>
      </c>
      <c r="I16" s="5" t="s">
        <v>28</v>
      </c>
      <c r="J16" s="5" t="s">
        <v>28</v>
      </c>
      <c r="K16" s="9"/>
      <c r="L16" s="5" t="s">
        <v>556</v>
      </c>
      <c r="M16" s="5" t="s">
        <v>30</v>
      </c>
      <c r="N16" s="5" t="s">
        <v>31</v>
      </c>
      <c r="O16" s="9"/>
    </row>
    <row r="17">
      <c r="A17" s="5" t="s">
        <v>41</v>
      </c>
      <c r="B17" s="5" t="s">
        <v>72</v>
      </c>
      <c r="C17" s="7" t="s">
        <v>77</v>
      </c>
      <c r="D17" s="9"/>
      <c r="E17" s="9"/>
      <c r="F17" s="9"/>
      <c r="G17" s="10">
        <v>2.25322E-14</v>
      </c>
      <c r="H17" s="10">
        <v>2.25322E-14</v>
      </c>
      <c r="I17" s="5" t="s">
        <v>28</v>
      </c>
      <c r="J17" s="5" t="s">
        <v>28</v>
      </c>
      <c r="K17" s="9"/>
      <c r="L17" s="5" t="s">
        <v>556</v>
      </c>
      <c r="M17" s="5" t="s">
        <v>30</v>
      </c>
      <c r="N17" s="5" t="s">
        <v>31</v>
      </c>
      <c r="O17" s="9"/>
    </row>
    <row r="18">
      <c r="A18" s="5" t="s">
        <v>41</v>
      </c>
      <c r="B18" s="5" t="s">
        <v>62</v>
      </c>
      <c r="C18" s="7" t="s">
        <v>80</v>
      </c>
      <c r="D18" s="9"/>
      <c r="E18" s="9"/>
      <c r="F18" s="9"/>
      <c r="G18" s="10">
        <v>2.93805E-11</v>
      </c>
      <c r="H18" s="10">
        <v>2.93805E-11</v>
      </c>
      <c r="I18" s="5" t="s">
        <v>28</v>
      </c>
      <c r="J18" s="5" t="s">
        <v>28</v>
      </c>
      <c r="K18" s="9"/>
      <c r="L18" s="5" t="s">
        <v>556</v>
      </c>
      <c r="M18" s="5" t="s">
        <v>30</v>
      </c>
      <c r="N18" s="5" t="s">
        <v>31</v>
      </c>
      <c r="O18" s="9"/>
    </row>
    <row r="19">
      <c r="A19" s="5" t="s">
        <v>41</v>
      </c>
      <c r="B19" s="5" t="s">
        <v>62</v>
      </c>
      <c r="C19" s="7" t="s">
        <v>82</v>
      </c>
      <c r="D19" s="9"/>
      <c r="E19" s="9"/>
      <c r="F19" s="9"/>
      <c r="G19" s="10">
        <v>5.72623E-12</v>
      </c>
      <c r="H19" s="10">
        <v>5.72623E-12</v>
      </c>
      <c r="I19" s="5" t="s">
        <v>28</v>
      </c>
      <c r="J19" s="5" t="s">
        <v>28</v>
      </c>
      <c r="K19" s="9"/>
      <c r="L19" s="5" t="s">
        <v>556</v>
      </c>
      <c r="M19" s="5" t="s">
        <v>30</v>
      </c>
      <c r="N19" s="5" t="s">
        <v>31</v>
      </c>
      <c r="O19" s="9"/>
    </row>
    <row r="20">
      <c r="A20" s="5" t="s">
        <v>41</v>
      </c>
      <c r="B20" s="5" t="s">
        <v>72</v>
      </c>
      <c r="C20" s="7" t="s">
        <v>82</v>
      </c>
      <c r="D20" s="9"/>
      <c r="E20" s="9"/>
      <c r="F20" s="9"/>
      <c r="G20" s="10">
        <v>3.87536E-19</v>
      </c>
      <c r="H20" s="10">
        <v>3.87536E-19</v>
      </c>
      <c r="I20" s="5" t="s">
        <v>28</v>
      </c>
      <c r="J20" s="5" t="s">
        <v>28</v>
      </c>
      <c r="K20" s="9"/>
      <c r="L20" s="5" t="s">
        <v>556</v>
      </c>
      <c r="M20" s="5" t="s">
        <v>30</v>
      </c>
      <c r="N20" s="5" t="s">
        <v>31</v>
      </c>
      <c r="O20" s="9"/>
    </row>
    <row r="21">
      <c r="A21" s="5" t="s">
        <v>41</v>
      </c>
      <c r="B21" s="5" t="s">
        <v>92</v>
      </c>
      <c r="C21" s="7" t="s">
        <v>88</v>
      </c>
      <c r="D21" s="9"/>
      <c r="E21" s="9"/>
      <c r="F21" s="9"/>
      <c r="G21" s="10">
        <v>1.53505E-5</v>
      </c>
      <c r="H21" s="10">
        <v>1.53505E-5</v>
      </c>
      <c r="I21" s="5" t="s">
        <v>28</v>
      </c>
      <c r="J21" s="5" t="s">
        <v>28</v>
      </c>
      <c r="K21" s="9"/>
      <c r="L21" s="5" t="s">
        <v>556</v>
      </c>
      <c r="M21" s="5" t="s">
        <v>30</v>
      </c>
      <c r="N21" s="5" t="s">
        <v>31</v>
      </c>
      <c r="O21" s="9"/>
    </row>
    <row r="22">
      <c r="A22" s="5" t="s">
        <v>41</v>
      </c>
      <c r="B22" s="5" t="s">
        <v>72</v>
      </c>
      <c r="C22" s="7" t="s">
        <v>88</v>
      </c>
      <c r="D22" s="9"/>
      <c r="E22" s="9"/>
      <c r="F22" s="9"/>
      <c r="G22" s="10">
        <v>2.58275E-7</v>
      </c>
      <c r="H22" s="10">
        <v>2.58275E-7</v>
      </c>
      <c r="I22" s="5" t="s">
        <v>28</v>
      </c>
      <c r="J22" s="5" t="s">
        <v>28</v>
      </c>
      <c r="K22" s="9"/>
      <c r="L22" s="5" t="s">
        <v>556</v>
      </c>
      <c r="M22" s="5" t="s">
        <v>30</v>
      </c>
      <c r="N22" s="5" t="s">
        <v>31</v>
      </c>
      <c r="O22" s="9"/>
    </row>
    <row r="23">
      <c r="A23" s="5" t="s">
        <v>41</v>
      </c>
      <c r="B23" s="5" t="s">
        <v>92</v>
      </c>
      <c r="C23" s="7" t="s">
        <v>97</v>
      </c>
      <c r="D23" s="9"/>
      <c r="E23" s="9"/>
      <c r="F23" s="9"/>
      <c r="G23" s="10">
        <v>5.84729E-6</v>
      </c>
      <c r="H23" s="10">
        <v>5.84729E-6</v>
      </c>
      <c r="I23" s="5" t="s">
        <v>28</v>
      </c>
      <c r="J23" s="5" t="s">
        <v>28</v>
      </c>
      <c r="K23" s="9"/>
      <c r="L23" s="5" t="s">
        <v>556</v>
      </c>
      <c r="M23" s="5" t="s">
        <v>30</v>
      </c>
      <c r="N23" s="5" t="s">
        <v>31</v>
      </c>
      <c r="O23" s="9"/>
    </row>
    <row r="24">
      <c r="A24" s="5" t="s">
        <v>41</v>
      </c>
      <c r="B24" s="5" t="s">
        <v>72</v>
      </c>
      <c r="C24" s="7" t="s">
        <v>97</v>
      </c>
      <c r="D24" s="9"/>
      <c r="E24" s="9"/>
      <c r="F24" s="9"/>
      <c r="G24" s="10">
        <v>1.09204E-7</v>
      </c>
      <c r="H24" s="10">
        <v>1.09204E-7</v>
      </c>
      <c r="I24" s="5" t="s">
        <v>28</v>
      </c>
      <c r="J24" s="5" t="s">
        <v>28</v>
      </c>
      <c r="K24" s="9"/>
      <c r="L24" s="5" t="s">
        <v>556</v>
      </c>
      <c r="M24" s="5" t="s">
        <v>30</v>
      </c>
      <c r="N24" s="5" t="s">
        <v>31</v>
      </c>
      <c r="O24" s="9"/>
    </row>
    <row r="25">
      <c r="A25" s="5" t="s">
        <v>41</v>
      </c>
      <c r="B25" s="5" t="s">
        <v>62</v>
      </c>
      <c r="C25" s="7" t="s">
        <v>108</v>
      </c>
      <c r="D25" s="9"/>
      <c r="E25" s="9"/>
      <c r="F25" s="9"/>
      <c r="G25" s="10">
        <v>1.17947E-4</v>
      </c>
      <c r="H25" s="10">
        <v>1.17947E-4</v>
      </c>
      <c r="I25" s="5" t="s">
        <v>28</v>
      </c>
      <c r="J25" s="5" t="s">
        <v>28</v>
      </c>
      <c r="K25" s="9"/>
      <c r="L25" s="5" t="s">
        <v>556</v>
      </c>
      <c r="M25" s="5" t="s">
        <v>30</v>
      </c>
      <c r="N25" s="5" t="s">
        <v>31</v>
      </c>
      <c r="O25" s="9"/>
    </row>
    <row r="26">
      <c r="A26" s="5" t="s">
        <v>41</v>
      </c>
      <c r="B26" s="5" t="s">
        <v>62</v>
      </c>
      <c r="C26" s="7" t="s">
        <v>113</v>
      </c>
      <c r="D26" s="9"/>
      <c r="E26" s="9"/>
      <c r="F26" s="9"/>
      <c r="G26" s="10">
        <v>1.0889E-5</v>
      </c>
      <c r="H26" s="10">
        <v>1.0889E-5</v>
      </c>
      <c r="I26" s="5" t="s">
        <v>28</v>
      </c>
      <c r="J26" s="5" t="s">
        <v>28</v>
      </c>
      <c r="K26" s="9"/>
      <c r="L26" s="5" t="s">
        <v>556</v>
      </c>
      <c r="M26" s="5" t="s">
        <v>30</v>
      </c>
      <c r="N26" s="5" t="s">
        <v>31</v>
      </c>
      <c r="O26" s="9"/>
    </row>
    <row r="27">
      <c r="A27" s="5" t="s">
        <v>41</v>
      </c>
      <c r="B27" s="5" t="s">
        <v>92</v>
      </c>
      <c r="C27" s="7" t="s">
        <v>113</v>
      </c>
      <c r="D27" s="9"/>
      <c r="E27" s="9"/>
      <c r="F27" s="9"/>
      <c r="G27" s="10">
        <v>4.83343E-5</v>
      </c>
      <c r="H27" s="10">
        <v>4.83343E-5</v>
      </c>
      <c r="I27" s="5" t="s">
        <v>28</v>
      </c>
      <c r="J27" s="5" t="s">
        <v>28</v>
      </c>
      <c r="K27" s="9"/>
      <c r="L27" s="5" t="s">
        <v>556</v>
      </c>
      <c r="M27" s="5" t="s">
        <v>30</v>
      </c>
      <c r="N27" s="5" t="s">
        <v>31</v>
      </c>
      <c r="O27" s="9"/>
    </row>
    <row r="28">
      <c r="A28" s="5" t="s">
        <v>41</v>
      </c>
      <c r="B28" s="5" t="s">
        <v>72</v>
      </c>
      <c r="C28" s="7" t="s">
        <v>113</v>
      </c>
      <c r="D28" s="9"/>
      <c r="E28" s="9"/>
      <c r="F28" s="9"/>
      <c r="G28" s="10">
        <v>7.39216E-4</v>
      </c>
      <c r="H28" s="10">
        <v>7.39216E-4</v>
      </c>
      <c r="I28" s="5" t="s">
        <v>28</v>
      </c>
      <c r="J28" s="5" t="s">
        <v>28</v>
      </c>
      <c r="K28" s="9"/>
      <c r="L28" s="5" t="s">
        <v>556</v>
      </c>
      <c r="M28" s="5" t="s">
        <v>30</v>
      </c>
      <c r="N28" s="5" t="s">
        <v>31</v>
      </c>
      <c r="O28" s="9"/>
    </row>
    <row r="29">
      <c r="A29" s="5" t="s">
        <v>41</v>
      </c>
      <c r="B29" s="5" t="s">
        <v>62</v>
      </c>
      <c r="C29" s="7" t="s">
        <v>126</v>
      </c>
      <c r="D29" s="9"/>
      <c r="E29" s="9"/>
      <c r="F29" s="9"/>
      <c r="G29" s="10">
        <v>1.05469E-4</v>
      </c>
      <c r="H29" s="10">
        <v>1.05469E-4</v>
      </c>
      <c r="I29" s="5" t="s">
        <v>28</v>
      </c>
      <c r="J29" s="5" t="s">
        <v>28</v>
      </c>
      <c r="K29" s="9"/>
      <c r="L29" s="5" t="s">
        <v>556</v>
      </c>
      <c r="M29" s="5" t="s">
        <v>30</v>
      </c>
      <c r="N29" s="5" t="s">
        <v>31</v>
      </c>
      <c r="O29" s="9"/>
    </row>
    <row r="30">
      <c r="A30" s="5" t="s">
        <v>41</v>
      </c>
      <c r="B30" s="5" t="s">
        <v>62</v>
      </c>
      <c r="C30" s="7" t="s">
        <v>131</v>
      </c>
      <c r="D30" s="9"/>
      <c r="E30" s="9"/>
      <c r="F30" s="9"/>
      <c r="G30" s="10">
        <v>1.29914E-7</v>
      </c>
      <c r="H30" s="10">
        <v>1.29914E-7</v>
      </c>
      <c r="I30" s="5" t="s">
        <v>28</v>
      </c>
      <c r="J30" s="5" t="s">
        <v>28</v>
      </c>
      <c r="K30" s="9"/>
      <c r="L30" s="5" t="s">
        <v>556</v>
      </c>
      <c r="M30" s="5" t="s">
        <v>30</v>
      </c>
      <c r="N30" s="5" t="s">
        <v>31</v>
      </c>
      <c r="O30" s="9"/>
    </row>
    <row r="31">
      <c r="A31" s="5" t="s">
        <v>41</v>
      </c>
      <c r="B31" s="5" t="s">
        <v>72</v>
      </c>
      <c r="C31" s="7" t="s">
        <v>131</v>
      </c>
      <c r="D31" s="9"/>
      <c r="E31" s="9"/>
      <c r="F31" s="9"/>
      <c r="G31" s="10">
        <v>6.57519E-6</v>
      </c>
      <c r="H31" s="10">
        <v>6.57519E-6</v>
      </c>
      <c r="I31" s="5" t="s">
        <v>28</v>
      </c>
      <c r="J31" s="5" t="s">
        <v>28</v>
      </c>
      <c r="K31" s="9"/>
      <c r="L31" s="5" t="s">
        <v>556</v>
      </c>
      <c r="M31" s="5" t="s">
        <v>30</v>
      </c>
      <c r="N31" s="5" t="s">
        <v>31</v>
      </c>
      <c r="O31" s="9"/>
    </row>
    <row r="32">
      <c r="A32" s="5" t="s">
        <v>41</v>
      </c>
      <c r="B32" s="5" t="s">
        <v>62</v>
      </c>
      <c r="C32" s="7" t="s">
        <v>140</v>
      </c>
      <c r="D32" s="9"/>
      <c r="E32" s="9"/>
      <c r="F32" s="9"/>
      <c r="G32" s="10">
        <v>7.28653E-7</v>
      </c>
      <c r="H32" s="10">
        <v>7.28653E-7</v>
      </c>
      <c r="I32" s="5" t="s">
        <v>28</v>
      </c>
      <c r="J32" s="5" t="s">
        <v>28</v>
      </c>
      <c r="K32" s="9"/>
      <c r="L32" s="5" t="s">
        <v>556</v>
      </c>
      <c r="M32" s="5" t="s">
        <v>30</v>
      </c>
      <c r="N32" s="5" t="s">
        <v>31</v>
      </c>
      <c r="O32" s="9"/>
    </row>
    <row r="33">
      <c r="A33" s="5" t="s">
        <v>41</v>
      </c>
      <c r="B33" s="5" t="s">
        <v>72</v>
      </c>
      <c r="C33" s="7" t="s">
        <v>144</v>
      </c>
      <c r="D33" s="9"/>
      <c r="E33" s="9"/>
      <c r="F33" s="9"/>
      <c r="G33" s="10">
        <v>1.64779E-9</v>
      </c>
      <c r="H33" s="10">
        <v>1.64779E-9</v>
      </c>
      <c r="I33" s="5" t="s">
        <v>28</v>
      </c>
      <c r="J33" s="5" t="s">
        <v>28</v>
      </c>
      <c r="K33" s="9"/>
      <c r="L33" s="5" t="s">
        <v>556</v>
      </c>
      <c r="M33" s="5" t="s">
        <v>30</v>
      </c>
      <c r="N33" s="5" t="s">
        <v>31</v>
      </c>
      <c r="O33" s="9"/>
    </row>
    <row r="34">
      <c r="A34" s="5" t="s">
        <v>41</v>
      </c>
      <c r="B34" s="5" t="s">
        <v>92</v>
      </c>
      <c r="C34" s="7" t="s">
        <v>149</v>
      </c>
      <c r="D34" s="9"/>
      <c r="E34" s="9"/>
      <c r="F34" s="9"/>
      <c r="G34" s="10">
        <v>6.45859E-10</v>
      </c>
      <c r="H34" s="10">
        <v>6.45859E-10</v>
      </c>
      <c r="I34" s="5" t="s">
        <v>28</v>
      </c>
      <c r="J34" s="5" t="s">
        <v>28</v>
      </c>
      <c r="K34" s="9"/>
      <c r="L34" s="5" t="s">
        <v>556</v>
      </c>
      <c r="M34" s="5" t="s">
        <v>30</v>
      </c>
      <c r="N34" s="5" t="s">
        <v>31</v>
      </c>
      <c r="O34" s="9"/>
    </row>
    <row r="35">
      <c r="A35" s="5" t="s">
        <v>41</v>
      </c>
      <c r="B35" s="5" t="s">
        <v>72</v>
      </c>
      <c r="C35" s="7" t="s">
        <v>149</v>
      </c>
      <c r="D35" s="9"/>
      <c r="E35" s="9"/>
      <c r="F35" s="9"/>
      <c r="G35" s="10">
        <v>0.00116469</v>
      </c>
      <c r="H35" s="10">
        <v>0.00116469</v>
      </c>
      <c r="I35" s="5" t="s">
        <v>28</v>
      </c>
      <c r="J35" s="5" t="s">
        <v>28</v>
      </c>
      <c r="K35" s="9"/>
      <c r="L35" s="5" t="s">
        <v>556</v>
      </c>
      <c r="M35" s="5" t="s">
        <v>30</v>
      </c>
      <c r="N35" s="5" t="s">
        <v>31</v>
      </c>
      <c r="O35" s="9"/>
    </row>
    <row r="36">
      <c r="A36" s="5" t="s">
        <v>41</v>
      </c>
      <c r="B36" s="5" t="s">
        <v>156</v>
      </c>
      <c r="C36" s="7" t="s">
        <v>157</v>
      </c>
      <c r="D36" s="9"/>
      <c r="E36" s="9"/>
      <c r="F36" s="9"/>
      <c r="G36" s="10">
        <v>1.69899E-4</v>
      </c>
      <c r="H36" s="10">
        <v>1.69899E-4</v>
      </c>
      <c r="I36" s="5" t="s">
        <v>28</v>
      </c>
      <c r="J36" s="5" t="s">
        <v>28</v>
      </c>
      <c r="K36" s="9"/>
      <c r="L36" s="5" t="s">
        <v>556</v>
      </c>
      <c r="M36" s="5" t="s">
        <v>30</v>
      </c>
      <c r="N36" s="5" t="s">
        <v>31</v>
      </c>
      <c r="O36" s="9"/>
    </row>
    <row r="37">
      <c r="A37" s="5" t="s">
        <v>41</v>
      </c>
      <c r="B37" s="5" t="s">
        <v>92</v>
      </c>
      <c r="C37" s="7" t="s">
        <v>157</v>
      </c>
      <c r="D37" s="9"/>
      <c r="E37" s="9"/>
      <c r="F37" s="9"/>
      <c r="G37" s="10">
        <v>7.64315E-9</v>
      </c>
      <c r="H37" s="10">
        <v>7.64315E-9</v>
      </c>
      <c r="I37" s="5" t="s">
        <v>28</v>
      </c>
      <c r="J37" s="5" t="s">
        <v>28</v>
      </c>
      <c r="K37" s="9"/>
      <c r="L37" s="5" t="s">
        <v>556</v>
      </c>
      <c r="M37" s="5" t="s">
        <v>30</v>
      </c>
      <c r="N37" s="5" t="s">
        <v>31</v>
      </c>
      <c r="O37" s="9"/>
    </row>
    <row r="38">
      <c r="A38" s="5" t="s">
        <v>41</v>
      </c>
      <c r="B38" s="5" t="s">
        <v>72</v>
      </c>
      <c r="C38" s="7" t="s">
        <v>157</v>
      </c>
      <c r="D38" s="9"/>
      <c r="E38" s="9"/>
      <c r="F38" s="9"/>
      <c r="G38" s="10">
        <v>4.18779E-4</v>
      </c>
      <c r="H38" s="10">
        <v>4.18779E-4</v>
      </c>
      <c r="I38" s="5" t="s">
        <v>28</v>
      </c>
      <c r="J38" s="5" t="s">
        <v>28</v>
      </c>
      <c r="K38" s="9"/>
      <c r="L38" s="5" t="s">
        <v>556</v>
      </c>
      <c r="M38" s="5" t="s">
        <v>30</v>
      </c>
      <c r="N38" s="5" t="s">
        <v>31</v>
      </c>
      <c r="O38" s="9"/>
    </row>
    <row r="39">
      <c r="A39" s="5" t="s">
        <v>41</v>
      </c>
      <c r="B39" s="5" t="s">
        <v>72</v>
      </c>
      <c r="C39" s="7" t="s">
        <v>167</v>
      </c>
      <c r="D39" s="9"/>
      <c r="E39" s="9"/>
      <c r="F39" s="9"/>
      <c r="G39" s="10">
        <v>7.44376E-4</v>
      </c>
      <c r="H39" s="10">
        <v>7.44376E-4</v>
      </c>
      <c r="I39" s="5" t="s">
        <v>28</v>
      </c>
      <c r="J39" s="5" t="s">
        <v>28</v>
      </c>
      <c r="K39" s="9"/>
      <c r="L39" s="5" t="s">
        <v>556</v>
      </c>
      <c r="M39" s="5" t="s">
        <v>30</v>
      </c>
      <c r="N39" s="5" t="s">
        <v>31</v>
      </c>
      <c r="O39" s="9"/>
    </row>
    <row r="40">
      <c r="A40" s="5" t="s">
        <v>41</v>
      </c>
      <c r="B40" s="5" t="s">
        <v>62</v>
      </c>
      <c r="C40" s="7" t="s">
        <v>170</v>
      </c>
      <c r="D40" s="9"/>
      <c r="E40" s="9"/>
      <c r="F40" s="9"/>
      <c r="G40" s="10">
        <v>0.0263381</v>
      </c>
      <c r="H40" s="10">
        <v>0.0263381</v>
      </c>
      <c r="I40" s="5" t="s">
        <v>28</v>
      </c>
      <c r="J40" s="5" t="s">
        <v>28</v>
      </c>
      <c r="K40" s="9"/>
      <c r="L40" s="5" t="s">
        <v>556</v>
      </c>
      <c r="M40" s="5" t="s">
        <v>30</v>
      </c>
      <c r="N40" s="5" t="s">
        <v>31</v>
      </c>
      <c r="O40" s="9"/>
    </row>
    <row r="41">
      <c r="A41" s="5" t="s">
        <v>41</v>
      </c>
      <c r="B41" s="5" t="s">
        <v>156</v>
      </c>
      <c r="C41" s="7" t="s">
        <v>170</v>
      </c>
      <c r="D41" s="9"/>
      <c r="E41" s="9"/>
      <c r="F41" s="9"/>
      <c r="G41" s="10">
        <v>0.0779396</v>
      </c>
      <c r="H41" s="10">
        <v>0.0779396</v>
      </c>
      <c r="I41" s="5" t="s">
        <v>28</v>
      </c>
      <c r="J41" s="5" t="s">
        <v>28</v>
      </c>
      <c r="K41" s="9"/>
      <c r="L41" s="5" t="s">
        <v>556</v>
      </c>
      <c r="M41" s="5" t="s">
        <v>30</v>
      </c>
      <c r="N41" s="5" t="s">
        <v>31</v>
      </c>
      <c r="O41" s="9"/>
    </row>
    <row r="42">
      <c r="A42" s="5" t="s">
        <v>41</v>
      </c>
      <c r="B42" s="5" t="s">
        <v>92</v>
      </c>
      <c r="C42" s="7" t="s">
        <v>170</v>
      </c>
      <c r="D42" s="9"/>
      <c r="E42" s="9"/>
      <c r="F42" s="9"/>
      <c r="G42" s="10">
        <v>2.27126E-7</v>
      </c>
      <c r="H42" s="10">
        <v>2.27126E-7</v>
      </c>
      <c r="I42" s="5" t="s">
        <v>28</v>
      </c>
      <c r="J42" s="5" t="s">
        <v>28</v>
      </c>
      <c r="K42" s="9"/>
      <c r="L42" s="5" t="s">
        <v>556</v>
      </c>
      <c r="M42" s="5" t="s">
        <v>30</v>
      </c>
      <c r="N42" s="5" t="s">
        <v>31</v>
      </c>
      <c r="O42" s="9"/>
    </row>
    <row r="43">
      <c r="A43" s="5" t="s">
        <v>41</v>
      </c>
      <c r="B43" s="5" t="s">
        <v>72</v>
      </c>
      <c r="C43" s="7" t="s">
        <v>170</v>
      </c>
      <c r="D43" s="9"/>
      <c r="E43" s="9"/>
      <c r="F43" s="9"/>
      <c r="G43" s="10">
        <v>0.00386592</v>
      </c>
      <c r="H43" s="10">
        <v>0.00386592</v>
      </c>
      <c r="I43" s="5" t="s">
        <v>28</v>
      </c>
      <c r="J43" s="5" t="s">
        <v>28</v>
      </c>
      <c r="K43" s="9"/>
      <c r="L43" s="5" t="s">
        <v>556</v>
      </c>
      <c r="M43" s="5" t="s">
        <v>30</v>
      </c>
      <c r="N43" s="5" t="s">
        <v>31</v>
      </c>
      <c r="O43" s="9"/>
    </row>
    <row r="44">
      <c r="A44" s="5" t="s">
        <v>41</v>
      </c>
      <c r="B44" s="5" t="s">
        <v>62</v>
      </c>
      <c r="C44" s="7" t="s">
        <v>181</v>
      </c>
      <c r="D44" s="9"/>
      <c r="E44" s="9"/>
      <c r="F44" s="9"/>
      <c r="G44" s="10">
        <v>5.57889E-10</v>
      </c>
      <c r="H44" s="10">
        <v>5.57889E-10</v>
      </c>
      <c r="I44" s="5" t="s">
        <v>28</v>
      </c>
      <c r="J44" s="5" t="s">
        <v>28</v>
      </c>
      <c r="K44" s="9"/>
      <c r="L44" s="5" t="s">
        <v>556</v>
      </c>
      <c r="M44" s="5" t="s">
        <v>30</v>
      </c>
      <c r="N44" s="5" t="s">
        <v>31</v>
      </c>
      <c r="O44" s="9"/>
    </row>
    <row r="45">
      <c r="A45" s="5" t="s">
        <v>41</v>
      </c>
      <c r="B45" s="5" t="s">
        <v>62</v>
      </c>
      <c r="C45" s="7" t="s">
        <v>185</v>
      </c>
      <c r="D45" s="9"/>
      <c r="E45" s="9"/>
      <c r="F45" s="9"/>
      <c r="G45" s="10">
        <v>1.03262E-7</v>
      </c>
      <c r="H45" s="10">
        <v>1.03262E-7</v>
      </c>
      <c r="I45" s="5" t="s">
        <v>28</v>
      </c>
      <c r="J45" s="5" t="s">
        <v>28</v>
      </c>
      <c r="K45" s="9"/>
      <c r="L45" s="5" t="s">
        <v>556</v>
      </c>
      <c r="M45" s="5" t="s">
        <v>30</v>
      </c>
      <c r="N45" s="5" t="s">
        <v>31</v>
      </c>
      <c r="O45" s="9"/>
    </row>
    <row r="46">
      <c r="A46" s="5" t="s">
        <v>41</v>
      </c>
      <c r="B46" s="5" t="s">
        <v>92</v>
      </c>
      <c r="C46" s="7" t="s">
        <v>185</v>
      </c>
      <c r="D46" s="9"/>
      <c r="E46" s="9"/>
      <c r="F46" s="9"/>
      <c r="G46" s="10">
        <v>3.96166E-6</v>
      </c>
      <c r="H46" s="10">
        <v>3.96166E-6</v>
      </c>
      <c r="I46" s="5" t="s">
        <v>28</v>
      </c>
      <c r="J46" s="5" t="s">
        <v>28</v>
      </c>
      <c r="K46" s="9"/>
      <c r="L46" s="5" t="s">
        <v>556</v>
      </c>
      <c r="M46" s="5" t="s">
        <v>30</v>
      </c>
      <c r="N46" s="5" t="s">
        <v>31</v>
      </c>
      <c r="O46" s="9"/>
    </row>
    <row r="47">
      <c r="A47" s="5" t="s">
        <v>41</v>
      </c>
      <c r="B47" s="5" t="s">
        <v>72</v>
      </c>
      <c r="C47" s="7" t="s">
        <v>185</v>
      </c>
      <c r="D47" s="9"/>
      <c r="E47" s="9"/>
      <c r="F47" s="9"/>
      <c r="G47" s="10">
        <v>4.30053E-7</v>
      </c>
      <c r="H47" s="10">
        <v>4.30053E-7</v>
      </c>
      <c r="I47" s="5" t="s">
        <v>28</v>
      </c>
      <c r="J47" s="5" t="s">
        <v>28</v>
      </c>
      <c r="K47" s="9"/>
      <c r="L47" s="5" t="s">
        <v>556</v>
      </c>
      <c r="M47" s="5" t="s">
        <v>30</v>
      </c>
      <c r="N47" s="5" t="s">
        <v>31</v>
      </c>
      <c r="O47" s="9"/>
    </row>
    <row r="48">
      <c r="A48" s="5" t="s">
        <v>41</v>
      </c>
      <c r="B48" s="5" t="s">
        <v>62</v>
      </c>
      <c r="C48" s="7" t="s">
        <v>197</v>
      </c>
      <c r="D48" s="9"/>
      <c r="E48" s="9"/>
      <c r="F48" s="9"/>
      <c r="G48" s="10">
        <v>6.01979E-7</v>
      </c>
      <c r="H48" s="10">
        <v>6.01979E-7</v>
      </c>
      <c r="I48" s="5" t="s">
        <v>28</v>
      </c>
      <c r="J48" s="5" t="s">
        <v>28</v>
      </c>
      <c r="K48" s="9"/>
      <c r="L48" s="5" t="s">
        <v>556</v>
      </c>
      <c r="M48" s="5" t="s">
        <v>30</v>
      </c>
      <c r="N48" s="5" t="s">
        <v>31</v>
      </c>
      <c r="O48" s="9"/>
    </row>
    <row r="49">
      <c r="A49" s="5" t="s">
        <v>41</v>
      </c>
      <c r="B49" s="5" t="s">
        <v>72</v>
      </c>
      <c r="C49" s="7" t="s">
        <v>197</v>
      </c>
      <c r="D49" s="9"/>
      <c r="E49" s="9"/>
      <c r="F49" s="9"/>
      <c r="G49" s="10">
        <v>5.72953E-12</v>
      </c>
      <c r="H49" s="10">
        <v>5.72953E-12</v>
      </c>
      <c r="I49" s="5" t="s">
        <v>28</v>
      </c>
      <c r="J49" s="5" t="s">
        <v>28</v>
      </c>
      <c r="K49" s="9"/>
      <c r="L49" s="5" t="s">
        <v>556</v>
      </c>
      <c r="M49" s="5" t="s">
        <v>30</v>
      </c>
      <c r="N49" s="5" t="s">
        <v>31</v>
      </c>
      <c r="O49" s="9"/>
    </row>
    <row r="50">
      <c r="A50" s="5" t="s">
        <v>41</v>
      </c>
      <c r="B50" s="5" t="s">
        <v>62</v>
      </c>
      <c r="C50" s="7" t="s">
        <v>204</v>
      </c>
      <c r="D50" s="9"/>
      <c r="E50" s="9"/>
      <c r="F50" s="9"/>
      <c r="G50" s="10">
        <v>2.61108E-7</v>
      </c>
      <c r="H50" s="10">
        <v>2.61108E-7</v>
      </c>
      <c r="I50" s="5" t="s">
        <v>28</v>
      </c>
      <c r="J50" s="5" t="s">
        <v>28</v>
      </c>
      <c r="K50" s="9"/>
      <c r="L50" s="5" t="s">
        <v>556</v>
      </c>
      <c r="M50" s="5" t="s">
        <v>30</v>
      </c>
      <c r="N50" s="5" t="s">
        <v>31</v>
      </c>
      <c r="O50" s="9"/>
    </row>
    <row r="51">
      <c r="A51" s="5" t="s">
        <v>41</v>
      </c>
      <c r="B51" s="5" t="s">
        <v>72</v>
      </c>
      <c r="C51" s="7" t="s">
        <v>204</v>
      </c>
      <c r="D51" s="9"/>
      <c r="E51" s="9"/>
      <c r="F51" s="9"/>
      <c r="G51" s="10">
        <v>7.74061E-6</v>
      </c>
      <c r="H51" s="10">
        <v>7.74061E-6</v>
      </c>
      <c r="I51" s="5" t="s">
        <v>28</v>
      </c>
      <c r="J51" s="5" t="s">
        <v>28</v>
      </c>
      <c r="K51" s="9"/>
      <c r="L51" s="5" t="s">
        <v>556</v>
      </c>
      <c r="M51" s="5" t="s">
        <v>30</v>
      </c>
      <c r="N51" s="5" t="s">
        <v>31</v>
      </c>
      <c r="O51" s="9"/>
    </row>
    <row r="52">
      <c r="A52" s="5" t="s">
        <v>41</v>
      </c>
      <c r="B52" s="5" t="s">
        <v>72</v>
      </c>
      <c r="C52" s="7" t="s">
        <v>208</v>
      </c>
      <c r="D52" s="9"/>
      <c r="E52" s="9"/>
      <c r="F52" s="9"/>
      <c r="G52" s="10">
        <v>5.27417E-6</v>
      </c>
      <c r="H52" s="10">
        <v>5.27417E-6</v>
      </c>
      <c r="I52" s="5" t="s">
        <v>28</v>
      </c>
      <c r="J52" s="5" t="s">
        <v>28</v>
      </c>
      <c r="K52" s="9"/>
      <c r="L52" s="5" t="s">
        <v>556</v>
      </c>
      <c r="M52" s="5" t="s">
        <v>30</v>
      </c>
      <c r="N52" s="5" t="s">
        <v>31</v>
      </c>
      <c r="O52" s="9"/>
    </row>
    <row r="53">
      <c r="A53" s="5" t="s">
        <v>41</v>
      </c>
      <c r="B53" s="5" t="s">
        <v>62</v>
      </c>
      <c r="C53" s="7" t="s">
        <v>209</v>
      </c>
      <c r="D53" s="9"/>
      <c r="E53" s="9"/>
      <c r="F53" s="9"/>
      <c r="G53" s="10">
        <v>1.64646</v>
      </c>
      <c r="H53" s="10">
        <v>1.64646</v>
      </c>
      <c r="I53" s="5" t="s">
        <v>28</v>
      </c>
      <c r="J53" s="5" t="s">
        <v>28</v>
      </c>
      <c r="K53" s="9"/>
      <c r="L53" s="5" t="s">
        <v>556</v>
      </c>
      <c r="M53" s="5" t="s">
        <v>30</v>
      </c>
      <c r="N53" s="5" t="s">
        <v>31</v>
      </c>
      <c r="O53" s="9"/>
    </row>
    <row r="54">
      <c r="A54" s="5" t="s">
        <v>41</v>
      </c>
      <c r="B54" s="5" t="s">
        <v>62</v>
      </c>
      <c r="C54" s="7" t="s">
        <v>211</v>
      </c>
      <c r="D54" s="9"/>
      <c r="E54" s="9"/>
      <c r="F54" s="9"/>
      <c r="G54" s="10">
        <v>1.48019E-5</v>
      </c>
      <c r="H54" s="10">
        <v>1.48019E-5</v>
      </c>
      <c r="I54" s="5" t="s">
        <v>28</v>
      </c>
      <c r="J54" s="5" t="s">
        <v>28</v>
      </c>
      <c r="K54" s="9"/>
      <c r="L54" s="5" t="s">
        <v>556</v>
      </c>
      <c r="M54" s="5" t="s">
        <v>30</v>
      </c>
      <c r="N54" s="5" t="s">
        <v>31</v>
      </c>
      <c r="O54" s="9"/>
    </row>
    <row r="55">
      <c r="A55" s="5" t="s">
        <v>41</v>
      </c>
      <c r="B55" s="5" t="s">
        <v>156</v>
      </c>
      <c r="C55" s="7" t="s">
        <v>211</v>
      </c>
      <c r="D55" s="9"/>
      <c r="E55" s="9"/>
      <c r="F55" s="9"/>
      <c r="G55" s="10">
        <v>6.03207E-8</v>
      </c>
      <c r="H55" s="10">
        <v>6.03207E-8</v>
      </c>
      <c r="I55" s="5" t="s">
        <v>28</v>
      </c>
      <c r="J55" s="5" t="s">
        <v>28</v>
      </c>
      <c r="K55" s="9"/>
      <c r="L55" s="5" t="s">
        <v>556</v>
      </c>
      <c r="M55" s="5" t="s">
        <v>30</v>
      </c>
      <c r="N55" s="5" t="s">
        <v>31</v>
      </c>
      <c r="O55" s="9"/>
    </row>
    <row r="56">
      <c r="A56" s="5" t="s">
        <v>41</v>
      </c>
      <c r="B56" s="5" t="s">
        <v>92</v>
      </c>
      <c r="C56" s="7" t="s">
        <v>211</v>
      </c>
      <c r="D56" s="9"/>
      <c r="E56" s="9"/>
      <c r="F56" s="9"/>
      <c r="G56" s="10">
        <v>2.6434E-5</v>
      </c>
      <c r="H56" s="10">
        <v>2.6434E-5</v>
      </c>
      <c r="I56" s="5" t="s">
        <v>28</v>
      </c>
      <c r="J56" s="5" t="s">
        <v>28</v>
      </c>
      <c r="K56" s="9"/>
      <c r="L56" s="5" t="s">
        <v>556</v>
      </c>
      <c r="M56" s="5" t="s">
        <v>30</v>
      </c>
      <c r="N56" s="5" t="s">
        <v>31</v>
      </c>
      <c r="O56" s="9"/>
    </row>
    <row r="57">
      <c r="A57" s="5" t="s">
        <v>41</v>
      </c>
      <c r="B57" s="5" t="s">
        <v>72</v>
      </c>
      <c r="C57" s="7" t="s">
        <v>211</v>
      </c>
      <c r="D57" s="9"/>
      <c r="E57" s="9"/>
      <c r="F57" s="9"/>
      <c r="G57" s="10">
        <v>2.14482E-4</v>
      </c>
      <c r="H57" s="10">
        <v>2.14482E-4</v>
      </c>
      <c r="I57" s="5" t="s">
        <v>28</v>
      </c>
      <c r="J57" s="5" t="s">
        <v>28</v>
      </c>
      <c r="K57" s="9"/>
      <c r="L57" s="5" t="s">
        <v>556</v>
      </c>
      <c r="M57" s="5" t="s">
        <v>30</v>
      </c>
      <c r="N57" s="5" t="s">
        <v>31</v>
      </c>
      <c r="O57" s="9"/>
    </row>
    <row r="58">
      <c r="A58" s="5" t="s">
        <v>41</v>
      </c>
      <c r="B58" s="5" t="s">
        <v>62</v>
      </c>
      <c r="C58" s="7" t="s">
        <v>225</v>
      </c>
      <c r="D58" s="9"/>
      <c r="E58" s="9"/>
      <c r="F58" s="9"/>
      <c r="G58" s="10">
        <v>1.9454E-11</v>
      </c>
      <c r="H58" s="10">
        <v>1.9454E-11</v>
      </c>
      <c r="I58" s="5" t="s">
        <v>28</v>
      </c>
      <c r="J58" s="5" t="s">
        <v>28</v>
      </c>
      <c r="K58" s="9"/>
      <c r="L58" s="5" t="s">
        <v>556</v>
      </c>
      <c r="M58" s="5" t="s">
        <v>30</v>
      </c>
      <c r="N58" s="5" t="s">
        <v>31</v>
      </c>
      <c r="O58" s="9"/>
    </row>
    <row r="59">
      <c r="A59" s="5" t="s">
        <v>41</v>
      </c>
      <c r="B59" s="5" t="s">
        <v>62</v>
      </c>
      <c r="C59" s="7" t="s">
        <v>228</v>
      </c>
      <c r="D59" s="9"/>
      <c r="E59" s="9"/>
      <c r="F59" s="9"/>
      <c r="G59" s="10">
        <v>0.00221913</v>
      </c>
      <c r="H59" s="10">
        <v>0.00221913</v>
      </c>
      <c r="I59" s="5" t="s">
        <v>28</v>
      </c>
      <c r="J59" s="5" t="s">
        <v>28</v>
      </c>
      <c r="K59" s="9"/>
      <c r="L59" s="5" t="s">
        <v>556</v>
      </c>
      <c r="M59" s="5" t="s">
        <v>30</v>
      </c>
      <c r="N59" s="5" t="s">
        <v>31</v>
      </c>
      <c r="O59" s="9"/>
    </row>
    <row r="60">
      <c r="A60" s="5" t="s">
        <v>41</v>
      </c>
      <c r="B60" s="5" t="s">
        <v>92</v>
      </c>
      <c r="C60" s="7" t="s">
        <v>228</v>
      </c>
      <c r="D60" s="9"/>
      <c r="E60" s="9"/>
      <c r="F60" s="9"/>
      <c r="G60" s="10">
        <v>0.0148412</v>
      </c>
      <c r="H60" s="10">
        <v>0.0148412</v>
      </c>
      <c r="I60" s="5" t="s">
        <v>28</v>
      </c>
      <c r="J60" s="5" t="s">
        <v>28</v>
      </c>
      <c r="K60" s="9"/>
      <c r="L60" s="5" t="s">
        <v>556</v>
      </c>
      <c r="M60" s="5" t="s">
        <v>30</v>
      </c>
      <c r="N60" s="5" t="s">
        <v>31</v>
      </c>
      <c r="O60" s="9"/>
    </row>
    <row r="61">
      <c r="A61" s="5" t="s">
        <v>41</v>
      </c>
      <c r="B61" s="5" t="s">
        <v>72</v>
      </c>
      <c r="C61" s="7" t="s">
        <v>228</v>
      </c>
      <c r="D61" s="9"/>
      <c r="E61" s="9"/>
      <c r="F61" s="9"/>
      <c r="G61" s="10">
        <v>0.00146467</v>
      </c>
      <c r="H61" s="10">
        <v>0.00146467</v>
      </c>
      <c r="I61" s="5" t="s">
        <v>28</v>
      </c>
      <c r="J61" s="5" t="s">
        <v>28</v>
      </c>
      <c r="K61" s="9"/>
      <c r="L61" s="5" t="s">
        <v>556</v>
      </c>
      <c r="M61" s="5" t="s">
        <v>30</v>
      </c>
      <c r="N61" s="5" t="s">
        <v>31</v>
      </c>
      <c r="O61" s="9"/>
    </row>
    <row r="62">
      <c r="A62" s="5" t="s">
        <v>41</v>
      </c>
      <c r="B62" s="5" t="s">
        <v>62</v>
      </c>
      <c r="C62" s="7" t="s">
        <v>237</v>
      </c>
      <c r="D62" s="9"/>
      <c r="E62" s="9"/>
      <c r="F62" s="9"/>
      <c r="G62" s="10">
        <v>0.0322016</v>
      </c>
      <c r="H62" s="10">
        <v>0.0322016</v>
      </c>
      <c r="I62" s="5" t="s">
        <v>28</v>
      </c>
      <c r="J62" s="5" t="s">
        <v>28</v>
      </c>
      <c r="K62" s="9"/>
      <c r="L62" s="5" t="s">
        <v>556</v>
      </c>
      <c r="M62" s="5" t="s">
        <v>30</v>
      </c>
      <c r="N62" s="5" t="s">
        <v>31</v>
      </c>
      <c r="O62" s="9"/>
    </row>
    <row r="63">
      <c r="A63" s="5" t="s">
        <v>41</v>
      </c>
      <c r="B63" s="5" t="s">
        <v>72</v>
      </c>
      <c r="C63" s="7" t="s">
        <v>237</v>
      </c>
      <c r="D63" s="9"/>
      <c r="E63" s="9"/>
      <c r="F63" s="9"/>
      <c r="G63" s="10">
        <v>5.37951E-4</v>
      </c>
      <c r="H63" s="10">
        <v>5.37951E-4</v>
      </c>
      <c r="I63" s="5" t="s">
        <v>28</v>
      </c>
      <c r="J63" s="5" t="s">
        <v>28</v>
      </c>
      <c r="K63" s="9"/>
      <c r="L63" s="5" t="s">
        <v>556</v>
      </c>
      <c r="M63" s="5" t="s">
        <v>30</v>
      </c>
      <c r="N63" s="5" t="s">
        <v>31</v>
      </c>
      <c r="O63" s="9"/>
    </row>
    <row r="64">
      <c r="A64" s="5" t="s">
        <v>41</v>
      </c>
      <c r="B64" s="5" t="s">
        <v>92</v>
      </c>
      <c r="C64" s="7" t="s">
        <v>237</v>
      </c>
      <c r="D64" s="9"/>
      <c r="E64" s="9"/>
      <c r="F64" s="9"/>
      <c r="G64" s="10">
        <v>0.00296729</v>
      </c>
      <c r="H64" s="10">
        <v>0.00296729</v>
      </c>
      <c r="I64" s="5" t="s">
        <v>28</v>
      </c>
      <c r="J64" s="5" t="s">
        <v>28</v>
      </c>
      <c r="K64" s="9"/>
      <c r="L64" s="5" t="s">
        <v>556</v>
      </c>
      <c r="M64" s="5" t="s">
        <v>30</v>
      </c>
      <c r="N64" s="5" t="s">
        <v>31</v>
      </c>
      <c r="O64" s="9"/>
    </row>
    <row r="65">
      <c r="A65" s="5" t="s">
        <v>41</v>
      </c>
      <c r="B65" s="5" t="s">
        <v>62</v>
      </c>
      <c r="C65" s="7" t="s">
        <v>244</v>
      </c>
      <c r="D65" s="9"/>
      <c r="E65" s="9"/>
      <c r="F65" s="9"/>
      <c r="G65" s="10">
        <v>5.19542E-8</v>
      </c>
      <c r="H65" s="10">
        <v>5.19542E-8</v>
      </c>
      <c r="I65" s="5" t="s">
        <v>28</v>
      </c>
      <c r="J65" s="5" t="s">
        <v>28</v>
      </c>
      <c r="K65" s="9"/>
      <c r="L65" s="5" t="s">
        <v>556</v>
      </c>
      <c r="M65" s="5" t="s">
        <v>30</v>
      </c>
      <c r="N65" s="5" t="s">
        <v>31</v>
      </c>
      <c r="O65" s="9"/>
    </row>
    <row r="66">
      <c r="A66" s="5" t="s">
        <v>41</v>
      </c>
      <c r="B66" s="5" t="s">
        <v>72</v>
      </c>
      <c r="C66" s="7" t="s">
        <v>244</v>
      </c>
      <c r="D66" s="9"/>
      <c r="E66" s="9"/>
      <c r="F66" s="9"/>
      <c r="G66" s="10">
        <v>3.31196E-8</v>
      </c>
      <c r="H66" s="10">
        <v>3.31196E-8</v>
      </c>
      <c r="I66" s="5" t="s">
        <v>28</v>
      </c>
      <c r="J66" s="5" t="s">
        <v>28</v>
      </c>
      <c r="K66" s="9"/>
      <c r="L66" s="5" t="s">
        <v>556</v>
      </c>
      <c r="M66" s="5" t="s">
        <v>30</v>
      </c>
      <c r="N66" s="5" t="s">
        <v>31</v>
      </c>
      <c r="O66" s="9"/>
    </row>
    <row r="67">
      <c r="A67" s="5" t="s">
        <v>41</v>
      </c>
      <c r="B67" s="5" t="s">
        <v>92</v>
      </c>
      <c r="C67" s="7" t="s">
        <v>244</v>
      </c>
      <c r="D67" s="9"/>
      <c r="E67" s="9"/>
      <c r="F67" s="9"/>
      <c r="G67" s="10">
        <v>3.44633E-6</v>
      </c>
      <c r="H67" s="10">
        <v>3.44633E-6</v>
      </c>
      <c r="I67" s="5" t="s">
        <v>28</v>
      </c>
      <c r="J67" s="5" t="s">
        <v>28</v>
      </c>
      <c r="K67" s="9"/>
      <c r="L67" s="5" t="s">
        <v>556</v>
      </c>
      <c r="M67" s="5" t="s">
        <v>30</v>
      </c>
      <c r="N67" s="5" t="s">
        <v>31</v>
      </c>
      <c r="O67" s="9"/>
    </row>
    <row r="68">
      <c r="A68" s="5" t="s">
        <v>41</v>
      </c>
      <c r="B68" s="5" t="s">
        <v>62</v>
      </c>
      <c r="C68" s="7" t="s">
        <v>252</v>
      </c>
      <c r="D68" s="9"/>
      <c r="E68" s="9"/>
      <c r="F68" s="9"/>
      <c r="G68" s="10">
        <v>2.81909E-8</v>
      </c>
      <c r="H68" s="10">
        <v>2.81909E-8</v>
      </c>
      <c r="I68" s="5" t="s">
        <v>28</v>
      </c>
      <c r="J68" s="5" t="s">
        <v>28</v>
      </c>
      <c r="K68" s="9"/>
      <c r="L68" s="5" t="s">
        <v>556</v>
      </c>
      <c r="M68" s="5" t="s">
        <v>30</v>
      </c>
      <c r="N68" s="5" t="s">
        <v>31</v>
      </c>
      <c r="O68" s="9"/>
    </row>
    <row r="69">
      <c r="A69" s="5" t="s">
        <v>41</v>
      </c>
      <c r="B69" s="5" t="s">
        <v>62</v>
      </c>
      <c r="C69" s="7" t="s">
        <v>253</v>
      </c>
      <c r="D69" s="9"/>
      <c r="E69" s="9"/>
      <c r="F69" s="9"/>
      <c r="G69" s="10">
        <v>4.63492E-8</v>
      </c>
      <c r="H69" s="10">
        <v>4.63492E-8</v>
      </c>
      <c r="I69" s="5" t="s">
        <v>28</v>
      </c>
      <c r="J69" s="5" t="s">
        <v>28</v>
      </c>
      <c r="K69" s="9"/>
      <c r="L69" s="5" t="s">
        <v>556</v>
      </c>
      <c r="M69" s="5" t="s">
        <v>30</v>
      </c>
      <c r="N69" s="5" t="s">
        <v>31</v>
      </c>
      <c r="O69" s="9"/>
    </row>
    <row r="70">
      <c r="A70" s="5" t="s">
        <v>41</v>
      </c>
      <c r="B70" s="5" t="s">
        <v>62</v>
      </c>
      <c r="C70" s="7" t="s">
        <v>254</v>
      </c>
      <c r="D70" s="9"/>
      <c r="E70" s="9"/>
      <c r="F70" s="9"/>
      <c r="G70" s="10">
        <v>9.26984E-8</v>
      </c>
      <c r="H70" s="10">
        <v>9.26984E-8</v>
      </c>
      <c r="I70" s="5" t="s">
        <v>28</v>
      </c>
      <c r="J70" s="5" t="s">
        <v>28</v>
      </c>
      <c r="K70" s="9"/>
      <c r="L70" s="5" t="s">
        <v>556</v>
      </c>
      <c r="M70" s="5" t="s">
        <v>30</v>
      </c>
      <c r="N70" s="5" t="s">
        <v>31</v>
      </c>
      <c r="O70" s="9"/>
    </row>
    <row r="71">
      <c r="A71" s="5" t="s">
        <v>41</v>
      </c>
      <c r="B71" s="5" t="s">
        <v>72</v>
      </c>
      <c r="C71" s="7" t="s">
        <v>254</v>
      </c>
      <c r="D71" s="9"/>
      <c r="E71" s="9"/>
      <c r="F71" s="9"/>
      <c r="G71" s="10">
        <v>1.13492E-8</v>
      </c>
      <c r="H71" s="10">
        <v>1.13492E-8</v>
      </c>
      <c r="I71" s="5" t="s">
        <v>28</v>
      </c>
      <c r="J71" s="5" t="s">
        <v>28</v>
      </c>
      <c r="K71" s="9"/>
      <c r="L71" s="5" t="s">
        <v>556</v>
      </c>
      <c r="M71" s="5" t="s">
        <v>30</v>
      </c>
      <c r="N71" s="5" t="s">
        <v>31</v>
      </c>
      <c r="O71" s="9"/>
    </row>
    <row r="72">
      <c r="A72" s="5" t="s">
        <v>41</v>
      </c>
      <c r="B72" s="5" t="s">
        <v>92</v>
      </c>
      <c r="C72" s="7" t="s">
        <v>254</v>
      </c>
      <c r="D72" s="9"/>
      <c r="E72" s="9"/>
      <c r="F72" s="9"/>
      <c r="G72" s="10">
        <v>3.83012E-6</v>
      </c>
      <c r="H72" s="10">
        <v>3.83012E-6</v>
      </c>
      <c r="I72" s="5" t="s">
        <v>28</v>
      </c>
      <c r="J72" s="5" t="s">
        <v>28</v>
      </c>
      <c r="K72" s="9"/>
      <c r="L72" s="5" t="s">
        <v>556</v>
      </c>
      <c r="M72" s="5" t="s">
        <v>30</v>
      </c>
      <c r="N72" s="5" t="s">
        <v>31</v>
      </c>
      <c r="O72" s="9"/>
    </row>
    <row r="73">
      <c r="A73" s="5" t="s">
        <v>41</v>
      </c>
      <c r="B73" s="5" t="s">
        <v>62</v>
      </c>
      <c r="C73" s="7" t="s">
        <v>255</v>
      </c>
      <c r="D73" s="9"/>
      <c r="E73" s="9"/>
      <c r="F73" s="9"/>
      <c r="G73" s="10">
        <v>1.80342E-7</v>
      </c>
      <c r="H73" s="10">
        <v>1.80342E-7</v>
      </c>
      <c r="I73" s="5" t="s">
        <v>28</v>
      </c>
      <c r="J73" s="5" t="s">
        <v>28</v>
      </c>
      <c r="K73" s="9"/>
      <c r="L73" s="5" t="s">
        <v>556</v>
      </c>
      <c r="M73" s="5" t="s">
        <v>30</v>
      </c>
      <c r="N73" s="5" t="s">
        <v>31</v>
      </c>
      <c r="O73" s="9"/>
    </row>
    <row r="74">
      <c r="A74" s="5" t="s">
        <v>41</v>
      </c>
      <c r="B74" s="5" t="s">
        <v>92</v>
      </c>
      <c r="C74" s="7" t="s">
        <v>255</v>
      </c>
      <c r="D74" s="9"/>
      <c r="E74" s="9"/>
      <c r="F74" s="9"/>
      <c r="G74" s="10">
        <v>2.14768E-5</v>
      </c>
      <c r="H74" s="10">
        <v>2.14768E-5</v>
      </c>
      <c r="I74" s="5" t="s">
        <v>28</v>
      </c>
      <c r="J74" s="5" t="s">
        <v>28</v>
      </c>
      <c r="K74" s="9"/>
      <c r="L74" s="5" t="s">
        <v>556</v>
      </c>
      <c r="M74" s="5" t="s">
        <v>30</v>
      </c>
      <c r="N74" s="5" t="s">
        <v>31</v>
      </c>
      <c r="O74" s="9"/>
    </row>
    <row r="75">
      <c r="A75" s="5" t="s">
        <v>41</v>
      </c>
      <c r="B75" s="5" t="s">
        <v>72</v>
      </c>
      <c r="C75" s="7" t="s">
        <v>255</v>
      </c>
      <c r="D75" s="9"/>
      <c r="E75" s="9"/>
      <c r="F75" s="9"/>
      <c r="G75" s="10">
        <v>1.62627E-8</v>
      </c>
      <c r="H75" s="10">
        <v>1.62627E-8</v>
      </c>
      <c r="I75" s="5" t="s">
        <v>28</v>
      </c>
      <c r="J75" s="5" t="s">
        <v>28</v>
      </c>
      <c r="K75" s="9"/>
      <c r="L75" s="5" t="s">
        <v>556</v>
      </c>
      <c r="M75" s="5" t="s">
        <v>30</v>
      </c>
      <c r="N75" s="5" t="s">
        <v>31</v>
      </c>
      <c r="O75" s="9"/>
    </row>
    <row r="76">
      <c r="A76" s="5" t="s">
        <v>41</v>
      </c>
      <c r="B76" s="5" t="s">
        <v>72</v>
      </c>
      <c r="C76" s="7" t="s">
        <v>257</v>
      </c>
      <c r="D76" s="9"/>
      <c r="E76" s="9"/>
      <c r="F76" s="9"/>
      <c r="G76" s="10">
        <v>0.00543055</v>
      </c>
      <c r="H76" s="10">
        <v>0.00543055</v>
      </c>
      <c r="I76" s="5" t="s">
        <v>28</v>
      </c>
      <c r="J76" s="5" t="s">
        <v>28</v>
      </c>
      <c r="K76" s="9"/>
      <c r="L76" s="5" t="s">
        <v>556</v>
      </c>
      <c r="M76" s="5" t="s">
        <v>30</v>
      </c>
      <c r="N76" s="5" t="s">
        <v>31</v>
      </c>
      <c r="O76" s="9"/>
    </row>
    <row r="77">
      <c r="A77" s="5" t="s">
        <v>41</v>
      </c>
      <c r="B77" s="5" t="s">
        <v>92</v>
      </c>
      <c r="C77" s="7" t="s">
        <v>257</v>
      </c>
      <c r="D77" s="9"/>
      <c r="E77" s="9"/>
      <c r="F77" s="9"/>
      <c r="G77" s="10">
        <v>7.12445E-4</v>
      </c>
      <c r="H77" s="10">
        <v>7.12445E-4</v>
      </c>
      <c r="I77" s="5" t="s">
        <v>28</v>
      </c>
      <c r="J77" s="5" t="s">
        <v>28</v>
      </c>
      <c r="K77" s="9"/>
      <c r="L77" s="5" t="s">
        <v>556</v>
      </c>
      <c r="M77" s="5" t="s">
        <v>30</v>
      </c>
      <c r="N77" s="5" t="s">
        <v>31</v>
      </c>
      <c r="O77" s="9"/>
    </row>
    <row r="78">
      <c r="A78" s="5" t="s">
        <v>41</v>
      </c>
      <c r="B78" s="5" t="s">
        <v>62</v>
      </c>
      <c r="C78" s="7" t="s">
        <v>259</v>
      </c>
      <c r="D78" s="9"/>
      <c r="E78" s="9"/>
      <c r="F78" s="9"/>
      <c r="G78" s="10">
        <v>1.10642E-4</v>
      </c>
      <c r="H78" s="10">
        <v>1.10642E-4</v>
      </c>
      <c r="I78" s="5" t="s">
        <v>28</v>
      </c>
      <c r="J78" s="5" t="s">
        <v>28</v>
      </c>
      <c r="K78" s="9"/>
      <c r="L78" s="5" t="s">
        <v>556</v>
      </c>
      <c r="M78" s="5" t="s">
        <v>30</v>
      </c>
      <c r="N78" s="5" t="s">
        <v>31</v>
      </c>
      <c r="O78" s="9"/>
    </row>
    <row r="79">
      <c r="A79" s="5" t="s">
        <v>41</v>
      </c>
      <c r="B79" s="5" t="s">
        <v>72</v>
      </c>
      <c r="C79" s="7" t="s">
        <v>259</v>
      </c>
      <c r="D79" s="9"/>
      <c r="E79" s="9"/>
      <c r="F79" s="9"/>
      <c r="G79" s="10">
        <v>1.68386E-5</v>
      </c>
      <c r="H79" s="10">
        <v>1.68386E-5</v>
      </c>
      <c r="I79" s="5" t="s">
        <v>28</v>
      </c>
      <c r="J79" s="5" t="s">
        <v>28</v>
      </c>
      <c r="K79" s="9"/>
      <c r="L79" s="5" t="s">
        <v>556</v>
      </c>
      <c r="M79" s="5" t="s">
        <v>30</v>
      </c>
      <c r="N79" s="5" t="s">
        <v>31</v>
      </c>
      <c r="O79" s="9"/>
    </row>
    <row r="80">
      <c r="A80" s="5" t="s">
        <v>41</v>
      </c>
      <c r="B80" s="5" t="s">
        <v>92</v>
      </c>
      <c r="C80" s="7" t="s">
        <v>259</v>
      </c>
      <c r="D80" s="9"/>
      <c r="E80" s="9"/>
      <c r="F80" s="9"/>
      <c r="G80" s="10">
        <v>1.23591E-7</v>
      </c>
      <c r="H80" s="10">
        <v>1.23591E-7</v>
      </c>
      <c r="I80" s="5" t="s">
        <v>28</v>
      </c>
      <c r="J80" s="5" t="s">
        <v>28</v>
      </c>
      <c r="K80" s="9"/>
      <c r="L80" s="5" t="s">
        <v>556</v>
      </c>
      <c r="M80" s="5" t="s">
        <v>30</v>
      </c>
      <c r="N80" s="5" t="s">
        <v>31</v>
      </c>
      <c r="O80" s="9"/>
    </row>
    <row r="81">
      <c r="A81" s="5" t="s">
        <v>41</v>
      </c>
      <c r="B81" s="5" t="s">
        <v>156</v>
      </c>
      <c r="C81" s="7" t="s">
        <v>262</v>
      </c>
      <c r="D81" s="9"/>
      <c r="E81" s="9"/>
      <c r="F81" s="9"/>
      <c r="G81" s="10">
        <v>2.31066E-5</v>
      </c>
      <c r="H81" s="10">
        <v>2.31066E-5</v>
      </c>
      <c r="I81" s="5" t="s">
        <v>28</v>
      </c>
      <c r="J81" s="5" t="s">
        <v>28</v>
      </c>
      <c r="K81" s="9"/>
      <c r="L81" s="5" t="s">
        <v>556</v>
      </c>
      <c r="M81" s="5" t="s">
        <v>30</v>
      </c>
      <c r="N81" s="5" t="s">
        <v>31</v>
      </c>
      <c r="O81" s="9"/>
    </row>
    <row r="82">
      <c r="A82" s="5" t="s">
        <v>41</v>
      </c>
      <c r="B82" s="5" t="s">
        <v>62</v>
      </c>
      <c r="C82" s="7" t="s">
        <v>263</v>
      </c>
      <c r="D82" s="9"/>
      <c r="E82" s="9"/>
      <c r="F82" s="9"/>
      <c r="G82" s="10">
        <v>3.07306E-5</v>
      </c>
      <c r="H82" s="10">
        <v>3.07306E-5</v>
      </c>
      <c r="I82" s="5" t="s">
        <v>28</v>
      </c>
      <c r="J82" s="5" t="s">
        <v>28</v>
      </c>
      <c r="K82" s="9"/>
      <c r="L82" s="5" t="s">
        <v>556</v>
      </c>
      <c r="M82" s="5" t="s">
        <v>30</v>
      </c>
      <c r="N82" s="5" t="s">
        <v>31</v>
      </c>
      <c r="O82" s="9"/>
    </row>
    <row r="83">
      <c r="A83" s="5" t="s">
        <v>41</v>
      </c>
      <c r="B83" s="5" t="s">
        <v>72</v>
      </c>
      <c r="C83" s="7" t="s">
        <v>263</v>
      </c>
      <c r="D83" s="9"/>
      <c r="E83" s="9"/>
      <c r="F83" s="9"/>
      <c r="G83" s="10">
        <v>2.82204E-7</v>
      </c>
      <c r="H83" s="10">
        <v>2.82204E-7</v>
      </c>
      <c r="I83" s="5" t="s">
        <v>28</v>
      </c>
      <c r="J83" s="5" t="s">
        <v>28</v>
      </c>
      <c r="K83" s="9"/>
      <c r="L83" s="5" t="s">
        <v>556</v>
      </c>
      <c r="M83" s="5" t="s">
        <v>30</v>
      </c>
      <c r="N83" s="5" t="s">
        <v>31</v>
      </c>
      <c r="O83" s="9"/>
    </row>
    <row r="84">
      <c r="A84" s="5" t="s">
        <v>41</v>
      </c>
      <c r="B84" s="5" t="s">
        <v>62</v>
      </c>
      <c r="C84" s="7" t="s">
        <v>265</v>
      </c>
      <c r="D84" s="9"/>
      <c r="E84" s="9"/>
      <c r="F84" s="9"/>
      <c r="G84" s="10">
        <v>4.77227E-10</v>
      </c>
      <c r="H84" s="10">
        <v>4.77227E-10</v>
      </c>
      <c r="I84" s="5" t="s">
        <v>28</v>
      </c>
      <c r="J84" s="5" t="s">
        <v>28</v>
      </c>
      <c r="K84" s="9"/>
      <c r="L84" s="5" t="s">
        <v>556</v>
      </c>
      <c r="M84" s="5" t="s">
        <v>30</v>
      </c>
      <c r="N84" s="5" t="s">
        <v>31</v>
      </c>
      <c r="O84" s="9"/>
    </row>
    <row r="85">
      <c r="A85" s="5" t="s">
        <v>41</v>
      </c>
      <c r="B85" s="5" t="s">
        <v>62</v>
      </c>
      <c r="C85" s="7" t="s">
        <v>266</v>
      </c>
      <c r="D85" s="9"/>
      <c r="E85" s="9"/>
      <c r="F85" s="9"/>
      <c r="G85" s="10">
        <v>4.81516E-6</v>
      </c>
      <c r="H85" s="10">
        <v>4.81516E-6</v>
      </c>
      <c r="I85" s="5" t="s">
        <v>28</v>
      </c>
      <c r="J85" s="5" t="s">
        <v>28</v>
      </c>
      <c r="K85" s="9"/>
      <c r="L85" s="5" t="s">
        <v>556</v>
      </c>
      <c r="M85" s="5" t="s">
        <v>30</v>
      </c>
      <c r="N85" s="5" t="s">
        <v>31</v>
      </c>
      <c r="O85" s="9"/>
    </row>
    <row r="86">
      <c r="A86" s="5" t="s">
        <v>41</v>
      </c>
      <c r="B86" s="5" t="s">
        <v>156</v>
      </c>
      <c r="C86" s="7" t="s">
        <v>266</v>
      </c>
      <c r="D86" s="9"/>
      <c r="E86" s="9"/>
      <c r="F86" s="9"/>
      <c r="G86" s="10">
        <v>5.46135E-7</v>
      </c>
      <c r="H86" s="10">
        <v>5.46135E-7</v>
      </c>
      <c r="I86" s="5" t="s">
        <v>28</v>
      </c>
      <c r="J86" s="5" t="s">
        <v>28</v>
      </c>
      <c r="K86" s="9"/>
      <c r="L86" s="5" t="s">
        <v>556</v>
      </c>
      <c r="M86" s="5" t="s">
        <v>30</v>
      </c>
      <c r="N86" s="5" t="s">
        <v>31</v>
      </c>
      <c r="O86" s="9"/>
    </row>
    <row r="87">
      <c r="A87" s="5" t="s">
        <v>41</v>
      </c>
      <c r="B87" s="5" t="s">
        <v>92</v>
      </c>
      <c r="C87" s="7" t="s">
        <v>266</v>
      </c>
      <c r="D87" s="9"/>
      <c r="E87" s="9"/>
      <c r="F87" s="9"/>
      <c r="G87" s="10">
        <v>1.19993E-4</v>
      </c>
      <c r="H87" s="10">
        <v>1.19993E-4</v>
      </c>
      <c r="I87" s="5" t="s">
        <v>28</v>
      </c>
      <c r="J87" s="5" t="s">
        <v>28</v>
      </c>
      <c r="K87" s="9"/>
      <c r="L87" s="5" t="s">
        <v>556</v>
      </c>
      <c r="M87" s="5" t="s">
        <v>30</v>
      </c>
      <c r="N87" s="5" t="s">
        <v>31</v>
      </c>
      <c r="O87" s="9"/>
    </row>
    <row r="88">
      <c r="A88" s="5" t="s">
        <v>41</v>
      </c>
      <c r="B88" s="5" t="s">
        <v>72</v>
      </c>
      <c r="C88" s="7" t="s">
        <v>266</v>
      </c>
      <c r="D88" s="9"/>
      <c r="E88" s="9"/>
      <c r="F88" s="9"/>
      <c r="G88" s="10">
        <v>1.35965E-4</v>
      </c>
      <c r="H88" s="10">
        <v>1.35965E-4</v>
      </c>
      <c r="I88" s="5" t="s">
        <v>28</v>
      </c>
      <c r="J88" s="5" t="s">
        <v>28</v>
      </c>
      <c r="K88" s="9"/>
      <c r="L88" s="5" t="s">
        <v>556</v>
      </c>
      <c r="M88" s="5" t="s">
        <v>30</v>
      </c>
      <c r="N88" s="5" t="s">
        <v>31</v>
      </c>
      <c r="O88" s="9"/>
    </row>
    <row r="89">
      <c r="A89" s="5" t="s">
        <v>41</v>
      </c>
      <c r="B89" s="5" t="s">
        <v>156</v>
      </c>
      <c r="C89" s="7" t="s">
        <v>268</v>
      </c>
      <c r="D89" s="9"/>
      <c r="E89" s="9"/>
      <c r="F89" s="9"/>
      <c r="G89" s="10">
        <v>3.61415E-5</v>
      </c>
      <c r="H89" s="10">
        <v>3.61415E-5</v>
      </c>
      <c r="I89" s="5" t="s">
        <v>28</v>
      </c>
      <c r="J89" s="5" t="s">
        <v>28</v>
      </c>
      <c r="K89" s="9"/>
      <c r="L89" s="5" t="s">
        <v>556</v>
      </c>
      <c r="M89" s="5" t="s">
        <v>30</v>
      </c>
      <c r="N89" s="5" t="s">
        <v>31</v>
      </c>
      <c r="O89" s="9"/>
    </row>
    <row r="90">
      <c r="A90" s="5" t="s">
        <v>41</v>
      </c>
      <c r="B90" s="5" t="s">
        <v>72</v>
      </c>
      <c r="C90" s="7" t="s">
        <v>268</v>
      </c>
      <c r="D90" s="9"/>
      <c r="E90" s="9"/>
      <c r="F90" s="9"/>
      <c r="G90" s="10">
        <v>0.00326569</v>
      </c>
      <c r="H90" s="10">
        <v>0.00326569</v>
      </c>
      <c r="I90" s="5" t="s">
        <v>28</v>
      </c>
      <c r="J90" s="5" t="s">
        <v>28</v>
      </c>
      <c r="K90" s="9"/>
      <c r="L90" s="5" t="s">
        <v>556</v>
      </c>
      <c r="M90" s="5" t="s">
        <v>30</v>
      </c>
      <c r="N90" s="5" t="s">
        <v>31</v>
      </c>
      <c r="O90" s="9"/>
    </row>
    <row r="91">
      <c r="A91" s="5" t="s">
        <v>41</v>
      </c>
      <c r="B91" s="5" t="s">
        <v>92</v>
      </c>
      <c r="C91" s="7" t="s">
        <v>268</v>
      </c>
      <c r="D91" s="9"/>
      <c r="E91" s="9"/>
      <c r="F91" s="9"/>
      <c r="G91" s="10">
        <v>1.34975E-5</v>
      </c>
      <c r="H91" s="10">
        <v>1.34975E-5</v>
      </c>
      <c r="I91" s="5" t="s">
        <v>28</v>
      </c>
      <c r="J91" s="5" t="s">
        <v>28</v>
      </c>
      <c r="K91" s="9"/>
      <c r="L91" s="5" t="s">
        <v>556</v>
      </c>
      <c r="M91" s="5" t="s">
        <v>30</v>
      </c>
      <c r="N91" s="5" t="s">
        <v>31</v>
      </c>
      <c r="O91" s="9"/>
    </row>
    <row r="92">
      <c r="A92" s="5" t="s">
        <v>41</v>
      </c>
      <c r="B92" s="5" t="s">
        <v>62</v>
      </c>
      <c r="C92" s="7" t="s">
        <v>270</v>
      </c>
      <c r="D92" s="9"/>
      <c r="E92" s="9"/>
      <c r="F92" s="9"/>
      <c r="G92" s="10">
        <v>0.0484524</v>
      </c>
      <c r="H92" s="11">
        <v>484524.0</v>
      </c>
      <c r="I92" s="5" t="s">
        <v>28</v>
      </c>
      <c r="J92" s="5" t="s">
        <v>28</v>
      </c>
      <c r="K92" s="9"/>
      <c r="L92" s="5" t="s">
        <v>556</v>
      </c>
      <c r="M92" s="5" t="s">
        <v>30</v>
      </c>
      <c r="N92" s="5" t="s">
        <v>31</v>
      </c>
      <c r="O92" s="9"/>
    </row>
    <row r="93">
      <c r="A93" s="5" t="s">
        <v>41</v>
      </c>
      <c r="B93" s="5" t="s">
        <v>62</v>
      </c>
      <c r="C93" s="7" t="s">
        <v>272</v>
      </c>
      <c r="D93" s="9"/>
      <c r="E93" s="9"/>
      <c r="F93" s="9"/>
      <c r="G93" s="10">
        <v>7.27925E-10</v>
      </c>
      <c r="H93" s="10">
        <v>7.27925E-10</v>
      </c>
      <c r="I93" s="5" t="s">
        <v>28</v>
      </c>
      <c r="J93" s="5" t="s">
        <v>28</v>
      </c>
      <c r="K93" s="9"/>
      <c r="L93" s="5" t="s">
        <v>556</v>
      </c>
      <c r="M93" s="5" t="s">
        <v>30</v>
      </c>
      <c r="N93" s="5" t="s">
        <v>31</v>
      </c>
      <c r="O93" s="9"/>
    </row>
    <row r="94">
      <c r="A94" s="5" t="s">
        <v>41</v>
      </c>
      <c r="B94" s="5" t="s">
        <v>62</v>
      </c>
      <c r="C94" s="7" t="s">
        <v>273</v>
      </c>
      <c r="D94" s="9"/>
      <c r="E94" s="9"/>
      <c r="F94" s="9"/>
      <c r="G94" s="10">
        <v>6.87752</v>
      </c>
      <c r="H94" s="10">
        <v>6.87752</v>
      </c>
      <c r="I94" s="5" t="s">
        <v>28</v>
      </c>
      <c r="J94" s="5" t="s">
        <v>28</v>
      </c>
      <c r="K94" s="9"/>
      <c r="L94" s="5" t="s">
        <v>556</v>
      </c>
      <c r="M94" s="5" t="s">
        <v>30</v>
      </c>
      <c r="N94" s="5" t="s">
        <v>31</v>
      </c>
      <c r="O94" s="9"/>
    </row>
    <row r="95">
      <c r="A95" s="5" t="s">
        <v>41</v>
      </c>
      <c r="B95" s="5" t="s">
        <v>62</v>
      </c>
      <c r="C95" s="7" t="s">
        <v>274</v>
      </c>
      <c r="D95" s="9"/>
      <c r="E95" s="9"/>
      <c r="F95" s="9"/>
      <c r="G95" s="10">
        <v>0.755423</v>
      </c>
      <c r="H95" s="10">
        <v>0.755423</v>
      </c>
      <c r="I95" s="5" t="s">
        <v>28</v>
      </c>
      <c r="J95" s="5" t="s">
        <v>28</v>
      </c>
      <c r="K95" s="9"/>
      <c r="L95" s="5" t="s">
        <v>556</v>
      </c>
      <c r="M95" s="5" t="s">
        <v>30</v>
      </c>
      <c r="N95" s="5" t="s">
        <v>31</v>
      </c>
      <c r="O95" s="9"/>
    </row>
    <row r="96">
      <c r="A96" s="5" t="s">
        <v>41</v>
      </c>
      <c r="B96" s="5" t="s">
        <v>72</v>
      </c>
      <c r="C96" s="7" t="s">
        <v>274</v>
      </c>
      <c r="D96" s="9"/>
      <c r="E96" s="9"/>
      <c r="F96" s="9"/>
      <c r="G96" s="10">
        <v>0.0376797</v>
      </c>
      <c r="H96" s="10">
        <v>0.0376797</v>
      </c>
      <c r="I96" s="5" t="s">
        <v>28</v>
      </c>
      <c r="J96" s="5" t="s">
        <v>28</v>
      </c>
      <c r="K96" s="9"/>
      <c r="L96" s="5" t="s">
        <v>556</v>
      </c>
      <c r="M96" s="5" t="s">
        <v>30</v>
      </c>
      <c r="N96" s="5" t="s">
        <v>31</v>
      </c>
      <c r="O96" s="9"/>
    </row>
    <row r="97">
      <c r="A97" s="5" t="s">
        <v>41</v>
      </c>
      <c r="B97" s="5" t="s">
        <v>72</v>
      </c>
      <c r="C97" s="7" t="s">
        <v>276</v>
      </c>
      <c r="D97" s="9"/>
      <c r="E97" s="9"/>
      <c r="F97" s="9"/>
      <c r="G97" s="10">
        <v>0.0920833</v>
      </c>
      <c r="H97" s="10">
        <v>0.0920833</v>
      </c>
      <c r="I97" s="5" t="s">
        <v>28</v>
      </c>
      <c r="J97" s="5" t="s">
        <v>28</v>
      </c>
      <c r="K97" s="9"/>
      <c r="L97" s="5" t="s">
        <v>556</v>
      </c>
      <c r="M97" s="5" t="s">
        <v>30</v>
      </c>
      <c r="N97" s="5" t="s">
        <v>31</v>
      </c>
      <c r="O97" s="9"/>
    </row>
    <row r="98">
      <c r="A98" s="5" t="s">
        <v>41</v>
      </c>
      <c r="B98" s="5" t="s">
        <v>92</v>
      </c>
      <c r="C98" s="7" t="s">
        <v>276</v>
      </c>
      <c r="D98" s="9"/>
      <c r="E98" s="9"/>
      <c r="F98" s="9"/>
      <c r="G98" s="10">
        <v>0.933596</v>
      </c>
      <c r="H98" s="10">
        <v>0.933596</v>
      </c>
      <c r="I98" s="5" t="s">
        <v>28</v>
      </c>
      <c r="J98" s="5" t="s">
        <v>28</v>
      </c>
      <c r="K98" s="9"/>
      <c r="L98" s="5" t="s">
        <v>556</v>
      </c>
      <c r="M98" s="5" t="s">
        <v>30</v>
      </c>
      <c r="N98" s="5" t="s">
        <v>31</v>
      </c>
      <c r="O98" s="9"/>
    </row>
    <row r="99">
      <c r="A99" s="5" t="s">
        <v>41</v>
      </c>
      <c r="B99" s="5" t="s">
        <v>62</v>
      </c>
      <c r="C99" s="7" t="s">
        <v>277</v>
      </c>
      <c r="D99" s="9"/>
      <c r="E99" s="9"/>
      <c r="F99" s="9"/>
      <c r="G99" s="10">
        <v>2.06777E-4</v>
      </c>
      <c r="H99" s="10">
        <v>2.06777E-4</v>
      </c>
      <c r="I99" s="5" t="s">
        <v>28</v>
      </c>
      <c r="J99" s="5" t="s">
        <v>28</v>
      </c>
      <c r="K99" s="9"/>
      <c r="L99" s="5" t="s">
        <v>556</v>
      </c>
      <c r="M99" s="5" t="s">
        <v>30</v>
      </c>
      <c r="N99" s="5" t="s">
        <v>31</v>
      </c>
      <c r="O99" s="9"/>
    </row>
    <row r="100">
      <c r="A100" s="5" t="s">
        <v>41</v>
      </c>
      <c r="B100" s="5" t="s">
        <v>72</v>
      </c>
      <c r="C100" s="7" t="s">
        <v>277</v>
      </c>
      <c r="D100" s="9"/>
      <c r="E100" s="9"/>
      <c r="F100" s="9"/>
      <c r="G100" s="10">
        <v>0.0037843</v>
      </c>
      <c r="H100" s="10">
        <v>0.0037843</v>
      </c>
      <c r="I100" s="5" t="s">
        <v>28</v>
      </c>
      <c r="J100" s="5" t="s">
        <v>28</v>
      </c>
      <c r="K100" s="9"/>
      <c r="L100" s="5" t="s">
        <v>556</v>
      </c>
      <c r="M100" s="5" t="s">
        <v>30</v>
      </c>
      <c r="N100" s="5" t="s">
        <v>31</v>
      </c>
      <c r="O100" s="9"/>
    </row>
    <row r="101">
      <c r="A101" s="5" t="s">
        <v>41</v>
      </c>
      <c r="B101" s="5" t="s">
        <v>62</v>
      </c>
      <c r="C101" s="7" t="s">
        <v>278</v>
      </c>
      <c r="D101" s="9"/>
      <c r="E101" s="9"/>
      <c r="F101" s="9"/>
      <c r="G101" s="10">
        <v>4.22446E-4</v>
      </c>
      <c r="H101" s="10">
        <v>4.22446E-4</v>
      </c>
      <c r="I101" s="5" t="s">
        <v>28</v>
      </c>
      <c r="J101" s="5" t="s">
        <v>28</v>
      </c>
      <c r="K101" s="9"/>
      <c r="L101" s="5" t="s">
        <v>556</v>
      </c>
      <c r="M101" s="5" t="s">
        <v>30</v>
      </c>
      <c r="N101" s="5" t="s">
        <v>31</v>
      </c>
      <c r="O101" s="9"/>
    </row>
    <row r="102">
      <c r="A102" s="5" t="s">
        <v>41</v>
      </c>
      <c r="B102" s="5" t="s">
        <v>72</v>
      </c>
      <c r="C102" s="7" t="s">
        <v>278</v>
      </c>
      <c r="D102" s="9"/>
      <c r="E102" s="9"/>
      <c r="F102" s="9"/>
      <c r="G102" s="10">
        <v>0.349866</v>
      </c>
      <c r="H102" s="10">
        <v>0.349866</v>
      </c>
      <c r="I102" s="5" t="s">
        <v>28</v>
      </c>
      <c r="J102" s="5" t="s">
        <v>28</v>
      </c>
      <c r="K102" s="9"/>
      <c r="L102" s="5" t="s">
        <v>556</v>
      </c>
      <c r="M102" s="5" t="s">
        <v>30</v>
      </c>
      <c r="N102" s="5" t="s">
        <v>31</v>
      </c>
      <c r="O102" s="9"/>
    </row>
    <row r="103">
      <c r="A103" s="5" t="s">
        <v>41</v>
      </c>
      <c r="B103" s="5" t="s">
        <v>62</v>
      </c>
      <c r="C103" s="7" t="s">
        <v>85</v>
      </c>
      <c r="D103" s="9"/>
      <c r="E103" s="9"/>
      <c r="F103" s="9"/>
      <c r="G103" s="10">
        <v>4.60559E-6</v>
      </c>
      <c r="H103" s="10">
        <v>4.60559E-6</v>
      </c>
      <c r="I103" s="5" t="s">
        <v>28</v>
      </c>
      <c r="J103" s="5" t="s">
        <v>28</v>
      </c>
      <c r="K103" s="9"/>
      <c r="L103" s="5" t="s">
        <v>556</v>
      </c>
      <c r="M103" s="5" t="s">
        <v>30</v>
      </c>
      <c r="N103" s="5" t="s">
        <v>31</v>
      </c>
      <c r="O103" s="9"/>
    </row>
    <row r="104">
      <c r="A104" s="5" t="s">
        <v>41</v>
      </c>
      <c r="B104" s="5" t="s">
        <v>62</v>
      </c>
      <c r="C104" s="7" t="s">
        <v>96</v>
      </c>
      <c r="D104" s="9"/>
      <c r="E104" s="9"/>
      <c r="F104" s="9"/>
      <c r="G104" s="10">
        <v>4.71656E-6</v>
      </c>
      <c r="H104" s="10">
        <v>4.71656E-6</v>
      </c>
      <c r="I104" s="5" t="s">
        <v>28</v>
      </c>
      <c r="J104" s="5" t="s">
        <v>28</v>
      </c>
      <c r="K104" s="9"/>
      <c r="L104" s="5" t="s">
        <v>556</v>
      </c>
      <c r="M104" s="5" t="s">
        <v>30</v>
      </c>
      <c r="N104" s="5" t="s">
        <v>31</v>
      </c>
      <c r="O104" s="9"/>
    </row>
    <row r="105">
      <c r="A105" s="5" t="s">
        <v>41</v>
      </c>
      <c r="B105" s="5" t="s">
        <v>62</v>
      </c>
      <c r="C105" s="7" t="s">
        <v>89</v>
      </c>
      <c r="D105" s="9"/>
      <c r="E105" s="9"/>
      <c r="F105" s="9"/>
      <c r="G105" s="10">
        <v>9.90201E-7</v>
      </c>
      <c r="H105" s="10">
        <v>9.90201E-7</v>
      </c>
      <c r="I105" s="5" t="s">
        <v>28</v>
      </c>
      <c r="J105" s="5" t="s">
        <v>28</v>
      </c>
      <c r="K105" s="9"/>
      <c r="L105" s="5" t="s">
        <v>556</v>
      </c>
      <c r="M105" s="5" t="s">
        <v>30</v>
      </c>
      <c r="N105" s="5" t="s">
        <v>31</v>
      </c>
      <c r="O105" s="9"/>
    </row>
    <row r="106">
      <c r="A106" s="5" t="s">
        <v>41</v>
      </c>
      <c r="B106" s="5" t="s">
        <v>62</v>
      </c>
      <c r="C106" s="7" t="s">
        <v>91</v>
      </c>
      <c r="D106" s="9"/>
      <c r="E106" s="9"/>
      <c r="F106" s="9"/>
      <c r="G106" s="10">
        <v>6.21754E-7</v>
      </c>
      <c r="H106" s="10">
        <v>6.21754E-7</v>
      </c>
      <c r="I106" s="5" t="s">
        <v>28</v>
      </c>
      <c r="J106" s="5" t="s">
        <v>28</v>
      </c>
      <c r="K106" s="9"/>
      <c r="L106" s="5" t="s">
        <v>556</v>
      </c>
      <c r="M106" s="5" t="s">
        <v>30</v>
      </c>
      <c r="N106" s="5" t="s">
        <v>31</v>
      </c>
      <c r="O106" s="9"/>
    </row>
    <row r="107">
      <c r="A107" s="5" t="s">
        <v>41</v>
      </c>
      <c r="B107" s="5" t="s">
        <v>92</v>
      </c>
      <c r="C107" s="7" t="s">
        <v>281</v>
      </c>
      <c r="D107" s="9"/>
      <c r="E107" s="9"/>
      <c r="F107" s="9"/>
      <c r="G107" s="10">
        <v>0.0787937</v>
      </c>
      <c r="H107" s="10">
        <v>0.0787937</v>
      </c>
      <c r="I107" s="5" t="s">
        <v>28</v>
      </c>
      <c r="J107" s="5" t="s">
        <v>28</v>
      </c>
      <c r="K107" s="9"/>
      <c r="L107" s="5" t="s">
        <v>556</v>
      </c>
      <c r="M107" s="5" t="s">
        <v>30</v>
      </c>
      <c r="N107" s="5" t="s">
        <v>31</v>
      </c>
      <c r="O107" s="9"/>
    </row>
    <row r="108">
      <c r="A108" s="5" t="s">
        <v>41</v>
      </c>
      <c r="B108" s="5" t="s">
        <v>72</v>
      </c>
      <c r="C108" s="7" t="s">
        <v>281</v>
      </c>
      <c r="D108" s="9"/>
      <c r="E108" s="9"/>
      <c r="F108" s="9"/>
      <c r="G108" s="10">
        <v>0.111523</v>
      </c>
      <c r="H108" s="10">
        <v>0.111523</v>
      </c>
      <c r="I108" s="5" t="s">
        <v>28</v>
      </c>
      <c r="J108" s="5" t="s">
        <v>28</v>
      </c>
      <c r="K108" s="9"/>
      <c r="L108" s="5" t="s">
        <v>556</v>
      </c>
      <c r="M108" s="5" t="s">
        <v>30</v>
      </c>
      <c r="N108" s="5" t="s">
        <v>31</v>
      </c>
      <c r="O108" s="9"/>
    </row>
    <row r="109">
      <c r="A109" s="5" t="s">
        <v>41</v>
      </c>
      <c r="B109" s="5" t="s">
        <v>62</v>
      </c>
      <c r="C109" s="7" t="s">
        <v>284</v>
      </c>
      <c r="D109" s="9"/>
      <c r="E109" s="9"/>
      <c r="F109" s="9"/>
      <c r="G109" s="10">
        <v>0.00273957</v>
      </c>
      <c r="H109" s="10">
        <v>0.00273957</v>
      </c>
      <c r="I109" s="5" t="s">
        <v>28</v>
      </c>
      <c r="J109" s="5" t="s">
        <v>28</v>
      </c>
      <c r="K109" s="9"/>
      <c r="L109" s="5" t="s">
        <v>556</v>
      </c>
      <c r="M109" s="5" t="s">
        <v>30</v>
      </c>
      <c r="N109" s="5" t="s">
        <v>31</v>
      </c>
      <c r="O109" s="9"/>
    </row>
    <row r="110">
      <c r="A110" s="5" t="s">
        <v>41</v>
      </c>
      <c r="B110" s="5" t="s">
        <v>156</v>
      </c>
      <c r="C110" s="7" t="s">
        <v>284</v>
      </c>
      <c r="D110" s="9"/>
      <c r="E110" s="9"/>
      <c r="F110" s="9"/>
      <c r="G110" s="10">
        <v>0.0269598</v>
      </c>
      <c r="H110" s="10">
        <v>0.0269598</v>
      </c>
      <c r="I110" s="5" t="s">
        <v>28</v>
      </c>
      <c r="J110" s="5" t="s">
        <v>28</v>
      </c>
      <c r="K110" s="9"/>
      <c r="L110" s="5" t="s">
        <v>556</v>
      </c>
      <c r="M110" s="5" t="s">
        <v>30</v>
      </c>
      <c r="N110" s="5" t="s">
        <v>31</v>
      </c>
      <c r="O110" s="9"/>
    </row>
    <row r="111">
      <c r="A111" s="5" t="s">
        <v>41</v>
      </c>
      <c r="B111" s="5" t="s">
        <v>72</v>
      </c>
      <c r="C111" s="7" t="s">
        <v>284</v>
      </c>
      <c r="D111" s="9"/>
      <c r="E111" s="9"/>
      <c r="F111" s="9"/>
      <c r="G111" s="10">
        <v>8.11513</v>
      </c>
      <c r="H111" s="10">
        <v>8.11513</v>
      </c>
      <c r="I111" s="5" t="s">
        <v>28</v>
      </c>
      <c r="J111" s="5" t="s">
        <v>28</v>
      </c>
      <c r="K111" s="9"/>
      <c r="L111" s="5" t="s">
        <v>556</v>
      </c>
      <c r="M111" s="5" t="s">
        <v>30</v>
      </c>
      <c r="N111" s="5" t="s">
        <v>31</v>
      </c>
      <c r="O111" s="9"/>
    </row>
    <row r="112">
      <c r="A112" s="5" t="s">
        <v>41</v>
      </c>
      <c r="B112" s="5" t="s">
        <v>92</v>
      </c>
      <c r="C112" s="7" t="s">
        <v>284</v>
      </c>
      <c r="D112" s="9"/>
      <c r="E112" s="9"/>
      <c r="F112" s="9"/>
      <c r="G112" s="10">
        <v>73.7204</v>
      </c>
      <c r="H112" s="10">
        <v>73.7204</v>
      </c>
      <c r="I112" s="5" t="s">
        <v>28</v>
      </c>
      <c r="J112" s="5" t="s">
        <v>28</v>
      </c>
      <c r="K112" s="9"/>
      <c r="L112" s="5" t="s">
        <v>556</v>
      </c>
      <c r="M112" s="5" t="s">
        <v>30</v>
      </c>
      <c r="N112" s="5" t="s">
        <v>31</v>
      </c>
      <c r="O112" s="9"/>
    </row>
    <row r="113">
      <c r="A113" s="5" t="s">
        <v>41</v>
      </c>
      <c r="B113" s="5" t="s">
        <v>62</v>
      </c>
      <c r="C113" s="7" t="s">
        <v>286</v>
      </c>
      <c r="D113" s="9"/>
      <c r="E113" s="9"/>
      <c r="F113" s="9"/>
      <c r="G113" s="5" t="s">
        <v>1650</v>
      </c>
      <c r="H113" s="5" t="s">
        <v>1650</v>
      </c>
      <c r="I113" s="5" t="s">
        <v>28</v>
      </c>
      <c r="J113" s="5" t="s">
        <v>28</v>
      </c>
      <c r="K113" s="9"/>
      <c r="L113" s="5" t="s">
        <v>556</v>
      </c>
      <c r="M113" s="5" t="s">
        <v>30</v>
      </c>
      <c r="N113" s="5" t="s">
        <v>31</v>
      </c>
      <c r="O113" s="9"/>
    </row>
    <row r="114">
      <c r="A114" s="5" t="s">
        <v>41</v>
      </c>
      <c r="B114" s="5" t="s">
        <v>72</v>
      </c>
      <c r="C114" s="7" t="s">
        <v>286</v>
      </c>
      <c r="D114" s="9"/>
      <c r="E114" s="9"/>
      <c r="F114" s="9"/>
      <c r="G114" s="10">
        <v>5.96462E-4</v>
      </c>
      <c r="H114" s="10">
        <v>5.96462E-4</v>
      </c>
      <c r="I114" s="5" t="s">
        <v>28</v>
      </c>
      <c r="J114" s="5" t="s">
        <v>28</v>
      </c>
      <c r="K114" s="9"/>
      <c r="L114" s="5" t="s">
        <v>556</v>
      </c>
      <c r="M114" s="5" t="s">
        <v>30</v>
      </c>
      <c r="N114" s="5" t="s">
        <v>31</v>
      </c>
      <c r="O114" s="9"/>
    </row>
    <row r="115">
      <c r="A115" s="5" t="s">
        <v>41</v>
      </c>
      <c r="B115" s="5" t="s">
        <v>62</v>
      </c>
      <c r="C115" s="7" t="s">
        <v>288</v>
      </c>
      <c r="D115" s="9"/>
      <c r="E115" s="9"/>
      <c r="F115" s="9"/>
      <c r="G115" s="10">
        <v>4.35953E-5</v>
      </c>
      <c r="H115" s="10">
        <v>4.35953E-5</v>
      </c>
      <c r="I115" s="5" t="s">
        <v>28</v>
      </c>
      <c r="J115" s="5" t="s">
        <v>28</v>
      </c>
      <c r="K115" s="9"/>
      <c r="L115" s="5" t="s">
        <v>556</v>
      </c>
      <c r="M115" s="5" t="s">
        <v>30</v>
      </c>
      <c r="N115" s="5" t="s">
        <v>31</v>
      </c>
      <c r="O115" s="9"/>
    </row>
    <row r="116">
      <c r="A116" s="5" t="s">
        <v>41</v>
      </c>
      <c r="B116" s="5" t="s">
        <v>156</v>
      </c>
      <c r="C116" s="7" t="s">
        <v>288</v>
      </c>
      <c r="D116" s="9"/>
      <c r="E116" s="9"/>
      <c r="F116" s="9"/>
      <c r="G116" s="10">
        <v>1.51097E-4</v>
      </c>
      <c r="H116" s="10">
        <v>1.51097E-4</v>
      </c>
      <c r="I116" s="5" t="s">
        <v>28</v>
      </c>
      <c r="J116" s="5" t="s">
        <v>28</v>
      </c>
      <c r="K116" s="9"/>
      <c r="L116" s="5" t="s">
        <v>556</v>
      </c>
      <c r="M116" s="5" t="s">
        <v>30</v>
      </c>
      <c r="N116" s="5" t="s">
        <v>31</v>
      </c>
      <c r="O116" s="9"/>
    </row>
    <row r="117">
      <c r="A117" s="5" t="s">
        <v>41</v>
      </c>
      <c r="B117" s="5" t="s">
        <v>92</v>
      </c>
      <c r="C117" s="7" t="s">
        <v>288</v>
      </c>
      <c r="D117" s="9"/>
      <c r="E117" s="9"/>
      <c r="F117" s="9"/>
      <c r="G117" s="10">
        <v>4.20932E-4</v>
      </c>
      <c r="H117" s="10">
        <v>4.20932E-4</v>
      </c>
      <c r="I117" s="5" t="s">
        <v>28</v>
      </c>
      <c r="J117" s="5" t="s">
        <v>28</v>
      </c>
      <c r="K117" s="9"/>
      <c r="L117" s="5" t="s">
        <v>556</v>
      </c>
      <c r="M117" s="5" t="s">
        <v>30</v>
      </c>
      <c r="N117" s="5" t="s">
        <v>31</v>
      </c>
      <c r="O117" s="9"/>
    </row>
    <row r="118">
      <c r="A118" s="5" t="s">
        <v>41</v>
      </c>
      <c r="B118" s="5" t="s">
        <v>72</v>
      </c>
      <c r="C118" s="7" t="s">
        <v>288</v>
      </c>
      <c r="D118" s="9"/>
      <c r="E118" s="9"/>
      <c r="F118" s="9"/>
      <c r="G118" s="10">
        <v>3.39972E-4</v>
      </c>
      <c r="H118" s="10">
        <v>3.39972E-4</v>
      </c>
      <c r="I118" s="5" t="s">
        <v>28</v>
      </c>
      <c r="J118" s="5" t="s">
        <v>28</v>
      </c>
      <c r="K118" s="9"/>
      <c r="L118" s="5" t="s">
        <v>556</v>
      </c>
      <c r="M118" s="5" t="s">
        <v>30</v>
      </c>
      <c r="N118" s="5" t="s">
        <v>31</v>
      </c>
      <c r="O118" s="9"/>
    </row>
    <row r="119">
      <c r="A119" s="5" t="s">
        <v>41</v>
      </c>
      <c r="B119" s="5" t="s">
        <v>62</v>
      </c>
      <c r="C119" s="7" t="s">
        <v>290</v>
      </c>
      <c r="D119" s="9"/>
      <c r="E119" s="9"/>
      <c r="F119" s="9"/>
      <c r="G119" s="10">
        <v>4.17802E-8</v>
      </c>
      <c r="H119" s="10">
        <v>4.17802E-8</v>
      </c>
      <c r="I119" s="5" t="s">
        <v>28</v>
      </c>
      <c r="J119" s="5" t="s">
        <v>28</v>
      </c>
      <c r="K119" s="9"/>
      <c r="L119" s="5" t="s">
        <v>556</v>
      </c>
      <c r="M119" s="5" t="s">
        <v>30</v>
      </c>
      <c r="N119" s="5" t="s">
        <v>31</v>
      </c>
      <c r="O119" s="9"/>
    </row>
    <row r="120">
      <c r="A120" s="5" t="s">
        <v>41</v>
      </c>
      <c r="B120" s="5" t="s">
        <v>156</v>
      </c>
      <c r="C120" s="7" t="s">
        <v>290</v>
      </c>
      <c r="D120" s="9"/>
      <c r="E120" s="9"/>
      <c r="F120" s="9"/>
      <c r="G120" s="10">
        <v>3.87467E-10</v>
      </c>
      <c r="H120" s="10">
        <v>3.87467E-10</v>
      </c>
      <c r="I120" s="5" t="s">
        <v>28</v>
      </c>
      <c r="J120" s="5" t="s">
        <v>28</v>
      </c>
      <c r="K120" s="9"/>
      <c r="L120" s="5" t="s">
        <v>556</v>
      </c>
      <c r="M120" s="5" t="s">
        <v>30</v>
      </c>
      <c r="N120" s="5" t="s">
        <v>31</v>
      </c>
      <c r="O120" s="9"/>
    </row>
    <row r="121">
      <c r="A121" s="5" t="s">
        <v>41</v>
      </c>
      <c r="B121" s="5" t="s">
        <v>72</v>
      </c>
      <c r="C121" s="7" t="s">
        <v>290</v>
      </c>
      <c r="D121" s="9"/>
      <c r="E121" s="9"/>
      <c r="F121" s="9"/>
      <c r="G121" s="10">
        <v>1.34489E-6</v>
      </c>
      <c r="H121" s="10">
        <v>1.34489E-6</v>
      </c>
      <c r="I121" s="5" t="s">
        <v>28</v>
      </c>
      <c r="J121" s="5" t="s">
        <v>28</v>
      </c>
      <c r="K121" s="9"/>
      <c r="L121" s="5" t="s">
        <v>556</v>
      </c>
      <c r="M121" s="5" t="s">
        <v>30</v>
      </c>
      <c r="N121" s="5" t="s">
        <v>31</v>
      </c>
      <c r="O121" s="9"/>
    </row>
    <row r="122">
      <c r="A122" s="5" t="s">
        <v>41</v>
      </c>
      <c r="B122" s="5" t="s">
        <v>72</v>
      </c>
      <c r="C122" s="7" t="s">
        <v>292</v>
      </c>
      <c r="D122" s="9"/>
      <c r="E122" s="9"/>
      <c r="F122" s="9"/>
      <c r="G122" s="10">
        <v>2.27319E-14</v>
      </c>
      <c r="H122" s="10">
        <v>2.27319E-14</v>
      </c>
      <c r="I122" s="5" t="s">
        <v>28</v>
      </c>
      <c r="J122" s="5" t="s">
        <v>28</v>
      </c>
      <c r="K122" s="9"/>
      <c r="L122" s="5" t="s">
        <v>556</v>
      </c>
      <c r="M122" s="5" t="s">
        <v>30</v>
      </c>
      <c r="N122" s="5" t="s">
        <v>31</v>
      </c>
      <c r="O122" s="9"/>
    </row>
    <row r="123">
      <c r="A123" s="5" t="s">
        <v>41</v>
      </c>
      <c r="B123" s="5" t="s">
        <v>62</v>
      </c>
      <c r="C123" s="7" t="s">
        <v>294</v>
      </c>
      <c r="D123" s="9"/>
      <c r="E123" s="9"/>
      <c r="F123" s="9"/>
      <c r="G123" s="10">
        <v>1.27622E-7</v>
      </c>
      <c r="H123" s="10">
        <v>1.27622E-7</v>
      </c>
      <c r="I123" s="5" t="s">
        <v>28</v>
      </c>
      <c r="J123" s="5" t="s">
        <v>28</v>
      </c>
      <c r="K123" s="9"/>
      <c r="L123" s="5" t="s">
        <v>556</v>
      </c>
      <c r="M123" s="5" t="s">
        <v>30</v>
      </c>
      <c r="N123" s="5" t="s">
        <v>31</v>
      </c>
      <c r="O123" s="9"/>
    </row>
    <row r="124">
      <c r="A124" s="5" t="s">
        <v>41</v>
      </c>
      <c r="B124" s="5" t="s">
        <v>72</v>
      </c>
      <c r="C124" s="7" t="s">
        <v>294</v>
      </c>
      <c r="D124" s="9"/>
      <c r="E124" s="9"/>
      <c r="F124" s="9"/>
      <c r="G124" s="10">
        <v>1.35986E-7</v>
      </c>
      <c r="H124" s="10">
        <v>1.35986E-7</v>
      </c>
      <c r="I124" s="5" t="s">
        <v>28</v>
      </c>
      <c r="J124" s="5" t="s">
        <v>28</v>
      </c>
      <c r="K124" s="9"/>
      <c r="L124" s="5" t="s">
        <v>556</v>
      </c>
      <c r="M124" s="5" t="s">
        <v>30</v>
      </c>
      <c r="N124" s="5" t="s">
        <v>31</v>
      </c>
      <c r="O124" s="9"/>
    </row>
    <row r="125">
      <c r="A125" s="5" t="s">
        <v>41</v>
      </c>
      <c r="B125" s="5" t="s">
        <v>92</v>
      </c>
      <c r="C125" s="7" t="s">
        <v>294</v>
      </c>
      <c r="D125" s="9"/>
      <c r="E125" s="9"/>
      <c r="F125" s="9"/>
      <c r="G125" s="10">
        <v>1.94738E-5</v>
      </c>
      <c r="H125" s="10">
        <v>1.94738E-5</v>
      </c>
      <c r="I125" s="5" t="s">
        <v>28</v>
      </c>
      <c r="J125" s="5" t="s">
        <v>28</v>
      </c>
      <c r="K125" s="9"/>
      <c r="L125" s="5" t="s">
        <v>556</v>
      </c>
      <c r="M125" s="5" t="s">
        <v>30</v>
      </c>
      <c r="N125" s="5" t="s">
        <v>31</v>
      </c>
      <c r="O125" s="9"/>
    </row>
    <row r="126">
      <c r="A126" s="5" t="s">
        <v>41</v>
      </c>
      <c r="B126" s="5" t="s">
        <v>62</v>
      </c>
      <c r="C126" s="7" t="s">
        <v>295</v>
      </c>
      <c r="D126" s="9"/>
      <c r="E126" s="9"/>
      <c r="F126" s="9"/>
      <c r="G126" s="10">
        <v>2.20071E-5</v>
      </c>
      <c r="H126" s="10">
        <v>2.20071E-5</v>
      </c>
      <c r="I126" s="5" t="s">
        <v>28</v>
      </c>
      <c r="J126" s="5" t="s">
        <v>28</v>
      </c>
      <c r="K126" s="9"/>
      <c r="L126" s="5" t="s">
        <v>556</v>
      </c>
      <c r="M126" s="5" t="s">
        <v>30</v>
      </c>
      <c r="N126" s="5" t="s">
        <v>31</v>
      </c>
      <c r="O126" s="9"/>
    </row>
    <row r="127">
      <c r="A127" s="5" t="s">
        <v>41</v>
      </c>
      <c r="B127" s="5" t="s">
        <v>156</v>
      </c>
      <c r="C127" s="7" t="s">
        <v>295</v>
      </c>
      <c r="D127" s="9"/>
      <c r="E127" s="9"/>
      <c r="F127" s="9"/>
      <c r="G127" s="10">
        <v>2.69615E-6</v>
      </c>
      <c r="H127" s="10">
        <v>2.69615E-6</v>
      </c>
      <c r="I127" s="5" t="s">
        <v>28</v>
      </c>
      <c r="J127" s="5" t="s">
        <v>28</v>
      </c>
      <c r="K127" s="9"/>
      <c r="L127" s="5" t="s">
        <v>556</v>
      </c>
      <c r="M127" s="5" t="s">
        <v>30</v>
      </c>
      <c r="N127" s="5" t="s">
        <v>31</v>
      </c>
      <c r="O127" s="9"/>
    </row>
    <row r="128">
      <c r="A128" s="5" t="s">
        <v>41</v>
      </c>
      <c r="B128" s="5" t="s">
        <v>92</v>
      </c>
      <c r="C128" s="7" t="s">
        <v>295</v>
      </c>
      <c r="D128" s="9"/>
      <c r="E128" s="9"/>
      <c r="F128" s="9"/>
      <c r="G128" s="10">
        <v>3.75845E-4</v>
      </c>
      <c r="H128" s="10">
        <v>3.75845E-4</v>
      </c>
      <c r="I128" s="5" t="s">
        <v>28</v>
      </c>
      <c r="J128" s="5" t="s">
        <v>28</v>
      </c>
      <c r="K128" s="9"/>
      <c r="L128" s="5" t="s">
        <v>556</v>
      </c>
      <c r="M128" s="5" t="s">
        <v>30</v>
      </c>
      <c r="N128" s="5" t="s">
        <v>31</v>
      </c>
      <c r="O128" s="9"/>
    </row>
    <row r="129">
      <c r="A129" s="5" t="s">
        <v>41</v>
      </c>
      <c r="B129" s="5" t="s">
        <v>72</v>
      </c>
      <c r="C129" s="7" t="s">
        <v>295</v>
      </c>
      <c r="D129" s="9"/>
      <c r="E129" s="9"/>
      <c r="F129" s="9"/>
      <c r="G129" s="10">
        <v>1.65471E-7</v>
      </c>
      <c r="H129" s="10">
        <v>1.65471E-7</v>
      </c>
      <c r="I129" s="5" t="s">
        <v>28</v>
      </c>
      <c r="J129" s="5" t="s">
        <v>28</v>
      </c>
      <c r="K129" s="9"/>
      <c r="L129" s="5" t="s">
        <v>556</v>
      </c>
      <c r="M129" s="5" t="s">
        <v>30</v>
      </c>
      <c r="N129" s="5" t="s">
        <v>31</v>
      </c>
      <c r="O129" s="9"/>
    </row>
    <row r="130">
      <c r="A130" s="5" t="s">
        <v>41</v>
      </c>
      <c r="B130" s="5" t="s">
        <v>62</v>
      </c>
      <c r="C130" s="7" t="s">
        <v>297</v>
      </c>
      <c r="D130" s="9"/>
      <c r="E130" s="9"/>
      <c r="F130" s="9"/>
      <c r="G130" s="10">
        <v>1.29554E-6</v>
      </c>
      <c r="H130" s="10">
        <v>1.29554E-6</v>
      </c>
      <c r="I130" s="5" t="s">
        <v>28</v>
      </c>
      <c r="J130" s="5" t="s">
        <v>28</v>
      </c>
      <c r="K130" s="9"/>
      <c r="L130" s="5" t="s">
        <v>556</v>
      </c>
      <c r="M130" s="5" t="s">
        <v>30</v>
      </c>
      <c r="N130" s="5" t="s">
        <v>31</v>
      </c>
      <c r="O130" s="9"/>
    </row>
    <row r="131">
      <c r="A131" s="5" t="s">
        <v>41</v>
      </c>
      <c r="B131" s="5" t="s">
        <v>72</v>
      </c>
      <c r="C131" s="7" t="s">
        <v>297</v>
      </c>
      <c r="D131" s="9"/>
      <c r="E131" s="9"/>
      <c r="F131" s="9"/>
      <c r="G131" s="10">
        <v>2.89354E-4</v>
      </c>
      <c r="H131" s="10">
        <v>2.89354E-4</v>
      </c>
      <c r="I131" s="5" t="s">
        <v>28</v>
      </c>
      <c r="J131" s="5" t="s">
        <v>28</v>
      </c>
      <c r="K131" s="9"/>
      <c r="L131" s="5" t="s">
        <v>556</v>
      </c>
      <c r="M131" s="5" t="s">
        <v>30</v>
      </c>
      <c r="N131" s="5" t="s">
        <v>31</v>
      </c>
      <c r="O131" s="9"/>
    </row>
    <row r="132">
      <c r="A132" s="5" t="s">
        <v>41</v>
      </c>
      <c r="B132" s="5" t="s">
        <v>62</v>
      </c>
      <c r="C132" s="7" t="s">
        <v>299</v>
      </c>
      <c r="D132" s="9"/>
      <c r="E132" s="9"/>
      <c r="F132" s="9"/>
      <c r="G132" s="10">
        <v>3.28554E-5</v>
      </c>
      <c r="H132" s="10">
        <v>3.28554E-5</v>
      </c>
      <c r="I132" s="5" t="s">
        <v>28</v>
      </c>
      <c r="J132" s="5" t="s">
        <v>28</v>
      </c>
      <c r="K132" s="9"/>
      <c r="L132" s="5" t="s">
        <v>556</v>
      </c>
      <c r="M132" s="5" t="s">
        <v>30</v>
      </c>
      <c r="N132" s="5" t="s">
        <v>31</v>
      </c>
      <c r="O132" s="9"/>
    </row>
    <row r="133">
      <c r="A133" s="5" t="s">
        <v>41</v>
      </c>
      <c r="B133" s="5" t="s">
        <v>72</v>
      </c>
      <c r="C133" s="7" t="s">
        <v>299</v>
      </c>
      <c r="D133" s="9"/>
      <c r="E133" s="9"/>
      <c r="F133" s="9"/>
      <c r="G133" s="10">
        <v>0.162211</v>
      </c>
      <c r="H133" s="10">
        <v>0.162211</v>
      </c>
      <c r="I133" s="5" t="s">
        <v>28</v>
      </c>
      <c r="J133" s="5" t="s">
        <v>28</v>
      </c>
      <c r="K133" s="9"/>
      <c r="L133" s="5" t="s">
        <v>556</v>
      </c>
      <c r="M133" s="5" t="s">
        <v>30</v>
      </c>
      <c r="N133" s="5" t="s">
        <v>31</v>
      </c>
      <c r="O133" s="9"/>
    </row>
    <row r="134">
      <c r="A134" s="5" t="s">
        <v>41</v>
      </c>
      <c r="B134" s="5" t="s">
        <v>62</v>
      </c>
      <c r="C134" s="7" t="s">
        <v>300</v>
      </c>
      <c r="D134" s="9"/>
      <c r="E134" s="9"/>
      <c r="F134" s="9"/>
      <c r="G134" s="10">
        <v>3.01784E-5</v>
      </c>
      <c r="H134" s="10">
        <v>3.01784E-5</v>
      </c>
      <c r="I134" s="5" t="s">
        <v>28</v>
      </c>
      <c r="J134" s="5" t="s">
        <v>28</v>
      </c>
      <c r="K134" s="9"/>
      <c r="L134" s="5" t="s">
        <v>556</v>
      </c>
      <c r="M134" s="5" t="s">
        <v>30</v>
      </c>
      <c r="N134" s="5" t="s">
        <v>31</v>
      </c>
      <c r="O134" s="9"/>
    </row>
    <row r="135">
      <c r="A135" s="5" t="s">
        <v>41</v>
      </c>
      <c r="B135" s="5" t="s">
        <v>156</v>
      </c>
      <c r="C135" s="7" t="s">
        <v>300</v>
      </c>
      <c r="D135" s="9"/>
      <c r="E135" s="9"/>
      <c r="F135" s="9"/>
      <c r="G135" s="10">
        <v>1.54571E-6</v>
      </c>
      <c r="H135" s="10">
        <v>1.54571E-6</v>
      </c>
      <c r="I135" s="5" t="s">
        <v>28</v>
      </c>
      <c r="J135" s="5" t="s">
        <v>28</v>
      </c>
      <c r="K135" s="9"/>
      <c r="L135" s="5" t="s">
        <v>556</v>
      </c>
      <c r="M135" s="5" t="s">
        <v>30</v>
      </c>
      <c r="N135" s="5" t="s">
        <v>31</v>
      </c>
      <c r="O135" s="9"/>
    </row>
    <row r="136">
      <c r="A136" s="5" t="s">
        <v>41</v>
      </c>
      <c r="B136" s="5" t="s">
        <v>72</v>
      </c>
      <c r="C136" s="7" t="s">
        <v>300</v>
      </c>
      <c r="D136" s="9"/>
      <c r="E136" s="9"/>
      <c r="F136" s="9"/>
      <c r="G136" s="10">
        <v>4.63555E-4</v>
      </c>
      <c r="H136" s="10">
        <v>4.63555E-4</v>
      </c>
      <c r="I136" s="5" t="s">
        <v>28</v>
      </c>
      <c r="J136" s="5" t="s">
        <v>28</v>
      </c>
      <c r="K136" s="9"/>
      <c r="L136" s="5" t="s">
        <v>556</v>
      </c>
      <c r="M136" s="5" t="s">
        <v>30</v>
      </c>
      <c r="N136" s="5" t="s">
        <v>31</v>
      </c>
      <c r="O136" s="9"/>
    </row>
    <row r="137">
      <c r="A137" s="5" t="s">
        <v>41</v>
      </c>
      <c r="B137" s="5" t="s">
        <v>92</v>
      </c>
      <c r="C137" s="7" t="s">
        <v>300</v>
      </c>
      <c r="D137" s="9"/>
      <c r="E137" s="9"/>
      <c r="F137" s="9"/>
      <c r="G137" s="10">
        <v>4.2097E-5</v>
      </c>
      <c r="H137" s="10">
        <v>4.2097E-5</v>
      </c>
      <c r="I137" s="5" t="s">
        <v>28</v>
      </c>
      <c r="J137" s="5" t="s">
        <v>28</v>
      </c>
      <c r="K137" s="9"/>
      <c r="L137" s="5" t="s">
        <v>556</v>
      </c>
      <c r="M137" s="5" t="s">
        <v>30</v>
      </c>
      <c r="N137" s="5" t="s">
        <v>31</v>
      </c>
      <c r="O137" s="9"/>
    </row>
    <row r="138">
      <c r="A138" s="5" t="s">
        <v>41</v>
      </c>
      <c r="B138" s="5" t="s">
        <v>72</v>
      </c>
      <c r="C138" s="7" t="s">
        <v>303</v>
      </c>
      <c r="D138" s="9"/>
      <c r="E138" s="9"/>
      <c r="F138" s="9"/>
      <c r="G138" s="10">
        <v>2.22822E-9</v>
      </c>
      <c r="H138" s="10">
        <v>2.22822E-9</v>
      </c>
      <c r="I138" s="5" t="s">
        <v>28</v>
      </c>
      <c r="J138" s="5" t="s">
        <v>28</v>
      </c>
      <c r="K138" s="9"/>
      <c r="L138" s="5" t="s">
        <v>556</v>
      </c>
      <c r="M138" s="5" t="s">
        <v>30</v>
      </c>
      <c r="N138" s="5" t="s">
        <v>31</v>
      </c>
      <c r="O138" s="9"/>
    </row>
    <row r="139">
      <c r="A139" s="5" t="s">
        <v>41</v>
      </c>
      <c r="B139" s="5" t="s">
        <v>92</v>
      </c>
      <c r="C139" s="7" t="s">
        <v>303</v>
      </c>
      <c r="D139" s="9"/>
      <c r="E139" s="9"/>
      <c r="F139" s="9"/>
      <c r="G139" s="10">
        <v>1.71293E-9</v>
      </c>
      <c r="H139" s="10">
        <v>1.71293E-9</v>
      </c>
      <c r="I139" s="5" t="s">
        <v>28</v>
      </c>
      <c r="J139" s="5" t="s">
        <v>28</v>
      </c>
      <c r="K139" s="9"/>
      <c r="L139" s="5" t="s">
        <v>556</v>
      </c>
      <c r="M139" s="5" t="s">
        <v>30</v>
      </c>
      <c r="N139" s="5" t="s">
        <v>31</v>
      </c>
      <c r="O139" s="9"/>
    </row>
    <row r="140">
      <c r="A140" s="5" t="s">
        <v>41</v>
      </c>
      <c r="B140" s="5" t="s">
        <v>72</v>
      </c>
      <c r="C140" s="7" t="s">
        <v>306</v>
      </c>
      <c r="D140" s="9"/>
      <c r="E140" s="9"/>
      <c r="F140" s="9"/>
      <c r="G140" s="10">
        <v>9.86523E-4</v>
      </c>
      <c r="H140" s="10">
        <v>9.86523E-4</v>
      </c>
      <c r="I140" s="5" t="s">
        <v>28</v>
      </c>
      <c r="J140" s="5" t="s">
        <v>28</v>
      </c>
      <c r="K140" s="9"/>
      <c r="L140" s="5" t="s">
        <v>556</v>
      </c>
      <c r="M140" s="5" t="s">
        <v>30</v>
      </c>
      <c r="N140" s="5" t="s">
        <v>31</v>
      </c>
      <c r="O140" s="9"/>
    </row>
    <row r="141">
      <c r="A141" s="5" t="s">
        <v>41</v>
      </c>
      <c r="B141" s="5" t="s">
        <v>62</v>
      </c>
      <c r="C141" s="7" t="s">
        <v>308</v>
      </c>
      <c r="D141" s="9"/>
      <c r="E141" s="9"/>
      <c r="F141" s="9"/>
      <c r="G141" s="10">
        <v>5.54568E-5</v>
      </c>
      <c r="H141" s="10">
        <v>5.54568E-5</v>
      </c>
      <c r="I141" s="5" t="s">
        <v>28</v>
      </c>
      <c r="J141" s="5" t="s">
        <v>28</v>
      </c>
      <c r="K141" s="9"/>
      <c r="L141" s="5" t="s">
        <v>556</v>
      </c>
      <c r="M141" s="5" t="s">
        <v>30</v>
      </c>
      <c r="N141" s="5" t="s">
        <v>31</v>
      </c>
      <c r="O141" s="9"/>
    </row>
    <row r="142">
      <c r="A142" s="5" t="s">
        <v>41</v>
      </c>
      <c r="B142" s="5" t="s">
        <v>72</v>
      </c>
      <c r="C142" s="7" t="s">
        <v>308</v>
      </c>
      <c r="D142" s="9"/>
      <c r="E142" s="9"/>
      <c r="F142" s="9"/>
      <c r="G142" s="10">
        <v>1.64012E-5</v>
      </c>
      <c r="H142" s="10">
        <v>1.64012E-5</v>
      </c>
      <c r="I142" s="5" t="s">
        <v>28</v>
      </c>
      <c r="J142" s="5" t="s">
        <v>28</v>
      </c>
      <c r="K142" s="9"/>
      <c r="L142" s="5" t="s">
        <v>556</v>
      </c>
      <c r="M142" s="5" t="s">
        <v>30</v>
      </c>
      <c r="N142" s="5" t="s">
        <v>31</v>
      </c>
      <c r="O142" s="9"/>
    </row>
    <row r="143">
      <c r="A143" s="5" t="s">
        <v>41</v>
      </c>
      <c r="B143" s="5" t="s">
        <v>62</v>
      </c>
      <c r="C143" s="7" t="s">
        <v>309</v>
      </c>
      <c r="D143" s="9"/>
      <c r="E143" s="9"/>
      <c r="F143" s="9"/>
      <c r="G143" s="10">
        <v>1.66863E-8</v>
      </c>
      <c r="H143" s="10">
        <v>1.66863E-8</v>
      </c>
      <c r="I143" s="5" t="s">
        <v>28</v>
      </c>
      <c r="J143" s="5" t="s">
        <v>28</v>
      </c>
      <c r="K143" s="9"/>
      <c r="L143" s="5" t="s">
        <v>556</v>
      </c>
      <c r="M143" s="5" t="s">
        <v>30</v>
      </c>
      <c r="N143" s="5" t="s">
        <v>31</v>
      </c>
      <c r="O143" s="9"/>
    </row>
    <row r="144">
      <c r="A144" s="5" t="s">
        <v>41</v>
      </c>
      <c r="B144" s="5" t="s">
        <v>156</v>
      </c>
      <c r="C144" s="7" t="s">
        <v>310</v>
      </c>
      <c r="D144" s="9"/>
      <c r="E144" s="9"/>
      <c r="F144" s="9"/>
      <c r="G144" s="10">
        <v>3.98364E-5</v>
      </c>
      <c r="H144" s="10">
        <v>3.98364E-5</v>
      </c>
      <c r="I144" s="5" t="s">
        <v>28</v>
      </c>
      <c r="J144" s="5" t="s">
        <v>28</v>
      </c>
      <c r="K144" s="9"/>
      <c r="L144" s="5" t="s">
        <v>556</v>
      </c>
      <c r="M144" s="5" t="s">
        <v>30</v>
      </c>
      <c r="N144" s="5" t="s">
        <v>31</v>
      </c>
      <c r="O144" s="9"/>
    </row>
    <row r="145">
      <c r="A145" s="5" t="s">
        <v>41</v>
      </c>
      <c r="B145" s="5" t="s">
        <v>92</v>
      </c>
      <c r="C145" s="7" t="s">
        <v>310</v>
      </c>
      <c r="D145" s="9"/>
      <c r="E145" s="9"/>
      <c r="F145" s="9"/>
      <c r="G145" s="10">
        <v>0.0280308</v>
      </c>
      <c r="H145" s="10">
        <v>0.0280308</v>
      </c>
      <c r="I145" s="5" t="s">
        <v>28</v>
      </c>
      <c r="J145" s="5" t="s">
        <v>28</v>
      </c>
      <c r="K145" s="9"/>
      <c r="L145" s="5" t="s">
        <v>556</v>
      </c>
      <c r="M145" s="5" t="s">
        <v>30</v>
      </c>
      <c r="N145" s="5" t="s">
        <v>31</v>
      </c>
      <c r="O145" s="9"/>
    </row>
    <row r="146">
      <c r="A146" s="5" t="s">
        <v>41</v>
      </c>
      <c r="B146" s="5" t="s">
        <v>72</v>
      </c>
      <c r="C146" s="7" t="s">
        <v>310</v>
      </c>
      <c r="D146" s="9"/>
      <c r="E146" s="9"/>
      <c r="F146" s="9"/>
      <c r="G146" s="10">
        <v>2.7751E-4</v>
      </c>
      <c r="H146" s="10">
        <v>2.7751E-4</v>
      </c>
      <c r="I146" s="5" t="s">
        <v>28</v>
      </c>
      <c r="J146" s="5" t="s">
        <v>28</v>
      </c>
      <c r="K146" s="9"/>
      <c r="L146" s="5" t="s">
        <v>556</v>
      </c>
      <c r="M146" s="5" t="s">
        <v>30</v>
      </c>
      <c r="N146" s="5" t="s">
        <v>31</v>
      </c>
      <c r="O146" s="9"/>
    </row>
    <row r="147">
      <c r="A147" s="5" t="s">
        <v>41</v>
      </c>
      <c r="B147" s="5" t="s">
        <v>62</v>
      </c>
      <c r="C147" s="7" t="s">
        <v>313</v>
      </c>
      <c r="D147" s="9"/>
      <c r="E147" s="9"/>
      <c r="F147" s="9"/>
      <c r="G147" s="10">
        <v>2.88874E-8</v>
      </c>
      <c r="H147" s="10">
        <v>2.88874E-8</v>
      </c>
      <c r="I147" s="5" t="s">
        <v>28</v>
      </c>
      <c r="J147" s="5" t="s">
        <v>28</v>
      </c>
      <c r="K147" s="9"/>
      <c r="L147" s="5" t="s">
        <v>556</v>
      </c>
      <c r="M147" s="5" t="s">
        <v>30</v>
      </c>
      <c r="N147" s="5" t="s">
        <v>31</v>
      </c>
      <c r="O147" s="9"/>
    </row>
    <row r="148">
      <c r="A148" s="5" t="s">
        <v>41</v>
      </c>
      <c r="B148" s="5" t="s">
        <v>62</v>
      </c>
      <c r="C148" s="7" t="s">
        <v>314</v>
      </c>
      <c r="D148" s="9"/>
      <c r="E148" s="9"/>
      <c r="F148" s="9"/>
      <c r="G148" s="10">
        <v>1.61716E-13</v>
      </c>
      <c r="H148" s="10">
        <v>1.61716E-13</v>
      </c>
      <c r="I148" s="5" t="s">
        <v>28</v>
      </c>
      <c r="J148" s="5" t="s">
        <v>28</v>
      </c>
      <c r="K148" s="9"/>
      <c r="L148" s="5" t="s">
        <v>556</v>
      </c>
      <c r="M148" s="5" t="s">
        <v>30</v>
      </c>
      <c r="N148" s="5" t="s">
        <v>31</v>
      </c>
      <c r="O148" s="9"/>
    </row>
    <row r="149">
      <c r="A149" s="5" t="s">
        <v>41</v>
      </c>
      <c r="B149" s="5" t="s">
        <v>62</v>
      </c>
      <c r="C149" s="7" t="s">
        <v>316</v>
      </c>
      <c r="D149" s="9"/>
      <c r="E149" s="9"/>
      <c r="F149" s="9"/>
      <c r="G149" s="10">
        <v>1.2956E-15</v>
      </c>
      <c r="H149" s="10">
        <v>1.2956E-15</v>
      </c>
      <c r="I149" s="5" t="s">
        <v>28</v>
      </c>
      <c r="J149" s="5" t="s">
        <v>28</v>
      </c>
      <c r="K149" s="9"/>
      <c r="L149" s="5" t="s">
        <v>556</v>
      </c>
      <c r="M149" s="5" t="s">
        <v>30</v>
      </c>
      <c r="N149" s="5" t="s">
        <v>31</v>
      </c>
      <c r="O149" s="9"/>
    </row>
    <row r="150">
      <c r="A150" s="5" t="s">
        <v>41</v>
      </c>
      <c r="B150" s="5" t="s">
        <v>62</v>
      </c>
      <c r="C150" s="7" t="s">
        <v>318</v>
      </c>
      <c r="D150" s="9"/>
      <c r="E150" s="9"/>
      <c r="F150" s="9"/>
      <c r="G150" s="10">
        <v>0.254326</v>
      </c>
      <c r="H150" s="10">
        <v>0.254326</v>
      </c>
      <c r="I150" s="5" t="s">
        <v>28</v>
      </c>
      <c r="J150" s="5" t="s">
        <v>28</v>
      </c>
      <c r="K150" s="9"/>
      <c r="L150" s="5" t="s">
        <v>556</v>
      </c>
      <c r="M150" s="5" t="s">
        <v>30</v>
      </c>
      <c r="N150" s="5" t="s">
        <v>31</v>
      </c>
      <c r="O150" s="9"/>
    </row>
    <row r="151">
      <c r="A151" s="5" t="s">
        <v>41</v>
      </c>
      <c r="B151" s="5" t="s">
        <v>62</v>
      </c>
      <c r="C151" s="7" t="s">
        <v>319</v>
      </c>
      <c r="D151" s="9"/>
      <c r="E151" s="9"/>
      <c r="F151" s="9"/>
      <c r="G151" s="10">
        <v>3.69882E-5</v>
      </c>
      <c r="H151" s="10">
        <v>3.69882E-5</v>
      </c>
      <c r="I151" s="5" t="s">
        <v>28</v>
      </c>
      <c r="J151" s="5" t="s">
        <v>28</v>
      </c>
      <c r="K151" s="9"/>
      <c r="L151" s="5" t="s">
        <v>556</v>
      </c>
      <c r="M151" s="5" t="s">
        <v>30</v>
      </c>
      <c r="N151" s="5" t="s">
        <v>31</v>
      </c>
      <c r="O151" s="9"/>
    </row>
    <row r="152">
      <c r="A152" s="5" t="s">
        <v>41</v>
      </c>
      <c r="B152" s="5" t="s">
        <v>62</v>
      </c>
      <c r="C152" s="7" t="s">
        <v>320</v>
      </c>
      <c r="D152" s="9"/>
      <c r="E152" s="9"/>
      <c r="F152" s="9"/>
      <c r="G152" s="10">
        <v>1.18281E-4</v>
      </c>
      <c r="H152" s="10">
        <v>1.18281E-4</v>
      </c>
      <c r="I152" s="5" t="s">
        <v>28</v>
      </c>
      <c r="J152" s="5" t="s">
        <v>28</v>
      </c>
      <c r="K152" s="9"/>
      <c r="L152" s="5" t="s">
        <v>556</v>
      </c>
      <c r="M152" s="5" t="s">
        <v>30</v>
      </c>
      <c r="N152" s="5" t="s">
        <v>31</v>
      </c>
      <c r="O152" s="9"/>
    </row>
    <row r="153">
      <c r="A153" s="5" t="s">
        <v>41</v>
      </c>
      <c r="B153" s="5" t="s">
        <v>92</v>
      </c>
      <c r="C153" s="7" t="s">
        <v>320</v>
      </c>
      <c r="D153" s="9"/>
      <c r="E153" s="9"/>
      <c r="F153" s="9"/>
      <c r="G153" s="10">
        <v>3.61932E-4</v>
      </c>
      <c r="H153" s="10">
        <v>3.61932E-4</v>
      </c>
      <c r="I153" s="5" t="s">
        <v>28</v>
      </c>
      <c r="J153" s="5" t="s">
        <v>28</v>
      </c>
      <c r="K153" s="9"/>
      <c r="L153" s="5" t="s">
        <v>556</v>
      </c>
      <c r="M153" s="5" t="s">
        <v>30</v>
      </c>
      <c r="N153" s="5" t="s">
        <v>31</v>
      </c>
      <c r="O153" s="9"/>
    </row>
    <row r="154">
      <c r="A154" s="5" t="s">
        <v>41</v>
      </c>
      <c r="B154" s="5" t="s">
        <v>72</v>
      </c>
      <c r="C154" s="7" t="s">
        <v>320</v>
      </c>
      <c r="D154" s="9"/>
      <c r="E154" s="9"/>
      <c r="F154" s="9"/>
      <c r="G154" s="10">
        <v>3.00375E-5</v>
      </c>
      <c r="H154" s="10">
        <v>3.00375E-5</v>
      </c>
      <c r="I154" s="5" t="s">
        <v>28</v>
      </c>
      <c r="J154" s="5" t="s">
        <v>28</v>
      </c>
      <c r="K154" s="9"/>
      <c r="L154" s="5" t="s">
        <v>556</v>
      </c>
      <c r="M154" s="5" t="s">
        <v>30</v>
      </c>
      <c r="N154" s="5" t="s">
        <v>31</v>
      </c>
      <c r="O154" s="9"/>
    </row>
    <row r="155">
      <c r="A155" s="5" t="s">
        <v>41</v>
      </c>
      <c r="B155" s="5" t="s">
        <v>62</v>
      </c>
      <c r="C155" s="7" t="s">
        <v>323</v>
      </c>
      <c r="D155" s="9"/>
      <c r="E155" s="9"/>
      <c r="F155" s="9"/>
      <c r="G155" s="10">
        <v>2.80431E-5</v>
      </c>
      <c r="H155" s="10">
        <v>2.80431E-5</v>
      </c>
      <c r="I155" s="5" t="s">
        <v>28</v>
      </c>
      <c r="J155" s="5" t="s">
        <v>28</v>
      </c>
      <c r="K155" s="9"/>
      <c r="L155" s="5" t="s">
        <v>556</v>
      </c>
      <c r="M155" s="5" t="s">
        <v>30</v>
      </c>
      <c r="N155" s="5" t="s">
        <v>31</v>
      </c>
      <c r="O155" s="9"/>
    </row>
    <row r="156">
      <c r="A156" s="5" t="s">
        <v>41</v>
      </c>
      <c r="B156" s="5" t="s">
        <v>62</v>
      </c>
      <c r="C156" s="7" t="s">
        <v>324</v>
      </c>
      <c r="D156" s="9"/>
      <c r="E156" s="9"/>
      <c r="F156" s="9"/>
      <c r="G156" s="10">
        <v>3.26695E-8</v>
      </c>
      <c r="H156" s="10">
        <v>3.26695E-8</v>
      </c>
      <c r="I156" s="5" t="s">
        <v>28</v>
      </c>
      <c r="J156" s="5" t="s">
        <v>28</v>
      </c>
      <c r="K156" s="9"/>
      <c r="L156" s="5" t="s">
        <v>556</v>
      </c>
      <c r="M156" s="5" t="s">
        <v>30</v>
      </c>
      <c r="N156" s="5" t="s">
        <v>31</v>
      </c>
      <c r="O156" s="9"/>
    </row>
    <row r="157">
      <c r="A157" s="5" t="s">
        <v>41</v>
      </c>
      <c r="B157" s="5" t="s">
        <v>62</v>
      </c>
      <c r="C157" s="7" t="s">
        <v>326</v>
      </c>
      <c r="D157" s="9"/>
      <c r="E157" s="9"/>
      <c r="F157" s="9"/>
      <c r="G157" s="10">
        <v>3.36301E-7</v>
      </c>
      <c r="H157" s="10">
        <v>3.36301E-7</v>
      </c>
      <c r="I157" s="5" t="s">
        <v>28</v>
      </c>
      <c r="J157" s="5" t="s">
        <v>28</v>
      </c>
      <c r="K157" s="9"/>
      <c r="L157" s="5" t="s">
        <v>556</v>
      </c>
      <c r="M157" s="5" t="s">
        <v>30</v>
      </c>
      <c r="N157" s="5" t="s">
        <v>31</v>
      </c>
      <c r="O157" s="9"/>
    </row>
    <row r="158">
      <c r="A158" s="5" t="s">
        <v>41</v>
      </c>
      <c r="B158" s="5" t="s">
        <v>92</v>
      </c>
      <c r="C158" s="7" t="s">
        <v>326</v>
      </c>
      <c r="D158" s="9"/>
      <c r="E158" s="9"/>
      <c r="F158" s="9"/>
      <c r="G158" s="10">
        <v>4.01666E-6</v>
      </c>
      <c r="H158" s="10">
        <v>4.01666E-6</v>
      </c>
      <c r="I158" s="5" t="s">
        <v>28</v>
      </c>
      <c r="J158" s="5" t="s">
        <v>28</v>
      </c>
      <c r="K158" s="9"/>
      <c r="L158" s="5" t="s">
        <v>556</v>
      </c>
      <c r="M158" s="5" t="s">
        <v>30</v>
      </c>
      <c r="N158" s="5" t="s">
        <v>31</v>
      </c>
      <c r="O158" s="9"/>
    </row>
    <row r="159">
      <c r="A159" s="5" t="s">
        <v>41</v>
      </c>
      <c r="B159" s="5" t="s">
        <v>72</v>
      </c>
      <c r="C159" s="7" t="s">
        <v>326</v>
      </c>
      <c r="D159" s="9"/>
      <c r="E159" s="9"/>
      <c r="F159" s="9"/>
      <c r="G159" s="10">
        <v>3.85781E-8</v>
      </c>
      <c r="H159" s="10">
        <v>3.85781E-8</v>
      </c>
      <c r="I159" s="5" t="s">
        <v>28</v>
      </c>
      <c r="J159" s="5" t="s">
        <v>28</v>
      </c>
      <c r="K159" s="9"/>
      <c r="L159" s="5" t="s">
        <v>556</v>
      </c>
      <c r="M159" s="5" t="s">
        <v>30</v>
      </c>
      <c r="N159" s="5" t="s">
        <v>31</v>
      </c>
      <c r="O159" s="9"/>
    </row>
    <row r="160">
      <c r="A160" s="5" t="s">
        <v>41</v>
      </c>
      <c r="B160" s="5" t="s">
        <v>62</v>
      </c>
      <c r="C160" s="7" t="s">
        <v>329</v>
      </c>
      <c r="D160" s="9"/>
      <c r="E160" s="9"/>
      <c r="F160" s="9"/>
      <c r="G160" s="10">
        <v>1.06711E-6</v>
      </c>
      <c r="H160" s="10">
        <v>1.06711E-6</v>
      </c>
      <c r="I160" s="5" t="s">
        <v>28</v>
      </c>
      <c r="J160" s="5" t="s">
        <v>28</v>
      </c>
      <c r="K160" s="9"/>
      <c r="L160" s="5" t="s">
        <v>556</v>
      </c>
      <c r="M160" s="5" t="s">
        <v>30</v>
      </c>
      <c r="N160" s="5" t="s">
        <v>31</v>
      </c>
      <c r="O160" s="9"/>
    </row>
    <row r="161">
      <c r="A161" s="5" t="s">
        <v>41</v>
      </c>
      <c r="B161" s="5" t="s">
        <v>62</v>
      </c>
      <c r="C161" s="7" t="s">
        <v>331</v>
      </c>
      <c r="D161" s="9"/>
      <c r="E161" s="9"/>
      <c r="F161" s="9"/>
      <c r="G161" s="10">
        <v>0.00138117</v>
      </c>
      <c r="H161" s="10">
        <v>0.00138117</v>
      </c>
      <c r="I161" s="5" t="s">
        <v>28</v>
      </c>
      <c r="J161" s="5" t="s">
        <v>28</v>
      </c>
      <c r="K161" s="9"/>
      <c r="L161" s="5" t="s">
        <v>556</v>
      </c>
      <c r="M161" s="5" t="s">
        <v>30</v>
      </c>
      <c r="N161" s="5" t="s">
        <v>31</v>
      </c>
      <c r="O161" s="9"/>
    </row>
    <row r="162">
      <c r="A162" s="5" t="s">
        <v>41</v>
      </c>
      <c r="B162" s="5" t="s">
        <v>156</v>
      </c>
      <c r="C162" s="7" t="s">
        <v>331</v>
      </c>
      <c r="D162" s="9"/>
      <c r="E162" s="9"/>
      <c r="F162" s="9"/>
      <c r="G162" s="10">
        <v>7.70236E-4</v>
      </c>
      <c r="H162" s="10">
        <v>7.70236E-4</v>
      </c>
      <c r="I162" s="5" t="s">
        <v>28</v>
      </c>
      <c r="J162" s="5" t="s">
        <v>28</v>
      </c>
      <c r="K162" s="9"/>
      <c r="L162" s="5" t="s">
        <v>556</v>
      </c>
      <c r="M162" s="5" t="s">
        <v>30</v>
      </c>
      <c r="N162" s="5" t="s">
        <v>31</v>
      </c>
      <c r="O162" s="9"/>
    </row>
    <row r="163">
      <c r="A163" s="5" t="s">
        <v>41</v>
      </c>
      <c r="B163" s="5" t="s">
        <v>72</v>
      </c>
      <c r="C163" s="7" t="s">
        <v>331</v>
      </c>
      <c r="D163" s="9"/>
      <c r="E163" s="9"/>
      <c r="F163" s="9"/>
      <c r="G163" s="10">
        <v>0.00828848</v>
      </c>
      <c r="H163" s="10">
        <v>0.00828848</v>
      </c>
      <c r="I163" s="5" t="s">
        <v>28</v>
      </c>
      <c r="J163" s="5" t="s">
        <v>28</v>
      </c>
      <c r="K163" s="9"/>
      <c r="L163" s="5" t="s">
        <v>556</v>
      </c>
      <c r="M163" s="5" t="s">
        <v>30</v>
      </c>
      <c r="N163" s="5" t="s">
        <v>31</v>
      </c>
      <c r="O163" s="9"/>
    </row>
    <row r="164">
      <c r="A164" s="5" t="s">
        <v>41</v>
      </c>
      <c r="B164" s="5" t="s">
        <v>62</v>
      </c>
      <c r="C164" s="7" t="s">
        <v>333</v>
      </c>
      <c r="D164" s="9"/>
      <c r="E164" s="9"/>
      <c r="F164" s="9"/>
      <c r="G164" s="10">
        <v>3.51186E-9</v>
      </c>
      <c r="H164" s="10">
        <v>3.51186E-9</v>
      </c>
      <c r="I164" s="5" t="s">
        <v>28</v>
      </c>
      <c r="J164" s="5" t="s">
        <v>28</v>
      </c>
      <c r="K164" s="9"/>
      <c r="L164" s="5" t="s">
        <v>556</v>
      </c>
      <c r="M164" s="5" t="s">
        <v>30</v>
      </c>
      <c r="N164" s="5" t="s">
        <v>31</v>
      </c>
      <c r="O164" s="9"/>
    </row>
    <row r="165">
      <c r="A165" s="5" t="s">
        <v>41</v>
      </c>
      <c r="B165" s="5" t="s">
        <v>72</v>
      </c>
      <c r="C165" s="7" t="s">
        <v>333</v>
      </c>
      <c r="D165" s="9"/>
      <c r="E165" s="9"/>
      <c r="F165" s="9"/>
      <c r="G165" s="10">
        <v>2.17928E-6</v>
      </c>
      <c r="H165" s="10">
        <v>2.17928E-6</v>
      </c>
      <c r="I165" s="5" t="s">
        <v>28</v>
      </c>
      <c r="J165" s="5" t="s">
        <v>28</v>
      </c>
      <c r="K165" s="9"/>
      <c r="L165" s="5" t="s">
        <v>556</v>
      </c>
      <c r="M165" s="5" t="s">
        <v>30</v>
      </c>
      <c r="N165" s="5" t="s">
        <v>31</v>
      </c>
      <c r="O165" s="9"/>
    </row>
    <row r="166">
      <c r="A166" s="5" t="s">
        <v>41</v>
      </c>
      <c r="B166" s="5" t="s">
        <v>62</v>
      </c>
      <c r="C166" s="7" t="s">
        <v>335</v>
      </c>
      <c r="D166" s="9"/>
      <c r="E166" s="9"/>
      <c r="F166" s="9"/>
      <c r="G166" s="10">
        <v>3.72068E-4</v>
      </c>
      <c r="H166" s="10">
        <v>3.72068E-4</v>
      </c>
      <c r="I166" s="5" t="s">
        <v>28</v>
      </c>
      <c r="J166" s="5" t="s">
        <v>28</v>
      </c>
      <c r="K166" s="9"/>
      <c r="L166" s="5" t="s">
        <v>556</v>
      </c>
      <c r="M166" s="5" t="s">
        <v>30</v>
      </c>
      <c r="N166" s="5" t="s">
        <v>31</v>
      </c>
      <c r="O166" s="9"/>
    </row>
    <row r="167">
      <c r="A167" s="5" t="s">
        <v>41</v>
      </c>
      <c r="B167" s="5" t="s">
        <v>62</v>
      </c>
      <c r="C167" s="7" t="s">
        <v>105</v>
      </c>
      <c r="D167" s="9"/>
      <c r="E167" s="9"/>
      <c r="F167" s="9"/>
      <c r="G167" s="10">
        <v>1.08231E-6</v>
      </c>
      <c r="H167" s="10">
        <v>1.08231E-6</v>
      </c>
      <c r="I167" s="5" t="s">
        <v>28</v>
      </c>
      <c r="J167" s="5" t="s">
        <v>28</v>
      </c>
      <c r="K167" s="9"/>
      <c r="L167" s="5" t="s">
        <v>556</v>
      </c>
      <c r="M167" s="5" t="s">
        <v>30</v>
      </c>
      <c r="N167" s="5" t="s">
        <v>31</v>
      </c>
      <c r="O167" s="9"/>
    </row>
    <row r="168">
      <c r="A168" s="5" t="s">
        <v>41</v>
      </c>
      <c r="B168" s="5" t="s">
        <v>62</v>
      </c>
      <c r="C168" s="7" t="s">
        <v>338</v>
      </c>
      <c r="D168" s="9"/>
      <c r="E168" s="9"/>
      <c r="F168" s="9"/>
      <c r="G168" s="10">
        <v>3.25482E-6</v>
      </c>
      <c r="H168" s="10">
        <v>3.25482E-6</v>
      </c>
      <c r="I168" s="5" t="s">
        <v>28</v>
      </c>
      <c r="J168" s="5" t="s">
        <v>28</v>
      </c>
      <c r="K168" s="9"/>
      <c r="L168" s="5" t="s">
        <v>556</v>
      </c>
      <c r="M168" s="5" t="s">
        <v>30</v>
      </c>
      <c r="N168" s="5" t="s">
        <v>31</v>
      </c>
      <c r="O168" s="9"/>
    </row>
    <row r="169">
      <c r="A169" s="5" t="s">
        <v>41</v>
      </c>
      <c r="B169" s="5" t="s">
        <v>62</v>
      </c>
      <c r="C169" s="7" t="s">
        <v>339</v>
      </c>
      <c r="D169" s="9"/>
      <c r="E169" s="9"/>
      <c r="F169" s="9"/>
      <c r="G169" s="10">
        <v>3.3363E-4</v>
      </c>
      <c r="H169" s="10">
        <v>3.3363E-4</v>
      </c>
      <c r="I169" s="5" t="s">
        <v>28</v>
      </c>
      <c r="J169" s="5" t="s">
        <v>28</v>
      </c>
      <c r="K169" s="9"/>
      <c r="L169" s="5" t="s">
        <v>556</v>
      </c>
      <c r="M169" s="5" t="s">
        <v>30</v>
      </c>
      <c r="N169" s="5" t="s">
        <v>31</v>
      </c>
      <c r="O169" s="9"/>
    </row>
    <row r="170">
      <c r="A170" s="5" t="s">
        <v>41</v>
      </c>
      <c r="B170" s="5" t="s">
        <v>62</v>
      </c>
      <c r="C170" s="7" t="s">
        <v>340</v>
      </c>
      <c r="D170" s="9"/>
      <c r="E170" s="9"/>
      <c r="F170" s="9"/>
      <c r="G170" s="10">
        <v>2.80722E-11</v>
      </c>
      <c r="H170" s="10">
        <v>2.80722E-11</v>
      </c>
      <c r="I170" s="5" t="s">
        <v>28</v>
      </c>
      <c r="J170" s="5" t="s">
        <v>28</v>
      </c>
      <c r="K170" s="9"/>
      <c r="L170" s="5" t="s">
        <v>556</v>
      </c>
      <c r="M170" s="5" t="s">
        <v>30</v>
      </c>
      <c r="N170" s="5" t="s">
        <v>31</v>
      </c>
      <c r="O170" s="9"/>
    </row>
    <row r="171">
      <c r="A171" s="5" t="s">
        <v>41</v>
      </c>
      <c r="B171" s="5" t="s">
        <v>62</v>
      </c>
      <c r="C171" s="7" t="s">
        <v>342</v>
      </c>
      <c r="D171" s="9"/>
      <c r="E171" s="9"/>
      <c r="F171" s="9"/>
      <c r="G171" s="10">
        <v>0.00495037</v>
      </c>
      <c r="H171" s="10">
        <v>0.00495037</v>
      </c>
      <c r="I171" s="5" t="s">
        <v>28</v>
      </c>
      <c r="J171" s="5" t="s">
        <v>28</v>
      </c>
      <c r="K171" s="9"/>
      <c r="L171" s="5" t="s">
        <v>556</v>
      </c>
      <c r="M171" s="5" t="s">
        <v>30</v>
      </c>
      <c r="N171" s="5" t="s">
        <v>31</v>
      </c>
      <c r="O171" s="9"/>
    </row>
    <row r="172">
      <c r="A172" s="5" t="s">
        <v>41</v>
      </c>
      <c r="B172" s="5" t="s">
        <v>92</v>
      </c>
      <c r="C172" s="7" t="s">
        <v>342</v>
      </c>
      <c r="D172" s="9"/>
      <c r="E172" s="9"/>
      <c r="F172" s="9"/>
      <c r="G172" s="10">
        <v>1.87013E-10</v>
      </c>
      <c r="H172" s="10">
        <v>1.87013E-10</v>
      </c>
      <c r="I172" s="5" t="s">
        <v>28</v>
      </c>
      <c r="J172" s="5" t="s">
        <v>28</v>
      </c>
      <c r="K172" s="9"/>
      <c r="L172" s="5" t="s">
        <v>556</v>
      </c>
      <c r="M172" s="5" t="s">
        <v>30</v>
      </c>
      <c r="N172" s="5" t="s">
        <v>31</v>
      </c>
      <c r="O172" s="9"/>
    </row>
    <row r="173">
      <c r="A173" s="5" t="s">
        <v>41</v>
      </c>
      <c r="B173" s="5" t="s">
        <v>72</v>
      </c>
      <c r="C173" s="7" t="s">
        <v>342</v>
      </c>
      <c r="D173" s="9"/>
      <c r="E173" s="9"/>
      <c r="F173" s="9"/>
      <c r="G173" s="10">
        <v>2.45437E-10</v>
      </c>
      <c r="H173" s="10">
        <v>2.45437E-10</v>
      </c>
      <c r="I173" s="5" t="s">
        <v>28</v>
      </c>
      <c r="J173" s="5" t="s">
        <v>28</v>
      </c>
      <c r="K173" s="9"/>
      <c r="L173" s="5" t="s">
        <v>556</v>
      </c>
      <c r="M173" s="5" t="s">
        <v>30</v>
      </c>
      <c r="N173" s="5" t="s">
        <v>31</v>
      </c>
      <c r="O173" s="9"/>
    </row>
    <row r="174">
      <c r="A174" s="5" t="s">
        <v>41</v>
      </c>
      <c r="B174" s="5" t="s">
        <v>72</v>
      </c>
      <c r="C174" s="7" t="s">
        <v>347</v>
      </c>
      <c r="D174" s="9"/>
      <c r="E174" s="9"/>
      <c r="F174" s="9"/>
      <c r="G174" s="10">
        <v>5.41139E-6</v>
      </c>
      <c r="H174" s="10">
        <v>5.41139E-6</v>
      </c>
      <c r="I174" s="5" t="s">
        <v>28</v>
      </c>
      <c r="J174" s="5" t="s">
        <v>28</v>
      </c>
      <c r="K174" s="9"/>
      <c r="L174" s="5" t="s">
        <v>556</v>
      </c>
      <c r="M174" s="5" t="s">
        <v>30</v>
      </c>
      <c r="N174" s="5" t="s">
        <v>31</v>
      </c>
      <c r="O174" s="9"/>
    </row>
    <row r="175">
      <c r="A175" s="5" t="s">
        <v>41</v>
      </c>
      <c r="B175" s="5" t="s">
        <v>62</v>
      </c>
      <c r="C175" s="7" t="s">
        <v>348</v>
      </c>
      <c r="D175" s="9"/>
      <c r="E175" s="9"/>
      <c r="F175" s="9"/>
      <c r="G175" s="10">
        <v>2.42664E-8</v>
      </c>
      <c r="H175" s="10">
        <v>2.42664E-8</v>
      </c>
      <c r="I175" s="5" t="s">
        <v>28</v>
      </c>
      <c r="J175" s="5" t="s">
        <v>28</v>
      </c>
      <c r="K175" s="9"/>
      <c r="L175" s="5" t="s">
        <v>556</v>
      </c>
      <c r="M175" s="5" t="s">
        <v>30</v>
      </c>
      <c r="N175" s="5" t="s">
        <v>31</v>
      </c>
      <c r="O175" s="9"/>
    </row>
    <row r="176">
      <c r="A176" s="5" t="s">
        <v>41</v>
      </c>
      <c r="B176" s="5" t="s">
        <v>62</v>
      </c>
      <c r="C176" s="7" t="s">
        <v>350</v>
      </c>
      <c r="D176" s="9"/>
      <c r="E176" s="9"/>
      <c r="F176" s="9"/>
      <c r="G176" s="10">
        <v>0.00121497</v>
      </c>
      <c r="H176" s="10">
        <v>0.00121497</v>
      </c>
      <c r="I176" s="5" t="s">
        <v>28</v>
      </c>
      <c r="J176" s="5" t="s">
        <v>28</v>
      </c>
      <c r="K176" s="9"/>
      <c r="L176" s="5" t="s">
        <v>556</v>
      </c>
      <c r="M176" s="5" t="s">
        <v>30</v>
      </c>
      <c r="N176" s="5" t="s">
        <v>31</v>
      </c>
      <c r="O176" s="9"/>
    </row>
    <row r="177">
      <c r="A177" s="5" t="s">
        <v>41</v>
      </c>
      <c r="B177" s="5" t="s">
        <v>62</v>
      </c>
      <c r="C177" s="7" t="s">
        <v>351</v>
      </c>
      <c r="D177" s="9"/>
      <c r="E177" s="9"/>
      <c r="F177" s="9"/>
      <c r="G177" s="10">
        <v>1.61468E-8</v>
      </c>
      <c r="H177" s="10">
        <v>1.61468E-8</v>
      </c>
      <c r="I177" s="5" t="s">
        <v>28</v>
      </c>
      <c r="J177" s="5" t="s">
        <v>28</v>
      </c>
      <c r="K177" s="9"/>
      <c r="L177" s="5" t="s">
        <v>556</v>
      </c>
      <c r="M177" s="5" t="s">
        <v>30</v>
      </c>
      <c r="N177" s="5" t="s">
        <v>31</v>
      </c>
      <c r="O177" s="9"/>
    </row>
    <row r="178">
      <c r="A178" s="5" t="s">
        <v>41</v>
      </c>
      <c r="B178" s="5" t="s">
        <v>62</v>
      </c>
      <c r="C178" s="7" t="s">
        <v>353</v>
      </c>
      <c r="D178" s="9"/>
      <c r="E178" s="9"/>
      <c r="F178" s="9"/>
      <c r="G178" s="10">
        <v>1.37177E-7</v>
      </c>
      <c r="H178" s="10">
        <v>1.37177E-7</v>
      </c>
      <c r="I178" s="5" t="s">
        <v>28</v>
      </c>
      <c r="J178" s="5" t="s">
        <v>28</v>
      </c>
      <c r="K178" s="9"/>
      <c r="L178" s="5" t="s">
        <v>556</v>
      </c>
      <c r="M178" s="5" t="s">
        <v>30</v>
      </c>
      <c r="N178" s="5" t="s">
        <v>31</v>
      </c>
      <c r="O178" s="9"/>
    </row>
    <row r="179">
      <c r="A179" s="5" t="s">
        <v>41</v>
      </c>
      <c r="B179" s="5" t="s">
        <v>62</v>
      </c>
      <c r="C179" s="7" t="s">
        <v>355</v>
      </c>
      <c r="D179" s="9"/>
      <c r="E179" s="9"/>
      <c r="F179" s="9"/>
      <c r="G179" s="10">
        <v>0.00621482</v>
      </c>
      <c r="H179" s="10">
        <v>0.00621482</v>
      </c>
      <c r="I179" s="5" t="s">
        <v>28</v>
      </c>
      <c r="J179" s="5" t="s">
        <v>28</v>
      </c>
      <c r="K179" s="9"/>
      <c r="L179" s="5" t="s">
        <v>556</v>
      </c>
      <c r="M179" s="5" t="s">
        <v>30</v>
      </c>
      <c r="N179" s="5" t="s">
        <v>31</v>
      </c>
      <c r="O179" s="9"/>
    </row>
    <row r="180">
      <c r="A180" s="5" t="s">
        <v>41</v>
      </c>
      <c r="B180" s="5" t="s">
        <v>72</v>
      </c>
      <c r="C180" s="7" t="s">
        <v>355</v>
      </c>
      <c r="D180" s="9"/>
      <c r="E180" s="9"/>
      <c r="F180" s="9"/>
      <c r="G180" s="10">
        <v>4.22584E-8</v>
      </c>
      <c r="H180" s="10">
        <v>4.22584E-8</v>
      </c>
      <c r="I180" s="5" t="s">
        <v>28</v>
      </c>
      <c r="J180" s="5" t="s">
        <v>28</v>
      </c>
      <c r="K180" s="9"/>
      <c r="L180" s="5" t="s">
        <v>556</v>
      </c>
      <c r="M180" s="5" t="s">
        <v>30</v>
      </c>
      <c r="N180" s="5" t="s">
        <v>31</v>
      </c>
      <c r="O180" s="9"/>
    </row>
    <row r="181">
      <c r="A181" s="5" t="s">
        <v>41</v>
      </c>
      <c r="B181" s="5" t="s">
        <v>62</v>
      </c>
      <c r="C181" s="7" t="s">
        <v>356</v>
      </c>
      <c r="D181" s="9"/>
      <c r="E181" s="9"/>
      <c r="F181" s="9"/>
      <c r="G181" s="10">
        <v>4.7841E-5</v>
      </c>
      <c r="H181" s="10">
        <v>4.7841E-5</v>
      </c>
      <c r="I181" s="5" t="s">
        <v>28</v>
      </c>
      <c r="J181" s="5" t="s">
        <v>28</v>
      </c>
      <c r="K181" s="9"/>
      <c r="L181" s="5" t="s">
        <v>556</v>
      </c>
      <c r="M181" s="5" t="s">
        <v>30</v>
      </c>
      <c r="N181" s="5" t="s">
        <v>31</v>
      </c>
      <c r="O181" s="9"/>
    </row>
    <row r="182">
      <c r="A182" s="5" t="s">
        <v>41</v>
      </c>
      <c r="B182" s="5" t="s">
        <v>72</v>
      </c>
      <c r="C182" s="7" t="s">
        <v>356</v>
      </c>
      <c r="D182" s="9"/>
      <c r="E182" s="9"/>
      <c r="F182" s="9"/>
      <c r="G182" s="10">
        <v>3.49047E-7</v>
      </c>
      <c r="H182" s="10">
        <v>3.49047E-7</v>
      </c>
      <c r="I182" s="5" t="s">
        <v>28</v>
      </c>
      <c r="J182" s="5" t="s">
        <v>28</v>
      </c>
      <c r="K182" s="9"/>
      <c r="L182" s="5" t="s">
        <v>556</v>
      </c>
      <c r="M182" s="5" t="s">
        <v>30</v>
      </c>
      <c r="N182" s="5" t="s">
        <v>31</v>
      </c>
      <c r="O182" s="9"/>
    </row>
    <row r="183">
      <c r="A183" s="5" t="s">
        <v>41</v>
      </c>
      <c r="B183" s="5" t="s">
        <v>62</v>
      </c>
      <c r="C183" s="7" t="s">
        <v>359</v>
      </c>
      <c r="D183" s="9"/>
      <c r="E183" s="9"/>
      <c r="F183" s="9"/>
      <c r="G183" s="10">
        <v>1.22007E-10</v>
      </c>
      <c r="H183" s="10">
        <v>1.22007E-10</v>
      </c>
      <c r="I183" s="5" t="s">
        <v>28</v>
      </c>
      <c r="J183" s="5" t="s">
        <v>28</v>
      </c>
      <c r="K183" s="9"/>
      <c r="L183" s="5" t="s">
        <v>556</v>
      </c>
      <c r="M183" s="5" t="s">
        <v>30</v>
      </c>
      <c r="N183" s="5" t="s">
        <v>31</v>
      </c>
      <c r="O183" s="9"/>
    </row>
    <row r="184">
      <c r="A184" s="5" t="s">
        <v>41</v>
      </c>
      <c r="B184" s="5" t="s">
        <v>62</v>
      </c>
      <c r="C184" s="7" t="s">
        <v>361</v>
      </c>
      <c r="D184" s="9"/>
      <c r="E184" s="9"/>
      <c r="F184" s="9"/>
      <c r="G184" s="10">
        <v>0.00719518</v>
      </c>
      <c r="H184" s="10">
        <v>0.00719518</v>
      </c>
      <c r="I184" s="5" t="s">
        <v>28</v>
      </c>
      <c r="J184" s="5" t="s">
        <v>28</v>
      </c>
      <c r="K184" s="9"/>
      <c r="L184" s="5" t="s">
        <v>556</v>
      </c>
      <c r="M184" s="5" t="s">
        <v>30</v>
      </c>
      <c r="N184" s="5" t="s">
        <v>31</v>
      </c>
      <c r="O184" s="9"/>
    </row>
    <row r="185">
      <c r="A185" s="5" t="s">
        <v>41</v>
      </c>
      <c r="B185" s="5" t="s">
        <v>62</v>
      </c>
      <c r="C185" s="7" t="s">
        <v>362</v>
      </c>
      <c r="D185" s="9"/>
      <c r="E185" s="9"/>
      <c r="F185" s="9"/>
      <c r="G185" s="10">
        <v>3.20821</v>
      </c>
      <c r="H185" s="10">
        <v>3.20821</v>
      </c>
      <c r="I185" s="5" t="s">
        <v>28</v>
      </c>
      <c r="J185" s="5" t="s">
        <v>28</v>
      </c>
      <c r="K185" s="9"/>
      <c r="L185" s="5" t="s">
        <v>556</v>
      </c>
      <c r="M185" s="5" t="s">
        <v>30</v>
      </c>
      <c r="N185" s="5" t="s">
        <v>31</v>
      </c>
      <c r="O185" s="9"/>
    </row>
    <row r="186">
      <c r="A186" s="5" t="s">
        <v>41</v>
      </c>
      <c r="B186" s="5" t="s">
        <v>72</v>
      </c>
      <c r="C186" s="7" t="s">
        <v>362</v>
      </c>
      <c r="D186" s="9"/>
      <c r="E186" s="9"/>
      <c r="F186" s="9"/>
      <c r="G186" s="11">
        <v>109952.0</v>
      </c>
      <c r="H186" s="11">
        <v>109952.0</v>
      </c>
      <c r="I186" s="5" t="s">
        <v>28</v>
      </c>
      <c r="J186" s="5" t="s">
        <v>28</v>
      </c>
      <c r="K186" s="9"/>
      <c r="L186" s="5" t="s">
        <v>556</v>
      </c>
      <c r="M186" s="5" t="s">
        <v>30</v>
      </c>
      <c r="N186" s="5" t="s">
        <v>31</v>
      </c>
      <c r="O186" s="9"/>
    </row>
    <row r="187">
      <c r="A187" s="5" t="s">
        <v>41</v>
      </c>
      <c r="B187" s="5" t="s">
        <v>72</v>
      </c>
      <c r="C187" s="7" t="s">
        <v>364</v>
      </c>
      <c r="D187" s="9"/>
      <c r="E187" s="9"/>
      <c r="F187" s="9"/>
      <c r="G187" s="10">
        <v>1.09789E-6</v>
      </c>
      <c r="H187" s="10">
        <v>1.09789E-6</v>
      </c>
      <c r="I187" s="5" t="s">
        <v>28</v>
      </c>
      <c r="J187" s="5" t="s">
        <v>28</v>
      </c>
      <c r="K187" s="9"/>
      <c r="L187" s="5" t="s">
        <v>556</v>
      </c>
      <c r="M187" s="5" t="s">
        <v>30</v>
      </c>
      <c r="N187" s="5" t="s">
        <v>31</v>
      </c>
      <c r="O187" s="9"/>
    </row>
    <row r="188">
      <c r="A188" s="5" t="s">
        <v>41</v>
      </c>
      <c r="B188" s="5" t="s">
        <v>62</v>
      </c>
      <c r="C188" s="7" t="s">
        <v>365</v>
      </c>
      <c r="D188" s="9"/>
      <c r="E188" s="9"/>
      <c r="F188" s="9"/>
      <c r="G188" s="10">
        <v>3.44924E-8</v>
      </c>
      <c r="H188" s="10">
        <v>3.44924E-8</v>
      </c>
      <c r="I188" s="5" t="s">
        <v>28</v>
      </c>
      <c r="J188" s="5" t="s">
        <v>28</v>
      </c>
      <c r="K188" s="9"/>
      <c r="L188" s="5" t="s">
        <v>556</v>
      </c>
      <c r="M188" s="5" t="s">
        <v>30</v>
      </c>
      <c r="N188" s="5" t="s">
        <v>31</v>
      </c>
      <c r="O188" s="9"/>
    </row>
    <row r="189">
      <c r="A189" s="5" t="s">
        <v>41</v>
      </c>
      <c r="B189" s="5" t="s">
        <v>62</v>
      </c>
      <c r="C189" s="7" t="s">
        <v>366</v>
      </c>
      <c r="D189" s="9"/>
      <c r="E189" s="9"/>
      <c r="F189" s="9"/>
      <c r="G189" s="10">
        <v>0.00161431</v>
      </c>
      <c r="H189" s="10">
        <v>0.00161431</v>
      </c>
      <c r="I189" s="5" t="s">
        <v>28</v>
      </c>
      <c r="J189" s="5" t="s">
        <v>28</v>
      </c>
      <c r="K189" s="9"/>
      <c r="L189" s="5" t="s">
        <v>556</v>
      </c>
      <c r="M189" s="5" t="s">
        <v>30</v>
      </c>
      <c r="N189" s="5" t="s">
        <v>31</v>
      </c>
      <c r="O189" s="9"/>
    </row>
    <row r="190">
      <c r="A190" s="5" t="s">
        <v>41</v>
      </c>
      <c r="B190" s="5" t="s">
        <v>72</v>
      </c>
      <c r="C190" s="7" t="s">
        <v>366</v>
      </c>
      <c r="D190" s="9"/>
      <c r="E190" s="9"/>
      <c r="F190" s="9"/>
      <c r="G190" s="10">
        <v>0.107657</v>
      </c>
      <c r="H190" s="10">
        <v>0.107657</v>
      </c>
      <c r="I190" s="5" t="s">
        <v>28</v>
      </c>
      <c r="J190" s="5" t="s">
        <v>28</v>
      </c>
      <c r="K190" s="9"/>
      <c r="L190" s="5" t="s">
        <v>556</v>
      </c>
      <c r="M190" s="5" t="s">
        <v>30</v>
      </c>
      <c r="N190" s="5" t="s">
        <v>31</v>
      </c>
      <c r="O190" s="9"/>
    </row>
    <row r="191">
      <c r="A191" s="5" t="s">
        <v>41</v>
      </c>
      <c r="B191" s="5" t="s">
        <v>62</v>
      </c>
      <c r="C191" s="7" t="s">
        <v>369</v>
      </c>
      <c r="D191" s="9"/>
      <c r="E191" s="9"/>
      <c r="F191" s="9"/>
      <c r="G191" s="10">
        <v>2.42604E-4</v>
      </c>
      <c r="H191" s="10">
        <v>2.42604E-4</v>
      </c>
      <c r="I191" s="5" t="s">
        <v>28</v>
      </c>
      <c r="J191" s="5" t="s">
        <v>28</v>
      </c>
      <c r="K191" s="9"/>
      <c r="L191" s="5" t="s">
        <v>556</v>
      </c>
      <c r="M191" s="5" t="s">
        <v>30</v>
      </c>
      <c r="N191" s="5" t="s">
        <v>31</v>
      </c>
      <c r="O191" s="9"/>
    </row>
    <row r="192">
      <c r="A192" s="5" t="s">
        <v>41</v>
      </c>
      <c r="B192" s="5" t="s">
        <v>72</v>
      </c>
      <c r="C192" s="7" t="s">
        <v>369</v>
      </c>
      <c r="D192" s="9"/>
      <c r="E192" s="9"/>
      <c r="F192" s="9"/>
      <c r="G192" s="10">
        <v>5.52267E-6</v>
      </c>
      <c r="H192" s="10">
        <v>5.52267E-6</v>
      </c>
      <c r="I192" s="5" t="s">
        <v>28</v>
      </c>
      <c r="J192" s="5" t="s">
        <v>28</v>
      </c>
      <c r="K192" s="9"/>
      <c r="L192" s="5" t="s">
        <v>556</v>
      </c>
      <c r="M192" s="5" t="s">
        <v>30</v>
      </c>
      <c r="N192" s="5" t="s">
        <v>31</v>
      </c>
      <c r="O192" s="9"/>
    </row>
    <row r="193">
      <c r="A193" s="5" t="s">
        <v>41</v>
      </c>
      <c r="B193" s="5" t="s">
        <v>62</v>
      </c>
      <c r="C193" s="7" t="s">
        <v>372</v>
      </c>
      <c r="D193" s="9"/>
      <c r="E193" s="9"/>
      <c r="F193" s="9"/>
      <c r="G193" s="10">
        <v>1.42405E-4</v>
      </c>
      <c r="H193" s="10">
        <v>1.42405E-4</v>
      </c>
      <c r="I193" s="5" t="s">
        <v>28</v>
      </c>
      <c r="J193" s="5" t="s">
        <v>28</v>
      </c>
      <c r="K193" s="9"/>
      <c r="L193" s="5" t="s">
        <v>556</v>
      </c>
      <c r="M193" s="5" t="s">
        <v>30</v>
      </c>
      <c r="N193" s="5" t="s">
        <v>31</v>
      </c>
      <c r="O193" s="9"/>
    </row>
    <row r="194">
      <c r="A194" s="5" t="s">
        <v>41</v>
      </c>
      <c r="B194" s="5" t="s">
        <v>156</v>
      </c>
      <c r="C194" s="7" t="s">
        <v>372</v>
      </c>
      <c r="D194" s="9"/>
      <c r="E194" s="9"/>
      <c r="F194" s="9"/>
      <c r="G194" s="10">
        <v>2.20788E-4</v>
      </c>
      <c r="H194" s="10">
        <v>2.20788E-4</v>
      </c>
      <c r="I194" s="5" t="s">
        <v>28</v>
      </c>
      <c r="J194" s="5" t="s">
        <v>28</v>
      </c>
      <c r="K194" s="9"/>
      <c r="L194" s="5" t="s">
        <v>556</v>
      </c>
      <c r="M194" s="5" t="s">
        <v>30</v>
      </c>
      <c r="N194" s="5" t="s">
        <v>31</v>
      </c>
      <c r="O194" s="9"/>
    </row>
    <row r="195">
      <c r="A195" s="5" t="s">
        <v>41</v>
      </c>
      <c r="B195" s="5" t="s">
        <v>92</v>
      </c>
      <c r="C195" s="7" t="s">
        <v>372</v>
      </c>
      <c r="D195" s="9"/>
      <c r="E195" s="9"/>
      <c r="F195" s="9"/>
      <c r="G195" s="10">
        <v>0.00461761</v>
      </c>
      <c r="H195" s="10">
        <v>0.00461761</v>
      </c>
      <c r="I195" s="5" t="s">
        <v>28</v>
      </c>
      <c r="J195" s="5" t="s">
        <v>28</v>
      </c>
      <c r="K195" s="9"/>
      <c r="L195" s="5" t="s">
        <v>556</v>
      </c>
      <c r="M195" s="5" t="s">
        <v>30</v>
      </c>
      <c r="N195" s="5" t="s">
        <v>31</v>
      </c>
      <c r="O195" s="9"/>
    </row>
    <row r="196">
      <c r="A196" s="5" t="s">
        <v>41</v>
      </c>
      <c r="B196" s="5" t="s">
        <v>72</v>
      </c>
      <c r="C196" s="7" t="s">
        <v>372</v>
      </c>
      <c r="D196" s="9"/>
      <c r="E196" s="9"/>
      <c r="F196" s="9"/>
      <c r="G196" s="10">
        <v>0.0123092</v>
      </c>
      <c r="H196" s="10">
        <v>0.0123092</v>
      </c>
      <c r="I196" s="5" t="s">
        <v>28</v>
      </c>
      <c r="J196" s="5" t="s">
        <v>28</v>
      </c>
      <c r="K196" s="9"/>
      <c r="L196" s="5" t="s">
        <v>556</v>
      </c>
      <c r="M196" s="5" t="s">
        <v>30</v>
      </c>
      <c r="N196" s="5" t="s">
        <v>31</v>
      </c>
      <c r="O196" s="9"/>
    </row>
    <row r="197">
      <c r="A197" s="5" t="s">
        <v>41</v>
      </c>
      <c r="B197" s="5" t="s">
        <v>62</v>
      </c>
      <c r="C197" s="7" t="s">
        <v>376</v>
      </c>
      <c r="D197" s="9"/>
      <c r="E197" s="9"/>
      <c r="F197" s="9"/>
      <c r="G197" s="11">
        <v>278123.0</v>
      </c>
      <c r="H197" s="11">
        <v>278123.0</v>
      </c>
      <c r="I197" s="5" t="s">
        <v>28</v>
      </c>
      <c r="J197" s="5" t="s">
        <v>28</v>
      </c>
      <c r="K197" s="9"/>
      <c r="L197" s="5" t="s">
        <v>556</v>
      </c>
      <c r="M197" s="5" t="s">
        <v>30</v>
      </c>
      <c r="N197" s="5" t="s">
        <v>31</v>
      </c>
      <c r="O197" s="9"/>
    </row>
    <row r="198">
      <c r="A198" s="5" t="s">
        <v>41</v>
      </c>
      <c r="B198" s="5" t="s">
        <v>62</v>
      </c>
      <c r="C198" s="7" t="s">
        <v>380</v>
      </c>
      <c r="D198" s="9"/>
      <c r="E198" s="9"/>
      <c r="F198" s="9"/>
      <c r="G198" s="10">
        <v>7.43499E-5</v>
      </c>
      <c r="H198" s="10">
        <v>7.43499E-5</v>
      </c>
      <c r="I198" s="5" t="s">
        <v>28</v>
      </c>
      <c r="J198" s="5" t="s">
        <v>28</v>
      </c>
      <c r="K198" s="9"/>
      <c r="L198" s="5" t="s">
        <v>556</v>
      </c>
      <c r="M198" s="5" t="s">
        <v>30</v>
      </c>
      <c r="N198" s="5" t="s">
        <v>31</v>
      </c>
      <c r="O198" s="9"/>
    </row>
    <row r="199">
      <c r="A199" s="5" t="s">
        <v>41</v>
      </c>
      <c r="B199" s="5" t="s">
        <v>156</v>
      </c>
      <c r="C199" s="7" t="s">
        <v>380</v>
      </c>
      <c r="D199" s="9"/>
      <c r="E199" s="9"/>
      <c r="F199" s="9"/>
      <c r="G199" s="10">
        <v>4.06505E-8</v>
      </c>
      <c r="H199" s="10">
        <v>4.06505E-8</v>
      </c>
      <c r="I199" s="5" t="s">
        <v>28</v>
      </c>
      <c r="J199" s="5" t="s">
        <v>28</v>
      </c>
      <c r="K199" s="9"/>
      <c r="L199" s="5" t="s">
        <v>556</v>
      </c>
      <c r="M199" s="5" t="s">
        <v>30</v>
      </c>
      <c r="N199" s="5" t="s">
        <v>31</v>
      </c>
      <c r="O199" s="9"/>
    </row>
    <row r="200">
      <c r="A200" s="5" t="s">
        <v>41</v>
      </c>
      <c r="B200" s="5" t="s">
        <v>72</v>
      </c>
      <c r="C200" s="7" t="s">
        <v>380</v>
      </c>
      <c r="D200" s="9"/>
      <c r="E200" s="9"/>
      <c r="F200" s="9"/>
      <c r="G200" s="10">
        <v>1.24424E-4</v>
      </c>
      <c r="H200" s="10">
        <v>1.24424E-4</v>
      </c>
      <c r="I200" s="5" t="s">
        <v>28</v>
      </c>
      <c r="J200" s="5" t="s">
        <v>28</v>
      </c>
      <c r="K200" s="9"/>
      <c r="L200" s="5" t="s">
        <v>556</v>
      </c>
      <c r="M200" s="5" t="s">
        <v>30</v>
      </c>
      <c r="N200" s="5" t="s">
        <v>31</v>
      </c>
      <c r="O200" s="9"/>
    </row>
    <row r="201">
      <c r="A201" s="5" t="s">
        <v>41</v>
      </c>
      <c r="B201" s="5" t="s">
        <v>92</v>
      </c>
      <c r="C201" s="7" t="s">
        <v>380</v>
      </c>
      <c r="D201" s="9"/>
      <c r="E201" s="9"/>
      <c r="F201" s="9"/>
      <c r="G201" s="10">
        <v>8.36986E-5</v>
      </c>
      <c r="H201" s="10">
        <v>8.36986E-5</v>
      </c>
      <c r="I201" s="5" t="s">
        <v>28</v>
      </c>
      <c r="J201" s="5" t="s">
        <v>28</v>
      </c>
      <c r="K201" s="9"/>
      <c r="L201" s="5" t="s">
        <v>556</v>
      </c>
      <c r="M201" s="5" t="s">
        <v>30</v>
      </c>
      <c r="N201" s="5" t="s">
        <v>31</v>
      </c>
      <c r="O201" s="9"/>
    </row>
    <row r="202">
      <c r="A202" s="5" t="s">
        <v>41</v>
      </c>
      <c r="B202" s="5" t="s">
        <v>62</v>
      </c>
      <c r="C202" s="7" t="s">
        <v>384</v>
      </c>
      <c r="D202" s="9"/>
      <c r="E202" s="9"/>
      <c r="F202" s="9"/>
      <c r="G202" s="10">
        <v>3.4663E-12</v>
      </c>
      <c r="H202" s="10">
        <v>3.4663E-12</v>
      </c>
      <c r="I202" s="5" t="s">
        <v>28</v>
      </c>
      <c r="J202" s="5" t="s">
        <v>28</v>
      </c>
      <c r="K202" s="9"/>
      <c r="L202" s="5" t="s">
        <v>556</v>
      </c>
      <c r="M202" s="5" t="s">
        <v>30</v>
      </c>
      <c r="N202" s="5" t="s">
        <v>31</v>
      </c>
      <c r="O202" s="9"/>
    </row>
    <row r="203">
      <c r="A203" s="5" t="s">
        <v>41</v>
      </c>
      <c r="B203" s="5" t="s">
        <v>156</v>
      </c>
      <c r="C203" s="7" t="s">
        <v>385</v>
      </c>
      <c r="D203" s="9"/>
      <c r="E203" s="9"/>
      <c r="F203" s="9"/>
      <c r="G203" s="10">
        <v>5.24372E-6</v>
      </c>
      <c r="H203" s="10">
        <v>5.24372E-6</v>
      </c>
      <c r="I203" s="5" t="s">
        <v>28</v>
      </c>
      <c r="J203" s="5" t="s">
        <v>28</v>
      </c>
      <c r="K203" s="9"/>
      <c r="L203" s="5" t="s">
        <v>556</v>
      </c>
      <c r="M203" s="5" t="s">
        <v>30</v>
      </c>
      <c r="N203" s="5" t="s">
        <v>31</v>
      </c>
      <c r="O203" s="9"/>
    </row>
    <row r="204">
      <c r="A204" s="5" t="s">
        <v>41</v>
      </c>
      <c r="B204" s="5" t="s">
        <v>72</v>
      </c>
      <c r="C204" s="7" t="s">
        <v>385</v>
      </c>
      <c r="D204" s="9"/>
      <c r="E204" s="9"/>
      <c r="F204" s="9"/>
      <c r="G204" s="10">
        <v>8.02835E-10</v>
      </c>
      <c r="H204" s="10">
        <v>8.02835E-10</v>
      </c>
      <c r="I204" s="5" t="s">
        <v>28</v>
      </c>
      <c r="J204" s="5" t="s">
        <v>28</v>
      </c>
      <c r="K204" s="9"/>
      <c r="L204" s="5" t="s">
        <v>556</v>
      </c>
      <c r="M204" s="5" t="s">
        <v>30</v>
      </c>
      <c r="N204" s="5" t="s">
        <v>31</v>
      </c>
      <c r="O204" s="9"/>
    </row>
    <row r="205">
      <c r="A205" s="5" t="s">
        <v>41</v>
      </c>
      <c r="B205" s="5" t="s">
        <v>92</v>
      </c>
      <c r="C205" s="7" t="s">
        <v>385</v>
      </c>
      <c r="D205" s="9"/>
      <c r="E205" s="9"/>
      <c r="F205" s="9"/>
      <c r="G205" s="10">
        <v>1.27619E-4</v>
      </c>
      <c r="H205" s="10">
        <v>1.27619E-4</v>
      </c>
      <c r="I205" s="5" t="s">
        <v>28</v>
      </c>
      <c r="J205" s="5" t="s">
        <v>28</v>
      </c>
      <c r="K205" s="9"/>
      <c r="L205" s="5" t="s">
        <v>556</v>
      </c>
      <c r="M205" s="5" t="s">
        <v>30</v>
      </c>
      <c r="N205" s="5" t="s">
        <v>31</v>
      </c>
      <c r="O205" s="9"/>
    </row>
    <row r="206">
      <c r="A206" s="5" t="s">
        <v>41</v>
      </c>
      <c r="B206" s="5" t="s">
        <v>62</v>
      </c>
      <c r="C206" s="7" t="s">
        <v>389</v>
      </c>
      <c r="D206" s="9"/>
      <c r="E206" s="9"/>
      <c r="F206" s="9"/>
      <c r="G206" s="10">
        <v>6.64176E-6</v>
      </c>
      <c r="H206" s="10">
        <v>6.64176E-6</v>
      </c>
      <c r="I206" s="5" t="s">
        <v>28</v>
      </c>
      <c r="J206" s="5" t="s">
        <v>28</v>
      </c>
      <c r="K206" s="9"/>
      <c r="L206" s="5" t="s">
        <v>556</v>
      </c>
      <c r="M206" s="5" t="s">
        <v>30</v>
      </c>
      <c r="N206" s="5" t="s">
        <v>31</v>
      </c>
      <c r="O206" s="9"/>
    </row>
    <row r="207">
      <c r="A207" s="5" t="s">
        <v>41</v>
      </c>
      <c r="B207" s="5" t="s">
        <v>156</v>
      </c>
      <c r="C207" s="7" t="s">
        <v>389</v>
      </c>
      <c r="D207" s="9"/>
      <c r="E207" s="9"/>
      <c r="F207" s="9"/>
      <c r="G207" s="10">
        <v>3.15709E-5</v>
      </c>
      <c r="H207" s="10">
        <v>3.15709E-5</v>
      </c>
      <c r="I207" s="5" t="s">
        <v>28</v>
      </c>
      <c r="J207" s="5" t="s">
        <v>28</v>
      </c>
      <c r="K207" s="9"/>
      <c r="L207" s="5" t="s">
        <v>556</v>
      </c>
      <c r="M207" s="5" t="s">
        <v>30</v>
      </c>
      <c r="N207" s="5" t="s">
        <v>31</v>
      </c>
      <c r="O207" s="9"/>
    </row>
    <row r="208">
      <c r="A208" s="5" t="s">
        <v>41</v>
      </c>
      <c r="B208" s="5" t="s">
        <v>92</v>
      </c>
      <c r="C208" s="7" t="s">
        <v>389</v>
      </c>
      <c r="D208" s="9"/>
      <c r="E208" s="9"/>
      <c r="F208" s="9"/>
      <c r="G208" s="10">
        <v>4.83238E-4</v>
      </c>
      <c r="H208" s="10">
        <v>4.83238E-4</v>
      </c>
      <c r="I208" s="5" t="s">
        <v>28</v>
      </c>
      <c r="J208" s="5" t="s">
        <v>28</v>
      </c>
      <c r="K208" s="9"/>
      <c r="L208" s="5" t="s">
        <v>556</v>
      </c>
      <c r="M208" s="5" t="s">
        <v>30</v>
      </c>
      <c r="N208" s="5" t="s">
        <v>31</v>
      </c>
      <c r="O208" s="9"/>
    </row>
    <row r="209">
      <c r="A209" s="5" t="s">
        <v>41</v>
      </c>
      <c r="B209" s="5" t="s">
        <v>72</v>
      </c>
      <c r="C209" s="7" t="s">
        <v>389</v>
      </c>
      <c r="D209" s="9"/>
      <c r="E209" s="9"/>
      <c r="F209" s="9"/>
      <c r="G209" s="10">
        <v>5.26728E-5</v>
      </c>
      <c r="H209" s="10">
        <v>5.26728E-5</v>
      </c>
      <c r="I209" s="5" t="s">
        <v>28</v>
      </c>
      <c r="J209" s="5" t="s">
        <v>28</v>
      </c>
      <c r="K209" s="9"/>
      <c r="L209" s="5" t="s">
        <v>556</v>
      </c>
      <c r="M209" s="5" t="s">
        <v>30</v>
      </c>
      <c r="N209" s="5" t="s">
        <v>31</v>
      </c>
      <c r="O209" s="9"/>
    </row>
    <row r="210">
      <c r="A210" s="5" t="s">
        <v>41</v>
      </c>
      <c r="B210" s="5" t="s">
        <v>72</v>
      </c>
      <c r="C210" s="7" t="s">
        <v>392</v>
      </c>
      <c r="D210" s="9"/>
      <c r="E210" s="9"/>
      <c r="F210" s="9"/>
      <c r="G210" s="10">
        <v>0.0251477</v>
      </c>
      <c r="H210" s="10">
        <v>0.0251477</v>
      </c>
      <c r="I210" s="5" t="s">
        <v>28</v>
      </c>
      <c r="J210" s="5" t="s">
        <v>28</v>
      </c>
      <c r="K210" s="9"/>
      <c r="L210" s="5" t="s">
        <v>556</v>
      </c>
      <c r="M210" s="5" t="s">
        <v>30</v>
      </c>
      <c r="N210" s="5" t="s">
        <v>31</v>
      </c>
      <c r="O210" s="9"/>
    </row>
    <row r="211">
      <c r="A211" s="5" t="s">
        <v>41</v>
      </c>
      <c r="B211" s="5" t="s">
        <v>62</v>
      </c>
      <c r="C211" s="7" t="s">
        <v>393</v>
      </c>
      <c r="D211" s="9"/>
      <c r="E211" s="9"/>
      <c r="F211" s="9"/>
      <c r="G211" s="10">
        <v>4.60518E-6</v>
      </c>
      <c r="H211" s="10">
        <v>4.60518E-6</v>
      </c>
      <c r="I211" s="5" t="s">
        <v>28</v>
      </c>
      <c r="J211" s="5" t="s">
        <v>28</v>
      </c>
      <c r="K211" s="9"/>
      <c r="L211" s="5" t="s">
        <v>556</v>
      </c>
      <c r="M211" s="5" t="s">
        <v>30</v>
      </c>
      <c r="N211" s="5" t="s">
        <v>31</v>
      </c>
      <c r="O211" s="9"/>
    </row>
    <row r="212">
      <c r="A212" s="5" t="s">
        <v>41</v>
      </c>
      <c r="B212" s="5" t="s">
        <v>156</v>
      </c>
      <c r="C212" s="7" t="s">
        <v>393</v>
      </c>
      <c r="D212" s="9"/>
      <c r="E212" s="9"/>
      <c r="F212" s="9"/>
      <c r="G212" s="10">
        <v>3.05721E-9</v>
      </c>
      <c r="H212" s="10">
        <v>3.05721E-9</v>
      </c>
      <c r="I212" s="5" t="s">
        <v>28</v>
      </c>
      <c r="J212" s="5" t="s">
        <v>28</v>
      </c>
      <c r="K212" s="9"/>
      <c r="L212" s="5" t="s">
        <v>556</v>
      </c>
      <c r="M212" s="5" t="s">
        <v>30</v>
      </c>
      <c r="N212" s="5" t="s">
        <v>31</v>
      </c>
      <c r="O212" s="9"/>
    </row>
    <row r="213">
      <c r="A213" s="5" t="s">
        <v>41</v>
      </c>
      <c r="B213" s="5" t="s">
        <v>72</v>
      </c>
      <c r="C213" s="7" t="s">
        <v>393</v>
      </c>
      <c r="D213" s="9"/>
      <c r="E213" s="9"/>
      <c r="F213" s="9"/>
      <c r="G213" s="10">
        <v>1.89728E-6</v>
      </c>
      <c r="H213" s="10">
        <v>1.89728E-6</v>
      </c>
      <c r="I213" s="5" t="s">
        <v>28</v>
      </c>
      <c r="J213" s="5" t="s">
        <v>28</v>
      </c>
      <c r="K213" s="9"/>
      <c r="L213" s="5" t="s">
        <v>556</v>
      </c>
      <c r="M213" s="5" t="s">
        <v>30</v>
      </c>
      <c r="N213" s="5" t="s">
        <v>31</v>
      </c>
      <c r="O213" s="9"/>
    </row>
    <row r="214">
      <c r="A214" s="5" t="s">
        <v>41</v>
      </c>
      <c r="B214" s="5" t="s">
        <v>92</v>
      </c>
      <c r="C214" s="7" t="s">
        <v>393</v>
      </c>
      <c r="D214" s="9"/>
      <c r="E214" s="9"/>
      <c r="F214" s="9"/>
      <c r="G214" s="10">
        <v>2.80635E-6</v>
      </c>
      <c r="H214" s="10">
        <v>2.80635E-6</v>
      </c>
      <c r="I214" s="5" t="s">
        <v>28</v>
      </c>
      <c r="J214" s="5" t="s">
        <v>28</v>
      </c>
      <c r="K214" s="9"/>
      <c r="L214" s="5" t="s">
        <v>556</v>
      </c>
      <c r="M214" s="5" t="s">
        <v>30</v>
      </c>
      <c r="N214" s="5" t="s">
        <v>31</v>
      </c>
      <c r="O214" s="9"/>
    </row>
    <row r="215">
      <c r="A215" s="5" t="s">
        <v>41</v>
      </c>
      <c r="B215" s="5" t="s">
        <v>62</v>
      </c>
      <c r="C215" s="7" t="s">
        <v>397</v>
      </c>
      <c r="D215" s="9"/>
      <c r="E215" s="9"/>
      <c r="F215" s="9"/>
      <c r="G215" s="10">
        <v>4.72582</v>
      </c>
      <c r="H215" s="10">
        <v>4.72582</v>
      </c>
      <c r="I215" s="5" t="s">
        <v>28</v>
      </c>
      <c r="J215" s="5" t="s">
        <v>28</v>
      </c>
      <c r="K215" s="9"/>
      <c r="L215" s="5" t="s">
        <v>556</v>
      </c>
      <c r="M215" s="5" t="s">
        <v>30</v>
      </c>
      <c r="N215" s="5" t="s">
        <v>31</v>
      </c>
      <c r="O215" s="9"/>
    </row>
    <row r="216">
      <c r="A216" s="5" t="s">
        <v>41</v>
      </c>
      <c r="B216" s="5" t="s">
        <v>62</v>
      </c>
      <c r="C216" s="7" t="s">
        <v>398</v>
      </c>
      <c r="D216" s="9"/>
      <c r="E216" s="9"/>
      <c r="F216" s="9"/>
      <c r="G216" s="10">
        <v>3.40194E-5</v>
      </c>
      <c r="H216" s="10">
        <v>3.40194E-5</v>
      </c>
      <c r="I216" s="5" t="s">
        <v>28</v>
      </c>
      <c r="J216" s="5" t="s">
        <v>28</v>
      </c>
      <c r="K216" s="9"/>
      <c r="L216" s="5" t="s">
        <v>556</v>
      </c>
      <c r="M216" s="5" t="s">
        <v>30</v>
      </c>
      <c r="N216" s="5" t="s">
        <v>31</v>
      </c>
      <c r="O216" s="9"/>
    </row>
    <row r="217">
      <c r="A217" s="5" t="s">
        <v>41</v>
      </c>
      <c r="B217" s="5" t="s">
        <v>72</v>
      </c>
      <c r="C217" s="7" t="s">
        <v>398</v>
      </c>
      <c r="D217" s="9"/>
      <c r="E217" s="9"/>
      <c r="F217" s="9"/>
      <c r="G217" s="10">
        <v>7.50937E-5</v>
      </c>
      <c r="H217" s="10">
        <v>7.50937E-5</v>
      </c>
      <c r="I217" s="5" t="s">
        <v>28</v>
      </c>
      <c r="J217" s="5" t="s">
        <v>28</v>
      </c>
      <c r="K217" s="9"/>
      <c r="L217" s="5" t="s">
        <v>556</v>
      </c>
      <c r="M217" s="5" t="s">
        <v>30</v>
      </c>
      <c r="N217" s="5" t="s">
        <v>31</v>
      </c>
      <c r="O217" s="9"/>
    </row>
    <row r="218">
      <c r="A218" s="5" t="s">
        <v>41</v>
      </c>
      <c r="B218" s="5" t="s">
        <v>62</v>
      </c>
      <c r="C218" s="7" t="s">
        <v>404</v>
      </c>
      <c r="D218" s="9"/>
      <c r="E218" s="9"/>
      <c r="F218" s="9"/>
      <c r="G218" s="10">
        <v>1.10965E-5</v>
      </c>
      <c r="H218" s="10">
        <v>1.10965E-5</v>
      </c>
      <c r="I218" s="5" t="s">
        <v>28</v>
      </c>
      <c r="J218" s="5" t="s">
        <v>28</v>
      </c>
      <c r="K218" s="9"/>
      <c r="L218" s="5" t="s">
        <v>556</v>
      </c>
      <c r="M218" s="5" t="s">
        <v>30</v>
      </c>
      <c r="N218" s="5" t="s">
        <v>31</v>
      </c>
      <c r="O218" s="9"/>
    </row>
    <row r="219">
      <c r="A219" s="5" t="s">
        <v>41</v>
      </c>
      <c r="B219" s="5" t="s">
        <v>92</v>
      </c>
      <c r="C219" s="7" t="s">
        <v>404</v>
      </c>
      <c r="D219" s="9"/>
      <c r="E219" s="9"/>
      <c r="F219" s="9"/>
      <c r="G219" s="10">
        <v>6.55901E-10</v>
      </c>
      <c r="H219" s="10">
        <v>6.55901E-10</v>
      </c>
      <c r="I219" s="5" t="s">
        <v>28</v>
      </c>
      <c r="J219" s="5" t="s">
        <v>28</v>
      </c>
      <c r="K219" s="9"/>
      <c r="L219" s="5" t="s">
        <v>556</v>
      </c>
      <c r="M219" s="5" t="s">
        <v>30</v>
      </c>
      <c r="N219" s="5" t="s">
        <v>31</v>
      </c>
      <c r="O219" s="9"/>
    </row>
    <row r="220">
      <c r="A220" s="5" t="s">
        <v>41</v>
      </c>
      <c r="B220" s="5" t="s">
        <v>72</v>
      </c>
      <c r="C220" s="7" t="s">
        <v>404</v>
      </c>
      <c r="D220" s="9"/>
      <c r="E220" s="9"/>
      <c r="F220" s="9"/>
      <c r="G220" s="10">
        <v>2.87743E-5</v>
      </c>
      <c r="H220" s="10">
        <v>2.87743E-5</v>
      </c>
      <c r="I220" s="5" t="s">
        <v>28</v>
      </c>
      <c r="J220" s="5" t="s">
        <v>28</v>
      </c>
      <c r="K220" s="9"/>
      <c r="L220" s="5" t="s">
        <v>556</v>
      </c>
      <c r="M220" s="5" t="s">
        <v>30</v>
      </c>
      <c r="N220" s="5" t="s">
        <v>31</v>
      </c>
      <c r="O220" s="9"/>
    </row>
    <row r="221">
      <c r="A221" s="5" t="s">
        <v>41</v>
      </c>
      <c r="B221" s="5" t="s">
        <v>62</v>
      </c>
      <c r="C221" s="7" t="s">
        <v>406</v>
      </c>
      <c r="D221" s="9"/>
      <c r="E221" s="9"/>
      <c r="F221" s="9"/>
      <c r="G221" s="10">
        <v>1.08436E-5</v>
      </c>
      <c r="H221" s="10">
        <v>1.08436E-5</v>
      </c>
      <c r="I221" s="5" t="s">
        <v>28</v>
      </c>
      <c r="J221" s="5" t="s">
        <v>28</v>
      </c>
      <c r="K221" s="9"/>
      <c r="L221" s="5" t="s">
        <v>556</v>
      </c>
      <c r="M221" s="5" t="s">
        <v>30</v>
      </c>
      <c r="N221" s="5" t="s">
        <v>31</v>
      </c>
      <c r="O221" s="9"/>
    </row>
    <row r="222">
      <c r="A222" s="5" t="s">
        <v>41</v>
      </c>
      <c r="B222" s="5" t="s">
        <v>72</v>
      </c>
      <c r="C222" s="7" t="s">
        <v>406</v>
      </c>
      <c r="D222" s="9"/>
      <c r="E222" s="9"/>
      <c r="F222" s="9"/>
      <c r="G222" s="10">
        <v>1.67646E-5</v>
      </c>
      <c r="H222" s="10">
        <v>1.67646E-5</v>
      </c>
      <c r="I222" s="5" t="s">
        <v>28</v>
      </c>
      <c r="J222" s="5" t="s">
        <v>28</v>
      </c>
      <c r="K222" s="9"/>
      <c r="L222" s="5" t="s">
        <v>556</v>
      </c>
      <c r="M222" s="5" t="s">
        <v>30</v>
      </c>
      <c r="N222" s="5" t="s">
        <v>31</v>
      </c>
      <c r="O222" s="9"/>
    </row>
    <row r="223">
      <c r="A223" s="5" t="s">
        <v>41</v>
      </c>
      <c r="B223" s="5" t="s">
        <v>92</v>
      </c>
      <c r="C223" s="7" t="s">
        <v>406</v>
      </c>
      <c r="D223" s="9"/>
      <c r="E223" s="9"/>
      <c r="F223" s="9"/>
      <c r="G223" s="10">
        <v>5.03521E-4</v>
      </c>
      <c r="H223" s="10">
        <v>5.03521E-4</v>
      </c>
      <c r="I223" s="5" t="s">
        <v>28</v>
      </c>
      <c r="J223" s="5" t="s">
        <v>28</v>
      </c>
      <c r="K223" s="9"/>
      <c r="L223" s="5" t="s">
        <v>556</v>
      </c>
      <c r="M223" s="5" t="s">
        <v>30</v>
      </c>
      <c r="N223" s="5" t="s">
        <v>31</v>
      </c>
      <c r="O223" s="9"/>
    </row>
    <row r="224">
      <c r="A224" s="5" t="s">
        <v>41</v>
      </c>
      <c r="B224" s="5" t="s">
        <v>62</v>
      </c>
      <c r="C224" s="7" t="s">
        <v>409</v>
      </c>
      <c r="D224" s="9"/>
      <c r="E224" s="9"/>
      <c r="F224" s="9"/>
      <c r="G224" s="10">
        <v>0.0953992</v>
      </c>
      <c r="H224" s="10">
        <v>0.0953992</v>
      </c>
      <c r="I224" s="5" t="s">
        <v>28</v>
      </c>
      <c r="J224" s="5" t="s">
        <v>28</v>
      </c>
      <c r="K224" s="9"/>
      <c r="L224" s="5" t="s">
        <v>556</v>
      </c>
      <c r="M224" s="5" t="s">
        <v>30</v>
      </c>
      <c r="N224" s="5" t="s">
        <v>31</v>
      </c>
      <c r="O224" s="9"/>
    </row>
    <row r="225">
      <c r="A225" s="5" t="s">
        <v>41</v>
      </c>
      <c r="B225" s="5" t="s">
        <v>62</v>
      </c>
      <c r="C225" s="7" t="s">
        <v>410</v>
      </c>
      <c r="D225" s="9"/>
      <c r="E225" s="9"/>
      <c r="F225" s="9"/>
      <c r="G225" s="10">
        <v>2.72131E-4</v>
      </c>
      <c r="H225" s="10">
        <v>2.72131E-4</v>
      </c>
      <c r="I225" s="5" t="s">
        <v>28</v>
      </c>
      <c r="J225" s="5" t="s">
        <v>28</v>
      </c>
      <c r="K225" s="9"/>
      <c r="L225" s="5" t="s">
        <v>556</v>
      </c>
      <c r="M225" s="5" t="s">
        <v>30</v>
      </c>
      <c r="N225" s="5" t="s">
        <v>31</v>
      </c>
      <c r="O225" s="9"/>
    </row>
    <row r="226">
      <c r="A226" s="5" t="s">
        <v>41</v>
      </c>
      <c r="B226" s="5" t="s">
        <v>156</v>
      </c>
      <c r="C226" s="7" t="s">
        <v>410</v>
      </c>
      <c r="D226" s="9"/>
      <c r="E226" s="9"/>
      <c r="F226" s="9"/>
      <c r="G226" s="10">
        <v>4.36592E-5</v>
      </c>
      <c r="H226" s="10">
        <v>4.36592E-5</v>
      </c>
      <c r="I226" s="5" t="s">
        <v>28</v>
      </c>
      <c r="J226" s="5" t="s">
        <v>28</v>
      </c>
      <c r="K226" s="9"/>
      <c r="L226" s="5" t="s">
        <v>556</v>
      </c>
      <c r="M226" s="5" t="s">
        <v>30</v>
      </c>
      <c r="N226" s="5" t="s">
        <v>31</v>
      </c>
      <c r="O226" s="9"/>
    </row>
    <row r="227">
      <c r="A227" s="5" t="s">
        <v>41</v>
      </c>
      <c r="B227" s="5" t="s">
        <v>92</v>
      </c>
      <c r="C227" s="7" t="s">
        <v>410</v>
      </c>
      <c r="D227" s="9"/>
      <c r="E227" s="9"/>
      <c r="F227" s="9"/>
      <c r="G227" s="10">
        <v>3.0147E-5</v>
      </c>
      <c r="H227" s="10">
        <v>3.0147E-5</v>
      </c>
      <c r="I227" s="5" t="s">
        <v>28</v>
      </c>
      <c r="J227" s="5" t="s">
        <v>28</v>
      </c>
      <c r="K227" s="9"/>
      <c r="L227" s="5" t="s">
        <v>556</v>
      </c>
      <c r="M227" s="5" t="s">
        <v>30</v>
      </c>
      <c r="N227" s="5" t="s">
        <v>31</v>
      </c>
      <c r="O227" s="9"/>
    </row>
    <row r="228">
      <c r="A228" s="5" t="s">
        <v>41</v>
      </c>
      <c r="B228" s="5" t="s">
        <v>72</v>
      </c>
      <c r="C228" s="7" t="s">
        <v>410</v>
      </c>
      <c r="D228" s="9"/>
      <c r="E228" s="9"/>
      <c r="F228" s="9"/>
      <c r="G228" s="10">
        <v>1.56117E-4</v>
      </c>
      <c r="H228" s="10">
        <v>1.56117E-4</v>
      </c>
      <c r="I228" s="5" t="s">
        <v>28</v>
      </c>
      <c r="J228" s="5" t="s">
        <v>28</v>
      </c>
      <c r="K228" s="9"/>
      <c r="L228" s="5" t="s">
        <v>556</v>
      </c>
      <c r="M228" s="5" t="s">
        <v>30</v>
      </c>
      <c r="N228" s="5" t="s">
        <v>31</v>
      </c>
      <c r="O228" s="9"/>
    </row>
    <row r="229">
      <c r="A229" s="5" t="s">
        <v>41</v>
      </c>
      <c r="B229" s="5" t="s">
        <v>72</v>
      </c>
      <c r="C229" s="7" t="s">
        <v>414</v>
      </c>
      <c r="D229" s="9"/>
      <c r="E229" s="9"/>
      <c r="F229" s="9"/>
      <c r="G229" s="10">
        <v>5.28876E-4</v>
      </c>
      <c r="H229" s="10">
        <v>5.28876E-4</v>
      </c>
      <c r="I229" s="5" t="s">
        <v>28</v>
      </c>
      <c r="J229" s="5" t="s">
        <v>28</v>
      </c>
      <c r="K229" s="9"/>
      <c r="L229" s="5" t="s">
        <v>556</v>
      </c>
      <c r="M229" s="5" t="s">
        <v>30</v>
      </c>
      <c r="N229" s="5" t="s">
        <v>31</v>
      </c>
      <c r="O229" s="9"/>
    </row>
    <row r="230">
      <c r="A230" s="5" t="s">
        <v>41</v>
      </c>
      <c r="B230" s="5" t="s">
        <v>92</v>
      </c>
      <c r="C230" s="7" t="s">
        <v>414</v>
      </c>
      <c r="D230" s="9"/>
      <c r="E230" s="9"/>
      <c r="F230" s="9"/>
      <c r="G230" s="10">
        <v>0.00121013</v>
      </c>
      <c r="H230" s="10">
        <v>0.00121013</v>
      </c>
      <c r="I230" s="5" t="s">
        <v>28</v>
      </c>
      <c r="J230" s="5" t="s">
        <v>28</v>
      </c>
      <c r="K230" s="9"/>
      <c r="L230" s="5" t="s">
        <v>556</v>
      </c>
      <c r="M230" s="5" t="s">
        <v>30</v>
      </c>
      <c r="N230" s="5" t="s">
        <v>31</v>
      </c>
      <c r="O230" s="9"/>
    </row>
    <row r="231">
      <c r="A231" s="5" t="s">
        <v>41</v>
      </c>
      <c r="B231" s="5" t="s">
        <v>62</v>
      </c>
      <c r="C231" s="7" t="s">
        <v>417</v>
      </c>
      <c r="D231" s="9"/>
      <c r="E231" s="9"/>
      <c r="F231" s="9"/>
      <c r="G231" s="10">
        <v>0.0787694</v>
      </c>
      <c r="H231" s="10">
        <v>0.0787694</v>
      </c>
      <c r="I231" s="5" t="s">
        <v>28</v>
      </c>
      <c r="J231" s="5" t="s">
        <v>28</v>
      </c>
      <c r="K231" s="9"/>
      <c r="L231" s="5" t="s">
        <v>556</v>
      </c>
      <c r="M231" s="5" t="s">
        <v>30</v>
      </c>
      <c r="N231" s="5" t="s">
        <v>31</v>
      </c>
      <c r="O231" s="9"/>
    </row>
    <row r="232">
      <c r="A232" s="5" t="s">
        <v>41</v>
      </c>
      <c r="B232" s="5" t="s">
        <v>72</v>
      </c>
      <c r="C232" s="7" t="s">
        <v>417</v>
      </c>
      <c r="D232" s="9"/>
      <c r="E232" s="9"/>
      <c r="F232" s="9"/>
      <c r="G232" s="10">
        <v>0.0178218</v>
      </c>
      <c r="H232" s="10">
        <v>0.0178218</v>
      </c>
      <c r="I232" s="5" t="s">
        <v>28</v>
      </c>
      <c r="J232" s="5" t="s">
        <v>28</v>
      </c>
      <c r="K232" s="9"/>
      <c r="L232" s="5" t="s">
        <v>556</v>
      </c>
      <c r="M232" s="5" t="s">
        <v>30</v>
      </c>
      <c r="N232" s="5" t="s">
        <v>31</v>
      </c>
      <c r="O232" s="9"/>
    </row>
    <row r="233">
      <c r="A233" s="5" t="s">
        <v>41</v>
      </c>
      <c r="B233" s="5" t="s">
        <v>62</v>
      </c>
      <c r="C233" s="7" t="s">
        <v>419</v>
      </c>
      <c r="D233" s="9"/>
      <c r="E233" s="9"/>
      <c r="F233" s="9"/>
      <c r="G233" s="10">
        <v>38.4335</v>
      </c>
      <c r="H233" s="10">
        <v>38.4335</v>
      </c>
      <c r="I233" s="5" t="s">
        <v>28</v>
      </c>
      <c r="J233" s="5" t="s">
        <v>28</v>
      </c>
      <c r="K233" s="9"/>
      <c r="L233" s="5" t="s">
        <v>556</v>
      </c>
      <c r="M233" s="5" t="s">
        <v>30</v>
      </c>
      <c r="N233" s="5" t="s">
        <v>31</v>
      </c>
      <c r="O233" s="9"/>
    </row>
    <row r="234">
      <c r="A234" s="5" t="s">
        <v>41</v>
      </c>
      <c r="B234" s="5" t="s">
        <v>62</v>
      </c>
      <c r="C234" s="7" t="s">
        <v>422</v>
      </c>
      <c r="D234" s="9"/>
      <c r="E234" s="9"/>
      <c r="F234" s="9"/>
      <c r="G234" s="10">
        <v>1.0531E-9</v>
      </c>
      <c r="H234" s="10">
        <v>1.0531E-9</v>
      </c>
      <c r="I234" s="5" t="s">
        <v>28</v>
      </c>
      <c r="J234" s="5" t="s">
        <v>28</v>
      </c>
      <c r="K234" s="9"/>
      <c r="L234" s="5" t="s">
        <v>556</v>
      </c>
      <c r="M234" s="5" t="s">
        <v>30</v>
      </c>
      <c r="N234" s="5" t="s">
        <v>31</v>
      </c>
      <c r="O234" s="9"/>
    </row>
    <row r="235">
      <c r="A235" s="5" t="s">
        <v>41</v>
      </c>
      <c r="B235" s="5" t="s">
        <v>62</v>
      </c>
      <c r="C235" s="7" t="s">
        <v>423</v>
      </c>
      <c r="D235" s="9"/>
      <c r="E235" s="9"/>
      <c r="F235" s="9"/>
      <c r="G235" s="10">
        <v>0.0439383</v>
      </c>
      <c r="H235" s="10">
        <v>0.0439383</v>
      </c>
      <c r="I235" s="5" t="s">
        <v>28</v>
      </c>
      <c r="J235" s="5" t="s">
        <v>28</v>
      </c>
      <c r="K235" s="9"/>
      <c r="L235" s="5" t="s">
        <v>556</v>
      </c>
      <c r="M235" s="5" t="s">
        <v>30</v>
      </c>
      <c r="N235" s="5" t="s">
        <v>31</v>
      </c>
      <c r="O235" s="9"/>
    </row>
    <row r="236">
      <c r="A236" s="5" t="s">
        <v>41</v>
      </c>
      <c r="B236" s="5" t="s">
        <v>62</v>
      </c>
      <c r="C236" s="7" t="s">
        <v>424</v>
      </c>
      <c r="D236" s="9"/>
      <c r="E236" s="9"/>
      <c r="F236" s="9"/>
      <c r="G236" s="10">
        <v>2.08561</v>
      </c>
      <c r="H236" s="10">
        <v>2.08561</v>
      </c>
      <c r="I236" s="5" t="s">
        <v>28</v>
      </c>
      <c r="J236" s="5" t="s">
        <v>28</v>
      </c>
      <c r="K236" s="9"/>
      <c r="L236" s="5" t="s">
        <v>556</v>
      </c>
      <c r="M236" s="5" t="s">
        <v>30</v>
      </c>
      <c r="N236" s="5" t="s">
        <v>31</v>
      </c>
      <c r="O236" s="9"/>
    </row>
    <row r="237">
      <c r="A237" s="5" t="s">
        <v>41</v>
      </c>
      <c r="B237" s="5" t="s">
        <v>62</v>
      </c>
      <c r="C237" s="7" t="s">
        <v>426</v>
      </c>
      <c r="D237" s="9"/>
      <c r="E237" s="9"/>
      <c r="F237" s="9"/>
      <c r="G237" s="10">
        <v>0.00183538</v>
      </c>
      <c r="H237" s="10">
        <v>0.00183538</v>
      </c>
      <c r="I237" s="5" t="s">
        <v>28</v>
      </c>
      <c r="J237" s="5" t="s">
        <v>28</v>
      </c>
      <c r="K237" s="9"/>
      <c r="L237" s="5" t="s">
        <v>556</v>
      </c>
      <c r="M237" s="5" t="s">
        <v>30</v>
      </c>
      <c r="N237" s="5" t="s">
        <v>31</v>
      </c>
      <c r="O237" s="9"/>
    </row>
    <row r="238">
      <c r="A238" s="5" t="s">
        <v>41</v>
      </c>
      <c r="B238" s="5" t="s">
        <v>62</v>
      </c>
      <c r="C238" s="7" t="s">
        <v>428</v>
      </c>
      <c r="D238" s="9"/>
      <c r="E238" s="9"/>
      <c r="F238" s="9"/>
      <c r="G238" s="10">
        <v>0.519022</v>
      </c>
      <c r="H238" s="10">
        <v>0.519022</v>
      </c>
      <c r="I238" s="5" t="s">
        <v>28</v>
      </c>
      <c r="J238" s="5" t="s">
        <v>28</v>
      </c>
      <c r="K238" s="9"/>
      <c r="L238" s="5" t="s">
        <v>556</v>
      </c>
      <c r="M238" s="5" t="s">
        <v>30</v>
      </c>
      <c r="N238" s="5" t="s">
        <v>31</v>
      </c>
      <c r="O238" s="9"/>
    </row>
    <row r="239">
      <c r="A239" s="5" t="s">
        <v>41</v>
      </c>
      <c r="B239" s="5" t="s">
        <v>62</v>
      </c>
      <c r="C239" s="7" t="s">
        <v>430</v>
      </c>
      <c r="D239" s="9"/>
      <c r="E239" s="9"/>
      <c r="F239" s="9"/>
      <c r="G239" s="10">
        <v>1.15747E-14</v>
      </c>
      <c r="H239" s="10">
        <v>1.15747E-14</v>
      </c>
      <c r="I239" s="5" t="s">
        <v>28</v>
      </c>
      <c r="J239" s="5" t="s">
        <v>28</v>
      </c>
      <c r="K239" s="9"/>
      <c r="L239" s="5" t="s">
        <v>556</v>
      </c>
      <c r="M239" s="5" t="s">
        <v>30</v>
      </c>
      <c r="N239" s="5" t="s">
        <v>31</v>
      </c>
      <c r="O239" s="9"/>
    </row>
    <row r="240">
      <c r="A240" s="5" t="s">
        <v>41</v>
      </c>
      <c r="B240" s="5" t="s">
        <v>62</v>
      </c>
      <c r="C240" s="7" t="s">
        <v>431</v>
      </c>
      <c r="D240" s="9"/>
      <c r="E240" s="9"/>
      <c r="F240" s="9"/>
      <c r="G240" s="10">
        <v>1.11321E-9</v>
      </c>
      <c r="H240" s="10">
        <v>1.11321E-9</v>
      </c>
      <c r="I240" s="5" t="s">
        <v>28</v>
      </c>
      <c r="J240" s="5" t="s">
        <v>28</v>
      </c>
      <c r="K240" s="9"/>
      <c r="L240" s="5" t="s">
        <v>556</v>
      </c>
      <c r="M240" s="5" t="s">
        <v>30</v>
      </c>
      <c r="N240" s="5" t="s">
        <v>31</v>
      </c>
      <c r="O240" s="9"/>
    </row>
    <row r="241">
      <c r="A241" s="5" t="s">
        <v>41</v>
      </c>
      <c r="B241" s="5" t="s">
        <v>92</v>
      </c>
      <c r="C241" s="7" t="s">
        <v>431</v>
      </c>
      <c r="D241" s="9"/>
      <c r="E241" s="9"/>
      <c r="F241" s="9"/>
      <c r="G241" s="10">
        <v>0.567005</v>
      </c>
      <c r="H241" s="10">
        <v>0.567005</v>
      </c>
      <c r="I241" s="5" t="s">
        <v>28</v>
      </c>
      <c r="J241" s="5" t="s">
        <v>28</v>
      </c>
      <c r="K241" s="9"/>
      <c r="L241" s="5" t="s">
        <v>556</v>
      </c>
      <c r="M241" s="5" t="s">
        <v>30</v>
      </c>
      <c r="N241" s="5" t="s">
        <v>31</v>
      </c>
      <c r="O241" s="9"/>
    </row>
    <row r="242">
      <c r="A242" s="5" t="s">
        <v>41</v>
      </c>
      <c r="B242" s="5" t="s">
        <v>72</v>
      </c>
      <c r="C242" s="7" t="s">
        <v>431</v>
      </c>
      <c r="D242" s="9"/>
      <c r="E242" s="9"/>
      <c r="F242" s="9"/>
      <c r="G242" s="10">
        <v>2.96578</v>
      </c>
      <c r="H242" s="10">
        <v>2.96578</v>
      </c>
      <c r="I242" s="5" t="s">
        <v>28</v>
      </c>
      <c r="J242" s="5" t="s">
        <v>28</v>
      </c>
      <c r="K242" s="9"/>
      <c r="L242" s="5" t="s">
        <v>556</v>
      </c>
      <c r="M242" s="5" t="s">
        <v>30</v>
      </c>
      <c r="N242" s="5" t="s">
        <v>31</v>
      </c>
      <c r="O242" s="9"/>
    </row>
    <row r="243">
      <c r="A243" s="5" t="s">
        <v>41</v>
      </c>
      <c r="B243" s="5" t="s">
        <v>62</v>
      </c>
      <c r="C243" s="7" t="s">
        <v>433</v>
      </c>
      <c r="D243" s="9"/>
      <c r="E243" s="9"/>
      <c r="F243" s="9"/>
      <c r="G243" s="10">
        <v>0.0274087</v>
      </c>
      <c r="H243" s="10">
        <v>0.0274087</v>
      </c>
      <c r="I243" s="5" t="s">
        <v>28</v>
      </c>
      <c r="J243" s="5" t="s">
        <v>28</v>
      </c>
      <c r="K243" s="9"/>
      <c r="L243" s="5" t="s">
        <v>556</v>
      </c>
      <c r="M243" s="5" t="s">
        <v>30</v>
      </c>
      <c r="N243" s="5" t="s">
        <v>31</v>
      </c>
      <c r="O243" s="9"/>
    </row>
    <row r="244">
      <c r="A244" s="5" t="s">
        <v>41</v>
      </c>
      <c r="B244" s="5" t="s">
        <v>72</v>
      </c>
      <c r="C244" s="7" t="s">
        <v>433</v>
      </c>
      <c r="D244" s="9"/>
      <c r="E244" s="9"/>
      <c r="F244" s="9"/>
      <c r="G244" s="10">
        <v>2.92485E-9</v>
      </c>
      <c r="H244" s="10">
        <v>2.92485E-9</v>
      </c>
      <c r="I244" s="5" t="s">
        <v>28</v>
      </c>
      <c r="J244" s="5" t="s">
        <v>28</v>
      </c>
      <c r="K244" s="9"/>
      <c r="L244" s="5" t="s">
        <v>556</v>
      </c>
      <c r="M244" s="5" t="s">
        <v>30</v>
      </c>
      <c r="N244" s="5" t="s">
        <v>31</v>
      </c>
      <c r="O244" s="9"/>
    </row>
    <row r="245">
      <c r="A245" s="5" t="s">
        <v>41</v>
      </c>
      <c r="B245" s="5" t="s">
        <v>62</v>
      </c>
      <c r="C245" s="7" t="s">
        <v>436</v>
      </c>
      <c r="D245" s="9"/>
      <c r="E245" s="9"/>
      <c r="F245" s="9"/>
      <c r="G245" s="10">
        <v>0.0019707</v>
      </c>
      <c r="H245" s="10">
        <v>0.0019707</v>
      </c>
      <c r="I245" s="5" t="s">
        <v>28</v>
      </c>
      <c r="J245" s="5" t="s">
        <v>28</v>
      </c>
      <c r="K245" s="9"/>
      <c r="L245" s="5" t="s">
        <v>556</v>
      </c>
      <c r="M245" s="5" t="s">
        <v>30</v>
      </c>
      <c r="N245" s="5" t="s">
        <v>31</v>
      </c>
      <c r="O245" s="9"/>
    </row>
    <row r="246">
      <c r="A246" s="5" t="s">
        <v>41</v>
      </c>
      <c r="B246" s="5" t="s">
        <v>62</v>
      </c>
      <c r="C246" s="7" t="s">
        <v>437</v>
      </c>
      <c r="D246" s="9"/>
      <c r="E246" s="9"/>
      <c r="F246" s="9"/>
      <c r="G246" s="10">
        <v>0.734803</v>
      </c>
      <c r="H246" s="10">
        <v>0.734803</v>
      </c>
      <c r="I246" s="5" t="s">
        <v>28</v>
      </c>
      <c r="J246" s="5" t="s">
        <v>28</v>
      </c>
      <c r="K246" s="9"/>
      <c r="L246" s="5" t="s">
        <v>556</v>
      </c>
      <c r="M246" s="5" t="s">
        <v>30</v>
      </c>
      <c r="N246" s="5" t="s">
        <v>31</v>
      </c>
      <c r="O246" s="9"/>
    </row>
    <row r="247">
      <c r="A247" s="5" t="s">
        <v>41</v>
      </c>
      <c r="B247" s="5" t="s">
        <v>62</v>
      </c>
      <c r="C247" s="7" t="s">
        <v>439</v>
      </c>
      <c r="D247" s="9"/>
      <c r="E247" s="9"/>
      <c r="F247" s="9"/>
      <c r="G247" s="10">
        <v>0.0324278</v>
      </c>
      <c r="H247" s="10">
        <v>0.0324278</v>
      </c>
      <c r="I247" s="5" t="s">
        <v>28</v>
      </c>
      <c r="J247" s="5" t="s">
        <v>28</v>
      </c>
      <c r="K247" s="9"/>
      <c r="L247" s="5" t="s">
        <v>556</v>
      </c>
      <c r="M247" s="5" t="s">
        <v>30</v>
      </c>
      <c r="N247" s="5" t="s">
        <v>31</v>
      </c>
      <c r="O247" s="9"/>
    </row>
    <row r="248">
      <c r="A248" s="5" t="s">
        <v>41</v>
      </c>
      <c r="B248" s="5" t="s">
        <v>62</v>
      </c>
      <c r="C248" s="7" t="s">
        <v>440</v>
      </c>
      <c r="D248" s="9"/>
      <c r="E248" s="9"/>
      <c r="F248" s="9"/>
      <c r="G248" s="10">
        <v>3.40613E-6</v>
      </c>
      <c r="H248" s="10">
        <v>3.40613E-6</v>
      </c>
      <c r="I248" s="5" t="s">
        <v>28</v>
      </c>
      <c r="J248" s="5" t="s">
        <v>28</v>
      </c>
      <c r="K248" s="9"/>
      <c r="L248" s="5" t="s">
        <v>556</v>
      </c>
      <c r="M248" s="5" t="s">
        <v>30</v>
      </c>
      <c r="N248" s="5" t="s">
        <v>31</v>
      </c>
      <c r="O248" s="9"/>
    </row>
    <row r="249">
      <c r="A249" s="5" t="s">
        <v>41</v>
      </c>
      <c r="B249" s="5" t="s">
        <v>62</v>
      </c>
      <c r="C249" s="7" t="s">
        <v>442</v>
      </c>
      <c r="D249" s="9"/>
      <c r="E249" s="9"/>
      <c r="F249" s="9"/>
      <c r="G249" s="10">
        <v>1.42767E-9</v>
      </c>
      <c r="H249" s="10">
        <v>1.42767E-9</v>
      </c>
      <c r="I249" s="5" t="s">
        <v>28</v>
      </c>
      <c r="J249" s="5" t="s">
        <v>28</v>
      </c>
      <c r="K249" s="9"/>
      <c r="L249" s="5" t="s">
        <v>556</v>
      </c>
      <c r="M249" s="5" t="s">
        <v>30</v>
      </c>
      <c r="N249" s="5" t="s">
        <v>31</v>
      </c>
      <c r="O249" s="9"/>
    </row>
    <row r="250">
      <c r="A250" s="5" t="s">
        <v>41</v>
      </c>
      <c r="B250" s="5" t="s">
        <v>92</v>
      </c>
      <c r="C250" s="7" t="s">
        <v>442</v>
      </c>
      <c r="D250" s="9"/>
      <c r="E250" s="9"/>
      <c r="F250" s="9"/>
      <c r="G250" s="10">
        <v>0.00653108</v>
      </c>
      <c r="H250" s="10">
        <v>0.00653108</v>
      </c>
      <c r="I250" s="5" t="s">
        <v>28</v>
      </c>
      <c r="J250" s="5" t="s">
        <v>28</v>
      </c>
      <c r="K250" s="9"/>
      <c r="L250" s="5" t="s">
        <v>556</v>
      </c>
      <c r="M250" s="5" t="s">
        <v>30</v>
      </c>
      <c r="N250" s="5" t="s">
        <v>31</v>
      </c>
      <c r="O250" s="9"/>
    </row>
    <row r="251">
      <c r="A251" s="5" t="s">
        <v>41</v>
      </c>
      <c r="B251" s="5" t="s">
        <v>72</v>
      </c>
      <c r="C251" s="7" t="s">
        <v>442</v>
      </c>
      <c r="D251" s="9"/>
      <c r="E251" s="9"/>
      <c r="F251" s="9"/>
      <c r="G251" s="10">
        <v>7.7987E-5</v>
      </c>
      <c r="H251" s="10">
        <v>7.7987E-5</v>
      </c>
      <c r="I251" s="5" t="s">
        <v>28</v>
      </c>
      <c r="J251" s="5" t="s">
        <v>28</v>
      </c>
      <c r="K251" s="9"/>
      <c r="L251" s="5" t="s">
        <v>556</v>
      </c>
      <c r="M251" s="5" t="s">
        <v>30</v>
      </c>
      <c r="N251" s="5" t="s">
        <v>31</v>
      </c>
      <c r="O251" s="9"/>
    </row>
    <row r="252">
      <c r="A252" s="5" t="s">
        <v>41</v>
      </c>
      <c r="B252" s="5" t="s">
        <v>156</v>
      </c>
      <c r="C252" s="7" t="s">
        <v>445</v>
      </c>
      <c r="D252" s="9"/>
      <c r="E252" s="9"/>
      <c r="F252" s="9"/>
      <c r="G252" s="10">
        <v>0.0445732</v>
      </c>
      <c r="H252" s="10">
        <v>0.0445732</v>
      </c>
      <c r="I252" s="5" t="s">
        <v>28</v>
      </c>
      <c r="J252" s="5" t="s">
        <v>28</v>
      </c>
      <c r="K252" s="9"/>
      <c r="L252" s="5" t="s">
        <v>556</v>
      </c>
      <c r="M252" s="5" t="s">
        <v>30</v>
      </c>
      <c r="N252" s="5" t="s">
        <v>31</v>
      </c>
      <c r="O252" s="9"/>
    </row>
    <row r="253">
      <c r="A253" s="5" t="s">
        <v>41</v>
      </c>
      <c r="B253" s="5" t="s">
        <v>72</v>
      </c>
      <c r="C253" s="7" t="s">
        <v>445</v>
      </c>
      <c r="D253" s="9"/>
      <c r="E253" s="9"/>
      <c r="F253" s="9"/>
      <c r="G253" s="10">
        <v>0.00356589</v>
      </c>
      <c r="H253" s="10">
        <v>0.00356589</v>
      </c>
      <c r="I253" s="5" t="s">
        <v>28</v>
      </c>
      <c r="J253" s="5" t="s">
        <v>28</v>
      </c>
      <c r="K253" s="9"/>
      <c r="L253" s="5" t="s">
        <v>556</v>
      </c>
      <c r="M253" s="5" t="s">
        <v>30</v>
      </c>
      <c r="N253" s="5" t="s">
        <v>31</v>
      </c>
      <c r="O253" s="9"/>
    </row>
    <row r="254">
      <c r="A254" s="5" t="s">
        <v>41</v>
      </c>
      <c r="B254" s="5" t="s">
        <v>62</v>
      </c>
      <c r="C254" s="7" t="s">
        <v>447</v>
      </c>
      <c r="D254" s="9"/>
      <c r="E254" s="9"/>
      <c r="F254" s="9"/>
      <c r="G254" s="10">
        <v>3.8674E-12</v>
      </c>
      <c r="H254" s="10">
        <v>3.8674E-12</v>
      </c>
      <c r="I254" s="5" t="s">
        <v>28</v>
      </c>
      <c r="J254" s="5" t="s">
        <v>28</v>
      </c>
      <c r="K254" s="9"/>
      <c r="L254" s="5" t="s">
        <v>556</v>
      </c>
      <c r="M254" s="5" t="s">
        <v>30</v>
      </c>
      <c r="N254" s="5" t="s">
        <v>31</v>
      </c>
      <c r="O254" s="9"/>
    </row>
    <row r="255">
      <c r="A255" s="5" t="s">
        <v>41</v>
      </c>
      <c r="B255" s="5" t="s">
        <v>62</v>
      </c>
      <c r="C255" s="7" t="s">
        <v>449</v>
      </c>
      <c r="D255" s="9"/>
      <c r="E255" s="9"/>
      <c r="F255" s="9"/>
      <c r="G255" s="10">
        <v>4.85099E-8</v>
      </c>
      <c r="H255" s="10">
        <v>4.85099E-8</v>
      </c>
      <c r="I255" s="5" t="s">
        <v>28</v>
      </c>
      <c r="J255" s="5" t="s">
        <v>28</v>
      </c>
      <c r="K255" s="9"/>
      <c r="L255" s="5" t="s">
        <v>556</v>
      </c>
      <c r="M255" s="5" t="s">
        <v>30</v>
      </c>
      <c r="N255" s="5" t="s">
        <v>31</v>
      </c>
      <c r="O255" s="9"/>
    </row>
    <row r="256">
      <c r="A256" s="5" t="s">
        <v>41</v>
      </c>
      <c r="B256" s="5" t="s">
        <v>72</v>
      </c>
      <c r="C256" s="7" t="s">
        <v>449</v>
      </c>
      <c r="D256" s="9"/>
      <c r="E256" s="9"/>
      <c r="F256" s="9"/>
      <c r="G256" s="10">
        <v>2.9629E-4</v>
      </c>
      <c r="H256" s="10">
        <v>2.9629E-4</v>
      </c>
      <c r="I256" s="5" t="s">
        <v>28</v>
      </c>
      <c r="J256" s="5" t="s">
        <v>28</v>
      </c>
      <c r="K256" s="9"/>
      <c r="L256" s="5" t="s">
        <v>556</v>
      </c>
      <c r="M256" s="5" t="s">
        <v>30</v>
      </c>
      <c r="N256" s="5" t="s">
        <v>31</v>
      </c>
      <c r="O256" s="9"/>
    </row>
    <row r="257">
      <c r="A257" s="5" t="s">
        <v>41</v>
      </c>
      <c r="B257" s="5" t="s">
        <v>62</v>
      </c>
      <c r="C257" s="7" t="s">
        <v>450</v>
      </c>
      <c r="D257" s="9"/>
      <c r="E257" s="9"/>
      <c r="F257" s="9"/>
      <c r="G257" s="10">
        <v>3.53886E-8</v>
      </c>
      <c r="H257" s="10">
        <v>3.53886E-8</v>
      </c>
      <c r="I257" s="5" t="s">
        <v>28</v>
      </c>
      <c r="J257" s="5" t="s">
        <v>28</v>
      </c>
      <c r="K257" s="9"/>
      <c r="L257" s="5" t="s">
        <v>556</v>
      </c>
      <c r="M257" s="5" t="s">
        <v>30</v>
      </c>
      <c r="N257" s="5" t="s">
        <v>31</v>
      </c>
      <c r="O257" s="9"/>
    </row>
    <row r="258">
      <c r="A258" s="5" t="s">
        <v>41</v>
      </c>
      <c r="B258" s="5" t="s">
        <v>62</v>
      </c>
      <c r="C258" s="7" t="s">
        <v>451</v>
      </c>
      <c r="D258" s="9"/>
      <c r="E258" s="9"/>
      <c r="F258" s="9"/>
      <c r="G258" s="10">
        <v>3.44255E-4</v>
      </c>
      <c r="H258" s="10">
        <v>3.44255E-4</v>
      </c>
      <c r="I258" s="5" t="s">
        <v>28</v>
      </c>
      <c r="J258" s="5" t="s">
        <v>28</v>
      </c>
      <c r="K258" s="9"/>
      <c r="L258" s="5" t="s">
        <v>556</v>
      </c>
      <c r="M258" s="5" t="s">
        <v>30</v>
      </c>
      <c r="N258" s="5" t="s">
        <v>31</v>
      </c>
      <c r="O258" s="9"/>
    </row>
    <row r="259">
      <c r="A259" s="5" t="s">
        <v>41</v>
      </c>
      <c r="B259" s="5" t="s">
        <v>72</v>
      </c>
      <c r="C259" s="7" t="s">
        <v>451</v>
      </c>
      <c r="D259" s="9"/>
      <c r="E259" s="9"/>
      <c r="F259" s="9"/>
      <c r="G259" s="10">
        <v>1.2275E-6</v>
      </c>
      <c r="H259" s="10">
        <v>1.2275E-6</v>
      </c>
      <c r="I259" s="5" t="s">
        <v>28</v>
      </c>
      <c r="J259" s="5" t="s">
        <v>28</v>
      </c>
      <c r="K259" s="9"/>
      <c r="L259" s="5" t="s">
        <v>556</v>
      </c>
      <c r="M259" s="5" t="s">
        <v>30</v>
      </c>
      <c r="N259" s="5" t="s">
        <v>31</v>
      </c>
      <c r="O259" s="9"/>
    </row>
    <row r="260">
      <c r="A260" s="5" t="s">
        <v>41</v>
      </c>
      <c r="B260" s="5" t="s">
        <v>156</v>
      </c>
      <c r="C260" s="7" t="s">
        <v>454</v>
      </c>
      <c r="D260" s="9"/>
      <c r="E260" s="9"/>
      <c r="F260" s="9"/>
      <c r="G260" s="10">
        <v>0.0194996</v>
      </c>
      <c r="H260" s="10">
        <v>0.0194996</v>
      </c>
      <c r="I260" s="5" t="s">
        <v>28</v>
      </c>
      <c r="J260" s="5" t="s">
        <v>28</v>
      </c>
      <c r="K260" s="9"/>
      <c r="L260" s="5" t="s">
        <v>556</v>
      </c>
      <c r="M260" s="5" t="s">
        <v>30</v>
      </c>
      <c r="N260" s="5" t="s">
        <v>31</v>
      </c>
      <c r="O260" s="9"/>
    </row>
    <row r="261">
      <c r="A261" s="5" t="s">
        <v>41</v>
      </c>
      <c r="B261" s="5" t="s">
        <v>72</v>
      </c>
      <c r="C261" s="7" t="s">
        <v>454</v>
      </c>
      <c r="D261" s="9"/>
      <c r="E261" s="9"/>
      <c r="F261" s="9"/>
      <c r="G261" s="10">
        <v>1.22284E-4</v>
      </c>
      <c r="H261" s="10">
        <v>1.22284E-4</v>
      </c>
      <c r="I261" s="5" t="s">
        <v>28</v>
      </c>
      <c r="J261" s="5" t="s">
        <v>28</v>
      </c>
      <c r="K261" s="9"/>
      <c r="L261" s="5" t="s">
        <v>556</v>
      </c>
      <c r="M261" s="5" t="s">
        <v>30</v>
      </c>
      <c r="N261" s="5" t="s">
        <v>31</v>
      </c>
      <c r="O261" s="9"/>
    </row>
    <row r="262">
      <c r="A262" s="5" t="s">
        <v>41</v>
      </c>
      <c r="B262" s="5" t="s">
        <v>62</v>
      </c>
      <c r="C262" s="7" t="s">
        <v>457</v>
      </c>
      <c r="D262" s="9"/>
      <c r="E262" s="9"/>
      <c r="F262" s="9"/>
      <c r="G262" s="10">
        <v>0.459992</v>
      </c>
      <c r="H262" s="10">
        <v>0.459992</v>
      </c>
      <c r="I262" s="5" t="s">
        <v>28</v>
      </c>
      <c r="J262" s="5" t="s">
        <v>28</v>
      </c>
      <c r="K262" s="9"/>
      <c r="L262" s="5" t="s">
        <v>556</v>
      </c>
      <c r="M262" s="5" t="s">
        <v>30</v>
      </c>
      <c r="N262" s="5" t="s">
        <v>31</v>
      </c>
      <c r="O262" s="9"/>
    </row>
    <row r="263">
      <c r="A263" s="5" t="s">
        <v>41</v>
      </c>
      <c r="B263" s="5" t="s">
        <v>62</v>
      </c>
      <c r="C263" s="7" t="s">
        <v>459</v>
      </c>
      <c r="D263" s="9"/>
      <c r="E263" s="9"/>
      <c r="F263" s="9"/>
      <c r="G263" s="10">
        <v>9.26866E-6</v>
      </c>
      <c r="H263" s="10">
        <v>9.26866E-6</v>
      </c>
      <c r="I263" s="5" t="s">
        <v>28</v>
      </c>
      <c r="J263" s="5" t="s">
        <v>28</v>
      </c>
      <c r="K263" s="9"/>
      <c r="L263" s="5" t="s">
        <v>556</v>
      </c>
      <c r="M263" s="5" t="s">
        <v>30</v>
      </c>
      <c r="N263" s="5" t="s">
        <v>31</v>
      </c>
      <c r="O263" s="9"/>
    </row>
    <row r="264">
      <c r="A264" s="5" t="s">
        <v>41</v>
      </c>
      <c r="B264" s="5" t="s">
        <v>62</v>
      </c>
      <c r="C264" s="7" t="s">
        <v>460</v>
      </c>
      <c r="D264" s="9"/>
      <c r="E264" s="9"/>
      <c r="F264" s="9"/>
      <c r="G264" s="10">
        <v>1.38878E-8</v>
      </c>
      <c r="H264" s="10">
        <v>1.38878E-8</v>
      </c>
      <c r="I264" s="5" t="s">
        <v>28</v>
      </c>
      <c r="J264" s="5" t="s">
        <v>28</v>
      </c>
      <c r="K264" s="9"/>
      <c r="L264" s="5" t="s">
        <v>556</v>
      </c>
      <c r="M264" s="5" t="s">
        <v>30</v>
      </c>
      <c r="N264" s="5" t="s">
        <v>31</v>
      </c>
      <c r="O264" s="9"/>
    </row>
    <row r="265">
      <c r="A265" s="5" t="s">
        <v>41</v>
      </c>
      <c r="B265" s="5" t="s">
        <v>72</v>
      </c>
      <c r="C265" s="7" t="s">
        <v>462</v>
      </c>
      <c r="D265" s="9"/>
      <c r="E265" s="9"/>
      <c r="F265" s="9"/>
      <c r="G265" s="10">
        <v>1.17033E-7</v>
      </c>
      <c r="H265" s="10">
        <v>1.17033E-7</v>
      </c>
      <c r="I265" s="5" t="s">
        <v>28</v>
      </c>
      <c r="J265" s="5" t="s">
        <v>28</v>
      </c>
      <c r="K265" s="9"/>
      <c r="L265" s="5" t="s">
        <v>556</v>
      </c>
      <c r="M265" s="5" t="s">
        <v>30</v>
      </c>
      <c r="N265" s="5" t="s">
        <v>31</v>
      </c>
      <c r="O265" s="9"/>
    </row>
    <row r="266">
      <c r="A266" s="5" t="s">
        <v>41</v>
      </c>
      <c r="B266" s="5" t="s">
        <v>72</v>
      </c>
      <c r="C266" s="7" t="s">
        <v>464</v>
      </c>
      <c r="D266" s="9"/>
      <c r="E266" s="9"/>
      <c r="F266" s="9"/>
      <c r="G266" s="10">
        <v>1.2265</v>
      </c>
      <c r="H266" s="10">
        <v>1.2265</v>
      </c>
      <c r="I266" s="5" t="s">
        <v>28</v>
      </c>
      <c r="J266" s="5" t="s">
        <v>28</v>
      </c>
      <c r="K266" s="9"/>
      <c r="L266" s="5" t="s">
        <v>556</v>
      </c>
      <c r="M266" s="5" t="s">
        <v>30</v>
      </c>
      <c r="N266" s="5" t="s">
        <v>31</v>
      </c>
      <c r="O266" s="9"/>
    </row>
    <row r="267">
      <c r="A267" s="5" t="s">
        <v>41</v>
      </c>
      <c r="B267" s="5" t="s">
        <v>62</v>
      </c>
      <c r="C267" s="7" t="s">
        <v>466</v>
      </c>
      <c r="D267" s="9"/>
      <c r="E267" s="9"/>
      <c r="F267" s="9"/>
      <c r="G267" s="11">
        <v>405367.0</v>
      </c>
      <c r="H267" s="11">
        <v>405367.0</v>
      </c>
      <c r="I267" s="5" t="s">
        <v>28</v>
      </c>
      <c r="J267" s="5" t="s">
        <v>28</v>
      </c>
      <c r="K267" s="9"/>
      <c r="L267" s="5" t="s">
        <v>556</v>
      </c>
      <c r="M267" s="5" t="s">
        <v>30</v>
      </c>
      <c r="N267" s="5" t="s">
        <v>31</v>
      </c>
      <c r="O267" s="9"/>
    </row>
    <row r="268">
      <c r="A268" s="5" t="s">
        <v>41</v>
      </c>
      <c r="B268" s="5" t="s">
        <v>62</v>
      </c>
      <c r="C268" s="7" t="s">
        <v>470</v>
      </c>
      <c r="D268" s="9"/>
      <c r="E268" s="9"/>
      <c r="F268" s="9"/>
      <c r="G268" s="10">
        <v>1.11734E-14</v>
      </c>
      <c r="H268" s="10">
        <v>1.11734E-14</v>
      </c>
      <c r="I268" s="5" t="s">
        <v>28</v>
      </c>
      <c r="J268" s="5" t="s">
        <v>28</v>
      </c>
      <c r="K268" s="9"/>
      <c r="L268" s="5" t="s">
        <v>556</v>
      </c>
      <c r="M268" s="5" t="s">
        <v>30</v>
      </c>
      <c r="N268" s="5" t="s">
        <v>31</v>
      </c>
      <c r="O268" s="9"/>
    </row>
    <row r="269">
      <c r="A269" s="5" t="s">
        <v>41</v>
      </c>
      <c r="B269" s="5" t="s">
        <v>72</v>
      </c>
      <c r="C269" s="7" t="s">
        <v>471</v>
      </c>
      <c r="D269" s="9"/>
      <c r="E269" s="9"/>
      <c r="F269" s="9"/>
      <c r="G269" s="10">
        <v>7.44376E-4</v>
      </c>
      <c r="H269" s="10">
        <v>7.44376E-4</v>
      </c>
      <c r="I269" s="5" t="s">
        <v>28</v>
      </c>
      <c r="J269" s="5" t="s">
        <v>28</v>
      </c>
      <c r="K269" s="9"/>
      <c r="L269" s="5" t="s">
        <v>556</v>
      </c>
      <c r="M269" s="5" t="s">
        <v>30</v>
      </c>
      <c r="N269" s="5" t="s">
        <v>31</v>
      </c>
      <c r="O269" s="9"/>
    </row>
    <row r="270">
      <c r="A270" s="5" t="s">
        <v>41</v>
      </c>
      <c r="B270" s="5" t="s">
        <v>62</v>
      </c>
      <c r="C270" s="7" t="s">
        <v>472</v>
      </c>
      <c r="D270" s="9"/>
      <c r="E270" s="9"/>
      <c r="F270" s="9"/>
      <c r="G270" s="10">
        <v>6.77731E-11</v>
      </c>
      <c r="H270" s="10">
        <v>6.77731E-11</v>
      </c>
      <c r="I270" s="5" t="s">
        <v>28</v>
      </c>
      <c r="J270" s="5" t="s">
        <v>28</v>
      </c>
      <c r="K270" s="9"/>
      <c r="L270" s="5" t="s">
        <v>556</v>
      </c>
      <c r="M270" s="5" t="s">
        <v>30</v>
      </c>
      <c r="N270" s="5" t="s">
        <v>31</v>
      </c>
      <c r="O270" s="9"/>
    </row>
    <row r="271">
      <c r="A271" s="5" t="s">
        <v>41</v>
      </c>
      <c r="B271" s="5" t="s">
        <v>62</v>
      </c>
      <c r="C271" s="7" t="s">
        <v>474</v>
      </c>
      <c r="D271" s="9"/>
      <c r="E271" s="9"/>
      <c r="F271" s="9"/>
      <c r="G271" s="10">
        <v>1.94755E-5</v>
      </c>
      <c r="H271" s="10">
        <v>1.94755E-5</v>
      </c>
      <c r="I271" s="5" t="s">
        <v>28</v>
      </c>
      <c r="J271" s="5" t="s">
        <v>28</v>
      </c>
      <c r="K271" s="9"/>
      <c r="L271" s="5" t="s">
        <v>556</v>
      </c>
      <c r="M271" s="5" t="s">
        <v>30</v>
      </c>
      <c r="N271" s="5" t="s">
        <v>31</v>
      </c>
      <c r="O271" s="9"/>
    </row>
    <row r="272">
      <c r="A272" s="5" t="s">
        <v>41</v>
      </c>
      <c r="B272" s="5" t="s">
        <v>72</v>
      </c>
      <c r="C272" s="7" t="s">
        <v>474</v>
      </c>
      <c r="D272" s="9"/>
      <c r="E272" s="9"/>
      <c r="F272" s="9"/>
      <c r="G272" s="10">
        <v>1.86735E-5</v>
      </c>
      <c r="H272" s="10">
        <v>1.86735E-5</v>
      </c>
      <c r="I272" s="5" t="s">
        <v>28</v>
      </c>
      <c r="J272" s="5" t="s">
        <v>28</v>
      </c>
      <c r="K272" s="9"/>
      <c r="L272" s="5" t="s">
        <v>556</v>
      </c>
      <c r="M272" s="5" t="s">
        <v>30</v>
      </c>
      <c r="N272" s="5" t="s">
        <v>31</v>
      </c>
      <c r="O272" s="9"/>
    </row>
    <row r="273">
      <c r="A273" s="5" t="s">
        <v>41</v>
      </c>
      <c r="B273" s="5" t="s">
        <v>62</v>
      </c>
      <c r="C273" s="7" t="s">
        <v>476</v>
      </c>
      <c r="D273" s="9"/>
      <c r="E273" s="9"/>
      <c r="F273" s="9"/>
      <c r="G273" s="10">
        <v>3.31965E-15</v>
      </c>
      <c r="H273" s="10">
        <v>3.31965E-15</v>
      </c>
      <c r="I273" s="5" t="s">
        <v>28</v>
      </c>
      <c r="J273" s="5" t="s">
        <v>28</v>
      </c>
      <c r="K273" s="9"/>
      <c r="L273" s="5" t="s">
        <v>556</v>
      </c>
      <c r="M273" s="5" t="s">
        <v>30</v>
      </c>
      <c r="N273" s="5" t="s">
        <v>31</v>
      </c>
      <c r="O273" s="9"/>
    </row>
    <row r="274">
      <c r="A274" s="5" t="s">
        <v>41</v>
      </c>
      <c r="B274" s="5" t="s">
        <v>72</v>
      </c>
      <c r="C274" s="7" t="s">
        <v>476</v>
      </c>
      <c r="D274" s="9"/>
      <c r="E274" s="9"/>
      <c r="F274" s="9"/>
      <c r="G274" s="10">
        <v>1.78574E-8</v>
      </c>
      <c r="H274" s="10">
        <v>1.78574E-8</v>
      </c>
      <c r="I274" s="5" t="s">
        <v>28</v>
      </c>
      <c r="J274" s="5" t="s">
        <v>28</v>
      </c>
      <c r="K274" s="9"/>
      <c r="L274" s="5" t="s">
        <v>556</v>
      </c>
      <c r="M274" s="5" t="s">
        <v>30</v>
      </c>
      <c r="N274" s="5" t="s">
        <v>31</v>
      </c>
      <c r="O274" s="9"/>
    </row>
    <row r="275">
      <c r="A275" s="5" t="s">
        <v>41</v>
      </c>
      <c r="B275" s="5" t="s">
        <v>92</v>
      </c>
      <c r="C275" s="7" t="s">
        <v>476</v>
      </c>
      <c r="D275" s="9"/>
      <c r="E275" s="9"/>
      <c r="F275" s="9"/>
      <c r="G275" s="10">
        <v>1.94602E-9</v>
      </c>
      <c r="H275" s="10">
        <v>1.94602E-9</v>
      </c>
      <c r="I275" s="5" t="s">
        <v>28</v>
      </c>
      <c r="J275" s="5" t="s">
        <v>28</v>
      </c>
      <c r="K275" s="9"/>
      <c r="L275" s="5" t="s">
        <v>556</v>
      </c>
      <c r="M275" s="5" t="s">
        <v>30</v>
      </c>
      <c r="N275" s="5" t="s">
        <v>31</v>
      </c>
      <c r="O275" s="9"/>
    </row>
    <row r="276">
      <c r="A276" s="5" t="s">
        <v>41</v>
      </c>
      <c r="B276" s="5" t="s">
        <v>72</v>
      </c>
      <c r="C276" s="7" t="s">
        <v>479</v>
      </c>
      <c r="D276" s="9"/>
      <c r="E276" s="9"/>
      <c r="F276" s="9"/>
      <c r="G276" s="10">
        <v>1.13126E-6</v>
      </c>
      <c r="H276" s="10">
        <v>1.13126E-6</v>
      </c>
      <c r="I276" s="5" t="s">
        <v>28</v>
      </c>
      <c r="J276" s="5" t="s">
        <v>28</v>
      </c>
      <c r="K276" s="9"/>
      <c r="L276" s="5" t="s">
        <v>556</v>
      </c>
      <c r="M276" s="5" t="s">
        <v>30</v>
      </c>
      <c r="N276" s="5" t="s">
        <v>31</v>
      </c>
      <c r="O276" s="9"/>
    </row>
    <row r="277">
      <c r="A277" s="5" t="s">
        <v>41</v>
      </c>
      <c r="B277" s="5" t="s">
        <v>156</v>
      </c>
      <c r="C277" s="7" t="s">
        <v>482</v>
      </c>
      <c r="D277" s="9"/>
      <c r="E277" s="9"/>
      <c r="F277" s="9"/>
      <c r="G277" s="10">
        <v>3.11918E-6</v>
      </c>
      <c r="H277" s="10">
        <v>3.11918E-6</v>
      </c>
      <c r="I277" s="5" t="s">
        <v>28</v>
      </c>
      <c r="J277" s="5" t="s">
        <v>28</v>
      </c>
      <c r="K277" s="9"/>
      <c r="L277" s="5" t="s">
        <v>556</v>
      </c>
      <c r="M277" s="5" t="s">
        <v>30</v>
      </c>
      <c r="N277" s="5" t="s">
        <v>31</v>
      </c>
      <c r="O277" s="9"/>
    </row>
    <row r="278">
      <c r="A278" s="5" t="s">
        <v>41</v>
      </c>
      <c r="B278" s="5" t="s">
        <v>92</v>
      </c>
      <c r="C278" s="7" t="s">
        <v>482</v>
      </c>
      <c r="D278" s="9"/>
      <c r="E278" s="9"/>
      <c r="F278" s="9"/>
      <c r="G278" s="10">
        <v>0.0142278</v>
      </c>
      <c r="H278" s="10">
        <v>0.0142278</v>
      </c>
      <c r="I278" s="5" t="s">
        <v>28</v>
      </c>
      <c r="J278" s="5" t="s">
        <v>28</v>
      </c>
      <c r="K278" s="9"/>
      <c r="L278" s="5" t="s">
        <v>556</v>
      </c>
      <c r="M278" s="5" t="s">
        <v>30</v>
      </c>
      <c r="N278" s="5" t="s">
        <v>31</v>
      </c>
      <c r="O278" s="9"/>
    </row>
    <row r="279">
      <c r="A279" s="5" t="s">
        <v>41</v>
      </c>
      <c r="B279" s="5" t="s">
        <v>72</v>
      </c>
      <c r="C279" s="7" t="s">
        <v>482</v>
      </c>
      <c r="D279" s="9"/>
      <c r="E279" s="9"/>
      <c r="F279" s="9"/>
      <c r="G279" s="10">
        <v>0.0894394</v>
      </c>
      <c r="H279" s="10">
        <v>0.0894394</v>
      </c>
      <c r="I279" s="5" t="s">
        <v>28</v>
      </c>
      <c r="J279" s="5" t="s">
        <v>28</v>
      </c>
      <c r="K279" s="9"/>
      <c r="L279" s="5" t="s">
        <v>556</v>
      </c>
      <c r="M279" s="5" t="s">
        <v>30</v>
      </c>
      <c r="N279" s="5" t="s">
        <v>31</v>
      </c>
      <c r="O279" s="9"/>
    </row>
    <row r="280">
      <c r="A280" s="5" t="s">
        <v>41</v>
      </c>
      <c r="B280" s="5" t="s">
        <v>62</v>
      </c>
      <c r="C280" s="7" t="s">
        <v>485</v>
      </c>
      <c r="D280" s="9"/>
      <c r="E280" s="9"/>
      <c r="F280" s="9"/>
      <c r="G280" s="10">
        <v>2.60968E-9</v>
      </c>
      <c r="H280" s="10">
        <v>2.60968E-9</v>
      </c>
      <c r="I280" s="5" t="s">
        <v>28</v>
      </c>
      <c r="J280" s="5" t="s">
        <v>28</v>
      </c>
      <c r="K280" s="9"/>
      <c r="L280" s="5" t="s">
        <v>556</v>
      </c>
      <c r="M280" s="5" t="s">
        <v>30</v>
      </c>
      <c r="N280" s="5" t="s">
        <v>31</v>
      </c>
      <c r="O280" s="9"/>
    </row>
    <row r="281">
      <c r="A281" s="5" t="s">
        <v>41</v>
      </c>
      <c r="B281" s="5" t="s">
        <v>156</v>
      </c>
      <c r="C281" s="7" t="s">
        <v>485</v>
      </c>
      <c r="D281" s="9"/>
      <c r="E281" s="9"/>
      <c r="F281" s="9"/>
      <c r="G281" s="10">
        <v>0.0049204</v>
      </c>
      <c r="H281" s="10">
        <v>0.0049204</v>
      </c>
      <c r="I281" s="5" t="s">
        <v>28</v>
      </c>
      <c r="J281" s="5" t="s">
        <v>28</v>
      </c>
      <c r="K281" s="9"/>
      <c r="L281" s="5" t="s">
        <v>556</v>
      </c>
      <c r="M281" s="5" t="s">
        <v>30</v>
      </c>
      <c r="N281" s="5" t="s">
        <v>31</v>
      </c>
      <c r="O281" s="9"/>
    </row>
    <row r="282">
      <c r="A282" s="5" t="s">
        <v>41</v>
      </c>
      <c r="B282" s="5" t="s">
        <v>72</v>
      </c>
      <c r="C282" s="7" t="s">
        <v>485</v>
      </c>
      <c r="D282" s="9"/>
      <c r="E282" s="9"/>
      <c r="F282" s="9"/>
      <c r="G282" s="10">
        <v>0.00333532</v>
      </c>
      <c r="H282" s="10">
        <v>0.00333532</v>
      </c>
      <c r="I282" s="5" t="s">
        <v>28</v>
      </c>
      <c r="J282" s="5" t="s">
        <v>28</v>
      </c>
      <c r="K282" s="9"/>
      <c r="L282" s="5" t="s">
        <v>556</v>
      </c>
      <c r="M282" s="5" t="s">
        <v>30</v>
      </c>
      <c r="N282" s="5" t="s">
        <v>31</v>
      </c>
      <c r="O282" s="9"/>
    </row>
    <row r="283">
      <c r="A283" s="5" t="s">
        <v>41</v>
      </c>
      <c r="B283" s="5" t="s">
        <v>92</v>
      </c>
      <c r="C283" s="7" t="s">
        <v>485</v>
      </c>
      <c r="D283" s="9"/>
      <c r="E283" s="9"/>
      <c r="F283" s="9"/>
      <c r="G283" s="10">
        <v>1.31164E-4</v>
      </c>
      <c r="H283" s="10">
        <v>1.31164E-4</v>
      </c>
      <c r="I283" s="5" t="s">
        <v>28</v>
      </c>
      <c r="J283" s="5" t="s">
        <v>28</v>
      </c>
      <c r="K283" s="9"/>
      <c r="L283" s="5" t="s">
        <v>556</v>
      </c>
      <c r="M283" s="5" t="s">
        <v>30</v>
      </c>
      <c r="N283" s="5" t="s">
        <v>31</v>
      </c>
      <c r="O283" s="9"/>
    </row>
    <row r="284">
      <c r="A284" s="5" t="s">
        <v>41</v>
      </c>
      <c r="B284" s="5" t="s">
        <v>72</v>
      </c>
      <c r="C284" s="7" t="s">
        <v>490</v>
      </c>
      <c r="D284" s="9"/>
      <c r="E284" s="9"/>
      <c r="F284" s="9"/>
      <c r="G284" s="10">
        <v>0.0359456</v>
      </c>
      <c r="H284" s="10">
        <v>0.0359456</v>
      </c>
      <c r="I284" s="5" t="s">
        <v>28</v>
      </c>
      <c r="J284" s="5" t="s">
        <v>28</v>
      </c>
      <c r="K284" s="9"/>
      <c r="L284" s="5" t="s">
        <v>556</v>
      </c>
      <c r="M284" s="5" t="s">
        <v>30</v>
      </c>
      <c r="N284" s="5" t="s">
        <v>31</v>
      </c>
      <c r="O284" s="9"/>
    </row>
    <row r="285">
      <c r="A285" s="5" t="s">
        <v>41</v>
      </c>
      <c r="B285" s="5" t="s">
        <v>62</v>
      </c>
      <c r="C285" s="7" t="s">
        <v>492</v>
      </c>
      <c r="D285" s="9"/>
      <c r="E285" s="9"/>
      <c r="F285" s="9"/>
      <c r="G285" s="10">
        <v>1.84781E-11</v>
      </c>
      <c r="H285" s="10">
        <v>1.84781E-11</v>
      </c>
      <c r="I285" s="5" t="s">
        <v>28</v>
      </c>
      <c r="J285" s="5" t="s">
        <v>28</v>
      </c>
      <c r="K285" s="9"/>
      <c r="L285" s="5" t="s">
        <v>556</v>
      </c>
      <c r="M285" s="5" t="s">
        <v>30</v>
      </c>
      <c r="N285" s="5" t="s">
        <v>31</v>
      </c>
      <c r="O285" s="9"/>
    </row>
    <row r="286">
      <c r="A286" s="5" t="s">
        <v>41</v>
      </c>
      <c r="B286" s="5" t="s">
        <v>62</v>
      </c>
      <c r="C286" s="7" t="s">
        <v>493</v>
      </c>
      <c r="D286" s="9"/>
      <c r="E286" s="9"/>
      <c r="F286" s="9"/>
      <c r="G286" s="10">
        <v>2.41546E-7</v>
      </c>
      <c r="H286" s="10">
        <v>2.41546E-7</v>
      </c>
      <c r="I286" s="5" t="s">
        <v>28</v>
      </c>
      <c r="J286" s="5" t="s">
        <v>28</v>
      </c>
      <c r="K286" s="9"/>
      <c r="L286" s="5" t="s">
        <v>556</v>
      </c>
      <c r="M286" s="5" t="s">
        <v>30</v>
      </c>
      <c r="N286" s="5" t="s">
        <v>31</v>
      </c>
      <c r="O286" s="9"/>
    </row>
    <row r="287">
      <c r="A287" s="5" t="s">
        <v>41</v>
      </c>
      <c r="B287" s="5" t="s">
        <v>156</v>
      </c>
      <c r="C287" s="7" t="s">
        <v>493</v>
      </c>
      <c r="D287" s="9"/>
      <c r="E287" s="9"/>
      <c r="F287" s="9"/>
      <c r="G287" s="10">
        <v>0.00246383</v>
      </c>
      <c r="H287" s="10">
        <v>0.00246383</v>
      </c>
      <c r="I287" s="5" t="s">
        <v>28</v>
      </c>
      <c r="J287" s="5" t="s">
        <v>28</v>
      </c>
      <c r="K287" s="9"/>
      <c r="L287" s="5" t="s">
        <v>556</v>
      </c>
      <c r="M287" s="5" t="s">
        <v>30</v>
      </c>
      <c r="N287" s="5" t="s">
        <v>31</v>
      </c>
      <c r="O287" s="9"/>
    </row>
    <row r="288">
      <c r="A288" s="5" t="s">
        <v>41</v>
      </c>
      <c r="B288" s="5" t="s">
        <v>72</v>
      </c>
      <c r="C288" s="7" t="s">
        <v>493</v>
      </c>
      <c r="D288" s="9"/>
      <c r="E288" s="9"/>
      <c r="F288" s="9"/>
      <c r="G288" s="10">
        <v>0.424214</v>
      </c>
      <c r="H288" s="10">
        <v>0.424214</v>
      </c>
      <c r="I288" s="5" t="s">
        <v>28</v>
      </c>
      <c r="J288" s="5" t="s">
        <v>28</v>
      </c>
      <c r="K288" s="9"/>
      <c r="L288" s="5" t="s">
        <v>556</v>
      </c>
      <c r="M288" s="5" t="s">
        <v>30</v>
      </c>
      <c r="N288" s="5" t="s">
        <v>31</v>
      </c>
      <c r="O288" s="9"/>
    </row>
    <row r="289">
      <c r="A289" s="5" t="s">
        <v>41</v>
      </c>
      <c r="B289" s="5" t="s">
        <v>92</v>
      </c>
      <c r="C289" s="7" t="s">
        <v>493</v>
      </c>
      <c r="D289" s="9"/>
      <c r="E289" s="9"/>
      <c r="F289" s="9"/>
      <c r="G289" s="10">
        <v>0.393272</v>
      </c>
      <c r="H289" s="10">
        <v>0.393272</v>
      </c>
      <c r="I289" s="5" t="s">
        <v>28</v>
      </c>
      <c r="J289" s="5" t="s">
        <v>28</v>
      </c>
      <c r="K289" s="9"/>
      <c r="L289" s="5" t="s">
        <v>556</v>
      </c>
      <c r="M289" s="5" t="s">
        <v>30</v>
      </c>
      <c r="N289" s="5" t="s">
        <v>31</v>
      </c>
      <c r="O289" s="9"/>
    </row>
    <row r="290">
      <c r="A290" s="5" t="s">
        <v>41</v>
      </c>
      <c r="B290" s="5" t="s">
        <v>156</v>
      </c>
      <c r="C290" s="7" t="s">
        <v>497</v>
      </c>
      <c r="D290" s="9"/>
      <c r="E290" s="9"/>
      <c r="F290" s="9"/>
      <c r="G290" s="10">
        <v>0.0014783</v>
      </c>
      <c r="H290" s="10">
        <v>0.0014783</v>
      </c>
      <c r="I290" s="5" t="s">
        <v>28</v>
      </c>
      <c r="J290" s="5" t="s">
        <v>28</v>
      </c>
      <c r="K290" s="9"/>
      <c r="L290" s="5" t="s">
        <v>556</v>
      </c>
      <c r="M290" s="5" t="s">
        <v>30</v>
      </c>
      <c r="N290" s="5" t="s">
        <v>31</v>
      </c>
      <c r="O290" s="9"/>
    </row>
    <row r="291">
      <c r="A291" s="5" t="s">
        <v>41</v>
      </c>
      <c r="B291" s="5" t="s">
        <v>72</v>
      </c>
      <c r="C291" s="7" t="s">
        <v>497</v>
      </c>
      <c r="D291" s="9"/>
      <c r="E291" s="9"/>
      <c r="F291" s="9"/>
      <c r="G291" s="10">
        <v>0.0175158</v>
      </c>
      <c r="H291" s="10">
        <v>0.0175158</v>
      </c>
      <c r="I291" s="5" t="s">
        <v>28</v>
      </c>
      <c r="J291" s="5" t="s">
        <v>28</v>
      </c>
      <c r="K291" s="9"/>
      <c r="L291" s="5" t="s">
        <v>556</v>
      </c>
      <c r="M291" s="5" t="s">
        <v>30</v>
      </c>
      <c r="N291" s="5" t="s">
        <v>31</v>
      </c>
      <c r="O291" s="9"/>
    </row>
    <row r="292">
      <c r="A292" s="5" t="s">
        <v>41</v>
      </c>
      <c r="B292" s="5" t="s">
        <v>92</v>
      </c>
      <c r="C292" s="7" t="s">
        <v>497</v>
      </c>
      <c r="D292" s="9"/>
      <c r="E292" s="9"/>
      <c r="F292" s="9"/>
      <c r="G292" s="10">
        <v>0.016997</v>
      </c>
      <c r="H292" s="10">
        <v>0.016997</v>
      </c>
      <c r="I292" s="5" t="s">
        <v>28</v>
      </c>
      <c r="J292" s="5" t="s">
        <v>28</v>
      </c>
      <c r="K292" s="9"/>
      <c r="L292" s="5" t="s">
        <v>556</v>
      </c>
      <c r="M292" s="5" t="s">
        <v>30</v>
      </c>
      <c r="N292" s="5" t="s">
        <v>31</v>
      </c>
      <c r="O292" s="9"/>
    </row>
    <row r="293">
      <c r="A293" s="5" t="s">
        <v>41</v>
      </c>
      <c r="B293" s="5" t="s">
        <v>72</v>
      </c>
      <c r="C293" s="7" t="s">
        <v>501</v>
      </c>
      <c r="D293" s="9"/>
      <c r="E293" s="9"/>
      <c r="F293" s="9"/>
      <c r="G293" s="10">
        <v>5.06905E-6</v>
      </c>
      <c r="H293" s="10">
        <v>5.06905E-6</v>
      </c>
      <c r="I293" s="5" t="s">
        <v>28</v>
      </c>
      <c r="J293" s="5" t="s">
        <v>28</v>
      </c>
      <c r="K293" s="9"/>
      <c r="L293" s="5" t="s">
        <v>556</v>
      </c>
      <c r="M293" s="5" t="s">
        <v>30</v>
      </c>
      <c r="N293" s="5" t="s">
        <v>31</v>
      </c>
      <c r="O293" s="9"/>
    </row>
    <row r="294">
      <c r="A294" s="5" t="s">
        <v>41</v>
      </c>
      <c r="B294" s="5" t="s">
        <v>92</v>
      </c>
      <c r="C294" s="7" t="s">
        <v>504</v>
      </c>
      <c r="D294" s="9"/>
      <c r="E294" s="9"/>
      <c r="F294" s="9"/>
      <c r="G294" s="10">
        <v>6.61322E-8</v>
      </c>
      <c r="H294" s="10">
        <v>6.61322E-8</v>
      </c>
      <c r="I294" s="5" t="s">
        <v>28</v>
      </c>
      <c r="J294" s="5" t="s">
        <v>28</v>
      </c>
      <c r="K294" s="9"/>
      <c r="L294" s="5" t="s">
        <v>556</v>
      </c>
      <c r="M294" s="5" t="s">
        <v>30</v>
      </c>
      <c r="N294" s="5" t="s">
        <v>31</v>
      </c>
      <c r="O294" s="9"/>
    </row>
    <row r="295">
      <c r="A295" s="5" t="s">
        <v>41</v>
      </c>
      <c r="B295" s="5" t="s">
        <v>72</v>
      </c>
      <c r="C295" s="7" t="s">
        <v>504</v>
      </c>
      <c r="D295" s="9"/>
      <c r="E295" s="9"/>
      <c r="F295" s="9"/>
      <c r="G295" s="10">
        <v>8.60263E-8</v>
      </c>
      <c r="H295" s="10">
        <v>8.60263E-8</v>
      </c>
      <c r="I295" s="5" t="s">
        <v>28</v>
      </c>
      <c r="J295" s="5" t="s">
        <v>28</v>
      </c>
      <c r="K295" s="9"/>
      <c r="L295" s="5" t="s">
        <v>556</v>
      </c>
      <c r="M295" s="5" t="s">
        <v>30</v>
      </c>
      <c r="N295" s="5" t="s">
        <v>31</v>
      </c>
      <c r="O295" s="9"/>
    </row>
    <row r="296">
      <c r="A296" s="5" t="s">
        <v>41</v>
      </c>
      <c r="B296" s="5" t="s">
        <v>62</v>
      </c>
      <c r="C296" s="7" t="s">
        <v>506</v>
      </c>
      <c r="D296" s="9"/>
      <c r="E296" s="9"/>
      <c r="F296" s="9"/>
      <c r="G296" s="10">
        <v>0.25868</v>
      </c>
      <c r="H296" s="10">
        <v>0.25868</v>
      </c>
      <c r="I296" s="5" t="s">
        <v>28</v>
      </c>
      <c r="J296" s="5" t="s">
        <v>28</v>
      </c>
      <c r="K296" s="9"/>
      <c r="L296" s="5" t="s">
        <v>556</v>
      </c>
      <c r="M296" s="5" t="s">
        <v>30</v>
      </c>
      <c r="N296" s="5" t="s">
        <v>31</v>
      </c>
      <c r="O296" s="9"/>
    </row>
    <row r="297">
      <c r="A297" s="5" t="s">
        <v>41</v>
      </c>
      <c r="B297" s="5" t="s">
        <v>62</v>
      </c>
      <c r="C297" s="7" t="s">
        <v>509</v>
      </c>
      <c r="D297" s="9"/>
      <c r="E297" s="9"/>
      <c r="F297" s="9"/>
      <c r="G297" s="10">
        <v>2.38639E-9</v>
      </c>
      <c r="H297" s="10">
        <v>2.38639E-9</v>
      </c>
      <c r="I297" s="5" t="s">
        <v>28</v>
      </c>
      <c r="J297" s="5" t="s">
        <v>28</v>
      </c>
      <c r="K297" s="9"/>
      <c r="L297" s="5" t="s">
        <v>556</v>
      </c>
      <c r="M297" s="5" t="s">
        <v>30</v>
      </c>
      <c r="N297" s="5" t="s">
        <v>31</v>
      </c>
      <c r="O297" s="9"/>
    </row>
    <row r="298">
      <c r="A298" s="5" t="s">
        <v>41</v>
      </c>
      <c r="B298" s="5" t="s">
        <v>62</v>
      </c>
      <c r="C298" s="7" t="s">
        <v>512</v>
      </c>
      <c r="D298" s="9"/>
      <c r="E298" s="9"/>
      <c r="F298" s="9"/>
      <c r="G298" s="10">
        <v>5.57066E-9</v>
      </c>
      <c r="H298" s="10">
        <v>5.57066E-9</v>
      </c>
      <c r="I298" s="5" t="s">
        <v>28</v>
      </c>
      <c r="J298" s="5" t="s">
        <v>28</v>
      </c>
      <c r="K298" s="9"/>
      <c r="L298" s="5" t="s">
        <v>556</v>
      </c>
      <c r="M298" s="5" t="s">
        <v>30</v>
      </c>
      <c r="N298" s="5" t="s">
        <v>31</v>
      </c>
      <c r="O298" s="9"/>
    </row>
    <row r="299">
      <c r="A299" s="5" t="s">
        <v>41</v>
      </c>
      <c r="B299" s="5" t="s">
        <v>62</v>
      </c>
      <c r="C299" s="7" t="s">
        <v>514</v>
      </c>
      <c r="D299" s="9"/>
      <c r="E299" s="9"/>
      <c r="F299" s="9"/>
      <c r="G299" s="10">
        <v>4.08961E-8</v>
      </c>
      <c r="H299" s="10">
        <v>4.08961E-8</v>
      </c>
      <c r="I299" s="5" t="s">
        <v>28</v>
      </c>
      <c r="J299" s="5" t="s">
        <v>28</v>
      </c>
      <c r="K299" s="9"/>
      <c r="L299" s="5" t="s">
        <v>556</v>
      </c>
      <c r="M299" s="5" t="s">
        <v>30</v>
      </c>
      <c r="N299" s="5" t="s">
        <v>31</v>
      </c>
      <c r="O299" s="9"/>
    </row>
    <row r="300">
      <c r="A300" s="5" t="s">
        <v>41</v>
      </c>
      <c r="B300" s="5" t="s">
        <v>72</v>
      </c>
      <c r="C300" s="7" t="s">
        <v>514</v>
      </c>
      <c r="D300" s="9"/>
      <c r="E300" s="9"/>
      <c r="F300" s="9"/>
      <c r="G300" s="10">
        <v>6.82002E-9</v>
      </c>
      <c r="H300" s="10">
        <v>6.82002E-9</v>
      </c>
      <c r="I300" s="5" t="s">
        <v>28</v>
      </c>
      <c r="J300" s="5" t="s">
        <v>28</v>
      </c>
      <c r="K300" s="9"/>
      <c r="L300" s="5" t="s">
        <v>556</v>
      </c>
      <c r="M300" s="5" t="s">
        <v>30</v>
      </c>
      <c r="N300" s="5" t="s">
        <v>31</v>
      </c>
      <c r="O300" s="9"/>
    </row>
    <row r="301">
      <c r="A301" s="5" t="s">
        <v>41</v>
      </c>
      <c r="B301" s="5" t="s">
        <v>62</v>
      </c>
      <c r="C301" s="7" t="s">
        <v>517</v>
      </c>
      <c r="D301" s="9"/>
      <c r="E301" s="9"/>
      <c r="F301" s="9"/>
      <c r="G301" s="10">
        <v>8.81803E-6</v>
      </c>
      <c r="H301" s="10">
        <v>8.81803E-6</v>
      </c>
      <c r="I301" s="5" t="s">
        <v>28</v>
      </c>
      <c r="J301" s="5" t="s">
        <v>28</v>
      </c>
      <c r="K301" s="9"/>
      <c r="L301" s="5" t="s">
        <v>556</v>
      </c>
      <c r="M301" s="5" t="s">
        <v>30</v>
      </c>
      <c r="N301" s="5" t="s">
        <v>31</v>
      </c>
      <c r="O301" s="9"/>
    </row>
    <row r="302">
      <c r="A302" s="5" t="s">
        <v>41</v>
      </c>
      <c r="B302" s="5" t="s">
        <v>92</v>
      </c>
      <c r="C302" s="7" t="s">
        <v>517</v>
      </c>
      <c r="D302" s="9"/>
      <c r="E302" s="9"/>
      <c r="F302" s="9"/>
      <c r="G302" s="10">
        <v>2.33089E-9</v>
      </c>
      <c r="H302" s="10">
        <v>2.33089E-9</v>
      </c>
      <c r="I302" s="5" t="s">
        <v>28</v>
      </c>
      <c r="J302" s="5" t="s">
        <v>28</v>
      </c>
      <c r="K302" s="9"/>
      <c r="L302" s="5" t="s">
        <v>556</v>
      </c>
      <c r="M302" s="5" t="s">
        <v>30</v>
      </c>
      <c r="N302" s="5" t="s">
        <v>31</v>
      </c>
      <c r="O302" s="9"/>
    </row>
    <row r="303">
      <c r="A303" s="5" t="s">
        <v>41</v>
      </c>
      <c r="B303" s="5" t="s">
        <v>72</v>
      </c>
      <c r="C303" s="7" t="s">
        <v>517</v>
      </c>
      <c r="D303" s="9"/>
      <c r="E303" s="9"/>
      <c r="F303" s="9"/>
      <c r="G303" s="10">
        <v>3.47291E-9</v>
      </c>
      <c r="H303" s="10">
        <v>3.47291E-9</v>
      </c>
      <c r="I303" s="5" t="s">
        <v>28</v>
      </c>
      <c r="J303" s="5" t="s">
        <v>28</v>
      </c>
      <c r="K303" s="9"/>
      <c r="L303" s="5" t="s">
        <v>556</v>
      </c>
      <c r="M303" s="5" t="s">
        <v>30</v>
      </c>
      <c r="N303" s="5" t="s">
        <v>31</v>
      </c>
      <c r="O303" s="9"/>
    </row>
    <row r="304">
      <c r="A304" s="5" t="s">
        <v>41</v>
      </c>
      <c r="B304" s="5" t="s">
        <v>62</v>
      </c>
      <c r="C304" s="7" t="s">
        <v>521</v>
      </c>
      <c r="D304" s="9"/>
      <c r="E304" s="9"/>
      <c r="F304" s="9"/>
      <c r="G304" s="10">
        <v>3.01616E-12</v>
      </c>
      <c r="H304" s="10">
        <v>3.01616E-12</v>
      </c>
      <c r="I304" s="5" t="s">
        <v>28</v>
      </c>
      <c r="J304" s="5" t="s">
        <v>28</v>
      </c>
      <c r="K304" s="9"/>
      <c r="L304" s="5" t="s">
        <v>556</v>
      </c>
      <c r="M304" s="5" t="s">
        <v>30</v>
      </c>
      <c r="N304" s="5" t="s">
        <v>31</v>
      </c>
      <c r="O304" s="9"/>
    </row>
    <row r="305">
      <c r="A305" s="5" t="s">
        <v>41</v>
      </c>
      <c r="B305" s="5" t="s">
        <v>62</v>
      </c>
      <c r="C305" s="7" t="s">
        <v>522</v>
      </c>
      <c r="D305" s="9"/>
      <c r="E305" s="9"/>
      <c r="F305" s="9"/>
      <c r="G305" s="10">
        <v>7.89528E-9</v>
      </c>
      <c r="H305" s="10">
        <v>7.89528E-9</v>
      </c>
      <c r="I305" s="5" t="s">
        <v>28</v>
      </c>
      <c r="J305" s="5" t="s">
        <v>28</v>
      </c>
      <c r="K305" s="9"/>
      <c r="L305" s="5" t="s">
        <v>556</v>
      </c>
      <c r="M305" s="5" t="s">
        <v>30</v>
      </c>
      <c r="N305" s="5" t="s">
        <v>31</v>
      </c>
      <c r="O305" s="9"/>
    </row>
    <row r="306">
      <c r="A306" s="5" t="s">
        <v>41</v>
      </c>
      <c r="B306" s="5" t="s">
        <v>92</v>
      </c>
      <c r="C306" s="7" t="s">
        <v>522</v>
      </c>
      <c r="D306" s="9"/>
      <c r="E306" s="9"/>
      <c r="F306" s="9"/>
      <c r="G306" s="10">
        <v>2.37425E-10</v>
      </c>
      <c r="H306" s="10">
        <v>2.37425E-10</v>
      </c>
      <c r="I306" s="5" t="s">
        <v>28</v>
      </c>
      <c r="J306" s="5" t="s">
        <v>28</v>
      </c>
      <c r="K306" s="9"/>
      <c r="L306" s="5" t="s">
        <v>556</v>
      </c>
      <c r="M306" s="5" t="s">
        <v>30</v>
      </c>
      <c r="N306" s="5" t="s">
        <v>31</v>
      </c>
      <c r="O306" s="9"/>
    </row>
    <row r="307">
      <c r="A307" s="5" t="s">
        <v>41</v>
      </c>
      <c r="B307" s="5" t="s">
        <v>72</v>
      </c>
      <c r="C307" s="7" t="s">
        <v>522</v>
      </c>
      <c r="D307" s="9"/>
      <c r="E307" s="9"/>
      <c r="F307" s="9"/>
      <c r="G307" s="10">
        <v>1.48296E-6</v>
      </c>
      <c r="H307" s="10">
        <v>1.48296E-6</v>
      </c>
      <c r="I307" s="5" t="s">
        <v>28</v>
      </c>
      <c r="J307" s="5" t="s">
        <v>28</v>
      </c>
      <c r="K307" s="9"/>
      <c r="L307" s="5" t="s">
        <v>556</v>
      </c>
      <c r="M307" s="5" t="s">
        <v>30</v>
      </c>
      <c r="N307" s="5" t="s">
        <v>31</v>
      </c>
      <c r="O307" s="9"/>
    </row>
    <row r="308">
      <c r="A308" s="5" t="s">
        <v>41</v>
      </c>
      <c r="B308" s="5" t="s">
        <v>62</v>
      </c>
      <c r="C308" s="7" t="s">
        <v>524</v>
      </c>
      <c r="D308" s="9"/>
      <c r="E308" s="9"/>
      <c r="F308" s="9"/>
      <c r="G308" s="10">
        <v>0.00591141</v>
      </c>
      <c r="H308" s="10">
        <v>0.00591141</v>
      </c>
      <c r="I308" s="5" t="s">
        <v>28</v>
      </c>
      <c r="J308" s="5" t="s">
        <v>28</v>
      </c>
      <c r="K308" s="9"/>
      <c r="L308" s="5" t="s">
        <v>556</v>
      </c>
      <c r="M308" s="5" t="s">
        <v>30</v>
      </c>
      <c r="N308" s="5" t="s">
        <v>31</v>
      </c>
      <c r="O308" s="9"/>
    </row>
    <row r="309">
      <c r="A309" s="5" t="s">
        <v>41</v>
      </c>
      <c r="B309" s="5" t="s">
        <v>92</v>
      </c>
      <c r="C309" s="7" t="s">
        <v>524</v>
      </c>
      <c r="D309" s="9"/>
      <c r="E309" s="9"/>
      <c r="F309" s="9"/>
      <c r="G309" s="10">
        <v>0.00162496</v>
      </c>
      <c r="H309" s="10">
        <v>0.00162496</v>
      </c>
      <c r="I309" s="5" t="s">
        <v>28</v>
      </c>
      <c r="J309" s="5" t="s">
        <v>28</v>
      </c>
      <c r="K309" s="9"/>
      <c r="L309" s="5" t="s">
        <v>556</v>
      </c>
      <c r="M309" s="5" t="s">
        <v>30</v>
      </c>
      <c r="N309" s="5" t="s">
        <v>31</v>
      </c>
      <c r="O309" s="9"/>
    </row>
    <row r="310">
      <c r="A310" s="5" t="s">
        <v>41</v>
      </c>
      <c r="B310" s="5" t="s">
        <v>72</v>
      </c>
      <c r="C310" s="7" t="s">
        <v>524</v>
      </c>
      <c r="D310" s="9"/>
      <c r="E310" s="9"/>
      <c r="F310" s="9"/>
      <c r="G310" s="10">
        <v>3.22655E-4</v>
      </c>
      <c r="H310" s="10">
        <v>3.22655E-4</v>
      </c>
      <c r="I310" s="5" t="s">
        <v>28</v>
      </c>
      <c r="J310" s="5" t="s">
        <v>28</v>
      </c>
      <c r="K310" s="9"/>
      <c r="L310" s="5" t="s">
        <v>556</v>
      </c>
      <c r="M310" s="5" t="s">
        <v>30</v>
      </c>
      <c r="N310" s="5" t="s">
        <v>31</v>
      </c>
      <c r="O310" s="9"/>
    </row>
    <row r="311">
      <c r="A311" s="5" t="s">
        <v>41</v>
      </c>
      <c r="B311" s="5" t="s">
        <v>72</v>
      </c>
      <c r="C311" s="7" t="s">
        <v>527</v>
      </c>
      <c r="D311" s="9"/>
      <c r="E311" s="9"/>
      <c r="F311" s="9"/>
      <c r="G311" s="10">
        <v>0.0279875</v>
      </c>
      <c r="H311" s="10">
        <v>0.0279875</v>
      </c>
      <c r="I311" s="5" t="s">
        <v>28</v>
      </c>
      <c r="J311" s="5" t="s">
        <v>28</v>
      </c>
      <c r="K311" s="9"/>
      <c r="L311" s="5" t="s">
        <v>556</v>
      </c>
      <c r="M311" s="5" t="s">
        <v>30</v>
      </c>
      <c r="N311" s="5" t="s">
        <v>31</v>
      </c>
      <c r="O311" s="9"/>
    </row>
    <row r="312">
      <c r="A312" s="5" t="s">
        <v>41</v>
      </c>
      <c r="B312" s="5" t="s">
        <v>92</v>
      </c>
      <c r="C312" s="7" t="s">
        <v>527</v>
      </c>
      <c r="D312" s="9"/>
      <c r="E312" s="9"/>
      <c r="F312" s="9"/>
      <c r="G312" s="10">
        <v>7.12445E-4</v>
      </c>
      <c r="H312" s="10">
        <v>7.12445E-4</v>
      </c>
      <c r="I312" s="5" t="s">
        <v>28</v>
      </c>
      <c r="J312" s="5" t="s">
        <v>28</v>
      </c>
      <c r="K312" s="9"/>
      <c r="L312" s="5" t="s">
        <v>556</v>
      </c>
      <c r="M312" s="5" t="s">
        <v>30</v>
      </c>
      <c r="N312" s="5" t="s">
        <v>31</v>
      </c>
      <c r="O312" s="9"/>
    </row>
    <row r="313">
      <c r="A313" s="5" t="s">
        <v>41</v>
      </c>
      <c r="B313" s="5" t="s">
        <v>62</v>
      </c>
      <c r="C313" s="7" t="s">
        <v>529</v>
      </c>
      <c r="D313" s="9"/>
      <c r="E313" s="9"/>
      <c r="F313" s="9"/>
      <c r="G313" s="10">
        <v>0.00176227</v>
      </c>
      <c r="H313" s="10">
        <v>0.00176227</v>
      </c>
      <c r="I313" s="5" t="s">
        <v>28</v>
      </c>
      <c r="J313" s="5" t="s">
        <v>28</v>
      </c>
      <c r="K313" s="9"/>
      <c r="L313" s="5" t="s">
        <v>556</v>
      </c>
      <c r="M313" s="5" t="s">
        <v>30</v>
      </c>
      <c r="N313" s="5" t="s">
        <v>31</v>
      </c>
      <c r="O313" s="9"/>
    </row>
    <row r="314">
      <c r="A314" s="5" t="s">
        <v>41</v>
      </c>
      <c r="B314" s="5" t="s">
        <v>62</v>
      </c>
      <c r="C314" s="7" t="s">
        <v>531</v>
      </c>
      <c r="D314" s="9"/>
      <c r="E314" s="9"/>
      <c r="F314" s="9"/>
      <c r="G314" s="10">
        <v>0.00679239</v>
      </c>
      <c r="H314" s="10">
        <v>0.00679239</v>
      </c>
      <c r="I314" s="5" t="s">
        <v>28</v>
      </c>
      <c r="J314" s="5" t="s">
        <v>28</v>
      </c>
      <c r="K314" s="9"/>
      <c r="L314" s="5" t="s">
        <v>556</v>
      </c>
      <c r="M314" s="5" t="s">
        <v>30</v>
      </c>
      <c r="N314" s="5" t="s">
        <v>31</v>
      </c>
      <c r="O314" s="9"/>
    </row>
    <row r="315">
      <c r="A315" s="5" t="s">
        <v>41</v>
      </c>
      <c r="B315" s="5" t="s">
        <v>62</v>
      </c>
      <c r="C315" s="7" t="s">
        <v>533</v>
      </c>
      <c r="D315" s="9"/>
      <c r="E315" s="9"/>
      <c r="F315" s="9"/>
      <c r="G315" s="10">
        <v>0.00997803</v>
      </c>
      <c r="H315" s="10">
        <v>0.00997803</v>
      </c>
      <c r="I315" s="5" t="s">
        <v>28</v>
      </c>
      <c r="J315" s="5" t="s">
        <v>28</v>
      </c>
      <c r="K315" s="9"/>
      <c r="L315" s="5" t="s">
        <v>556</v>
      </c>
      <c r="M315" s="5" t="s">
        <v>30</v>
      </c>
      <c r="N315" s="5" t="s">
        <v>31</v>
      </c>
      <c r="O315" s="9"/>
    </row>
    <row r="316">
      <c r="A316" s="5" t="s">
        <v>41</v>
      </c>
      <c r="B316" s="5" t="s">
        <v>72</v>
      </c>
      <c r="C316" s="7" t="s">
        <v>533</v>
      </c>
      <c r="D316" s="9"/>
      <c r="E316" s="9"/>
      <c r="F316" s="9"/>
      <c r="G316" s="10">
        <v>0.215059</v>
      </c>
      <c r="H316" s="10">
        <v>0.215059</v>
      </c>
      <c r="I316" s="5" t="s">
        <v>28</v>
      </c>
      <c r="J316" s="5" t="s">
        <v>28</v>
      </c>
      <c r="K316" s="9"/>
      <c r="L316" s="5" t="s">
        <v>556</v>
      </c>
      <c r="M316" s="5" t="s">
        <v>30</v>
      </c>
      <c r="N316" s="5" t="s">
        <v>31</v>
      </c>
      <c r="O316" s="9"/>
    </row>
    <row r="317">
      <c r="A317" s="5" t="s">
        <v>41</v>
      </c>
      <c r="B317" s="5" t="s">
        <v>62</v>
      </c>
      <c r="C317" s="7" t="s">
        <v>63</v>
      </c>
      <c r="D317" s="9"/>
      <c r="E317" s="9"/>
      <c r="F317" s="9"/>
      <c r="G317" s="11">
        <v>255903.0</v>
      </c>
      <c r="H317" s="11">
        <v>255903.0</v>
      </c>
      <c r="I317" s="5" t="s">
        <v>28</v>
      </c>
      <c r="J317" s="5" t="s">
        <v>28</v>
      </c>
      <c r="K317" s="9"/>
      <c r="L317" s="5" t="s">
        <v>556</v>
      </c>
      <c r="M317" s="5" t="s">
        <v>30</v>
      </c>
      <c r="N317" s="5" t="s">
        <v>31</v>
      </c>
      <c r="O317" s="9"/>
    </row>
    <row r="318">
      <c r="A318" s="5" t="s">
        <v>41</v>
      </c>
      <c r="B318" s="5" t="s">
        <v>62</v>
      </c>
      <c r="C318" s="7" t="s">
        <v>535</v>
      </c>
      <c r="D318" s="9"/>
      <c r="E318" s="9"/>
      <c r="F318" s="9"/>
      <c r="G318" s="10">
        <v>0.00176014</v>
      </c>
      <c r="H318" s="10">
        <v>0.00176014</v>
      </c>
      <c r="I318" s="5" t="s">
        <v>28</v>
      </c>
      <c r="J318" s="5" t="s">
        <v>28</v>
      </c>
      <c r="K318" s="9"/>
      <c r="L318" s="5" t="s">
        <v>556</v>
      </c>
      <c r="M318" s="5" t="s">
        <v>30</v>
      </c>
      <c r="N318" s="5" t="s">
        <v>31</v>
      </c>
      <c r="O318" s="9"/>
    </row>
    <row r="319">
      <c r="A319" s="5" t="s">
        <v>41</v>
      </c>
      <c r="B319" s="5" t="s">
        <v>92</v>
      </c>
      <c r="C319" s="7" t="s">
        <v>535</v>
      </c>
      <c r="D319" s="9"/>
      <c r="E319" s="9"/>
      <c r="F319" s="9"/>
      <c r="G319" s="10">
        <v>2.57723E-4</v>
      </c>
      <c r="H319" s="10">
        <v>2.57723E-4</v>
      </c>
      <c r="I319" s="5" t="s">
        <v>28</v>
      </c>
      <c r="J319" s="5" t="s">
        <v>28</v>
      </c>
      <c r="K319" s="9"/>
      <c r="L319" s="5" t="s">
        <v>556</v>
      </c>
      <c r="M319" s="5" t="s">
        <v>30</v>
      </c>
      <c r="N319" s="5" t="s">
        <v>31</v>
      </c>
      <c r="O319" s="9"/>
    </row>
    <row r="320">
      <c r="A320" s="5" t="s">
        <v>41</v>
      </c>
      <c r="B320" s="5" t="s">
        <v>72</v>
      </c>
      <c r="C320" s="7" t="s">
        <v>535</v>
      </c>
      <c r="D320" s="9"/>
      <c r="E320" s="9"/>
      <c r="F320" s="9"/>
      <c r="G320" s="10">
        <v>2.06456E-5</v>
      </c>
      <c r="H320" s="10">
        <v>2.06456E-5</v>
      </c>
      <c r="I320" s="5" t="s">
        <v>28</v>
      </c>
      <c r="J320" s="5" t="s">
        <v>28</v>
      </c>
      <c r="K320" s="9"/>
      <c r="L320" s="5" t="s">
        <v>556</v>
      </c>
      <c r="M320" s="5" t="s">
        <v>30</v>
      </c>
      <c r="N320" s="5" t="s">
        <v>31</v>
      </c>
      <c r="O320" s="9"/>
    </row>
    <row r="321">
      <c r="A321" s="5" t="s">
        <v>41</v>
      </c>
      <c r="B321" s="5" t="s">
        <v>62</v>
      </c>
      <c r="C321" s="7" t="s">
        <v>538</v>
      </c>
      <c r="D321" s="9"/>
      <c r="E321" s="9"/>
      <c r="F321" s="9"/>
      <c r="G321" s="10">
        <v>8.54455E-6</v>
      </c>
      <c r="H321" s="10">
        <v>8.54455E-6</v>
      </c>
      <c r="I321" s="5" t="s">
        <v>28</v>
      </c>
      <c r="J321" s="5" t="s">
        <v>28</v>
      </c>
      <c r="K321" s="9"/>
      <c r="L321" s="5" t="s">
        <v>556</v>
      </c>
      <c r="M321" s="5" t="s">
        <v>30</v>
      </c>
      <c r="N321" s="5" t="s">
        <v>31</v>
      </c>
      <c r="O321" s="9"/>
    </row>
    <row r="322">
      <c r="A322" s="5" t="s">
        <v>41</v>
      </c>
      <c r="B322" s="5" t="s">
        <v>62</v>
      </c>
      <c r="C322" s="7" t="s">
        <v>540</v>
      </c>
      <c r="D322" s="9"/>
      <c r="E322" s="9"/>
      <c r="F322" s="9"/>
      <c r="G322" s="10">
        <v>9.26477E-4</v>
      </c>
      <c r="H322" s="10">
        <v>9.26477E-4</v>
      </c>
      <c r="I322" s="5" t="s">
        <v>28</v>
      </c>
      <c r="J322" s="5" t="s">
        <v>28</v>
      </c>
      <c r="K322" s="9"/>
      <c r="L322" s="5" t="s">
        <v>556</v>
      </c>
      <c r="M322" s="5" t="s">
        <v>30</v>
      </c>
      <c r="N322" s="5" t="s">
        <v>31</v>
      </c>
      <c r="O322" s="9"/>
    </row>
    <row r="323">
      <c r="A323" s="5" t="s">
        <v>41</v>
      </c>
      <c r="B323" s="5" t="s">
        <v>92</v>
      </c>
      <c r="C323" s="7" t="s">
        <v>540</v>
      </c>
      <c r="D323" s="9"/>
      <c r="E323" s="9"/>
      <c r="F323" s="9"/>
      <c r="G323" s="10">
        <v>7.12445E-6</v>
      </c>
      <c r="H323" s="10">
        <v>7.12445E-6</v>
      </c>
      <c r="I323" s="5" t="s">
        <v>28</v>
      </c>
      <c r="J323" s="5" t="s">
        <v>28</v>
      </c>
      <c r="K323" s="9"/>
      <c r="L323" s="5" t="s">
        <v>556</v>
      </c>
      <c r="M323" s="5" t="s">
        <v>30</v>
      </c>
      <c r="N323" s="5" t="s">
        <v>31</v>
      </c>
      <c r="O323" s="9"/>
    </row>
    <row r="324">
      <c r="A324" s="5" t="s">
        <v>41</v>
      </c>
      <c r="B324" s="5" t="s">
        <v>72</v>
      </c>
      <c r="C324" s="7" t="s">
        <v>540</v>
      </c>
      <c r="D324" s="9"/>
      <c r="E324" s="9"/>
      <c r="F324" s="9"/>
      <c r="G324" s="10">
        <v>1.02337E-4</v>
      </c>
      <c r="H324" s="10">
        <v>1.02337E-4</v>
      </c>
      <c r="I324" s="5" t="s">
        <v>28</v>
      </c>
      <c r="J324" s="5" t="s">
        <v>28</v>
      </c>
      <c r="K324" s="9"/>
      <c r="L324" s="5" t="s">
        <v>556</v>
      </c>
      <c r="M324" s="5" t="s">
        <v>30</v>
      </c>
      <c r="N324" s="5" t="s">
        <v>31</v>
      </c>
      <c r="O324" s="9"/>
    </row>
    <row r="325">
      <c r="A325" s="5" t="s">
        <v>41</v>
      </c>
      <c r="B325" s="5" t="s">
        <v>62</v>
      </c>
      <c r="C325" s="7" t="s">
        <v>68</v>
      </c>
      <c r="D325" s="9"/>
      <c r="E325" s="9"/>
      <c r="F325" s="9"/>
      <c r="G325" s="11">
        <v>180382.0</v>
      </c>
      <c r="H325" s="11">
        <v>180382.0</v>
      </c>
      <c r="I325" s="5" t="s">
        <v>28</v>
      </c>
      <c r="J325" s="5" t="s">
        <v>28</v>
      </c>
      <c r="K325" s="9"/>
      <c r="L325" s="5" t="s">
        <v>556</v>
      </c>
      <c r="M325" s="5" t="s">
        <v>30</v>
      </c>
      <c r="N325" s="5" t="s">
        <v>31</v>
      </c>
      <c r="O325" s="9"/>
    </row>
    <row r="326">
      <c r="A326" s="5" t="s">
        <v>41</v>
      </c>
      <c r="B326" s="5" t="s">
        <v>72</v>
      </c>
      <c r="C326" s="7" t="s">
        <v>68</v>
      </c>
      <c r="D326" s="9"/>
      <c r="E326" s="9"/>
      <c r="F326" s="9"/>
      <c r="G326" s="10">
        <v>77.7504</v>
      </c>
      <c r="H326" s="10">
        <v>77.7504</v>
      </c>
      <c r="I326" s="5" t="s">
        <v>28</v>
      </c>
      <c r="J326" s="5" t="s">
        <v>28</v>
      </c>
      <c r="K326" s="9"/>
      <c r="L326" s="5" t="s">
        <v>556</v>
      </c>
      <c r="M326" s="5" t="s">
        <v>30</v>
      </c>
      <c r="N326" s="5" t="s">
        <v>31</v>
      </c>
      <c r="O326" s="9"/>
    </row>
    <row r="327">
      <c r="A327" s="5" t="s">
        <v>41</v>
      </c>
      <c r="B327" s="5" t="s">
        <v>62</v>
      </c>
      <c r="C327" s="7" t="s">
        <v>544</v>
      </c>
      <c r="D327" s="9"/>
      <c r="E327" s="9"/>
      <c r="F327" s="9"/>
      <c r="G327" s="11">
        <v>147892.0</v>
      </c>
      <c r="H327" s="11">
        <v>147892.0</v>
      </c>
      <c r="I327" s="5" t="s">
        <v>28</v>
      </c>
      <c r="J327" s="5" t="s">
        <v>28</v>
      </c>
      <c r="K327" s="9"/>
      <c r="L327" s="5" t="s">
        <v>556</v>
      </c>
      <c r="M327" s="5" t="s">
        <v>30</v>
      </c>
      <c r="N327" s="5" t="s">
        <v>31</v>
      </c>
      <c r="O327" s="9"/>
    </row>
    <row r="328">
      <c r="A328" s="5" t="s">
        <v>41</v>
      </c>
      <c r="B328" s="5" t="s">
        <v>62</v>
      </c>
      <c r="C328" s="7" t="s">
        <v>546</v>
      </c>
      <c r="D328" s="9"/>
      <c r="E328" s="9"/>
      <c r="F328" s="9"/>
      <c r="G328" s="10">
        <v>0.0227238</v>
      </c>
      <c r="H328" s="10">
        <v>0.0227238</v>
      </c>
      <c r="I328" s="5" t="s">
        <v>28</v>
      </c>
      <c r="J328" s="5" t="s">
        <v>28</v>
      </c>
      <c r="K328" s="9"/>
      <c r="L328" s="5" t="s">
        <v>556</v>
      </c>
      <c r="M328" s="5" t="s">
        <v>30</v>
      </c>
      <c r="N328" s="5" t="s">
        <v>31</v>
      </c>
      <c r="O328" s="9"/>
    </row>
    <row r="329">
      <c r="A329" s="5" t="s">
        <v>41</v>
      </c>
      <c r="B329" s="5" t="s">
        <v>62</v>
      </c>
      <c r="C329" s="7" t="s">
        <v>547</v>
      </c>
      <c r="D329" s="9"/>
      <c r="E329" s="9"/>
      <c r="F329" s="9"/>
      <c r="G329" s="10">
        <v>3.71918</v>
      </c>
      <c r="H329" s="10">
        <v>3.71918</v>
      </c>
      <c r="I329" s="5" t="s">
        <v>28</v>
      </c>
      <c r="J329" s="5" t="s">
        <v>28</v>
      </c>
      <c r="K329" s="9"/>
      <c r="L329" s="5" t="s">
        <v>556</v>
      </c>
      <c r="M329" s="5" t="s">
        <v>30</v>
      </c>
      <c r="N329" s="5" t="s">
        <v>31</v>
      </c>
      <c r="O329" s="9"/>
    </row>
    <row r="330">
      <c r="A330" s="5" t="s">
        <v>41</v>
      </c>
      <c r="B330" s="5" t="s">
        <v>62</v>
      </c>
      <c r="C330" s="7" t="s">
        <v>548</v>
      </c>
      <c r="D330" s="9"/>
      <c r="E330" s="9"/>
      <c r="F330" s="9"/>
      <c r="G330" s="10">
        <v>1.22962</v>
      </c>
      <c r="H330" s="10">
        <v>1.22962</v>
      </c>
      <c r="I330" s="5" t="s">
        <v>28</v>
      </c>
      <c r="J330" s="5" t="s">
        <v>28</v>
      </c>
      <c r="K330" s="9"/>
      <c r="L330" s="5" t="s">
        <v>556</v>
      </c>
      <c r="M330" s="5" t="s">
        <v>30</v>
      </c>
      <c r="N330" s="5" t="s">
        <v>31</v>
      </c>
      <c r="O330" s="9"/>
    </row>
    <row r="331">
      <c r="A331" s="5" t="s">
        <v>41</v>
      </c>
      <c r="B331" s="5" t="s">
        <v>62</v>
      </c>
      <c r="C331" s="7" t="s">
        <v>549</v>
      </c>
      <c r="D331" s="9"/>
      <c r="E331" s="9"/>
      <c r="F331" s="9"/>
      <c r="G331" s="10">
        <v>3.22312E-4</v>
      </c>
      <c r="H331" s="10">
        <v>3.22312E-4</v>
      </c>
      <c r="I331" s="5" t="s">
        <v>28</v>
      </c>
      <c r="J331" s="5" t="s">
        <v>28</v>
      </c>
      <c r="K331" s="9"/>
      <c r="L331" s="5" t="s">
        <v>556</v>
      </c>
      <c r="M331" s="5" t="s">
        <v>30</v>
      </c>
      <c r="N331" s="5" t="s">
        <v>31</v>
      </c>
      <c r="O331" s="9"/>
    </row>
    <row r="332">
      <c r="A332" s="5" t="s">
        <v>41</v>
      </c>
      <c r="B332" s="5" t="s">
        <v>62</v>
      </c>
      <c r="C332" s="7" t="s">
        <v>550</v>
      </c>
      <c r="D332" s="9"/>
      <c r="E332" s="9"/>
      <c r="F332" s="9"/>
      <c r="G332" s="10">
        <v>0.0415204</v>
      </c>
      <c r="H332" s="10">
        <v>0.0415204</v>
      </c>
      <c r="I332" s="5" t="s">
        <v>28</v>
      </c>
      <c r="J332" s="5" t="s">
        <v>28</v>
      </c>
      <c r="K332" s="9"/>
      <c r="L332" s="5" t="s">
        <v>556</v>
      </c>
      <c r="M332" s="5" t="s">
        <v>30</v>
      </c>
      <c r="N332" s="5" t="s">
        <v>31</v>
      </c>
      <c r="O332" s="9"/>
    </row>
    <row r="333">
      <c r="A333" s="5" t="s">
        <v>41</v>
      </c>
      <c r="B333" s="5" t="s">
        <v>62</v>
      </c>
      <c r="C333" s="7" t="s">
        <v>551</v>
      </c>
      <c r="D333" s="9"/>
      <c r="E333" s="9"/>
      <c r="F333" s="9"/>
      <c r="G333" s="10">
        <v>0.0150085</v>
      </c>
      <c r="H333" s="10">
        <v>0.0150085</v>
      </c>
      <c r="I333" s="5" t="s">
        <v>28</v>
      </c>
      <c r="J333" s="5" t="s">
        <v>28</v>
      </c>
      <c r="K333" s="9"/>
      <c r="L333" s="5" t="s">
        <v>556</v>
      </c>
      <c r="M333" s="5" t="s">
        <v>30</v>
      </c>
      <c r="N333" s="5" t="s">
        <v>31</v>
      </c>
      <c r="O333" s="9"/>
    </row>
    <row r="334">
      <c r="A334" s="5" t="s">
        <v>41</v>
      </c>
      <c r="B334" s="5" t="s">
        <v>72</v>
      </c>
      <c r="C334" s="7" t="s">
        <v>551</v>
      </c>
      <c r="D334" s="9"/>
      <c r="E334" s="9"/>
      <c r="F334" s="9"/>
      <c r="G334" s="10">
        <v>1.43547E-4</v>
      </c>
      <c r="H334" s="10">
        <v>1.43547E-4</v>
      </c>
      <c r="I334" s="5" t="s">
        <v>28</v>
      </c>
      <c r="J334" s="5" t="s">
        <v>28</v>
      </c>
      <c r="K334" s="9"/>
      <c r="L334" s="5" t="s">
        <v>556</v>
      </c>
      <c r="M334" s="5" t="s">
        <v>30</v>
      </c>
      <c r="N334" s="5" t="s">
        <v>31</v>
      </c>
      <c r="O334" s="9"/>
    </row>
    <row r="335">
      <c r="A335" s="5" t="s">
        <v>41</v>
      </c>
      <c r="B335" s="5" t="s">
        <v>92</v>
      </c>
      <c r="C335" s="7" t="s">
        <v>551</v>
      </c>
      <c r="D335" s="9"/>
      <c r="E335" s="9"/>
      <c r="F335" s="9"/>
      <c r="G335" s="10">
        <v>0.00202874</v>
      </c>
      <c r="H335" s="10">
        <v>0.00202874</v>
      </c>
      <c r="I335" s="5" t="s">
        <v>28</v>
      </c>
      <c r="J335" s="5" t="s">
        <v>28</v>
      </c>
      <c r="K335" s="9"/>
      <c r="L335" s="5" t="s">
        <v>556</v>
      </c>
      <c r="M335" s="5" t="s">
        <v>30</v>
      </c>
      <c r="N335" s="5" t="s">
        <v>31</v>
      </c>
      <c r="O335" s="9"/>
    </row>
    <row r="336">
      <c r="A336" s="5" t="s">
        <v>41</v>
      </c>
      <c r="B336" s="5" t="s">
        <v>62</v>
      </c>
      <c r="C336" s="7" t="s">
        <v>552</v>
      </c>
      <c r="D336" s="9"/>
      <c r="E336" s="9"/>
      <c r="F336" s="9"/>
      <c r="G336" s="10">
        <v>8.18682E-5</v>
      </c>
      <c r="H336" s="10">
        <v>8.18682E-5</v>
      </c>
      <c r="I336" s="5" t="s">
        <v>28</v>
      </c>
      <c r="J336" s="5" t="s">
        <v>28</v>
      </c>
      <c r="K336" s="9"/>
      <c r="L336" s="5" t="s">
        <v>556</v>
      </c>
      <c r="M336" s="5" t="s">
        <v>30</v>
      </c>
      <c r="N336" s="5" t="s">
        <v>31</v>
      </c>
      <c r="O336" s="9"/>
    </row>
    <row r="337">
      <c r="A337" s="5" t="s">
        <v>41</v>
      </c>
      <c r="B337" s="5" t="s">
        <v>156</v>
      </c>
      <c r="C337" s="7" t="s">
        <v>552</v>
      </c>
      <c r="D337" s="9"/>
      <c r="E337" s="9"/>
      <c r="F337" s="9"/>
      <c r="G337" s="10">
        <v>1.67732E-5</v>
      </c>
      <c r="H337" s="10">
        <v>1.67732E-5</v>
      </c>
      <c r="I337" s="5" t="s">
        <v>28</v>
      </c>
      <c r="J337" s="5" t="s">
        <v>28</v>
      </c>
      <c r="K337" s="9"/>
      <c r="L337" s="5" t="s">
        <v>556</v>
      </c>
      <c r="M337" s="5" t="s">
        <v>30</v>
      </c>
      <c r="N337" s="5" t="s">
        <v>31</v>
      </c>
      <c r="O337" s="9"/>
    </row>
    <row r="338">
      <c r="A338" s="5" t="s">
        <v>41</v>
      </c>
      <c r="B338" s="5" t="s">
        <v>92</v>
      </c>
      <c r="C338" s="7" t="s">
        <v>552</v>
      </c>
      <c r="D338" s="9"/>
      <c r="E338" s="9"/>
      <c r="F338" s="9"/>
      <c r="G338" s="10">
        <v>0.00752432</v>
      </c>
      <c r="H338" s="10">
        <v>0.00752432</v>
      </c>
      <c r="I338" s="5" t="s">
        <v>28</v>
      </c>
      <c r="J338" s="5" t="s">
        <v>28</v>
      </c>
      <c r="K338" s="9"/>
      <c r="L338" s="5" t="s">
        <v>556</v>
      </c>
      <c r="M338" s="5" t="s">
        <v>30</v>
      </c>
      <c r="N338" s="5" t="s">
        <v>31</v>
      </c>
      <c r="O338" s="9"/>
    </row>
    <row r="339">
      <c r="A339" s="5" t="s">
        <v>41</v>
      </c>
      <c r="B339" s="5" t="s">
        <v>72</v>
      </c>
      <c r="C339" s="7" t="s">
        <v>552</v>
      </c>
      <c r="D339" s="9"/>
      <c r="E339" s="9"/>
      <c r="F339" s="9"/>
      <c r="G339" s="10">
        <v>8.17455E-5</v>
      </c>
      <c r="H339" s="10">
        <v>8.17455E-5</v>
      </c>
      <c r="I339" s="5" t="s">
        <v>28</v>
      </c>
      <c r="J339" s="5" t="s">
        <v>28</v>
      </c>
      <c r="K339" s="9"/>
      <c r="L339" s="5" t="s">
        <v>556</v>
      </c>
      <c r="M339" s="5" t="s">
        <v>30</v>
      </c>
      <c r="N339" s="5" t="s">
        <v>31</v>
      </c>
      <c r="O339" s="9"/>
    </row>
    <row r="340">
      <c r="A340" s="5" t="s">
        <v>41</v>
      </c>
      <c r="B340" s="5" t="s">
        <v>62</v>
      </c>
      <c r="C340" s="7" t="s">
        <v>553</v>
      </c>
      <c r="D340" s="9"/>
      <c r="E340" s="9"/>
      <c r="F340" s="9"/>
      <c r="G340" s="10">
        <v>6.03231E-12</v>
      </c>
      <c r="H340" s="10">
        <v>6.03231E-12</v>
      </c>
      <c r="I340" s="5" t="s">
        <v>28</v>
      </c>
      <c r="J340" s="5" t="s">
        <v>28</v>
      </c>
      <c r="K340" s="9"/>
      <c r="L340" s="5" t="s">
        <v>556</v>
      </c>
      <c r="M340" s="5" t="s">
        <v>30</v>
      </c>
      <c r="N340" s="5" t="s">
        <v>31</v>
      </c>
    </row>
  </sheetData>
  <hyperlinks>
    <hyperlink r:id="rId1" ref="C3"/>
    <hyperlink r:id="rId2" ref="C4"/>
    <hyperlink r:id="rId3" ref="C5"/>
    <hyperlink r:id="rId4" ref="C6"/>
    <hyperlink r:id="rId5" ref="C7"/>
    <hyperlink r:id="rId6" ref="C8"/>
    <hyperlink r:id="rId7" ref="C9"/>
    <hyperlink r:id="rId8" ref="C10"/>
    <hyperlink r:id="rId9" ref="C11"/>
    <hyperlink r:id="rId10" ref="C12"/>
    <hyperlink r:id="rId11" ref="C13"/>
    <hyperlink r:id="rId12" ref="C14"/>
    <hyperlink r:id="rId13" ref="C15"/>
    <hyperlink r:id="rId14" ref="C16"/>
    <hyperlink r:id="rId15" ref="C17"/>
    <hyperlink r:id="rId16" ref="C18"/>
    <hyperlink r:id="rId17" ref="C19"/>
    <hyperlink r:id="rId18" ref="C20"/>
    <hyperlink r:id="rId19" ref="C21"/>
    <hyperlink r:id="rId20" ref="C22"/>
    <hyperlink r:id="rId21" ref="C23"/>
    <hyperlink r:id="rId22" ref="C24"/>
    <hyperlink r:id="rId23" ref="C25"/>
    <hyperlink r:id="rId24" ref="C26"/>
    <hyperlink r:id="rId25" ref="C27"/>
    <hyperlink r:id="rId26" ref="C28"/>
    <hyperlink r:id="rId27" ref="C29"/>
    <hyperlink r:id="rId28" ref="C30"/>
    <hyperlink r:id="rId29" ref="C31"/>
    <hyperlink r:id="rId30" ref="C32"/>
    <hyperlink r:id="rId31" ref="C33"/>
    <hyperlink r:id="rId32" ref="C34"/>
    <hyperlink r:id="rId33" ref="C35"/>
    <hyperlink r:id="rId34" ref="C36"/>
    <hyperlink r:id="rId35" ref="C37"/>
    <hyperlink r:id="rId36" ref="C38"/>
    <hyperlink r:id="rId37" ref="C39"/>
    <hyperlink r:id="rId38" ref="C40"/>
    <hyperlink r:id="rId39" ref="C41"/>
    <hyperlink r:id="rId40" ref="C42"/>
    <hyperlink r:id="rId41" ref="C43"/>
    <hyperlink r:id="rId42" ref="C44"/>
    <hyperlink r:id="rId43" ref="C45"/>
    <hyperlink r:id="rId44" ref="C46"/>
    <hyperlink r:id="rId45" ref="C47"/>
    <hyperlink r:id="rId46" ref="C48"/>
    <hyperlink r:id="rId47" ref="C49"/>
    <hyperlink r:id="rId48" ref="C50"/>
    <hyperlink r:id="rId49" ref="C51"/>
    <hyperlink r:id="rId50" ref="C52"/>
    <hyperlink r:id="rId51" ref="C53"/>
    <hyperlink r:id="rId52" ref="C54"/>
    <hyperlink r:id="rId53" ref="C55"/>
    <hyperlink r:id="rId54" ref="C56"/>
    <hyperlink r:id="rId55" ref="C57"/>
    <hyperlink r:id="rId56" ref="C58"/>
    <hyperlink r:id="rId57" ref="C59"/>
    <hyperlink r:id="rId58" ref="C60"/>
    <hyperlink r:id="rId59" ref="C61"/>
    <hyperlink r:id="rId60" ref="C62"/>
    <hyperlink r:id="rId61" ref="C63"/>
    <hyperlink r:id="rId62" ref="C64"/>
    <hyperlink r:id="rId63" ref="C65"/>
    <hyperlink r:id="rId64" ref="C66"/>
    <hyperlink r:id="rId65" ref="C67"/>
    <hyperlink r:id="rId66" ref="C68"/>
    <hyperlink r:id="rId67" ref="C69"/>
    <hyperlink r:id="rId68" ref="C70"/>
    <hyperlink r:id="rId69" ref="C71"/>
    <hyperlink r:id="rId70" ref="C72"/>
    <hyperlink r:id="rId71" ref="C73"/>
    <hyperlink r:id="rId72" ref="C74"/>
    <hyperlink r:id="rId73" ref="C75"/>
    <hyperlink r:id="rId74" ref="C76"/>
    <hyperlink r:id="rId75" ref="C77"/>
    <hyperlink r:id="rId76" ref="C78"/>
    <hyperlink r:id="rId77" ref="C79"/>
    <hyperlink r:id="rId78" ref="C80"/>
    <hyperlink r:id="rId79" ref="C81"/>
    <hyperlink r:id="rId80" ref="C82"/>
    <hyperlink r:id="rId81" ref="C83"/>
    <hyperlink r:id="rId82" ref="C84"/>
    <hyperlink r:id="rId83" ref="C85"/>
    <hyperlink r:id="rId84" ref="C86"/>
    <hyperlink r:id="rId85" ref="C87"/>
    <hyperlink r:id="rId86" ref="C88"/>
    <hyperlink r:id="rId87" ref="C89"/>
    <hyperlink r:id="rId88" ref="C90"/>
    <hyperlink r:id="rId89" ref="C91"/>
    <hyperlink r:id="rId90" ref="C92"/>
    <hyperlink r:id="rId91" ref="C93"/>
    <hyperlink r:id="rId92" ref="C94"/>
    <hyperlink r:id="rId93" ref="C95"/>
    <hyperlink r:id="rId94" ref="C96"/>
    <hyperlink r:id="rId95" ref="C97"/>
    <hyperlink r:id="rId96" ref="C98"/>
    <hyperlink r:id="rId97" ref="C99"/>
    <hyperlink r:id="rId98" ref="C100"/>
    <hyperlink r:id="rId99" ref="C101"/>
    <hyperlink r:id="rId100" ref="C102"/>
    <hyperlink r:id="rId101" ref="C103"/>
    <hyperlink r:id="rId102" ref="C104"/>
    <hyperlink r:id="rId103" ref="C105"/>
    <hyperlink r:id="rId104" ref="C106"/>
    <hyperlink r:id="rId105" ref="C107"/>
    <hyperlink r:id="rId106" ref="C108"/>
    <hyperlink r:id="rId107" ref="C109"/>
    <hyperlink r:id="rId108" ref="C110"/>
    <hyperlink r:id="rId109" ref="C111"/>
    <hyperlink r:id="rId110" ref="C112"/>
    <hyperlink r:id="rId111" ref="C113"/>
    <hyperlink r:id="rId112" ref="C114"/>
    <hyperlink r:id="rId113" ref="C115"/>
    <hyperlink r:id="rId114" ref="C116"/>
    <hyperlink r:id="rId115" ref="C117"/>
    <hyperlink r:id="rId116" ref="C118"/>
    <hyperlink r:id="rId117" ref="C119"/>
    <hyperlink r:id="rId118" ref="C120"/>
    <hyperlink r:id="rId119" ref="C121"/>
    <hyperlink r:id="rId120" ref="C122"/>
    <hyperlink r:id="rId121" ref="C123"/>
    <hyperlink r:id="rId122" ref="C124"/>
    <hyperlink r:id="rId123" ref="C125"/>
    <hyperlink r:id="rId124" ref="C126"/>
    <hyperlink r:id="rId125" ref="C127"/>
    <hyperlink r:id="rId126" ref="C128"/>
    <hyperlink r:id="rId127" ref="C129"/>
    <hyperlink r:id="rId128" ref="C130"/>
    <hyperlink r:id="rId129" ref="C131"/>
    <hyperlink r:id="rId130" ref="C132"/>
    <hyperlink r:id="rId131" ref="C133"/>
    <hyperlink r:id="rId132" ref="C134"/>
    <hyperlink r:id="rId133" ref="C135"/>
    <hyperlink r:id="rId134" ref="C136"/>
    <hyperlink r:id="rId135" ref="C137"/>
    <hyperlink r:id="rId136" ref="C138"/>
    <hyperlink r:id="rId137" ref="C139"/>
    <hyperlink r:id="rId138" ref="C140"/>
    <hyperlink r:id="rId139" ref="C141"/>
    <hyperlink r:id="rId140" ref="C142"/>
    <hyperlink r:id="rId141" ref="C143"/>
    <hyperlink r:id="rId142" ref="C144"/>
    <hyperlink r:id="rId143" ref="C145"/>
    <hyperlink r:id="rId144" ref="C146"/>
    <hyperlink r:id="rId145" ref="C147"/>
    <hyperlink r:id="rId146" ref="C148"/>
    <hyperlink r:id="rId147" ref="C149"/>
    <hyperlink r:id="rId148" ref="C150"/>
    <hyperlink r:id="rId149" ref="C151"/>
    <hyperlink r:id="rId150" ref="C152"/>
    <hyperlink r:id="rId151" ref="C153"/>
    <hyperlink r:id="rId152" ref="C154"/>
    <hyperlink r:id="rId153" ref="C155"/>
    <hyperlink r:id="rId154" ref="C156"/>
    <hyperlink r:id="rId155" ref="C157"/>
    <hyperlink r:id="rId156" ref="C158"/>
    <hyperlink r:id="rId157" ref="C159"/>
    <hyperlink r:id="rId158" ref="C160"/>
    <hyperlink r:id="rId159" ref="C161"/>
    <hyperlink r:id="rId160" ref="C162"/>
    <hyperlink r:id="rId161" ref="C163"/>
    <hyperlink r:id="rId162" ref="C164"/>
    <hyperlink r:id="rId163" ref="C165"/>
    <hyperlink r:id="rId164" ref="C166"/>
    <hyperlink r:id="rId165" ref="C167"/>
    <hyperlink r:id="rId166" ref="C168"/>
    <hyperlink r:id="rId167" ref="C169"/>
    <hyperlink r:id="rId168" ref="C170"/>
    <hyperlink r:id="rId169" ref="C171"/>
    <hyperlink r:id="rId170" ref="C172"/>
    <hyperlink r:id="rId171" ref="C173"/>
    <hyperlink r:id="rId172" ref="C174"/>
    <hyperlink r:id="rId173" ref="C175"/>
    <hyperlink r:id="rId174" ref="C176"/>
    <hyperlink r:id="rId175" ref="C177"/>
    <hyperlink r:id="rId176" ref="C178"/>
    <hyperlink r:id="rId177" ref="C179"/>
    <hyperlink r:id="rId178" ref="C180"/>
    <hyperlink r:id="rId179" ref="C181"/>
    <hyperlink r:id="rId180" ref="C182"/>
    <hyperlink r:id="rId181" ref="C183"/>
    <hyperlink r:id="rId182" ref="C184"/>
    <hyperlink r:id="rId183" ref="C185"/>
    <hyperlink r:id="rId184" ref="C186"/>
    <hyperlink r:id="rId185" ref="C187"/>
    <hyperlink r:id="rId186" ref="C188"/>
    <hyperlink r:id="rId187" ref="C189"/>
    <hyperlink r:id="rId188" ref="C190"/>
    <hyperlink r:id="rId189" ref="C191"/>
    <hyperlink r:id="rId190" ref="C192"/>
    <hyperlink r:id="rId191" ref="C193"/>
    <hyperlink r:id="rId192" ref="C194"/>
    <hyperlink r:id="rId193" ref="C195"/>
    <hyperlink r:id="rId194" ref="C196"/>
    <hyperlink r:id="rId195" ref="C197"/>
    <hyperlink r:id="rId196" ref="C198"/>
    <hyperlink r:id="rId197" ref="C199"/>
    <hyperlink r:id="rId198" ref="C200"/>
    <hyperlink r:id="rId199" ref="C201"/>
    <hyperlink r:id="rId200" ref="C202"/>
    <hyperlink r:id="rId201" ref="C203"/>
    <hyperlink r:id="rId202" ref="C204"/>
    <hyperlink r:id="rId203" ref="C205"/>
    <hyperlink r:id="rId204" ref="C206"/>
    <hyperlink r:id="rId205" ref="C207"/>
    <hyperlink r:id="rId206" ref="C208"/>
    <hyperlink r:id="rId207" ref="C209"/>
    <hyperlink r:id="rId208" ref="C210"/>
    <hyperlink r:id="rId209" ref="C211"/>
    <hyperlink r:id="rId210" ref="C212"/>
    <hyperlink r:id="rId211" ref="C213"/>
    <hyperlink r:id="rId212" ref="C214"/>
    <hyperlink r:id="rId213" ref="C215"/>
    <hyperlink r:id="rId214" ref="C216"/>
    <hyperlink r:id="rId215" ref="C217"/>
    <hyperlink r:id="rId216" ref="C218"/>
    <hyperlink r:id="rId217" ref="C219"/>
    <hyperlink r:id="rId218" ref="C220"/>
    <hyperlink r:id="rId219" ref="C221"/>
    <hyperlink r:id="rId220" ref="C222"/>
    <hyperlink r:id="rId221" ref="C223"/>
    <hyperlink r:id="rId222" ref="C224"/>
    <hyperlink r:id="rId223" ref="C225"/>
    <hyperlink r:id="rId224" ref="C226"/>
    <hyperlink r:id="rId225" ref="C227"/>
    <hyperlink r:id="rId226" ref="C228"/>
    <hyperlink r:id="rId227" ref="C229"/>
    <hyperlink r:id="rId228" ref="C230"/>
    <hyperlink r:id="rId229" ref="C231"/>
    <hyperlink r:id="rId230" ref="C232"/>
    <hyperlink r:id="rId231" ref="C233"/>
    <hyperlink r:id="rId232" ref="C234"/>
    <hyperlink r:id="rId233" ref="C235"/>
    <hyperlink r:id="rId234" ref="C236"/>
    <hyperlink r:id="rId235" ref="C237"/>
    <hyperlink r:id="rId236" ref="C238"/>
    <hyperlink r:id="rId237" ref="C239"/>
    <hyperlink r:id="rId238" ref="C240"/>
    <hyperlink r:id="rId239" ref="C241"/>
    <hyperlink r:id="rId240" ref="C242"/>
    <hyperlink r:id="rId241" ref="C243"/>
    <hyperlink r:id="rId242" ref="C244"/>
    <hyperlink r:id="rId243" ref="C245"/>
    <hyperlink r:id="rId244" ref="C246"/>
    <hyperlink r:id="rId245" ref="C247"/>
    <hyperlink r:id="rId246" ref="C248"/>
    <hyperlink r:id="rId247" ref="C249"/>
    <hyperlink r:id="rId248" ref="C250"/>
    <hyperlink r:id="rId249" ref="C251"/>
    <hyperlink r:id="rId250" ref="C252"/>
    <hyperlink r:id="rId251" ref="C253"/>
    <hyperlink r:id="rId252" ref="C254"/>
    <hyperlink r:id="rId253" ref="C255"/>
    <hyperlink r:id="rId254" ref="C256"/>
    <hyperlink r:id="rId255" ref="C257"/>
    <hyperlink r:id="rId256" ref="C258"/>
    <hyperlink r:id="rId257" ref="C259"/>
    <hyperlink r:id="rId258" ref="C260"/>
    <hyperlink r:id="rId259" ref="C261"/>
    <hyperlink r:id="rId260" ref="C262"/>
    <hyperlink r:id="rId261" ref="C263"/>
    <hyperlink r:id="rId262" ref="C264"/>
    <hyperlink r:id="rId263" ref="C265"/>
    <hyperlink r:id="rId264" ref="C266"/>
    <hyperlink r:id="rId265" ref="C267"/>
    <hyperlink r:id="rId266" ref="C268"/>
    <hyperlink r:id="rId267" ref="C269"/>
    <hyperlink r:id="rId268" ref="C270"/>
    <hyperlink r:id="rId269" ref="C271"/>
    <hyperlink r:id="rId270" ref="C272"/>
    <hyperlink r:id="rId271" ref="C273"/>
    <hyperlink r:id="rId272" ref="C274"/>
    <hyperlink r:id="rId273" ref="C275"/>
    <hyperlink r:id="rId274" ref="C276"/>
    <hyperlink r:id="rId275" ref="C277"/>
    <hyperlink r:id="rId276" ref="C278"/>
    <hyperlink r:id="rId277" ref="C279"/>
    <hyperlink r:id="rId278" ref="C280"/>
    <hyperlink r:id="rId279" ref="C281"/>
    <hyperlink r:id="rId280" ref="C282"/>
    <hyperlink r:id="rId281" ref="C283"/>
    <hyperlink r:id="rId282" ref="C284"/>
    <hyperlink r:id="rId283" ref="C285"/>
    <hyperlink r:id="rId284" ref="C286"/>
    <hyperlink r:id="rId285" ref="C287"/>
    <hyperlink r:id="rId286" ref="C288"/>
    <hyperlink r:id="rId287" ref="C289"/>
    <hyperlink r:id="rId288" ref="C290"/>
    <hyperlink r:id="rId289" ref="C291"/>
    <hyperlink r:id="rId290" ref="C292"/>
    <hyperlink r:id="rId291" ref="C293"/>
    <hyperlink r:id="rId292" ref="C294"/>
    <hyperlink r:id="rId293" ref="C295"/>
    <hyperlink r:id="rId294" ref="C296"/>
    <hyperlink r:id="rId295" ref="C297"/>
    <hyperlink r:id="rId296" ref="C298"/>
    <hyperlink r:id="rId297" ref="C299"/>
    <hyperlink r:id="rId298" ref="C300"/>
    <hyperlink r:id="rId299" ref="C301"/>
    <hyperlink r:id="rId300" ref="C302"/>
    <hyperlink r:id="rId301" ref="C303"/>
    <hyperlink r:id="rId302" ref="C304"/>
    <hyperlink r:id="rId303" ref="C305"/>
    <hyperlink r:id="rId304" ref="C306"/>
    <hyperlink r:id="rId305" ref="C307"/>
    <hyperlink r:id="rId306" ref="C308"/>
    <hyperlink r:id="rId307" ref="C309"/>
    <hyperlink r:id="rId308" ref="C310"/>
    <hyperlink r:id="rId309" ref="C311"/>
    <hyperlink r:id="rId310" ref="C312"/>
    <hyperlink r:id="rId311" ref="C313"/>
    <hyperlink r:id="rId312" ref="C314"/>
    <hyperlink r:id="rId313" ref="C315"/>
    <hyperlink r:id="rId314" ref="C316"/>
    <hyperlink r:id="rId315" ref="C317"/>
    <hyperlink r:id="rId316" ref="C318"/>
    <hyperlink r:id="rId317" ref="C319"/>
    <hyperlink r:id="rId318" ref="C320"/>
    <hyperlink r:id="rId319" ref="C321"/>
    <hyperlink r:id="rId320" ref="C322"/>
    <hyperlink r:id="rId321" ref="C323"/>
    <hyperlink r:id="rId322" ref="C324"/>
    <hyperlink r:id="rId323" ref="C325"/>
    <hyperlink r:id="rId324" ref="C326"/>
    <hyperlink r:id="rId325" ref="C327"/>
    <hyperlink r:id="rId326" ref="C328"/>
    <hyperlink r:id="rId327" ref="C329"/>
    <hyperlink r:id="rId328" ref="C330"/>
    <hyperlink r:id="rId329" ref="C331"/>
    <hyperlink r:id="rId330" ref="C332"/>
    <hyperlink r:id="rId331" ref="C333"/>
    <hyperlink r:id="rId332" ref="C334"/>
    <hyperlink r:id="rId333" ref="C335"/>
    <hyperlink r:id="rId334" ref="C336"/>
    <hyperlink r:id="rId335" ref="C337"/>
    <hyperlink r:id="rId336" ref="C338"/>
    <hyperlink r:id="rId337" ref="C339"/>
    <hyperlink r:id="rId338" ref="C340"/>
  </hyperlinks>
  <drawing r:id="rId339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9.29"/>
    <col customWidth="1" min="2" max="2" width="15.43"/>
    <col customWidth="1" min="3" max="3" width="12.0"/>
    <col customWidth="1" min="4" max="6" width="8.0"/>
    <col customWidth="1" min="7" max="7" width="9.14"/>
    <col customWidth="1" min="8" max="8" width="14.29"/>
    <col customWidth="1" min="9" max="26" width="8.0"/>
  </cols>
  <sheetData>
    <row r="1" ht="12.75" customHeight="1">
      <c r="A1" s="2" t="s">
        <v>915</v>
      </c>
      <c r="C1" s="32"/>
      <c r="G1" s="4"/>
      <c r="H1" s="4"/>
    </row>
    <row r="2" ht="12.75" customHeight="1">
      <c r="A2" s="19" t="s">
        <v>917</v>
      </c>
      <c r="C2" s="32"/>
      <c r="G2" s="4"/>
      <c r="H2" s="4"/>
    </row>
    <row r="3" ht="12.75" customHeight="1">
      <c r="A3" s="2"/>
      <c r="C3" s="32"/>
      <c r="G3" s="4"/>
      <c r="H3" s="4"/>
    </row>
    <row r="4" ht="12.75" customHeight="1">
      <c r="A4" s="2" t="s">
        <v>21</v>
      </c>
      <c r="C4" s="34" t="s">
        <v>918</v>
      </c>
      <c r="D4" s="2"/>
      <c r="E4" s="2" t="s">
        <v>919</v>
      </c>
      <c r="F4" s="2"/>
      <c r="G4" s="13"/>
      <c r="H4" s="4"/>
    </row>
    <row r="5" ht="12.75" customHeight="1">
      <c r="C5" s="34" t="s">
        <v>920</v>
      </c>
      <c r="D5" s="2" t="s">
        <v>921</v>
      </c>
      <c r="E5" s="2" t="s">
        <v>922</v>
      </c>
      <c r="F5" s="2" t="s">
        <v>58</v>
      </c>
      <c r="G5" s="18" t="s">
        <v>923</v>
      </c>
      <c r="H5" s="4"/>
    </row>
    <row r="6" ht="12.75" customHeight="1">
      <c r="A6" s="2" t="s">
        <v>84</v>
      </c>
      <c r="C6" s="32"/>
      <c r="G6" s="13" t="s">
        <v>924</v>
      </c>
      <c r="H6" s="13" t="s">
        <v>925</v>
      </c>
    </row>
    <row r="7" ht="15.75" customHeight="1">
      <c r="A7" s="19" t="s">
        <v>85</v>
      </c>
      <c r="B7" s="19" t="s">
        <v>926</v>
      </c>
      <c r="C7" s="4">
        <v>45.0</v>
      </c>
      <c r="D7" s="4">
        <v>1.0</v>
      </c>
      <c r="E7" s="4">
        <v>1.0</v>
      </c>
      <c r="F7" s="4">
        <v>1.0</v>
      </c>
      <c r="G7" s="4">
        <v>1.0</v>
      </c>
      <c r="H7" s="4" t="s">
        <v>927</v>
      </c>
    </row>
    <row r="8" ht="15.75" customHeight="1">
      <c r="A8" s="19" t="s">
        <v>89</v>
      </c>
      <c r="B8" s="19" t="s">
        <v>928</v>
      </c>
      <c r="C8" s="4">
        <v>100.0</v>
      </c>
      <c r="D8" s="4"/>
      <c r="E8" s="4"/>
      <c r="F8" s="4"/>
      <c r="G8" s="4" t="s">
        <v>929</v>
      </c>
      <c r="H8" s="4" t="s">
        <v>930</v>
      </c>
    </row>
    <row r="9" ht="15.75" customHeight="1">
      <c r="A9" s="19" t="s">
        <v>94</v>
      </c>
      <c r="B9" s="19" t="s">
        <v>931</v>
      </c>
      <c r="C9" s="4">
        <v>85.0</v>
      </c>
      <c r="D9" s="4" t="s">
        <v>932</v>
      </c>
      <c r="E9" s="4" t="s">
        <v>933</v>
      </c>
      <c r="F9" s="4" t="s">
        <v>934</v>
      </c>
      <c r="G9" s="4" t="s">
        <v>935</v>
      </c>
      <c r="H9" s="4" t="s">
        <v>935</v>
      </c>
    </row>
    <row r="10" ht="15.75" customHeight="1">
      <c r="A10" s="19" t="s">
        <v>96</v>
      </c>
      <c r="B10" s="19" t="s">
        <v>937</v>
      </c>
      <c r="C10" s="4">
        <v>300.0</v>
      </c>
      <c r="D10" s="4"/>
      <c r="E10" s="4"/>
      <c r="F10" s="4"/>
      <c r="G10" s="4" t="s">
        <v>939</v>
      </c>
      <c r="H10" s="4" t="s">
        <v>940</v>
      </c>
    </row>
    <row r="11" ht="15.75" customHeight="1">
      <c r="A11" s="19" t="s">
        <v>99</v>
      </c>
      <c r="B11" s="19" t="s">
        <v>941</v>
      </c>
      <c r="C11" s="4" t="s">
        <v>942</v>
      </c>
      <c r="D11" s="4"/>
      <c r="E11" s="4"/>
      <c r="F11" s="4"/>
      <c r="G11" s="4" t="s">
        <v>943</v>
      </c>
      <c r="H11" s="4" t="s">
        <v>944</v>
      </c>
    </row>
    <row r="12" ht="15.75" customHeight="1">
      <c r="A12" s="19" t="s">
        <v>945</v>
      </c>
      <c r="B12" s="19" t="s">
        <v>946</v>
      </c>
      <c r="C12" s="4">
        <v>26.0</v>
      </c>
      <c r="D12" s="4" t="s">
        <v>947</v>
      </c>
      <c r="E12" s="4" t="s">
        <v>948</v>
      </c>
      <c r="F12" s="4" t="s">
        <v>949</v>
      </c>
      <c r="G12" s="4" t="s">
        <v>950</v>
      </c>
      <c r="H12" s="4" t="s">
        <v>951</v>
      </c>
    </row>
    <row r="13" ht="12.75" customHeight="1">
      <c r="A13" s="2" t="s">
        <v>101</v>
      </c>
      <c r="B13" s="19"/>
      <c r="C13" s="4"/>
      <c r="D13" s="4"/>
      <c r="E13" s="4"/>
      <c r="F13" s="4"/>
      <c r="G13" s="4"/>
      <c r="H13" s="4"/>
    </row>
    <row r="14" ht="15.75" customHeight="1">
      <c r="A14" s="19" t="s">
        <v>105</v>
      </c>
      <c r="B14" s="19" t="s">
        <v>952</v>
      </c>
      <c r="C14" s="4" t="s">
        <v>953</v>
      </c>
      <c r="D14" s="4" t="s">
        <v>954</v>
      </c>
      <c r="E14" s="4" t="s">
        <v>955</v>
      </c>
      <c r="F14" s="4" t="s">
        <v>956</v>
      </c>
      <c r="G14" s="4" t="s">
        <v>957</v>
      </c>
      <c r="H14" s="4" t="s">
        <v>958</v>
      </c>
    </row>
    <row r="15" ht="15.75" customHeight="1">
      <c r="A15" s="19" t="s">
        <v>107</v>
      </c>
      <c r="B15" s="19" t="s">
        <v>959</v>
      </c>
      <c r="C15" s="4" t="s">
        <v>960</v>
      </c>
      <c r="D15" s="4"/>
      <c r="E15" s="4"/>
      <c r="F15" s="4"/>
      <c r="G15" s="4" t="s">
        <v>961</v>
      </c>
      <c r="H15" s="4" t="s">
        <v>962</v>
      </c>
    </row>
    <row r="16" ht="15.75" customHeight="1">
      <c r="A16" s="19" t="s">
        <v>110</v>
      </c>
      <c r="B16" s="19" t="s">
        <v>963</v>
      </c>
      <c r="C16" s="4" t="s">
        <v>964</v>
      </c>
      <c r="D16" s="4"/>
      <c r="E16" s="4"/>
      <c r="F16" s="4"/>
      <c r="G16" s="4" t="s">
        <v>961</v>
      </c>
      <c r="H16" s="4" t="s">
        <v>965</v>
      </c>
    </row>
    <row r="17" ht="15.75" customHeight="1">
      <c r="A17" s="19" t="s">
        <v>112</v>
      </c>
      <c r="B17" s="19" t="s">
        <v>966</v>
      </c>
      <c r="C17" s="4" t="s">
        <v>967</v>
      </c>
      <c r="D17" s="4" t="s">
        <v>968</v>
      </c>
      <c r="E17" s="4" t="s">
        <v>969</v>
      </c>
      <c r="F17" s="4" t="s">
        <v>970</v>
      </c>
      <c r="G17" s="4" t="s">
        <v>971</v>
      </c>
      <c r="H17" s="4" t="s">
        <v>972</v>
      </c>
    </row>
    <row r="18" ht="15.75" customHeight="1">
      <c r="A18" s="19" t="s">
        <v>115</v>
      </c>
      <c r="B18" s="19" t="s">
        <v>973</v>
      </c>
      <c r="C18" s="4" t="s">
        <v>974</v>
      </c>
      <c r="D18" s="4" t="s">
        <v>975</v>
      </c>
      <c r="E18" s="4" t="s">
        <v>955</v>
      </c>
      <c r="F18" s="4" t="s">
        <v>976</v>
      </c>
      <c r="G18" s="4" t="s">
        <v>956</v>
      </c>
      <c r="H18" s="4" t="s">
        <v>977</v>
      </c>
    </row>
    <row r="19" ht="15.75" customHeight="1">
      <c r="A19" s="19" t="s">
        <v>117</v>
      </c>
      <c r="B19" s="19" t="s">
        <v>978</v>
      </c>
      <c r="C19" s="4" t="s">
        <v>979</v>
      </c>
      <c r="D19" s="4"/>
      <c r="E19" s="4"/>
      <c r="F19" s="4"/>
      <c r="G19" s="4" t="s">
        <v>961</v>
      </c>
      <c r="H19" s="4" t="s">
        <v>980</v>
      </c>
    </row>
    <row r="20" ht="15.75" customHeight="1">
      <c r="A20" s="19" t="s">
        <v>119</v>
      </c>
      <c r="B20" s="19" t="s">
        <v>981</v>
      </c>
      <c r="C20" s="4" t="s">
        <v>964</v>
      </c>
      <c r="D20" s="4"/>
      <c r="E20" s="4"/>
      <c r="F20" s="4"/>
      <c r="G20" s="4" t="s">
        <v>982</v>
      </c>
      <c r="H20" s="4" t="s">
        <v>983</v>
      </c>
    </row>
    <row r="21" ht="12.75" customHeight="1">
      <c r="A21" s="2" t="s">
        <v>173</v>
      </c>
      <c r="B21" s="19"/>
      <c r="C21" s="4"/>
      <c r="D21" s="4"/>
      <c r="E21" s="4"/>
      <c r="F21" s="4"/>
      <c r="G21" s="4"/>
      <c r="H21" s="4"/>
    </row>
    <row r="22" ht="15.75" customHeight="1">
      <c r="A22" s="19" t="s">
        <v>984</v>
      </c>
      <c r="B22" s="19" t="s">
        <v>985</v>
      </c>
      <c r="C22" s="4" t="s">
        <v>987</v>
      </c>
      <c r="D22" s="4" t="s">
        <v>988</v>
      </c>
      <c r="E22" s="4" t="s">
        <v>989</v>
      </c>
      <c r="F22" s="4" t="s">
        <v>990</v>
      </c>
      <c r="G22" s="4" t="s">
        <v>971</v>
      </c>
      <c r="H22" s="4" t="s">
        <v>991</v>
      </c>
    </row>
    <row r="23" ht="15.75" customHeight="1">
      <c r="A23" s="19" t="s">
        <v>992</v>
      </c>
      <c r="B23" s="19" t="s">
        <v>993</v>
      </c>
      <c r="C23" s="4" t="s">
        <v>960</v>
      </c>
      <c r="D23" s="4"/>
      <c r="E23" s="4"/>
      <c r="F23" s="4"/>
      <c r="G23" s="4" t="s">
        <v>961</v>
      </c>
      <c r="H23" s="4" t="s">
        <v>927</v>
      </c>
    </row>
    <row r="24" ht="12.75" customHeight="1">
      <c r="A24" s="2" t="s">
        <v>179</v>
      </c>
      <c r="B24" s="19"/>
      <c r="C24" s="4"/>
      <c r="D24" s="4"/>
      <c r="E24" s="4"/>
      <c r="F24" s="4"/>
      <c r="G24" s="4"/>
      <c r="H24" s="4"/>
    </row>
    <row r="25" ht="15.75" customHeight="1">
      <c r="A25" s="19" t="s">
        <v>995</v>
      </c>
      <c r="B25" s="19" t="s">
        <v>996</v>
      </c>
      <c r="C25" s="4">
        <v>65.0</v>
      </c>
      <c r="D25" s="4" t="s">
        <v>997</v>
      </c>
      <c r="E25" s="4" t="s">
        <v>998</v>
      </c>
      <c r="F25" s="4" t="s">
        <v>999</v>
      </c>
      <c r="G25" s="4">
        <v>12.0</v>
      </c>
      <c r="H25" s="4" t="s">
        <v>1000</v>
      </c>
    </row>
    <row r="26" ht="15.75" customHeight="1">
      <c r="A26" s="19" t="s">
        <v>1001</v>
      </c>
      <c r="B26" s="19" t="s">
        <v>1002</v>
      </c>
      <c r="C26" s="4">
        <v>16.0</v>
      </c>
      <c r="D26" s="4" t="s">
        <v>1003</v>
      </c>
      <c r="E26" s="4">
        <v>9.0</v>
      </c>
      <c r="F26" s="4" t="s">
        <v>1004</v>
      </c>
      <c r="G26" s="4" t="s">
        <v>1006</v>
      </c>
      <c r="H26" s="4" t="s">
        <v>1007</v>
      </c>
    </row>
    <row r="27" ht="15.75" customHeight="1">
      <c r="A27" s="38" t="s">
        <v>1008</v>
      </c>
      <c r="B27" s="37" t="s">
        <v>1016</v>
      </c>
      <c r="C27" s="4" t="s">
        <v>1018</v>
      </c>
      <c r="D27" s="4"/>
      <c r="E27" s="4"/>
      <c r="F27" s="4"/>
      <c r="G27" s="4" t="s">
        <v>960</v>
      </c>
      <c r="H27" s="4" t="s">
        <v>927</v>
      </c>
    </row>
    <row r="28" ht="15.75" customHeight="1">
      <c r="A28" s="38" t="s">
        <v>1022</v>
      </c>
      <c r="B28" s="37" t="s">
        <v>1028</v>
      </c>
      <c r="C28" s="4">
        <v>20.0</v>
      </c>
      <c r="D28" s="4"/>
      <c r="E28" s="4"/>
      <c r="F28" s="4"/>
      <c r="G28" s="4" t="s">
        <v>1030</v>
      </c>
      <c r="H28" s="4" t="s">
        <v>927</v>
      </c>
    </row>
    <row r="29" ht="15.75" customHeight="1">
      <c r="A29" s="19" t="s">
        <v>1032</v>
      </c>
      <c r="B29" s="19" t="s">
        <v>1035</v>
      </c>
      <c r="C29" s="4" t="s">
        <v>1036</v>
      </c>
      <c r="D29" s="4" t="s">
        <v>1037</v>
      </c>
      <c r="E29" s="4" t="s">
        <v>1038</v>
      </c>
      <c r="F29" s="4" t="s">
        <v>1040</v>
      </c>
      <c r="G29" s="4" t="s">
        <v>1041</v>
      </c>
      <c r="H29" s="4" t="s">
        <v>1042</v>
      </c>
    </row>
    <row r="30" ht="12.75" customHeight="1">
      <c r="C30" s="32"/>
      <c r="G30" s="4"/>
      <c r="H30" s="4"/>
    </row>
    <row r="31" ht="12.75" customHeight="1">
      <c r="C31" s="32"/>
      <c r="G31" s="4"/>
      <c r="H31" s="4"/>
    </row>
    <row r="32" ht="12.75" customHeight="1">
      <c r="C32" s="32"/>
      <c r="G32" s="4"/>
      <c r="H32" s="4"/>
    </row>
    <row r="33" ht="12.75" customHeight="1">
      <c r="C33" s="32"/>
      <c r="G33" s="4"/>
      <c r="H33" s="4"/>
    </row>
    <row r="34" ht="12.75" customHeight="1">
      <c r="C34" s="32"/>
      <c r="G34" s="4"/>
      <c r="H34" s="4"/>
    </row>
    <row r="35" ht="12.75" customHeight="1">
      <c r="C35" s="32"/>
      <c r="G35" s="4"/>
      <c r="H35" s="4"/>
    </row>
    <row r="36" ht="12.75" customHeight="1">
      <c r="C36" s="32"/>
      <c r="G36" s="4"/>
      <c r="H36" s="4"/>
    </row>
    <row r="37" ht="12.75" customHeight="1">
      <c r="C37" s="32"/>
      <c r="G37" s="4"/>
      <c r="H37" s="4"/>
    </row>
    <row r="38" ht="12.75" customHeight="1">
      <c r="C38" s="32"/>
      <c r="G38" s="4"/>
      <c r="H38" s="4"/>
    </row>
    <row r="39" ht="12.75" customHeight="1">
      <c r="C39" s="32"/>
      <c r="G39" s="4"/>
      <c r="H39" s="4"/>
    </row>
    <row r="40" ht="12.75" customHeight="1">
      <c r="C40" s="32"/>
      <c r="G40" s="4"/>
      <c r="H40" s="4"/>
    </row>
    <row r="41" ht="12.75" customHeight="1">
      <c r="C41" s="32"/>
      <c r="G41" s="4"/>
      <c r="H41" s="4"/>
    </row>
    <row r="42" ht="12.75" customHeight="1">
      <c r="C42" s="32"/>
      <c r="G42" s="4"/>
      <c r="H42" s="4"/>
    </row>
    <row r="43" ht="12.75" customHeight="1">
      <c r="C43" s="32"/>
      <c r="G43" s="4"/>
      <c r="H43" s="4"/>
    </row>
    <row r="44" ht="12.75" customHeight="1">
      <c r="C44" s="32"/>
      <c r="G44" s="4"/>
      <c r="H44" s="4"/>
    </row>
    <row r="45" ht="12.75" customHeight="1">
      <c r="C45" s="32"/>
      <c r="G45" s="4"/>
      <c r="H45" s="4"/>
    </row>
    <row r="46" ht="12.75" customHeight="1">
      <c r="C46" s="32"/>
      <c r="G46" s="4"/>
      <c r="H46" s="4"/>
    </row>
    <row r="47" ht="12.75" customHeight="1">
      <c r="C47" s="32"/>
      <c r="G47" s="4"/>
      <c r="H47" s="4"/>
    </row>
    <row r="48" ht="12.75" customHeight="1">
      <c r="C48" s="32"/>
      <c r="G48" s="4"/>
      <c r="H48" s="4"/>
    </row>
    <row r="49" ht="12.75" customHeight="1">
      <c r="C49" s="32"/>
      <c r="G49" s="4"/>
      <c r="H49" s="4"/>
    </row>
    <row r="50" ht="12.75" customHeight="1">
      <c r="C50" s="32"/>
      <c r="G50" s="4"/>
      <c r="H50" s="4"/>
    </row>
    <row r="51" ht="12.75" customHeight="1">
      <c r="C51" s="32"/>
      <c r="G51" s="4"/>
      <c r="H51" s="4"/>
    </row>
    <row r="52" ht="12.75" customHeight="1">
      <c r="C52" s="32"/>
      <c r="G52" s="4"/>
      <c r="H52" s="4"/>
    </row>
    <row r="53" ht="12.75" customHeight="1">
      <c r="C53" s="32"/>
      <c r="G53" s="4"/>
      <c r="H53" s="4"/>
    </row>
    <row r="54" ht="12.75" customHeight="1">
      <c r="C54" s="32"/>
      <c r="G54" s="4"/>
      <c r="H54" s="4"/>
    </row>
    <row r="55" ht="12.75" customHeight="1">
      <c r="C55" s="32"/>
      <c r="G55" s="4"/>
      <c r="H55" s="4"/>
    </row>
    <row r="56" ht="12.75" customHeight="1">
      <c r="C56" s="32"/>
      <c r="G56" s="4"/>
      <c r="H56" s="4"/>
    </row>
    <row r="57" ht="12.75" customHeight="1">
      <c r="C57" s="32"/>
      <c r="G57" s="4"/>
      <c r="H57" s="4"/>
    </row>
    <row r="58" ht="12.75" customHeight="1">
      <c r="C58" s="32"/>
      <c r="G58" s="4"/>
      <c r="H58" s="4"/>
    </row>
    <row r="59" ht="12.75" customHeight="1">
      <c r="C59" s="32"/>
      <c r="G59" s="4"/>
      <c r="H59" s="4"/>
    </row>
    <row r="60" ht="12.75" customHeight="1">
      <c r="C60" s="32"/>
      <c r="G60" s="4"/>
      <c r="H60" s="4"/>
    </row>
    <row r="61" ht="12.75" customHeight="1">
      <c r="C61" s="32"/>
      <c r="G61" s="4"/>
      <c r="H61" s="4"/>
    </row>
    <row r="62" ht="12.75" customHeight="1">
      <c r="C62" s="32"/>
      <c r="G62" s="4"/>
      <c r="H62" s="4"/>
    </row>
    <row r="63" ht="12.75" customHeight="1">
      <c r="C63" s="32"/>
      <c r="G63" s="4"/>
      <c r="H63" s="4"/>
    </row>
    <row r="64" ht="12.75" customHeight="1">
      <c r="C64" s="32"/>
      <c r="G64" s="4"/>
      <c r="H64" s="4"/>
    </row>
    <row r="65" ht="12.75" customHeight="1">
      <c r="C65" s="32"/>
      <c r="G65" s="4"/>
      <c r="H65" s="4"/>
    </row>
    <row r="66" ht="12.75" customHeight="1">
      <c r="C66" s="32"/>
      <c r="G66" s="4"/>
      <c r="H66" s="4"/>
    </row>
    <row r="67" ht="12.75" customHeight="1">
      <c r="C67" s="32"/>
      <c r="G67" s="4"/>
      <c r="H67" s="4"/>
    </row>
    <row r="68" ht="12.75" customHeight="1">
      <c r="C68" s="32"/>
      <c r="G68" s="4"/>
      <c r="H68" s="4"/>
    </row>
    <row r="69" ht="12.75" customHeight="1">
      <c r="C69" s="32"/>
      <c r="G69" s="4"/>
      <c r="H69" s="4"/>
    </row>
    <row r="70" ht="12.75" customHeight="1">
      <c r="C70" s="32"/>
      <c r="G70" s="4"/>
      <c r="H70" s="4"/>
    </row>
    <row r="71" ht="12.75" customHeight="1">
      <c r="C71" s="32"/>
      <c r="G71" s="4"/>
      <c r="H71" s="4"/>
    </row>
    <row r="72" ht="12.75" customHeight="1">
      <c r="C72" s="32"/>
      <c r="G72" s="4"/>
      <c r="H72" s="4"/>
    </row>
    <row r="73" ht="12.75" customHeight="1">
      <c r="C73" s="32"/>
      <c r="G73" s="4"/>
      <c r="H73" s="4"/>
    </row>
    <row r="74" ht="12.75" customHeight="1">
      <c r="C74" s="32"/>
      <c r="G74" s="4"/>
      <c r="H74" s="4"/>
    </row>
    <row r="75" ht="12.75" customHeight="1">
      <c r="C75" s="32"/>
      <c r="G75" s="4"/>
      <c r="H75" s="4"/>
    </row>
    <row r="76" ht="12.75" customHeight="1">
      <c r="C76" s="32"/>
      <c r="G76" s="4"/>
      <c r="H76" s="4"/>
    </row>
    <row r="77" ht="12.75" customHeight="1">
      <c r="C77" s="32"/>
      <c r="G77" s="4"/>
      <c r="H77" s="4"/>
    </row>
    <row r="78" ht="12.75" customHeight="1">
      <c r="C78" s="32"/>
      <c r="G78" s="4"/>
      <c r="H78" s="4"/>
    </row>
    <row r="79" ht="12.75" customHeight="1">
      <c r="C79" s="32"/>
      <c r="G79" s="4"/>
      <c r="H79" s="4"/>
    </row>
    <row r="80" ht="12.75" customHeight="1">
      <c r="C80" s="32"/>
      <c r="G80" s="4"/>
      <c r="H80" s="4"/>
    </row>
    <row r="81" ht="12.75" customHeight="1">
      <c r="C81" s="32"/>
      <c r="G81" s="4"/>
      <c r="H81" s="4"/>
    </row>
    <row r="82" ht="12.75" customHeight="1">
      <c r="C82" s="32"/>
      <c r="G82" s="4"/>
      <c r="H82" s="4"/>
    </row>
    <row r="83" ht="12.75" customHeight="1">
      <c r="C83" s="32"/>
      <c r="G83" s="4"/>
      <c r="H83" s="4"/>
    </row>
    <row r="84" ht="12.75" customHeight="1">
      <c r="C84" s="32"/>
      <c r="G84" s="4"/>
      <c r="H84" s="4"/>
    </row>
    <row r="85" ht="12.75" customHeight="1">
      <c r="C85" s="32"/>
      <c r="G85" s="4"/>
      <c r="H85" s="4"/>
    </row>
    <row r="86" ht="12.75" customHeight="1">
      <c r="C86" s="32"/>
      <c r="G86" s="4"/>
      <c r="H86" s="4"/>
    </row>
    <row r="87" ht="12.75" customHeight="1">
      <c r="C87" s="32"/>
      <c r="G87" s="4"/>
      <c r="H87" s="4"/>
    </row>
    <row r="88" ht="12.75" customHeight="1">
      <c r="C88" s="32"/>
      <c r="G88" s="4"/>
      <c r="H88" s="4"/>
    </row>
    <row r="89" ht="12.75" customHeight="1">
      <c r="C89" s="32"/>
      <c r="G89" s="4"/>
      <c r="H89" s="4"/>
    </row>
    <row r="90" ht="12.75" customHeight="1">
      <c r="C90" s="32"/>
      <c r="G90" s="4"/>
      <c r="H90" s="4"/>
    </row>
    <row r="91" ht="12.75" customHeight="1">
      <c r="C91" s="32"/>
      <c r="G91" s="4"/>
      <c r="H91" s="4"/>
    </row>
    <row r="92" ht="12.75" customHeight="1">
      <c r="C92" s="32"/>
      <c r="G92" s="4"/>
      <c r="H92" s="4"/>
    </row>
    <row r="93" ht="12.75" customHeight="1">
      <c r="C93" s="32"/>
      <c r="G93" s="4"/>
      <c r="H93" s="4"/>
    </row>
    <row r="94" ht="12.75" customHeight="1">
      <c r="C94" s="32"/>
      <c r="G94" s="4"/>
      <c r="H94" s="4"/>
    </row>
    <row r="95" ht="12.75" customHeight="1">
      <c r="C95" s="32"/>
      <c r="G95" s="4"/>
      <c r="H95" s="4"/>
    </row>
    <row r="96" ht="12.75" customHeight="1">
      <c r="C96" s="32"/>
      <c r="G96" s="4"/>
      <c r="H96" s="4"/>
    </row>
    <row r="97" ht="12.75" customHeight="1">
      <c r="C97" s="32"/>
      <c r="G97" s="4"/>
      <c r="H97" s="4"/>
    </row>
    <row r="98" ht="12.75" customHeight="1">
      <c r="C98" s="32"/>
      <c r="G98" s="4"/>
      <c r="H98" s="4"/>
    </row>
    <row r="99" ht="12.75" customHeight="1">
      <c r="C99" s="32"/>
      <c r="G99" s="4"/>
      <c r="H99" s="4"/>
    </row>
    <row r="100" ht="12.75" customHeight="1">
      <c r="C100" s="32"/>
      <c r="G100" s="4"/>
      <c r="H100" s="4"/>
    </row>
    <row r="101" ht="12.75" customHeight="1">
      <c r="C101" s="32"/>
      <c r="G101" s="4"/>
      <c r="H101" s="4"/>
    </row>
    <row r="102" ht="12.75" customHeight="1">
      <c r="C102" s="32"/>
      <c r="G102" s="4"/>
      <c r="H102" s="4"/>
    </row>
    <row r="103" ht="12.75" customHeight="1">
      <c r="C103" s="32"/>
      <c r="G103" s="4"/>
      <c r="H103" s="4"/>
    </row>
    <row r="104" ht="12.75" customHeight="1">
      <c r="C104" s="32"/>
      <c r="G104" s="4"/>
      <c r="H104" s="4"/>
    </row>
    <row r="105" ht="12.75" customHeight="1">
      <c r="C105" s="32"/>
      <c r="G105" s="4"/>
      <c r="H105" s="4"/>
    </row>
    <row r="106" ht="12.75" customHeight="1">
      <c r="C106" s="32"/>
      <c r="G106" s="4"/>
      <c r="H106" s="4"/>
    </row>
    <row r="107" ht="12.75" customHeight="1">
      <c r="C107" s="32"/>
      <c r="G107" s="4"/>
      <c r="H107" s="4"/>
    </row>
    <row r="108" ht="12.75" customHeight="1">
      <c r="C108" s="32"/>
      <c r="G108" s="4"/>
      <c r="H108" s="4"/>
    </row>
    <row r="109" ht="12.75" customHeight="1">
      <c r="C109" s="32"/>
      <c r="G109" s="4"/>
      <c r="H109" s="4"/>
    </row>
    <row r="110" ht="12.75" customHeight="1">
      <c r="C110" s="32"/>
      <c r="G110" s="4"/>
      <c r="H110" s="4"/>
    </row>
    <row r="111" ht="12.75" customHeight="1">
      <c r="C111" s="32"/>
      <c r="G111" s="4"/>
      <c r="H111" s="4"/>
    </row>
    <row r="112" ht="12.75" customHeight="1">
      <c r="C112" s="32"/>
      <c r="G112" s="4"/>
      <c r="H112" s="4"/>
    </row>
    <row r="113" ht="12.75" customHeight="1">
      <c r="C113" s="32"/>
      <c r="G113" s="4"/>
      <c r="H113" s="4"/>
    </row>
    <row r="114" ht="12.75" customHeight="1">
      <c r="C114" s="32"/>
      <c r="G114" s="4"/>
      <c r="H114" s="4"/>
    </row>
    <row r="115" ht="12.75" customHeight="1">
      <c r="C115" s="32"/>
      <c r="G115" s="4"/>
      <c r="H115" s="4"/>
    </row>
    <row r="116" ht="12.75" customHeight="1">
      <c r="C116" s="32"/>
      <c r="G116" s="4"/>
      <c r="H116" s="4"/>
    </row>
    <row r="117" ht="12.75" customHeight="1">
      <c r="C117" s="32"/>
      <c r="G117" s="4"/>
      <c r="H117" s="4"/>
    </row>
    <row r="118" ht="12.75" customHeight="1">
      <c r="C118" s="32"/>
      <c r="G118" s="4"/>
      <c r="H118" s="4"/>
    </row>
    <row r="119" ht="12.75" customHeight="1">
      <c r="C119" s="32"/>
      <c r="G119" s="4"/>
      <c r="H119" s="4"/>
    </row>
    <row r="120" ht="12.75" customHeight="1">
      <c r="C120" s="32"/>
      <c r="G120" s="4"/>
      <c r="H120" s="4"/>
    </row>
    <row r="121" ht="12.75" customHeight="1">
      <c r="C121" s="32"/>
      <c r="G121" s="4"/>
      <c r="H121" s="4"/>
    </row>
    <row r="122" ht="12.75" customHeight="1">
      <c r="C122" s="32"/>
      <c r="G122" s="4"/>
      <c r="H122" s="4"/>
    </row>
    <row r="123" ht="12.75" customHeight="1">
      <c r="C123" s="32"/>
      <c r="G123" s="4"/>
      <c r="H123" s="4"/>
    </row>
    <row r="124" ht="12.75" customHeight="1">
      <c r="C124" s="32"/>
      <c r="G124" s="4"/>
      <c r="H124" s="4"/>
    </row>
    <row r="125" ht="12.75" customHeight="1">
      <c r="C125" s="32"/>
      <c r="G125" s="4"/>
      <c r="H125" s="4"/>
    </row>
    <row r="126" ht="12.75" customHeight="1">
      <c r="C126" s="32"/>
      <c r="G126" s="4"/>
      <c r="H126" s="4"/>
    </row>
    <row r="127" ht="12.75" customHeight="1">
      <c r="C127" s="32"/>
      <c r="G127" s="4"/>
      <c r="H127" s="4"/>
    </row>
    <row r="128" ht="12.75" customHeight="1">
      <c r="C128" s="32"/>
      <c r="G128" s="4"/>
      <c r="H128" s="4"/>
    </row>
    <row r="129" ht="12.75" customHeight="1">
      <c r="C129" s="32"/>
      <c r="G129" s="4"/>
      <c r="H129" s="4"/>
    </row>
    <row r="130" ht="12.75" customHeight="1">
      <c r="C130" s="32"/>
      <c r="G130" s="4"/>
      <c r="H130" s="4"/>
    </row>
    <row r="131" ht="12.75" customHeight="1">
      <c r="C131" s="32"/>
      <c r="G131" s="4"/>
      <c r="H131" s="4"/>
    </row>
    <row r="132" ht="12.75" customHeight="1">
      <c r="C132" s="32"/>
      <c r="G132" s="4"/>
      <c r="H132" s="4"/>
    </row>
    <row r="133" ht="12.75" customHeight="1">
      <c r="C133" s="32"/>
      <c r="G133" s="4"/>
      <c r="H133" s="4"/>
    </row>
    <row r="134" ht="12.75" customHeight="1">
      <c r="C134" s="32"/>
      <c r="G134" s="4"/>
      <c r="H134" s="4"/>
    </row>
    <row r="135" ht="12.75" customHeight="1">
      <c r="C135" s="32"/>
      <c r="G135" s="4"/>
      <c r="H135" s="4"/>
    </row>
    <row r="136" ht="12.75" customHeight="1">
      <c r="C136" s="32"/>
      <c r="G136" s="4"/>
      <c r="H136" s="4"/>
    </row>
    <row r="137" ht="12.75" customHeight="1">
      <c r="C137" s="32"/>
      <c r="G137" s="4"/>
      <c r="H137" s="4"/>
    </row>
    <row r="138" ht="12.75" customHeight="1">
      <c r="C138" s="32"/>
      <c r="G138" s="4"/>
      <c r="H138" s="4"/>
    </row>
    <row r="139" ht="12.75" customHeight="1">
      <c r="C139" s="32"/>
      <c r="G139" s="4"/>
      <c r="H139" s="4"/>
    </row>
    <row r="140" ht="12.75" customHeight="1">
      <c r="C140" s="32"/>
      <c r="G140" s="4"/>
      <c r="H140" s="4"/>
    </row>
    <row r="141" ht="12.75" customHeight="1">
      <c r="C141" s="32"/>
      <c r="G141" s="4"/>
      <c r="H141" s="4"/>
    </row>
    <row r="142" ht="12.75" customHeight="1">
      <c r="C142" s="32"/>
      <c r="G142" s="4"/>
      <c r="H142" s="4"/>
    </row>
    <row r="143" ht="12.75" customHeight="1">
      <c r="C143" s="32"/>
      <c r="G143" s="4"/>
      <c r="H143" s="4"/>
    </row>
    <row r="144" ht="12.75" customHeight="1">
      <c r="C144" s="32"/>
      <c r="G144" s="4"/>
      <c r="H144" s="4"/>
    </row>
    <row r="145" ht="12.75" customHeight="1">
      <c r="C145" s="32"/>
      <c r="G145" s="4"/>
      <c r="H145" s="4"/>
    </row>
    <row r="146" ht="12.75" customHeight="1">
      <c r="C146" s="32"/>
      <c r="G146" s="4"/>
      <c r="H146" s="4"/>
    </row>
    <row r="147" ht="12.75" customHeight="1">
      <c r="C147" s="32"/>
      <c r="G147" s="4"/>
      <c r="H147" s="4"/>
    </row>
    <row r="148" ht="12.75" customHeight="1">
      <c r="C148" s="32"/>
      <c r="G148" s="4"/>
      <c r="H148" s="4"/>
    </row>
    <row r="149" ht="12.75" customHeight="1">
      <c r="C149" s="32"/>
      <c r="G149" s="4"/>
      <c r="H149" s="4"/>
    </row>
    <row r="150" ht="12.75" customHeight="1">
      <c r="C150" s="32"/>
      <c r="G150" s="4"/>
      <c r="H150" s="4"/>
    </row>
    <row r="151" ht="12.75" customHeight="1">
      <c r="C151" s="32"/>
      <c r="G151" s="4"/>
      <c r="H151" s="4"/>
    </row>
    <row r="152" ht="12.75" customHeight="1">
      <c r="C152" s="32"/>
      <c r="G152" s="4"/>
      <c r="H152" s="4"/>
    </row>
    <row r="153" ht="12.75" customHeight="1">
      <c r="C153" s="32"/>
      <c r="G153" s="4"/>
      <c r="H153" s="4"/>
    </row>
    <row r="154" ht="12.75" customHeight="1">
      <c r="C154" s="32"/>
      <c r="G154" s="4"/>
      <c r="H154" s="4"/>
    </row>
    <row r="155" ht="12.75" customHeight="1">
      <c r="C155" s="32"/>
      <c r="G155" s="4"/>
      <c r="H155" s="4"/>
    </row>
    <row r="156" ht="12.75" customHeight="1">
      <c r="C156" s="32"/>
      <c r="G156" s="4"/>
      <c r="H156" s="4"/>
    </row>
    <row r="157" ht="12.75" customHeight="1">
      <c r="C157" s="32"/>
      <c r="G157" s="4"/>
      <c r="H157" s="4"/>
    </row>
    <row r="158" ht="12.75" customHeight="1">
      <c r="C158" s="32"/>
      <c r="G158" s="4"/>
      <c r="H158" s="4"/>
    </row>
    <row r="159" ht="12.75" customHeight="1">
      <c r="C159" s="32"/>
      <c r="G159" s="4"/>
      <c r="H159" s="4"/>
    </row>
    <row r="160" ht="12.75" customHeight="1">
      <c r="C160" s="32"/>
      <c r="G160" s="4"/>
      <c r="H160" s="4"/>
    </row>
    <row r="161" ht="12.75" customHeight="1">
      <c r="C161" s="32"/>
      <c r="G161" s="4"/>
      <c r="H161" s="4"/>
    </row>
    <row r="162" ht="12.75" customHeight="1">
      <c r="C162" s="32"/>
      <c r="G162" s="4"/>
      <c r="H162" s="4"/>
    </row>
    <row r="163" ht="12.75" customHeight="1">
      <c r="C163" s="32"/>
      <c r="G163" s="4"/>
      <c r="H163" s="4"/>
    </row>
    <row r="164" ht="12.75" customHeight="1">
      <c r="C164" s="32"/>
      <c r="G164" s="4"/>
      <c r="H164" s="4"/>
    </row>
    <row r="165" ht="12.75" customHeight="1">
      <c r="C165" s="32"/>
      <c r="G165" s="4"/>
      <c r="H165" s="4"/>
    </row>
    <row r="166" ht="12.75" customHeight="1">
      <c r="C166" s="32"/>
      <c r="G166" s="4"/>
      <c r="H166" s="4"/>
    </row>
    <row r="167" ht="12.75" customHeight="1">
      <c r="C167" s="32"/>
      <c r="G167" s="4"/>
      <c r="H167" s="4"/>
    </row>
    <row r="168" ht="12.75" customHeight="1">
      <c r="C168" s="32"/>
      <c r="G168" s="4"/>
      <c r="H168" s="4"/>
    </row>
    <row r="169" ht="12.75" customHeight="1">
      <c r="C169" s="32"/>
      <c r="G169" s="4"/>
      <c r="H169" s="4"/>
    </row>
    <row r="170" ht="12.75" customHeight="1">
      <c r="C170" s="32"/>
      <c r="G170" s="4"/>
      <c r="H170" s="4"/>
    </row>
    <row r="171" ht="12.75" customHeight="1">
      <c r="C171" s="32"/>
      <c r="G171" s="4"/>
      <c r="H171" s="4"/>
    </row>
    <row r="172" ht="12.75" customHeight="1">
      <c r="C172" s="32"/>
      <c r="G172" s="4"/>
      <c r="H172" s="4"/>
    </row>
    <row r="173" ht="12.75" customHeight="1">
      <c r="C173" s="32"/>
      <c r="G173" s="4"/>
      <c r="H173" s="4"/>
    </row>
    <row r="174" ht="12.75" customHeight="1">
      <c r="C174" s="32"/>
      <c r="G174" s="4"/>
      <c r="H174" s="4"/>
    </row>
    <row r="175" ht="12.75" customHeight="1">
      <c r="C175" s="32"/>
      <c r="G175" s="4"/>
      <c r="H175" s="4"/>
    </row>
    <row r="176" ht="12.75" customHeight="1">
      <c r="C176" s="32"/>
      <c r="G176" s="4"/>
      <c r="H176" s="4"/>
    </row>
    <row r="177" ht="12.75" customHeight="1">
      <c r="C177" s="32"/>
      <c r="G177" s="4"/>
      <c r="H177" s="4"/>
    </row>
    <row r="178" ht="12.75" customHeight="1">
      <c r="C178" s="32"/>
      <c r="G178" s="4"/>
      <c r="H178" s="4"/>
    </row>
    <row r="179" ht="12.75" customHeight="1">
      <c r="C179" s="32"/>
      <c r="G179" s="4"/>
      <c r="H179" s="4"/>
    </row>
    <row r="180" ht="12.75" customHeight="1">
      <c r="C180" s="32"/>
      <c r="G180" s="4"/>
      <c r="H180" s="4"/>
    </row>
    <row r="181" ht="12.75" customHeight="1">
      <c r="C181" s="32"/>
      <c r="G181" s="4"/>
      <c r="H181" s="4"/>
    </row>
    <row r="182" ht="12.75" customHeight="1">
      <c r="C182" s="32"/>
      <c r="G182" s="4"/>
      <c r="H182" s="4"/>
    </row>
    <row r="183" ht="12.75" customHeight="1">
      <c r="C183" s="32"/>
      <c r="G183" s="4"/>
      <c r="H183" s="4"/>
    </row>
    <row r="184" ht="12.75" customHeight="1">
      <c r="C184" s="32"/>
      <c r="G184" s="4"/>
      <c r="H184" s="4"/>
    </row>
    <row r="185" ht="12.75" customHeight="1">
      <c r="C185" s="32"/>
      <c r="G185" s="4"/>
      <c r="H185" s="4"/>
    </row>
    <row r="186" ht="12.75" customHeight="1">
      <c r="C186" s="32"/>
      <c r="G186" s="4"/>
      <c r="H186" s="4"/>
    </row>
    <row r="187" ht="12.75" customHeight="1">
      <c r="C187" s="32"/>
      <c r="G187" s="4"/>
      <c r="H187" s="4"/>
    </row>
    <row r="188" ht="12.75" customHeight="1">
      <c r="C188" s="32"/>
      <c r="G188" s="4"/>
      <c r="H188" s="4"/>
    </row>
    <row r="189" ht="12.75" customHeight="1">
      <c r="C189" s="32"/>
      <c r="G189" s="4"/>
      <c r="H189" s="4"/>
    </row>
    <row r="190" ht="12.75" customHeight="1">
      <c r="C190" s="32"/>
      <c r="G190" s="4"/>
      <c r="H190" s="4"/>
    </row>
    <row r="191" ht="12.75" customHeight="1">
      <c r="C191" s="32"/>
      <c r="G191" s="4"/>
      <c r="H191" s="4"/>
    </row>
    <row r="192" ht="12.75" customHeight="1">
      <c r="C192" s="32"/>
      <c r="G192" s="4"/>
      <c r="H192" s="4"/>
    </row>
    <row r="193" ht="12.75" customHeight="1">
      <c r="C193" s="32"/>
      <c r="G193" s="4"/>
      <c r="H193" s="4"/>
    </row>
    <row r="194" ht="12.75" customHeight="1">
      <c r="C194" s="32"/>
      <c r="G194" s="4"/>
      <c r="H194" s="4"/>
    </row>
    <row r="195" ht="12.75" customHeight="1">
      <c r="C195" s="32"/>
      <c r="G195" s="4"/>
      <c r="H195" s="4"/>
    </row>
    <row r="196" ht="12.75" customHeight="1">
      <c r="C196" s="32"/>
      <c r="G196" s="4"/>
      <c r="H196" s="4"/>
    </row>
    <row r="197" ht="12.75" customHeight="1">
      <c r="C197" s="32"/>
      <c r="G197" s="4"/>
      <c r="H197" s="4"/>
    </row>
    <row r="198" ht="12.75" customHeight="1">
      <c r="C198" s="32"/>
      <c r="G198" s="4"/>
      <c r="H198" s="4"/>
    </row>
    <row r="199" ht="12.75" customHeight="1">
      <c r="C199" s="32"/>
      <c r="G199" s="4"/>
      <c r="H199" s="4"/>
    </row>
    <row r="200" ht="12.75" customHeight="1">
      <c r="C200" s="32"/>
      <c r="G200" s="4"/>
      <c r="H200" s="4"/>
    </row>
    <row r="201" ht="12.75" customHeight="1">
      <c r="C201" s="32"/>
      <c r="G201" s="4"/>
      <c r="H201" s="4"/>
    </row>
    <row r="202" ht="12.75" customHeight="1">
      <c r="C202" s="32"/>
      <c r="G202" s="4"/>
      <c r="H202" s="4"/>
    </row>
    <row r="203" ht="12.75" customHeight="1">
      <c r="C203" s="32"/>
      <c r="G203" s="4"/>
      <c r="H203" s="4"/>
    </row>
    <row r="204" ht="12.75" customHeight="1">
      <c r="C204" s="32"/>
      <c r="G204" s="4"/>
      <c r="H204" s="4"/>
    </row>
    <row r="205" ht="12.75" customHeight="1">
      <c r="C205" s="32"/>
      <c r="G205" s="4"/>
      <c r="H205" s="4"/>
    </row>
    <row r="206" ht="12.75" customHeight="1">
      <c r="C206" s="32"/>
      <c r="G206" s="4"/>
      <c r="H206" s="4"/>
    </row>
    <row r="207" ht="12.75" customHeight="1">
      <c r="C207" s="32"/>
      <c r="G207" s="4"/>
      <c r="H207" s="4"/>
    </row>
    <row r="208" ht="12.75" customHeight="1">
      <c r="C208" s="32"/>
      <c r="G208" s="4"/>
      <c r="H208" s="4"/>
    </row>
    <row r="209" ht="12.75" customHeight="1">
      <c r="C209" s="32"/>
      <c r="G209" s="4"/>
      <c r="H209" s="4"/>
    </row>
    <row r="210" ht="12.75" customHeight="1">
      <c r="C210" s="32"/>
      <c r="G210" s="4"/>
      <c r="H210" s="4"/>
    </row>
    <row r="211" ht="12.75" customHeight="1">
      <c r="C211" s="32"/>
      <c r="G211" s="4"/>
      <c r="H211" s="4"/>
    </row>
    <row r="212" ht="12.75" customHeight="1">
      <c r="C212" s="32"/>
      <c r="G212" s="4"/>
      <c r="H212" s="4"/>
    </row>
    <row r="213" ht="12.75" customHeight="1">
      <c r="C213" s="32"/>
      <c r="G213" s="4"/>
      <c r="H213" s="4"/>
    </row>
    <row r="214" ht="12.75" customHeight="1">
      <c r="C214" s="32"/>
      <c r="G214" s="4"/>
      <c r="H214" s="4"/>
    </row>
    <row r="215" ht="12.75" customHeight="1">
      <c r="C215" s="32"/>
      <c r="G215" s="4"/>
      <c r="H215" s="4"/>
    </row>
    <row r="216" ht="12.75" customHeight="1">
      <c r="C216" s="32"/>
      <c r="G216" s="4"/>
      <c r="H216" s="4"/>
    </row>
    <row r="217" ht="12.75" customHeight="1">
      <c r="C217" s="32"/>
      <c r="G217" s="4"/>
      <c r="H217" s="4"/>
    </row>
    <row r="218" ht="12.75" customHeight="1">
      <c r="C218" s="32"/>
      <c r="G218" s="4"/>
      <c r="H218" s="4"/>
    </row>
    <row r="219" ht="12.75" customHeight="1">
      <c r="C219" s="32"/>
      <c r="G219" s="4"/>
      <c r="H219" s="4"/>
    </row>
    <row r="220" ht="12.75" customHeight="1">
      <c r="C220" s="32"/>
      <c r="G220" s="4"/>
      <c r="H220" s="4"/>
    </row>
    <row r="221" ht="12.75" customHeight="1">
      <c r="C221" s="32"/>
      <c r="G221" s="4"/>
      <c r="H221" s="4"/>
    </row>
    <row r="222" ht="12.75" customHeight="1">
      <c r="C222" s="32"/>
      <c r="G222" s="4"/>
      <c r="H222" s="4"/>
    </row>
    <row r="223" ht="12.75" customHeight="1">
      <c r="C223" s="32"/>
      <c r="G223" s="4"/>
      <c r="H223" s="4"/>
    </row>
    <row r="224" ht="12.75" customHeight="1">
      <c r="C224" s="32"/>
      <c r="G224" s="4"/>
      <c r="H224" s="4"/>
    </row>
    <row r="225" ht="12.75" customHeight="1">
      <c r="C225" s="32"/>
      <c r="G225" s="4"/>
      <c r="H225" s="4"/>
    </row>
    <row r="226" ht="12.75" customHeight="1">
      <c r="C226" s="32"/>
      <c r="G226" s="4"/>
      <c r="H226" s="4"/>
    </row>
    <row r="227" ht="12.75" customHeight="1">
      <c r="C227" s="32"/>
      <c r="G227" s="4"/>
      <c r="H227" s="4"/>
    </row>
    <row r="228" ht="12.75" customHeight="1">
      <c r="C228" s="32"/>
      <c r="G228" s="4"/>
      <c r="H228" s="4"/>
    </row>
    <row r="229" ht="12.75" customHeight="1">
      <c r="C229" s="32"/>
      <c r="G229" s="4"/>
      <c r="H229" s="4"/>
    </row>
    <row r="230" ht="12.75" customHeight="1">
      <c r="C230" s="32"/>
      <c r="G230" s="4"/>
      <c r="H230" s="4"/>
    </row>
    <row r="231" ht="12.75" customHeight="1">
      <c r="C231" s="32"/>
      <c r="G231" s="4"/>
      <c r="H231" s="4"/>
    </row>
    <row r="232" ht="12.75" customHeight="1">
      <c r="C232" s="32"/>
      <c r="G232" s="4"/>
      <c r="H232" s="4"/>
    </row>
    <row r="233" ht="12.75" customHeight="1">
      <c r="C233" s="32"/>
      <c r="G233" s="4"/>
      <c r="H233" s="4"/>
    </row>
    <row r="234" ht="12.75" customHeight="1">
      <c r="C234" s="32"/>
      <c r="G234" s="4"/>
      <c r="H234" s="4"/>
    </row>
    <row r="235" ht="12.75" customHeight="1">
      <c r="C235" s="32"/>
      <c r="G235" s="4"/>
      <c r="H235" s="4"/>
    </row>
    <row r="236" ht="12.75" customHeight="1">
      <c r="C236" s="32"/>
      <c r="G236" s="4"/>
      <c r="H236" s="4"/>
    </row>
    <row r="237" ht="12.75" customHeight="1">
      <c r="C237" s="32"/>
      <c r="G237" s="4"/>
      <c r="H237" s="4"/>
    </row>
    <row r="238" ht="12.75" customHeight="1">
      <c r="C238" s="32"/>
      <c r="G238" s="4"/>
      <c r="H238" s="4"/>
    </row>
    <row r="239" ht="12.75" customHeight="1">
      <c r="C239" s="32"/>
      <c r="G239" s="4"/>
      <c r="H239" s="4"/>
    </row>
    <row r="240" ht="12.75" customHeight="1">
      <c r="C240" s="32"/>
      <c r="G240" s="4"/>
      <c r="H240" s="4"/>
    </row>
    <row r="241" ht="12.75" customHeight="1">
      <c r="C241" s="32"/>
      <c r="G241" s="4"/>
      <c r="H241" s="4"/>
    </row>
    <row r="242" ht="12.75" customHeight="1">
      <c r="C242" s="32"/>
      <c r="G242" s="4"/>
      <c r="H242" s="4"/>
    </row>
    <row r="243" ht="12.75" customHeight="1">
      <c r="C243" s="32"/>
      <c r="G243" s="4"/>
      <c r="H243" s="4"/>
    </row>
    <row r="244" ht="12.75" customHeight="1">
      <c r="C244" s="32"/>
      <c r="G244" s="4"/>
      <c r="H244" s="4"/>
    </row>
    <row r="245" ht="12.75" customHeight="1">
      <c r="C245" s="32"/>
      <c r="G245" s="4"/>
      <c r="H245" s="4"/>
    </row>
    <row r="246" ht="12.75" customHeight="1">
      <c r="C246" s="32"/>
      <c r="G246" s="4"/>
      <c r="H246" s="4"/>
    </row>
    <row r="247" ht="12.75" customHeight="1">
      <c r="C247" s="32"/>
      <c r="G247" s="4"/>
      <c r="H247" s="4"/>
    </row>
    <row r="248" ht="12.75" customHeight="1">
      <c r="C248" s="32"/>
      <c r="G248" s="4"/>
      <c r="H248" s="4"/>
    </row>
    <row r="249" ht="12.75" customHeight="1">
      <c r="C249" s="32"/>
      <c r="G249" s="4"/>
      <c r="H249" s="4"/>
    </row>
    <row r="250" ht="12.75" customHeight="1">
      <c r="C250" s="32"/>
      <c r="G250" s="4"/>
      <c r="H250" s="4"/>
    </row>
    <row r="251" ht="12.75" customHeight="1">
      <c r="C251" s="32"/>
      <c r="G251" s="4"/>
      <c r="H251" s="4"/>
    </row>
    <row r="252" ht="12.75" customHeight="1">
      <c r="C252" s="32"/>
      <c r="G252" s="4"/>
      <c r="H252" s="4"/>
    </row>
    <row r="253" ht="12.75" customHeight="1">
      <c r="C253" s="32"/>
      <c r="G253" s="4"/>
      <c r="H253" s="4"/>
    </row>
    <row r="254" ht="12.75" customHeight="1">
      <c r="C254" s="32"/>
      <c r="G254" s="4"/>
      <c r="H254" s="4"/>
    </row>
    <row r="255" ht="12.75" customHeight="1">
      <c r="C255" s="32"/>
      <c r="G255" s="4"/>
      <c r="H255" s="4"/>
    </row>
    <row r="256" ht="12.75" customHeight="1">
      <c r="C256" s="32"/>
      <c r="G256" s="4"/>
      <c r="H256" s="4"/>
    </row>
    <row r="257" ht="12.75" customHeight="1">
      <c r="C257" s="32"/>
      <c r="G257" s="4"/>
      <c r="H257" s="4"/>
    </row>
    <row r="258" ht="12.75" customHeight="1">
      <c r="C258" s="32"/>
      <c r="G258" s="4"/>
      <c r="H258" s="4"/>
    </row>
    <row r="259" ht="12.75" customHeight="1">
      <c r="C259" s="32"/>
      <c r="G259" s="4"/>
      <c r="H259" s="4"/>
    </row>
    <row r="260" ht="12.75" customHeight="1">
      <c r="C260" s="32"/>
      <c r="G260" s="4"/>
      <c r="H260" s="4"/>
    </row>
    <row r="261" ht="12.75" customHeight="1">
      <c r="C261" s="32"/>
      <c r="G261" s="4"/>
      <c r="H261" s="4"/>
    </row>
    <row r="262" ht="12.75" customHeight="1">
      <c r="C262" s="32"/>
      <c r="G262" s="4"/>
      <c r="H262" s="4"/>
    </row>
    <row r="263" ht="12.75" customHeight="1">
      <c r="C263" s="32"/>
      <c r="G263" s="4"/>
      <c r="H263" s="4"/>
    </row>
    <row r="264" ht="12.75" customHeight="1">
      <c r="C264" s="32"/>
      <c r="G264" s="4"/>
      <c r="H264" s="4"/>
    </row>
    <row r="265" ht="12.75" customHeight="1">
      <c r="C265" s="32"/>
      <c r="G265" s="4"/>
      <c r="H265" s="4"/>
    </row>
    <row r="266" ht="12.75" customHeight="1">
      <c r="C266" s="32"/>
      <c r="G266" s="4"/>
      <c r="H266" s="4"/>
    </row>
    <row r="267" ht="12.75" customHeight="1">
      <c r="C267" s="32"/>
      <c r="G267" s="4"/>
      <c r="H267" s="4"/>
    </row>
    <row r="268" ht="12.75" customHeight="1">
      <c r="C268" s="32"/>
      <c r="G268" s="4"/>
      <c r="H268" s="4"/>
    </row>
    <row r="269" ht="12.75" customHeight="1">
      <c r="C269" s="32"/>
      <c r="G269" s="4"/>
      <c r="H269" s="4"/>
    </row>
    <row r="270" ht="12.75" customHeight="1">
      <c r="C270" s="32"/>
      <c r="G270" s="4"/>
      <c r="H270" s="4"/>
    </row>
    <row r="271" ht="12.75" customHeight="1">
      <c r="C271" s="32"/>
      <c r="G271" s="4"/>
      <c r="H271" s="4"/>
    </row>
    <row r="272" ht="12.75" customHeight="1">
      <c r="C272" s="32"/>
      <c r="G272" s="4"/>
      <c r="H272" s="4"/>
    </row>
    <row r="273" ht="12.75" customHeight="1">
      <c r="C273" s="32"/>
      <c r="G273" s="4"/>
      <c r="H273" s="4"/>
    </row>
    <row r="274" ht="12.75" customHeight="1">
      <c r="C274" s="32"/>
      <c r="G274" s="4"/>
      <c r="H274" s="4"/>
    </row>
    <row r="275" ht="12.75" customHeight="1">
      <c r="C275" s="32"/>
      <c r="G275" s="4"/>
      <c r="H275" s="4"/>
    </row>
    <row r="276" ht="12.75" customHeight="1">
      <c r="C276" s="32"/>
      <c r="G276" s="4"/>
      <c r="H276" s="4"/>
    </row>
    <row r="277" ht="12.75" customHeight="1">
      <c r="C277" s="32"/>
      <c r="G277" s="4"/>
      <c r="H277" s="4"/>
    </row>
    <row r="278" ht="12.75" customHeight="1">
      <c r="C278" s="32"/>
      <c r="G278" s="4"/>
      <c r="H278" s="4"/>
    </row>
    <row r="279" ht="12.75" customHeight="1">
      <c r="C279" s="32"/>
      <c r="G279" s="4"/>
      <c r="H279" s="4"/>
    </row>
    <row r="280" ht="12.75" customHeight="1">
      <c r="C280" s="32"/>
      <c r="G280" s="4"/>
      <c r="H280" s="4"/>
    </row>
    <row r="281" ht="12.75" customHeight="1">
      <c r="C281" s="32"/>
      <c r="G281" s="4"/>
      <c r="H281" s="4"/>
    </row>
    <row r="282" ht="12.75" customHeight="1">
      <c r="C282" s="32"/>
      <c r="G282" s="4"/>
      <c r="H282" s="4"/>
    </row>
    <row r="283" ht="12.75" customHeight="1">
      <c r="C283" s="32"/>
      <c r="G283" s="4"/>
      <c r="H283" s="4"/>
    </row>
    <row r="284" ht="12.75" customHeight="1">
      <c r="C284" s="32"/>
      <c r="G284" s="4"/>
      <c r="H284" s="4"/>
    </row>
    <row r="285" ht="12.75" customHeight="1">
      <c r="C285" s="32"/>
      <c r="G285" s="4"/>
      <c r="H285" s="4"/>
    </row>
    <row r="286" ht="12.75" customHeight="1">
      <c r="C286" s="32"/>
      <c r="G286" s="4"/>
      <c r="H286" s="4"/>
    </row>
    <row r="287" ht="12.75" customHeight="1">
      <c r="C287" s="32"/>
      <c r="G287" s="4"/>
      <c r="H287" s="4"/>
    </row>
    <row r="288" ht="12.75" customHeight="1">
      <c r="C288" s="32"/>
      <c r="G288" s="4"/>
      <c r="H288" s="4"/>
    </row>
    <row r="289" ht="12.75" customHeight="1">
      <c r="C289" s="32"/>
      <c r="G289" s="4"/>
      <c r="H289" s="4"/>
    </row>
    <row r="290" ht="12.75" customHeight="1">
      <c r="C290" s="32"/>
      <c r="G290" s="4"/>
      <c r="H290" s="4"/>
    </row>
    <row r="291" ht="12.75" customHeight="1">
      <c r="C291" s="32"/>
      <c r="G291" s="4"/>
      <c r="H291" s="4"/>
    </row>
    <row r="292" ht="12.75" customHeight="1">
      <c r="C292" s="32"/>
      <c r="G292" s="4"/>
      <c r="H292" s="4"/>
    </row>
    <row r="293" ht="12.75" customHeight="1">
      <c r="C293" s="32"/>
      <c r="G293" s="4"/>
      <c r="H293" s="4"/>
    </row>
    <row r="294" ht="12.75" customHeight="1">
      <c r="C294" s="32"/>
      <c r="G294" s="4"/>
      <c r="H294" s="4"/>
    </row>
    <row r="295" ht="12.75" customHeight="1">
      <c r="C295" s="32"/>
      <c r="G295" s="4"/>
      <c r="H295" s="4"/>
    </row>
    <row r="296" ht="12.75" customHeight="1">
      <c r="C296" s="32"/>
      <c r="G296" s="4"/>
      <c r="H296" s="4"/>
    </row>
    <row r="297" ht="12.75" customHeight="1">
      <c r="C297" s="32"/>
      <c r="G297" s="4"/>
      <c r="H297" s="4"/>
    </row>
    <row r="298" ht="12.75" customHeight="1">
      <c r="C298" s="32"/>
      <c r="G298" s="4"/>
      <c r="H298" s="4"/>
    </row>
    <row r="299" ht="12.75" customHeight="1">
      <c r="C299" s="32"/>
      <c r="G299" s="4"/>
      <c r="H299" s="4"/>
    </row>
    <row r="300" ht="12.75" customHeight="1">
      <c r="C300" s="32"/>
      <c r="G300" s="4"/>
      <c r="H300" s="4"/>
    </row>
    <row r="301" ht="12.75" customHeight="1">
      <c r="C301" s="32"/>
      <c r="G301" s="4"/>
      <c r="H301" s="4"/>
    </row>
    <row r="302" ht="12.75" customHeight="1">
      <c r="C302" s="32"/>
      <c r="G302" s="4"/>
      <c r="H302" s="4"/>
    </row>
    <row r="303" ht="12.75" customHeight="1">
      <c r="C303" s="32"/>
      <c r="G303" s="4"/>
      <c r="H303" s="4"/>
    </row>
    <row r="304" ht="12.75" customHeight="1">
      <c r="C304" s="32"/>
      <c r="G304" s="4"/>
      <c r="H304" s="4"/>
    </row>
    <row r="305" ht="12.75" customHeight="1">
      <c r="C305" s="32"/>
      <c r="G305" s="4"/>
      <c r="H305" s="4"/>
    </row>
    <row r="306" ht="12.75" customHeight="1">
      <c r="C306" s="32"/>
      <c r="G306" s="4"/>
      <c r="H306" s="4"/>
    </row>
    <row r="307" ht="12.75" customHeight="1">
      <c r="C307" s="32"/>
      <c r="G307" s="4"/>
      <c r="H307" s="4"/>
    </row>
    <row r="308" ht="12.75" customHeight="1">
      <c r="C308" s="32"/>
      <c r="G308" s="4"/>
      <c r="H308" s="4"/>
    </row>
    <row r="309" ht="12.75" customHeight="1">
      <c r="C309" s="32"/>
      <c r="G309" s="4"/>
      <c r="H309" s="4"/>
    </row>
    <row r="310" ht="12.75" customHeight="1">
      <c r="C310" s="32"/>
      <c r="G310" s="4"/>
      <c r="H310" s="4"/>
    </row>
    <row r="311" ht="12.75" customHeight="1">
      <c r="C311" s="32"/>
      <c r="G311" s="4"/>
      <c r="H311" s="4"/>
    </row>
    <row r="312" ht="12.75" customHeight="1">
      <c r="C312" s="32"/>
      <c r="G312" s="4"/>
      <c r="H312" s="4"/>
    </row>
    <row r="313" ht="12.75" customHeight="1">
      <c r="C313" s="32"/>
      <c r="G313" s="4"/>
      <c r="H313" s="4"/>
    </row>
    <row r="314" ht="12.75" customHeight="1">
      <c r="C314" s="32"/>
      <c r="G314" s="4"/>
      <c r="H314" s="4"/>
    </row>
    <row r="315" ht="12.75" customHeight="1">
      <c r="C315" s="32"/>
      <c r="G315" s="4"/>
      <c r="H315" s="4"/>
    </row>
    <row r="316" ht="12.75" customHeight="1">
      <c r="C316" s="32"/>
      <c r="G316" s="4"/>
      <c r="H316" s="4"/>
    </row>
    <row r="317" ht="12.75" customHeight="1">
      <c r="C317" s="32"/>
      <c r="G317" s="4"/>
      <c r="H317" s="4"/>
    </row>
    <row r="318" ht="12.75" customHeight="1">
      <c r="C318" s="32"/>
      <c r="G318" s="4"/>
      <c r="H318" s="4"/>
    </row>
    <row r="319" ht="12.75" customHeight="1">
      <c r="C319" s="32"/>
      <c r="G319" s="4"/>
      <c r="H319" s="4"/>
    </row>
    <row r="320" ht="12.75" customHeight="1">
      <c r="C320" s="32"/>
      <c r="G320" s="4"/>
      <c r="H320" s="4"/>
    </row>
    <row r="321" ht="12.75" customHeight="1">
      <c r="C321" s="32"/>
      <c r="G321" s="4"/>
      <c r="H321" s="4"/>
    </row>
    <row r="322" ht="12.75" customHeight="1">
      <c r="C322" s="32"/>
      <c r="G322" s="4"/>
      <c r="H322" s="4"/>
    </row>
    <row r="323" ht="12.75" customHeight="1">
      <c r="C323" s="32"/>
      <c r="G323" s="4"/>
      <c r="H323" s="4"/>
    </row>
    <row r="324" ht="12.75" customHeight="1">
      <c r="C324" s="32"/>
      <c r="G324" s="4"/>
      <c r="H324" s="4"/>
    </row>
    <row r="325" ht="12.75" customHeight="1">
      <c r="C325" s="32"/>
      <c r="G325" s="4"/>
      <c r="H325" s="4"/>
    </row>
    <row r="326" ht="12.75" customHeight="1">
      <c r="C326" s="32"/>
      <c r="G326" s="4"/>
      <c r="H326" s="4"/>
    </row>
    <row r="327" ht="12.75" customHeight="1">
      <c r="C327" s="32"/>
      <c r="G327" s="4"/>
      <c r="H327" s="4"/>
    </row>
    <row r="328" ht="12.75" customHeight="1">
      <c r="C328" s="32"/>
      <c r="G328" s="4"/>
      <c r="H328" s="4"/>
    </row>
    <row r="329" ht="12.75" customHeight="1">
      <c r="C329" s="32"/>
      <c r="G329" s="4"/>
      <c r="H329" s="4"/>
    </row>
    <row r="330" ht="12.75" customHeight="1">
      <c r="C330" s="32"/>
      <c r="G330" s="4"/>
      <c r="H330" s="4"/>
    </row>
    <row r="331" ht="12.75" customHeight="1">
      <c r="C331" s="32"/>
      <c r="G331" s="4"/>
      <c r="H331" s="4"/>
    </row>
    <row r="332" ht="12.75" customHeight="1">
      <c r="C332" s="32"/>
      <c r="G332" s="4"/>
      <c r="H332" s="4"/>
    </row>
    <row r="333" ht="12.75" customHeight="1">
      <c r="C333" s="32"/>
      <c r="G333" s="4"/>
      <c r="H333" s="4"/>
    </row>
    <row r="334" ht="12.75" customHeight="1">
      <c r="C334" s="32"/>
      <c r="G334" s="4"/>
      <c r="H334" s="4"/>
    </row>
    <row r="335" ht="12.75" customHeight="1">
      <c r="C335" s="32"/>
      <c r="G335" s="4"/>
      <c r="H335" s="4"/>
    </row>
    <row r="336" ht="12.75" customHeight="1">
      <c r="C336" s="32"/>
      <c r="G336" s="4"/>
      <c r="H336" s="4"/>
    </row>
    <row r="337" ht="12.75" customHeight="1">
      <c r="C337" s="32"/>
      <c r="G337" s="4"/>
      <c r="H337" s="4"/>
    </row>
    <row r="338" ht="12.75" customHeight="1">
      <c r="C338" s="32"/>
      <c r="G338" s="4"/>
      <c r="H338" s="4"/>
    </row>
    <row r="339" ht="12.75" customHeight="1">
      <c r="C339" s="32"/>
      <c r="G339" s="4"/>
      <c r="H339" s="4"/>
    </row>
    <row r="340" ht="12.75" customHeight="1">
      <c r="C340" s="32"/>
      <c r="G340" s="4"/>
      <c r="H340" s="4"/>
    </row>
    <row r="341" ht="12.75" customHeight="1">
      <c r="C341" s="32"/>
      <c r="G341" s="4"/>
      <c r="H341" s="4"/>
    </row>
    <row r="342" ht="12.75" customHeight="1">
      <c r="C342" s="32"/>
      <c r="G342" s="4"/>
      <c r="H342" s="4"/>
    </row>
    <row r="343" ht="12.75" customHeight="1">
      <c r="C343" s="32"/>
      <c r="G343" s="4"/>
      <c r="H343" s="4"/>
    </row>
    <row r="344" ht="12.75" customHeight="1">
      <c r="C344" s="32"/>
      <c r="G344" s="4"/>
      <c r="H344" s="4"/>
    </row>
    <row r="345" ht="12.75" customHeight="1">
      <c r="C345" s="32"/>
      <c r="G345" s="4"/>
      <c r="H345" s="4"/>
    </row>
    <row r="346" ht="12.75" customHeight="1">
      <c r="C346" s="32"/>
      <c r="G346" s="4"/>
      <c r="H346" s="4"/>
    </row>
    <row r="347" ht="12.75" customHeight="1">
      <c r="C347" s="32"/>
      <c r="G347" s="4"/>
      <c r="H347" s="4"/>
    </row>
    <row r="348" ht="12.75" customHeight="1">
      <c r="C348" s="32"/>
      <c r="G348" s="4"/>
      <c r="H348" s="4"/>
    </row>
    <row r="349" ht="12.75" customHeight="1">
      <c r="C349" s="32"/>
      <c r="G349" s="4"/>
      <c r="H349" s="4"/>
    </row>
    <row r="350" ht="12.75" customHeight="1">
      <c r="C350" s="32"/>
      <c r="G350" s="4"/>
      <c r="H350" s="4"/>
    </row>
    <row r="351" ht="12.75" customHeight="1">
      <c r="C351" s="32"/>
      <c r="G351" s="4"/>
      <c r="H351" s="4"/>
    </row>
    <row r="352" ht="12.75" customHeight="1">
      <c r="C352" s="32"/>
      <c r="G352" s="4"/>
      <c r="H352" s="4"/>
    </row>
    <row r="353" ht="12.75" customHeight="1">
      <c r="C353" s="32"/>
      <c r="G353" s="4"/>
      <c r="H353" s="4"/>
    </row>
    <row r="354" ht="12.75" customHeight="1">
      <c r="C354" s="32"/>
      <c r="G354" s="4"/>
      <c r="H354" s="4"/>
    </row>
    <row r="355" ht="12.75" customHeight="1">
      <c r="C355" s="32"/>
      <c r="G355" s="4"/>
      <c r="H355" s="4"/>
    </row>
    <row r="356" ht="12.75" customHeight="1">
      <c r="C356" s="32"/>
      <c r="G356" s="4"/>
      <c r="H356" s="4"/>
    </row>
    <row r="357" ht="12.75" customHeight="1">
      <c r="C357" s="32"/>
      <c r="G357" s="4"/>
      <c r="H357" s="4"/>
    </row>
    <row r="358" ht="12.75" customHeight="1">
      <c r="C358" s="32"/>
      <c r="G358" s="4"/>
      <c r="H358" s="4"/>
    </row>
    <row r="359" ht="12.75" customHeight="1">
      <c r="C359" s="32"/>
      <c r="G359" s="4"/>
      <c r="H359" s="4"/>
    </row>
    <row r="360" ht="12.75" customHeight="1">
      <c r="C360" s="32"/>
      <c r="G360" s="4"/>
      <c r="H360" s="4"/>
    </row>
    <row r="361" ht="12.75" customHeight="1">
      <c r="C361" s="32"/>
      <c r="G361" s="4"/>
      <c r="H361" s="4"/>
    </row>
    <row r="362" ht="12.75" customHeight="1">
      <c r="C362" s="32"/>
      <c r="G362" s="4"/>
      <c r="H362" s="4"/>
    </row>
    <row r="363" ht="12.75" customHeight="1">
      <c r="C363" s="32"/>
      <c r="G363" s="4"/>
      <c r="H363" s="4"/>
    </row>
    <row r="364" ht="12.75" customHeight="1">
      <c r="C364" s="32"/>
      <c r="G364" s="4"/>
      <c r="H364" s="4"/>
    </row>
    <row r="365" ht="12.75" customHeight="1">
      <c r="C365" s="32"/>
      <c r="G365" s="4"/>
      <c r="H365" s="4"/>
    </row>
    <row r="366" ht="12.75" customHeight="1">
      <c r="C366" s="32"/>
      <c r="G366" s="4"/>
      <c r="H366" s="4"/>
    </row>
    <row r="367" ht="12.75" customHeight="1">
      <c r="C367" s="32"/>
      <c r="G367" s="4"/>
      <c r="H367" s="4"/>
    </row>
    <row r="368" ht="12.75" customHeight="1">
      <c r="C368" s="32"/>
      <c r="G368" s="4"/>
      <c r="H368" s="4"/>
    </row>
    <row r="369" ht="12.75" customHeight="1">
      <c r="C369" s="32"/>
      <c r="G369" s="4"/>
      <c r="H369" s="4"/>
    </row>
    <row r="370" ht="12.75" customHeight="1">
      <c r="C370" s="32"/>
      <c r="G370" s="4"/>
      <c r="H370" s="4"/>
    </row>
    <row r="371" ht="12.75" customHeight="1">
      <c r="C371" s="32"/>
      <c r="G371" s="4"/>
      <c r="H371" s="4"/>
    </row>
    <row r="372" ht="12.75" customHeight="1">
      <c r="C372" s="32"/>
      <c r="G372" s="4"/>
      <c r="H372" s="4"/>
    </row>
    <row r="373" ht="12.75" customHeight="1">
      <c r="C373" s="32"/>
      <c r="G373" s="4"/>
      <c r="H373" s="4"/>
    </row>
    <row r="374" ht="12.75" customHeight="1">
      <c r="C374" s="32"/>
      <c r="G374" s="4"/>
      <c r="H374" s="4"/>
    </row>
    <row r="375" ht="12.75" customHeight="1">
      <c r="C375" s="32"/>
      <c r="G375" s="4"/>
      <c r="H375" s="4"/>
    </row>
    <row r="376" ht="12.75" customHeight="1">
      <c r="C376" s="32"/>
      <c r="G376" s="4"/>
      <c r="H376" s="4"/>
    </row>
    <row r="377" ht="12.75" customHeight="1">
      <c r="C377" s="32"/>
      <c r="G377" s="4"/>
      <c r="H377" s="4"/>
    </row>
    <row r="378" ht="12.75" customHeight="1">
      <c r="C378" s="32"/>
      <c r="G378" s="4"/>
      <c r="H378" s="4"/>
    </row>
    <row r="379" ht="12.75" customHeight="1">
      <c r="C379" s="32"/>
      <c r="G379" s="4"/>
      <c r="H379" s="4"/>
    </row>
    <row r="380" ht="12.75" customHeight="1">
      <c r="C380" s="32"/>
      <c r="G380" s="4"/>
      <c r="H380" s="4"/>
    </row>
    <row r="381" ht="12.75" customHeight="1">
      <c r="C381" s="32"/>
      <c r="G381" s="4"/>
      <c r="H381" s="4"/>
    </row>
    <row r="382" ht="12.75" customHeight="1">
      <c r="C382" s="32"/>
      <c r="G382" s="4"/>
      <c r="H382" s="4"/>
    </row>
    <row r="383" ht="12.75" customHeight="1">
      <c r="C383" s="32"/>
      <c r="G383" s="4"/>
      <c r="H383" s="4"/>
    </row>
    <row r="384" ht="12.75" customHeight="1">
      <c r="C384" s="32"/>
      <c r="G384" s="4"/>
      <c r="H384" s="4"/>
    </row>
    <row r="385" ht="12.75" customHeight="1">
      <c r="C385" s="32"/>
      <c r="G385" s="4"/>
      <c r="H385" s="4"/>
    </row>
    <row r="386" ht="12.75" customHeight="1">
      <c r="C386" s="32"/>
      <c r="G386" s="4"/>
      <c r="H386" s="4"/>
    </row>
    <row r="387" ht="12.75" customHeight="1">
      <c r="C387" s="32"/>
      <c r="G387" s="4"/>
      <c r="H387" s="4"/>
    </row>
    <row r="388" ht="12.75" customHeight="1">
      <c r="C388" s="32"/>
      <c r="G388" s="4"/>
      <c r="H388" s="4"/>
    </row>
    <row r="389" ht="12.75" customHeight="1">
      <c r="C389" s="32"/>
      <c r="G389" s="4"/>
      <c r="H389" s="4"/>
    </row>
    <row r="390" ht="12.75" customHeight="1">
      <c r="C390" s="32"/>
      <c r="G390" s="4"/>
      <c r="H390" s="4"/>
    </row>
    <row r="391" ht="12.75" customHeight="1">
      <c r="C391" s="32"/>
      <c r="G391" s="4"/>
      <c r="H391" s="4"/>
    </row>
    <row r="392" ht="12.75" customHeight="1">
      <c r="C392" s="32"/>
      <c r="G392" s="4"/>
      <c r="H392" s="4"/>
    </row>
    <row r="393" ht="12.75" customHeight="1">
      <c r="C393" s="32"/>
      <c r="G393" s="4"/>
      <c r="H393" s="4"/>
    </row>
    <row r="394" ht="12.75" customHeight="1">
      <c r="C394" s="32"/>
      <c r="G394" s="4"/>
      <c r="H394" s="4"/>
    </row>
    <row r="395" ht="12.75" customHeight="1">
      <c r="C395" s="32"/>
      <c r="G395" s="4"/>
      <c r="H395" s="4"/>
    </row>
    <row r="396" ht="12.75" customHeight="1">
      <c r="C396" s="32"/>
      <c r="G396" s="4"/>
      <c r="H396" s="4"/>
    </row>
    <row r="397" ht="12.75" customHeight="1">
      <c r="C397" s="32"/>
      <c r="G397" s="4"/>
      <c r="H397" s="4"/>
    </row>
    <row r="398" ht="12.75" customHeight="1">
      <c r="C398" s="32"/>
      <c r="G398" s="4"/>
      <c r="H398" s="4"/>
    </row>
    <row r="399" ht="12.75" customHeight="1">
      <c r="C399" s="32"/>
      <c r="G399" s="4"/>
      <c r="H399" s="4"/>
    </row>
    <row r="400" ht="12.75" customHeight="1">
      <c r="C400" s="32"/>
      <c r="G400" s="4"/>
      <c r="H400" s="4"/>
    </row>
    <row r="401" ht="12.75" customHeight="1">
      <c r="C401" s="32"/>
      <c r="G401" s="4"/>
      <c r="H401" s="4"/>
    </row>
    <row r="402" ht="12.75" customHeight="1">
      <c r="C402" s="32"/>
      <c r="G402" s="4"/>
      <c r="H402" s="4"/>
    </row>
    <row r="403" ht="12.75" customHeight="1">
      <c r="C403" s="32"/>
      <c r="G403" s="4"/>
      <c r="H403" s="4"/>
    </row>
    <row r="404" ht="12.75" customHeight="1">
      <c r="C404" s="32"/>
      <c r="G404" s="4"/>
      <c r="H404" s="4"/>
    </row>
    <row r="405" ht="12.75" customHeight="1">
      <c r="C405" s="32"/>
      <c r="G405" s="4"/>
      <c r="H405" s="4"/>
    </row>
    <row r="406" ht="12.75" customHeight="1">
      <c r="C406" s="32"/>
      <c r="G406" s="4"/>
      <c r="H406" s="4"/>
    </row>
    <row r="407" ht="12.75" customHeight="1">
      <c r="C407" s="32"/>
      <c r="G407" s="4"/>
      <c r="H407" s="4"/>
    </row>
    <row r="408" ht="12.75" customHeight="1">
      <c r="C408" s="32"/>
      <c r="G408" s="4"/>
      <c r="H408" s="4"/>
    </row>
    <row r="409" ht="12.75" customHeight="1">
      <c r="C409" s="32"/>
      <c r="G409" s="4"/>
      <c r="H409" s="4"/>
    </row>
    <row r="410" ht="12.75" customHeight="1">
      <c r="C410" s="32"/>
      <c r="G410" s="4"/>
      <c r="H410" s="4"/>
    </row>
    <row r="411" ht="12.75" customHeight="1">
      <c r="C411" s="32"/>
      <c r="G411" s="4"/>
      <c r="H411" s="4"/>
    </row>
    <row r="412" ht="12.75" customHeight="1">
      <c r="C412" s="32"/>
      <c r="G412" s="4"/>
      <c r="H412" s="4"/>
    </row>
    <row r="413" ht="12.75" customHeight="1">
      <c r="C413" s="32"/>
      <c r="G413" s="4"/>
      <c r="H413" s="4"/>
    </row>
    <row r="414" ht="12.75" customHeight="1">
      <c r="C414" s="32"/>
      <c r="G414" s="4"/>
      <c r="H414" s="4"/>
    </row>
    <row r="415" ht="12.75" customHeight="1">
      <c r="C415" s="32"/>
      <c r="G415" s="4"/>
      <c r="H415" s="4"/>
    </row>
    <row r="416" ht="12.75" customHeight="1">
      <c r="C416" s="32"/>
      <c r="G416" s="4"/>
      <c r="H416" s="4"/>
    </row>
    <row r="417" ht="12.75" customHeight="1">
      <c r="C417" s="32"/>
      <c r="G417" s="4"/>
      <c r="H417" s="4"/>
    </row>
    <row r="418" ht="12.75" customHeight="1">
      <c r="C418" s="32"/>
      <c r="G418" s="4"/>
      <c r="H418" s="4"/>
    </row>
    <row r="419" ht="12.75" customHeight="1">
      <c r="C419" s="32"/>
      <c r="G419" s="4"/>
      <c r="H419" s="4"/>
    </row>
    <row r="420" ht="12.75" customHeight="1">
      <c r="C420" s="32"/>
      <c r="G420" s="4"/>
      <c r="H420" s="4"/>
    </row>
    <row r="421" ht="12.75" customHeight="1">
      <c r="C421" s="32"/>
      <c r="G421" s="4"/>
      <c r="H421" s="4"/>
    </row>
    <row r="422" ht="12.75" customHeight="1">
      <c r="C422" s="32"/>
      <c r="G422" s="4"/>
      <c r="H422" s="4"/>
    </row>
    <row r="423" ht="12.75" customHeight="1">
      <c r="C423" s="32"/>
      <c r="G423" s="4"/>
      <c r="H423" s="4"/>
    </row>
    <row r="424" ht="12.75" customHeight="1">
      <c r="C424" s="32"/>
      <c r="G424" s="4"/>
      <c r="H424" s="4"/>
    </row>
    <row r="425" ht="12.75" customHeight="1">
      <c r="C425" s="32"/>
      <c r="G425" s="4"/>
      <c r="H425" s="4"/>
    </row>
    <row r="426" ht="12.75" customHeight="1">
      <c r="C426" s="32"/>
      <c r="G426" s="4"/>
      <c r="H426" s="4"/>
    </row>
    <row r="427" ht="12.75" customHeight="1">
      <c r="C427" s="32"/>
      <c r="G427" s="4"/>
      <c r="H427" s="4"/>
    </row>
    <row r="428" ht="12.75" customHeight="1">
      <c r="C428" s="32"/>
      <c r="G428" s="4"/>
      <c r="H428" s="4"/>
    </row>
    <row r="429" ht="12.75" customHeight="1">
      <c r="C429" s="32"/>
      <c r="G429" s="4"/>
      <c r="H429" s="4"/>
    </row>
    <row r="430" ht="12.75" customHeight="1">
      <c r="C430" s="32"/>
      <c r="G430" s="4"/>
      <c r="H430" s="4"/>
    </row>
    <row r="431" ht="12.75" customHeight="1">
      <c r="C431" s="32"/>
      <c r="G431" s="4"/>
      <c r="H431" s="4"/>
    </row>
    <row r="432" ht="12.75" customHeight="1">
      <c r="C432" s="32"/>
      <c r="G432" s="4"/>
      <c r="H432" s="4"/>
    </row>
    <row r="433" ht="12.75" customHeight="1">
      <c r="C433" s="32"/>
      <c r="G433" s="4"/>
      <c r="H433" s="4"/>
    </row>
    <row r="434" ht="12.75" customHeight="1">
      <c r="C434" s="32"/>
      <c r="G434" s="4"/>
      <c r="H434" s="4"/>
    </row>
    <row r="435" ht="12.75" customHeight="1">
      <c r="C435" s="32"/>
      <c r="G435" s="4"/>
      <c r="H435" s="4"/>
    </row>
    <row r="436" ht="12.75" customHeight="1">
      <c r="C436" s="32"/>
      <c r="G436" s="4"/>
      <c r="H436" s="4"/>
    </row>
    <row r="437" ht="12.75" customHeight="1">
      <c r="C437" s="32"/>
      <c r="G437" s="4"/>
      <c r="H437" s="4"/>
    </row>
    <row r="438" ht="12.75" customHeight="1">
      <c r="C438" s="32"/>
      <c r="G438" s="4"/>
      <c r="H438" s="4"/>
    </row>
    <row r="439" ht="12.75" customHeight="1">
      <c r="C439" s="32"/>
      <c r="G439" s="4"/>
      <c r="H439" s="4"/>
    </row>
    <row r="440" ht="12.75" customHeight="1">
      <c r="C440" s="32"/>
      <c r="G440" s="4"/>
      <c r="H440" s="4"/>
    </row>
    <row r="441" ht="12.75" customHeight="1">
      <c r="C441" s="32"/>
      <c r="G441" s="4"/>
      <c r="H441" s="4"/>
    </row>
    <row r="442" ht="12.75" customHeight="1">
      <c r="C442" s="32"/>
      <c r="G442" s="4"/>
      <c r="H442" s="4"/>
    </row>
    <row r="443" ht="12.75" customHeight="1">
      <c r="C443" s="32"/>
      <c r="G443" s="4"/>
      <c r="H443" s="4"/>
    </row>
    <row r="444" ht="12.75" customHeight="1">
      <c r="C444" s="32"/>
      <c r="G444" s="4"/>
      <c r="H444" s="4"/>
    </row>
    <row r="445" ht="12.75" customHeight="1">
      <c r="C445" s="32"/>
      <c r="G445" s="4"/>
      <c r="H445" s="4"/>
    </row>
    <row r="446" ht="12.75" customHeight="1">
      <c r="C446" s="32"/>
      <c r="G446" s="4"/>
      <c r="H446" s="4"/>
    </row>
    <row r="447" ht="12.75" customHeight="1">
      <c r="C447" s="32"/>
      <c r="G447" s="4"/>
      <c r="H447" s="4"/>
    </row>
    <row r="448" ht="12.75" customHeight="1">
      <c r="C448" s="32"/>
      <c r="G448" s="4"/>
      <c r="H448" s="4"/>
    </row>
    <row r="449" ht="12.75" customHeight="1">
      <c r="C449" s="32"/>
      <c r="G449" s="4"/>
      <c r="H449" s="4"/>
    </row>
    <row r="450" ht="12.75" customHeight="1">
      <c r="C450" s="32"/>
      <c r="G450" s="4"/>
      <c r="H450" s="4"/>
    </row>
    <row r="451" ht="12.75" customHeight="1">
      <c r="C451" s="32"/>
      <c r="G451" s="4"/>
      <c r="H451" s="4"/>
    </row>
    <row r="452" ht="12.75" customHeight="1">
      <c r="C452" s="32"/>
      <c r="G452" s="4"/>
      <c r="H452" s="4"/>
    </row>
    <row r="453" ht="12.75" customHeight="1">
      <c r="C453" s="32"/>
      <c r="G453" s="4"/>
      <c r="H453" s="4"/>
    </row>
    <row r="454" ht="12.75" customHeight="1">
      <c r="C454" s="32"/>
      <c r="G454" s="4"/>
      <c r="H454" s="4"/>
    </row>
    <row r="455" ht="12.75" customHeight="1">
      <c r="C455" s="32"/>
      <c r="G455" s="4"/>
      <c r="H455" s="4"/>
    </row>
    <row r="456" ht="12.75" customHeight="1">
      <c r="C456" s="32"/>
      <c r="G456" s="4"/>
      <c r="H456" s="4"/>
    </row>
    <row r="457" ht="12.75" customHeight="1">
      <c r="C457" s="32"/>
      <c r="G457" s="4"/>
      <c r="H457" s="4"/>
    </row>
    <row r="458" ht="12.75" customHeight="1">
      <c r="C458" s="32"/>
      <c r="G458" s="4"/>
      <c r="H458" s="4"/>
    </row>
    <row r="459" ht="12.75" customHeight="1">
      <c r="C459" s="32"/>
      <c r="G459" s="4"/>
      <c r="H459" s="4"/>
    </row>
    <row r="460" ht="12.75" customHeight="1">
      <c r="C460" s="32"/>
      <c r="G460" s="4"/>
      <c r="H460" s="4"/>
    </row>
    <row r="461" ht="12.75" customHeight="1">
      <c r="C461" s="32"/>
      <c r="G461" s="4"/>
      <c r="H461" s="4"/>
    </row>
    <row r="462" ht="12.75" customHeight="1">
      <c r="C462" s="32"/>
      <c r="G462" s="4"/>
      <c r="H462" s="4"/>
    </row>
    <row r="463" ht="12.75" customHeight="1">
      <c r="C463" s="32"/>
      <c r="G463" s="4"/>
      <c r="H463" s="4"/>
    </row>
    <row r="464" ht="12.75" customHeight="1">
      <c r="C464" s="32"/>
      <c r="G464" s="4"/>
      <c r="H464" s="4"/>
    </row>
    <row r="465" ht="12.75" customHeight="1">
      <c r="C465" s="32"/>
      <c r="G465" s="4"/>
      <c r="H465" s="4"/>
    </row>
    <row r="466" ht="12.75" customHeight="1">
      <c r="C466" s="32"/>
      <c r="G466" s="4"/>
      <c r="H466" s="4"/>
    </row>
    <row r="467" ht="12.75" customHeight="1">
      <c r="C467" s="32"/>
      <c r="G467" s="4"/>
      <c r="H467" s="4"/>
    </row>
    <row r="468" ht="12.75" customHeight="1">
      <c r="C468" s="32"/>
      <c r="G468" s="4"/>
      <c r="H468" s="4"/>
    </row>
    <row r="469" ht="12.75" customHeight="1">
      <c r="C469" s="32"/>
      <c r="G469" s="4"/>
      <c r="H469" s="4"/>
    </row>
    <row r="470" ht="12.75" customHeight="1">
      <c r="C470" s="32"/>
      <c r="G470" s="4"/>
      <c r="H470" s="4"/>
    </row>
    <row r="471" ht="12.75" customHeight="1">
      <c r="C471" s="32"/>
      <c r="G471" s="4"/>
      <c r="H471" s="4"/>
    </row>
    <row r="472" ht="12.75" customHeight="1">
      <c r="C472" s="32"/>
      <c r="G472" s="4"/>
      <c r="H472" s="4"/>
    </row>
    <row r="473" ht="12.75" customHeight="1">
      <c r="C473" s="32"/>
      <c r="G473" s="4"/>
      <c r="H473" s="4"/>
    </row>
    <row r="474" ht="12.75" customHeight="1">
      <c r="C474" s="32"/>
      <c r="G474" s="4"/>
      <c r="H474" s="4"/>
    </row>
    <row r="475" ht="12.75" customHeight="1">
      <c r="C475" s="32"/>
      <c r="G475" s="4"/>
      <c r="H475" s="4"/>
    </row>
    <row r="476" ht="12.75" customHeight="1">
      <c r="C476" s="32"/>
      <c r="G476" s="4"/>
      <c r="H476" s="4"/>
    </row>
    <row r="477" ht="12.75" customHeight="1">
      <c r="C477" s="32"/>
      <c r="G477" s="4"/>
      <c r="H477" s="4"/>
    </row>
    <row r="478" ht="12.75" customHeight="1">
      <c r="C478" s="32"/>
      <c r="G478" s="4"/>
      <c r="H478" s="4"/>
    </row>
    <row r="479" ht="12.75" customHeight="1">
      <c r="C479" s="32"/>
      <c r="G479" s="4"/>
      <c r="H479" s="4"/>
    </row>
    <row r="480" ht="12.75" customHeight="1">
      <c r="C480" s="32"/>
      <c r="G480" s="4"/>
      <c r="H480" s="4"/>
    </row>
    <row r="481" ht="12.75" customHeight="1">
      <c r="C481" s="32"/>
      <c r="G481" s="4"/>
      <c r="H481" s="4"/>
    </row>
    <row r="482" ht="12.75" customHeight="1">
      <c r="C482" s="32"/>
      <c r="G482" s="4"/>
      <c r="H482" s="4"/>
    </row>
    <row r="483" ht="12.75" customHeight="1">
      <c r="C483" s="32"/>
      <c r="G483" s="4"/>
      <c r="H483" s="4"/>
    </row>
    <row r="484" ht="12.75" customHeight="1">
      <c r="C484" s="32"/>
      <c r="G484" s="4"/>
      <c r="H484" s="4"/>
    </row>
    <row r="485" ht="12.75" customHeight="1">
      <c r="C485" s="32"/>
      <c r="G485" s="4"/>
      <c r="H485" s="4"/>
    </row>
    <row r="486" ht="12.75" customHeight="1">
      <c r="C486" s="32"/>
      <c r="G486" s="4"/>
      <c r="H486" s="4"/>
    </row>
    <row r="487" ht="12.75" customHeight="1">
      <c r="C487" s="32"/>
      <c r="G487" s="4"/>
      <c r="H487" s="4"/>
    </row>
    <row r="488" ht="12.75" customHeight="1">
      <c r="C488" s="32"/>
      <c r="G488" s="4"/>
      <c r="H488" s="4"/>
    </row>
    <row r="489" ht="12.75" customHeight="1">
      <c r="C489" s="32"/>
      <c r="G489" s="4"/>
      <c r="H489" s="4"/>
    </row>
    <row r="490" ht="12.75" customHeight="1">
      <c r="C490" s="32"/>
      <c r="G490" s="4"/>
      <c r="H490" s="4"/>
    </row>
    <row r="491" ht="12.75" customHeight="1">
      <c r="C491" s="32"/>
      <c r="G491" s="4"/>
      <c r="H491" s="4"/>
    </row>
    <row r="492" ht="12.75" customHeight="1">
      <c r="C492" s="32"/>
      <c r="G492" s="4"/>
      <c r="H492" s="4"/>
    </row>
    <row r="493" ht="12.75" customHeight="1">
      <c r="C493" s="32"/>
      <c r="G493" s="4"/>
      <c r="H493" s="4"/>
    </row>
    <row r="494" ht="12.75" customHeight="1">
      <c r="C494" s="32"/>
      <c r="G494" s="4"/>
      <c r="H494" s="4"/>
    </row>
    <row r="495" ht="12.75" customHeight="1">
      <c r="C495" s="32"/>
      <c r="G495" s="4"/>
      <c r="H495" s="4"/>
    </row>
    <row r="496" ht="12.75" customHeight="1">
      <c r="C496" s="32"/>
      <c r="G496" s="4"/>
      <c r="H496" s="4"/>
    </row>
    <row r="497" ht="12.75" customHeight="1">
      <c r="C497" s="32"/>
      <c r="G497" s="4"/>
      <c r="H497" s="4"/>
    </row>
    <row r="498" ht="12.75" customHeight="1">
      <c r="C498" s="32"/>
      <c r="G498" s="4"/>
      <c r="H498" s="4"/>
    </row>
    <row r="499" ht="12.75" customHeight="1">
      <c r="C499" s="32"/>
      <c r="G499" s="4"/>
      <c r="H499" s="4"/>
    </row>
    <row r="500" ht="12.75" customHeight="1">
      <c r="C500" s="32"/>
      <c r="G500" s="4"/>
      <c r="H500" s="4"/>
    </row>
    <row r="501" ht="12.75" customHeight="1">
      <c r="C501" s="32"/>
      <c r="G501" s="4"/>
      <c r="H501" s="4"/>
    </row>
    <row r="502" ht="12.75" customHeight="1">
      <c r="C502" s="32"/>
      <c r="G502" s="4"/>
      <c r="H502" s="4"/>
    </row>
    <row r="503" ht="12.75" customHeight="1">
      <c r="C503" s="32"/>
      <c r="G503" s="4"/>
      <c r="H503" s="4"/>
    </row>
    <row r="504" ht="12.75" customHeight="1">
      <c r="C504" s="32"/>
      <c r="G504" s="4"/>
      <c r="H504" s="4"/>
    </row>
    <row r="505" ht="12.75" customHeight="1">
      <c r="C505" s="32"/>
      <c r="G505" s="4"/>
      <c r="H505" s="4"/>
    </row>
    <row r="506" ht="12.75" customHeight="1">
      <c r="C506" s="32"/>
      <c r="G506" s="4"/>
      <c r="H506" s="4"/>
    </row>
    <row r="507" ht="12.75" customHeight="1">
      <c r="C507" s="32"/>
      <c r="G507" s="4"/>
      <c r="H507" s="4"/>
    </row>
    <row r="508" ht="12.75" customHeight="1">
      <c r="C508" s="32"/>
      <c r="G508" s="4"/>
      <c r="H508" s="4"/>
    </row>
    <row r="509" ht="12.75" customHeight="1">
      <c r="C509" s="32"/>
      <c r="G509" s="4"/>
      <c r="H509" s="4"/>
    </row>
    <row r="510" ht="12.75" customHeight="1">
      <c r="C510" s="32"/>
      <c r="G510" s="4"/>
      <c r="H510" s="4"/>
    </row>
    <row r="511" ht="12.75" customHeight="1">
      <c r="C511" s="32"/>
      <c r="G511" s="4"/>
      <c r="H511" s="4"/>
    </row>
    <row r="512" ht="12.75" customHeight="1">
      <c r="C512" s="32"/>
      <c r="G512" s="4"/>
      <c r="H512" s="4"/>
    </row>
    <row r="513" ht="12.75" customHeight="1">
      <c r="C513" s="32"/>
      <c r="G513" s="4"/>
      <c r="H513" s="4"/>
    </row>
    <row r="514" ht="12.75" customHeight="1">
      <c r="C514" s="32"/>
      <c r="G514" s="4"/>
      <c r="H514" s="4"/>
    </row>
    <row r="515" ht="12.75" customHeight="1">
      <c r="C515" s="32"/>
      <c r="G515" s="4"/>
      <c r="H515" s="4"/>
    </row>
    <row r="516" ht="12.75" customHeight="1">
      <c r="C516" s="32"/>
      <c r="G516" s="4"/>
      <c r="H516" s="4"/>
    </row>
    <row r="517" ht="12.75" customHeight="1">
      <c r="C517" s="32"/>
      <c r="G517" s="4"/>
      <c r="H517" s="4"/>
    </row>
    <row r="518" ht="12.75" customHeight="1">
      <c r="C518" s="32"/>
      <c r="G518" s="4"/>
      <c r="H518" s="4"/>
    </row>
    <row r="519" ht="12.75" customHeight="1">
      <c r="C519" s="32"/>
      <c r="G519" s="4"/>
      <c r="H519" s="4"/>
    </row>
    <row r="520" ht="12.75" customHeight="1">
      <c r="C520" s="32"/>
      <c r="G520" s="4"/>
      <c r="H520" s="4"/>
    </row>
    <row r="521" ht="12.75" customHeight="1">
      <c r="C521" s="32"/>
      <c r="G521" s="4"/>
      <c r="H521" s="4"/>
    </row>
    <row r="522" ht="12.75" customHeight="1">
      <c r="C522" s="32"/>
      <c r="G522" s="4"/>
      <c r="H522" s="4"/>
    </row>
    <row r="523" ht="12.75" customHeight="1">
      <c r="C523" s="32"/>
      <c r="G523" s="4"/>
      <c r="H523" s="4"/>
    </row>
    <row r="524" ht="12.75" customHeight="1">
      <c r="C524" s="32"/>
      <c r="G524" s="4"/>
      <c r="H524" s="4"/>
    </row>
    <row r="525" ht="12.75" customHeight="1">
      <c r="C525" s="32"/>
      <c r="G525" s="4"/>
      <c r="H525" s="4"/>
    </row>
    <row r="526" ht="12.75" customHeight="1">
      <c r="C526" s="32"/>
      <c r="G526" s="4"/>
      <c r="H526" s="4"/>
    </row>
    <row r="527" ht="12.75" customHeight="1">
      <c r="C527" s="32"/>
      <c r="G527" s="4"/>
      <c r="H527" s="4"/>
    </row>
    <row r="528" ht="12.75" customHeight="1">
      <c r="C528" s="32"/>
      <c r="G528" s="4"/>
      <c r="H528" s="4"/>
    </row>
    <row r="529" ht="12.75" customHeight="1">
      <c r="C529" s="32"/>
      <c r="G529" s="4"/>
      <c r="H529" s="4"/>
    </row>
    <row r="530" ht="12.75" customHeight="1">
      <c r="C530" s="32"/>
      <c r="G530" s="4"/>
      <c r="H530" s="4"/>
    </row>
    <row r="531" ht="12.75" customHeight="1">
      <c r="C531" s="32"/>
      <c r="G531" s="4"/>
      <c r="H531" s="4"/>
    </row>
    <row r="532" ht="12.75" customHeight="1">
      <c r="C532" s="32"/>
      <c r="G532" s="4"/>
      <c r="H532" s="4"/>
    </row>
    <row r="533" ht="12.75" customHeight="1">
      <c r="C533" s="32"/>
      <c r="G533" s="4"/>
      <c r="H533" s="4"/>
    </row>
    <row r="534" ht="12.75" customHeight="1">
      <c r="C534" s="32"/>
      <c r="G534" s="4"/>
      <c r="H534" s="4"/>
    </row>
    <row r="535" ht="12.75" customHeight="1">
      <c r="C535" s="32"/>
      <c r="G535" s="4"/>
      <c r="H535" s="4"/>
    </row>
    <row r="536" ht="12.75" customHeight="1">
      <c r="C536" s="32"/>
      <c r="G536" s="4"/>
      <c r="H536" s="4"/>
    </row>
    <row r="537" ht="12.75" customHeight="1">
      <c r="C537" s="32"/>
      <c r="G537" s="4"/>
      <c r="H537" s="4"/>
    </row>
    <row r="538" ht="12.75" customHeight="1">
      <c r="C538" s="32"/>
      <c r="G538" s="4"/>
      <c r="H538" s="4"/>
    </row>
    <row r="539" ht="12.75" customHeight="1">
      <c r="C539" s="32"/>
      <c r="G539" s="4"/>
      <c r="H539" s="4"/>
    </row>
    <row r="540" ht="12.75" customHeight="1">
      <c r="C540" s="32"/>
      <c r="G540" s="4"/>
      <c r="H540" s="4"/>
    </row>
    <row r="541" ht="12.75" customHeight="1">
      <c r="C541" s="32"/>
      <c r="G541" s="4"/>
      <c r="H541" s="4"/>
    </row>
    <row r="542" ht="12.75" customHeight="1">
      <c r="C542" s="32"/>
      <c r="G542" s="4"/>
      <c r="H542" s="4"/>
    </row>
    <row r="543" ht="12.75" customHeight="1">
      <c r="C543" s="32"/>
      <c r="G543" s="4"/>
      <c r="H543" s="4"/>
    </row>
    <row r="544" ht="12.75" customHeight="1">
      <c r="C544" s="32"/>
      <c r="G544" s="4"/>
      <c r="H544" s="4"/>
    </row>
    <row r="545" ht="12.75" customHeight="1">
      <c r="C545" s="32"/>
      <c r="G545" s="4"/>
      <c r="H545" s="4"/>
    </row>
    <row r="546" ht="12.75" customHeight="1">
      <c r="C546" s="32"/>
      <c r="G546" s="4"/>
      <c r="H546" s="4"/>
    </row>
    <row r="547" ht="12.75" customHeight="1">
      <c r="C547" s="32"/>
      <c r="G547" s="4"/>
      <c r="H547" s="4"/>
    </row>
    <row r="548" ht="12.75" customHeight="1">
      <c r="C548" s="32"/>
      <c r="G548" s="4"/>
      <c r="H548" s="4"/>
    </row>
    <row r="549" ht="12.75" customHeight="1">
      <c r="C549" s="32"/>
      <c r="G549" s="4"/>
      <c r="H549" s="4"/>
    </row>
    <row r="550" ht="12.75" customHeight="1">
      <c r="C550" s="32"/>
      <c r="G550" s="4"/>
      <c r="H550" s="4"/>
    </row>
    <row r="551" ht="12.75" customHeight="1">
      <c r="C551" s="32"/>
      <c r="G551" s="4"/>
      <c r="H551" s="4"/>
    </row>
    <row r="552" ht="12.75" customHeight="1">
      <c r="C552" s="32"/>
      <c r="G552" s="4"/>
      <c r="H552" s="4"/>
    </row>
    <row r="553" ht="12.75" customHeight="1">
      <c r="C553" s="32"/>
      <c r="G553" s="4"/>
      <c r="H553" s="4"/>
    </row>
    <row r="554" ht="12.75" customHeight="1">
      <c r="C554" s="32"/>
      <c r="G554" s="4"/>
      <c r="H554" s="4"/>
    </row>
    <row r="555" ht="12.75" customHeight="1">
      <c r="C555" s="32"/>
      <c r="G555" s="4"/>
      <c r="H555" s="4"/>
    </row>
    <row r="556" ht="12.75" customHeight="1">
      <c r="C556" s="32"/>
      <c r="G556" s="4"/>
      <c r="H556" s="4"/>
    </row>
    <row r="557" ht="12.75" customHeight="1">
      <c r="C557" s="32"/>
      <c r="G557" s="4"/>
      <c r="H557" s="4"/>
    </row>
    <row r="558" ht="12.75" customHeight="1">
      <c r="C558" s="32"/>
      <c r="G558" s="4"/>
      <c r="H558" s="4"/>
    </row>
    <row r="559" ht="12.75" customHeight="1">
      <c r="C559" s="32"/>
      <c r="G559" s="4"/>
      <c r="H559" s="4"/>
    </row>
    <row r="560" ht="12.75" customHeight="1">
      <c r="C560" s="32"/>
      <c r="G560" s="4"/>
      <c r="H560" s="4"/>
    </row>
    <row r="561" ht="12.75" customHeight="1">
      <c r="C561" s="32"/>
      <c r="G561" s="4"/>
      <c r="H561" s="4"/>
    </row>
    <row r="562" ht="12.75" customHeight="1">
      <c r="C562" s="32"/>
      <c r="G562" s="4"/>
      <c r="H562" s="4"/>
    </row>
    <row r="563" ht="12.75" customHeight="1">
      <c r="C563" s="32"/>
      <c r="G563" s="4"/>
      <c r="H563" s="4"/>
    </row>
    <row r="564" ht="12.75" customHeight="1">
      <c r="C564" s="32"/>
      <c r="G564" s="4"/>
      <c r="H564" s="4"/>
    </row>
    <row r="565" ht="12.75" customHeight="1">
      <c r="C565" s="32"/>
      <c r="G565" s="4"/>
      <c r="H565" s="4"/>
    </row>
    <row r="566" ht="12.75" customHeight="1">
      <c r="C566" s="32"/>
      <c r="G566" s="4"/>
      <c r="H566" s="4"/>
    </row>
    <row r="567" ht="12.75" customHeight="1">
      <c r="C567" s="32"/>
      <c r="G567" s="4"/>
      <c r="H567" s="4"/>
    </row>
    <row r="568" ht="12.75" customHeight="1">
      <c r="C568" s="32"/>
      <c r="G568" s="4"/>
      <c r="H568" s="4"/>
    </row>
    <row r="569" ht="12.75" customHeight="1">
      <c r="C569" s="32"/>
      <c r="G569" s="4"/>
      <c r="H569" s="4"/>
    </row>
    <row r="570" ht="12.75" customHeight="1">
      <c r="C570" s="32"/>
      <c r="G570" s="4"/>
      <c r="H570" s="4"/>
    </row>
    <row r="571" ht="12.75" customHeight="1">
      <c r="C571" s="32"/>
      <c r="G571" s="4"/>
      <c r="H571" s="4"/>
    </row>
    <row r="572" ht="12.75" customHeight="1">
      <c r="C572" s="32"/>
      <c r="G572" s="4"/>
      <c r="H572" s="4"/>
    </row>
    <row r="573" ht="12.75" customHeight="1">
      <c r="C573" s="32"/>
      <c r="G573" s="4"/>
      <c r="H573" s="4"/>
    </row>
    <row r="574" ht="12.75" customHeight="1">
      <c r="C574" s="32"/>
      <c r="G574" s="4"/>
      <c r="H574" s="4"/>
    </row>
    <row r="575" ht="12.75" customHeight="1">
      <c r="C575" s="32"/>
      <c r="G575" s="4"/>
      <c r="H575" s="4"/>
    </row>
    <row r="576" ht="12.75" customHeight="1">
      <c r="C576" s="32"/>
      <c r="G576" s="4"/>
      <c r="H576" s="4"/>
    </row>
    <row r="577" ht="12.75" customHeight="1">
      <c r="C577" s="32"/>
      <c r="G577" s="4"/>
      <c r="H577" s="4"/>
    </row>
    <row r="578" ht="12.75" customHeight="1">
      <c r="C578" s="32"/>
      <c r="G578" s="4"/>
      <c r="H578" s="4"/>
    </row>
    <row r="579" ht="12.75" customHeight="1">
      <c r="C579" s="32"/>
      <c r="G579" s="4"/>
      <c r="H579" s="4"/>
    </row>
    <row r="580" ht="12.75" customHeight="1">
      <c r="C580" s="32"/>
      <c r="G580" s="4"/>
      <c r="H580" s="4"/>
    </row>
    <row r="581" ht="12.75" customHeight="1">
      <c r="C581" s="32"/>
      <c r="G581" s="4"/>
      <c r="H581" s="4"/>
    </row>
    <row r="582" ht="12.75" customHeight="1">
      <c r="C582" s="32"/>
      <c r="G582" s="4"/>
      <c r="H582" s="4"/>
    </row>
    <row r="583" ht="12.75" customHeight="1">
      <c r="C583" s="32"/>
      <c r="G583" s="4"/>
      <c r="H583" s="4"/>
    </row>
    <row r="584" ht="12.75" customHeight="1">
      <c r="C584" s="32"/>
      <c r="G584" s="4"/>
      <c r="H584" s="4"/>
    </row>
    <row r="585" ht="12.75" customHeight="1">
      <c r="C585" s="32"/>
      <c r="G585" s="4"/>
      <c r="H585" s="4"/>
    </row>
    <row r="586" ht="12.75" customHeight="1">
      <c r="C586" s="32"/>
      <c r="G586" s="4"/>
      <c r="H586" s="4"/>
    </row>
    <row r="587" ht="12.75" customHeight="1">
      <c r="C587" s="32"/>
      <c r="G587" s="4"/>
      <c r="H587" s="4"/>
    </row>
    <row r="588" ht="12.75" customHeight="1">
      <c r="C588" s="32"/>
      <c r="G588" s="4"/>
      <c r="H588" s="4"/>
    </row>
    <row r="589" ht="12.75" customHeight="1">
      <c r="C589" s="32"/>
      <c r="G589" s="4"/>
      <c r="H589" s="4"/>
    </row>
    <row r="590" ht="12.75" customHeight="1">
      <c r="C590" s="32"/>
      <c r="G590" s="4"/>
      <c r="H590" s="4"/>
    </row>
    <row r="591" ht="12.75" customHeight="1">
      <c r="C591" s="32"/>
      <c r="G591" s="4"/>
      <c r="H591" s="4"/>
    </row>
    <row r="592" ht="12.75" customHeight="1">
      <c r="C592" s="32"/>
      <c r="G592" s="4"/>
      <c r="H592" s="4"/>
    </row>
    <row r="593" ht="12.75" customHeight="1">
      <c r="C593" s="32"/>
      <c r="G593" s="4"/>
      <c r="H593" s="4"/>
    </row>
    <row r="594" ht="12.75" customHeight="1">
      <c r="C594" s="32"/>
      <c r="G594" s="4"/>
      <c r="H594" s="4"/>
    </row>
    <row r="595" ht="12.75" customHeight="1">
      <c r="C595" s="32"/>
      <c r="G595" s="4"/>
      <c r="H595" s="4"/>
    </row>
    <row r="596" ht="12.75" customHeight="1">
      <c r="C596" s="32"/>
      <c r="G596" s="4"/>
      <c r="H596" s="4"/>
    </row>
    <row r="597" ht="12.75" customHeight="1">
      <c r="C597" s="32"/>
      <c r="G597" s="4"/>
      <c r="H597" s="4"/>
    </row>
    <row r="598" ht="12.75" customHeight="1">
      <c r="C598" s="32"/>
      <c r="G598" s="4"/>
      <c r="H598" s="4"/>
    </row>
    <row r="599" ht="12.75" customHeight="1">
      <c r="C599" s="32"/>
      <c r="G599" s="4"/>
      <c r="H599" s="4"/>
    </row>
    <row r="600" ht="12.75" customHeight="1">
      <c r="C600" s="32"/>
      <c r="G600" s="4"/>
      <c r="H600" s="4"/>
    </row>
    <row r="601" ht="12.75" customHeight="1">
      <c r="C601" s="32"/>
      <c r="G601" s="4"/>
      <c r="H601" s="4"/>
    </row>
    <row r="602" ht="12.75" customHeight="1">
      <c r="C602" s="32"/>
      <c r="G602" s="4"/>
      <c r="H602" s="4"/>
    </row>
    <row r="603" ht="12.75" customHeight="1">
      <c r="C603" s="32"/>
      <c r="G603" s="4"/>
      <c r="H603" s="4"/>
    </row>
    <row r="604" ht="12.75" customHeight="1">
      <c r="C604" s="32"/>
      <c r="G604" s="4"/>
      <c r="H604" s="4"/>
    </row>
    <row r="605" ht="12.75" customHeight="1">
      <c r="C605" s="32"/>
      <c r="G605" s="4"/>
      <c r="H605" s="4"/>
    </row>
    <row r="606" ht="12.75" customHeight="1">
      <c r="C606" s="32"/>
      <c r="G606" s="4"/>
      <c r="H606" s="4"/>
    </row>
    <row r="607" ht="12.75" customHeight="1">
      <c r="C607" s="32"/>
      <c r="G607" s="4"/>
      <c r="H607" s="4"/>
    </row>
    <row r="608" ht="12.75" customHeight="1">
      <c r="C608" s="32"/>
      <c r="G608" s="4"/>
      <c r="H608" s="4"/>
    </row>
    <row r="609" ht="12.75" customHeight="1">
      <c r="C609" s="32"/>
      <c r="G609" s="4"/>
      <c r="H609" s="4"/>
    </row>
    <row r="610" ht="12.75" customHeight="1">
      <c r="C610" s="32"/>
      <c r="G610" s="4"/>
      <c r="H610" s="4"/>
    </row>
    <row r="611" ht="12.75" customHeight="1">
      <c r="C611" s="32"/>
      <c r="G611" s="4"/>
      <c r="H611" s="4"/>
    </row>
    <row r="612" ht="12.75" customHeight="1">
      <c r="C612" s="32"/>
      <c r="G612" s="4"/>
      <c r="H612" s="4"/>
    </row>
    <row r="613" ht="12.75" customHeight="1">
      <c r="C613" s="32"/>
      <c r="G613" s="4"/>
      <c r="H613" s="4"/>
    </row>
    <row r="614" ht="12.75" customHeight="1">
      <c r="C614" s="32"/>
      <c r="G614" s="4"/>
      <c r="H614" s="4"/>
    </row>
    <row r="615" ht="12.75" customHeight="1">
      <c r="C615" s="32"/>
      <c r="G615" s="4"/>
      <c r="H615" s="4"/>
    </row>
    <row r="616" ht="12.75" customHeight="1">
      <c r="C616" s="32"/>
      <c r="G616" s="4"/>
      <c r="H616" s="4"/>
    </row>
    <row r="617" ht="12.75" customHeight="1">
      <c r="C617" s="32"/>
      <c r="G617" s="4"/>
      <c r="H617" s="4"/>
    </row>
    <row r="618" ht="12.75" customHeight="1">
      <c r="C618" s="32"/>
      <c r="G618" s="4"/>
      <c r="H618" s="4"/>
    </row>
    <row r="619" ht="12.75" customHeight="1">
      <c r="C619" s="32"/>
      <c r="G619" s="4"/>
      <c r="H619" s="4"/>
    </row>
    <row r="620" ht="12.75" customHeight="1">
      <c r="C620" s="32"/>
      <c r="G620" s="4"/>
      <c r="H620" s="4"/>
    </row>
    <row r="621" ht="12.75" customHeight="1">
      <c r="C621" s="32"/>
      <c r="G621" s="4"/>
      <c r="H621" s="4"/>
    </row>
    <row r="622" ht="12.75" customHeight="1">
      <c r="C622" s="32"/>
      <c r="G622" s="4"/>
      <c r="H622" s="4"/>
    </row>
    <row r="623" ht="12.75" customHeight="1">
      <c r="C623" s="32"/>
      <c r="G623" s="4"/>
      <c r="H623" s="4"/>
    </row>
    <row r="624" ht="12.75" customHeight="1">
      <c r="C624" s="32"/>
      <c r="G624" s="4"/>
      <c r="H624" s="4"/>
    </row>
    <row r="625" ht="12.75" customHeight="1">
      <c r="C625" s="32"/>
      <c r="G625" s="4"/>
      <c r="H625" s="4"/>
    </row>
    <row r="626" ht="12.75" customHeight="1">
      <c r="C626" s="32"/>
      <c r="G626" s="4"/>
      <c r="H626" s="4"/>
    </row>
    <row r="627" ht="12.75" customHeight="1">
      <c r="C627" s="32"/>
      <c r="G627" s="4"/>
      <c r="H627" s="4"/>
    </row>
    <row r="628" ht="12.75" customHeight="1">
      <c r="C628" s="32"/>
      <c r="G628" s="4"/>
      <c r="H628" s="4"/>
    </row>
    <row r="629" ht="12.75" customHeight="1">
      <c r="C629" s="32"/>
      <c r="G629" s="4"/>
      <c r="H629" s="4"/>
    </row>
    <row r="630" ht="12.75" customHeight="1">
      <c r="C630" s="32"/>
      <c r="G630" s="4"/>
      <c r="H630" s="4"/>
    </row>
    <row r="631" ht="12.75" customHeight="1">
      <c r="C631" s="32"/>
      <c r="G631" s="4"/>
      <c r="H631" s="4"/>
    </row>
    <row r="632" ht="12.75" customHeight="1">
      <c r="C632" s="32"/>
      <c r="G632" s="4"/>
      <c r="H632" s="4"/>
    </row>
    <row r="633" ht="12.75" customHeight="1">
      <c r="C633" s="32"/>
      <c r="G633" s="4"/>
      <c r="H633" s="4"/>
    </row>
    <row r="634" ht="12.75" customHeight="1">
      <c r="C634" s="32"/>
      <c r="G634" s="4"/>
      <c r="H634" s="4"/>
    </row>
    <row r="635" ht="12.75" customHeight="1">
      <c r="C635" s="32"/>
      <c r="G635" s="4"/>
      <c r="H635" s="4"/>
    </row>
    <row r="636" ht="12.75" customHeight="1">
      <c r="C636" s="32"/>
      <c r="G636" s="4"/>
      <c r="H636" s="4"/>
    </row>
    <row r="637" ht="12.75" customHeight="1">
      <c r="C637" s="32"/>
      <c r="G637" s="4"/>
      <c r="H637" s="4"/>
    </row>
    <row r="638" ht="12.75" customHeight="1">
      <c r="C638" s="32"/>
      <c r="G638" s="4"/>
      <c r="H638" s="4"/>
    </row>
    <row r="639" ht="12.75" customHeight="1">
      <c r="C639" s="32"/>
      <c r="G639" s="4"/>
      <c r="H639" s="4"/>
    </row>
    <row r="640" ht="12.75" customHeight="1">
      <c r="C640" s="32"/>
      <c r="G640" s="4"/>
      <c r="H640" s="4"/>
    </row>
    <row r="641" ht="12.75" customHeight="1">
      <c r="C641" s="32"/>
      <c r="G641" s="4"/>
      <c r="H641" s="4"/>
    </row>
    <row r="642" ht="12.75" customHeight="1">
      <c r="C642" s="32"/>
      <c r="G642" s="4"/>
      <c r="H642" s="4"/>
    </row>
    <row r="643" ht="12.75" customHeight="1">
      <c r="C643" s="32"/>
      <c r="G643" s="4"/>
      <c r="H643" s="4"/>
    </row>
    <row r="644" ht="12.75" customHeight="1">
      <c r="C644" s="32"/>
      <c r="G644" s="4"/>
      <c r="H644" s="4"/>
    </row>
    <row r="645" ht="12.75" customHeight="1">
      <c r="C645" s="32"/>
      <c r="G645" s="4"/>
      <c r="H645" s="4"/>
    </row>
    <row r="646" ht="12.75" customHeight="1">
      <c r="C646" s="32"/>
      <c r="G646" s="4"/>
      <c r="H646" s="4"/>
    </row>
    <row r="647" ht="12.75" customHeight="1">
      <c r="C647" s="32"/>
      <c r="G647" s="4"/>
      <c r="H647" s="4"/>
    </row>
    <row r="648" ht="12.75" customHeight="1">
      <c r="C648" s="32"/>
      <c r="G648" s="4"/>
      <c r="H648" s="4"/>
    </row>
    <row r="649" ht="12.75" customHeight="1">
      <c r="C649" s="32"/>
      <c r="G649" s="4"/>
      <c r="H649" s="4"/>
    </row>
    <row r="650" ht="12.75" customHeight="1">
      <c r="C650" s="32"/>
      <c r="G650" s="4"/>
      <c r="H650" s="4"/>
    </row>
    <row r="651" ht="12.75" customHeight="1">
      <c r="C651" s="32"/>
      <c r="G651" s="4"/>
      <c r="H651" s="4"/>
    </row>
    <row r="652" ht="12.75" customHeight="1">
      <c r="C652" s="32"/>
      <c r="G652" s="4"/>
      <c r="H652" s="4"/>
    </row>
    <row r="653" ht="12.75" customHeight="1">
      <c r="C653" s="32"/>
      <c r="G653" s="4"/>
      <c r="H653" s="4"/>
    </row>
    <row r="654" ht="12.75" customHeight="1">
      <c r="C654" s="32"/>
      <c r="G654" s="4"/>
      <c r="H654" s="4"/>
    </row>
    <row r="655" ht="12.75" customHeight="1">
      <c r="C655" s="32"/>
      <c r="G655" s="4"/>
      <c r="H655" s="4"/>
    </row>
    <row r="656" ht="12.75" customHeight="1">
      <c r="C656" s="32"/>
      <c r="G656" s="4"/>
      <c r="H656" s="4"/>
    </row>
    <row r="657" ht="12.75" customHeight="1">
      <c r="C657" s="32"/>
      <c r="G657" s="4"/>
      <c r="H657" s="4"/>
    </row>
    <row r="658" ht="12.75" customHeight="1">
      <c r="C658" s="32"/>
      <c r="G658" s="4"/>
      <c r="H658" s="4"/>
    </row>
    <row r="659" ht="12.75" customHeight="1">
      <c r="C659" s="32"/>
      <c r="G659" s="4"/>
      <c r="H659" s="4"/>
    </row>
    <row r="660" ht="12.75" customHeight="1">
      <c r="C660" s="32"/>
      <c r="G660" s="4"/>
      <c r="H660" s="4"/>
    </row>
    <row r="661" ht="12.75" customHeight="1">
      <c r="C661" s="32"/>
      <c r="G661" s="4"/>
      <c r="H661" s="4"/>
    </row>
    <row r="662" ht="12.75" customHeight="1">
      <c r="C662" s="32"/>
      <c r="G662" s="4"/>
      <c r="H662" s="4"/>
    </row>
    <row r="663" ht="12.75" customHeight="1">
      <c r="C663" s="32"/>
      <c r="G663" s="4"/>
      <c r="H663" s="4"/>
    </row>
    <row r="664" ht="12.75" customHeight="1">
      <c r="C664" s="32"/>
      <c r="G664" s="4"/>
      <c r="H664" s="4"/>
    </row>
    <row r="665" ht="12.75" customHeight="1">
      <c r="C665" s="32"/>
      <c r="G665" s="4"/>
      <c r="H665" s="4"/>
    </row>
    <row r="666" ht="12.75" customHeight="1">
      <c r="C666" s="32"/>
      <c r="G666" s="4"/>
      <c r="H666" s="4"/>
    </row>
    <row r="667" ht="12.75" customHeight="1">
      <c r="C667" s="32"/>
      <c r="G667" s="4"/>
      <c r="H667" s="4"/>
    </row>
    <row r="668" ht="12.75" customHeight="1">
      <c r="C668" s="32"/>
      <c r="G668" s="4"/>
      <c r="H668" s="4"/>
    </row>
    <row r="669" ht="12.75" customHeight="1">
      <c r="C669" s="32"/>
      <c r="G669" s="4"/>
      <c r="H669" s="4"/>
    </row>
    <row r="670" ht="12.75" customHeight="1">
      <c r="C670" s="32"/>
      <c r="G670" s="4"/>
      <c r="H670" s="4"/>
    </row>
    <row r="671" ht="12.75" customHeight="1">
      <c r="C671" s="32"/>
      <c r="G671" s="4"/>
      <c r="H671" s="4"/>
    </row>
    <row r="672" ht="12.75" customHeight="1">
      <c r="C672" s="32"/>
      <c r="G672" s="4"/>
      <c r="H672" s="4"/>
    </row>
    <row r="673" ht="12.75" customHeight="1">
      <c r="C673" s="32"/>
      <c r="G673" s="4"/>
      <c r="H673" s="4"/>
    </row>
    <row r="674" ht="12.75" customHeight="1">
      <c r="C674" s="32"/>
      <c r="G674" s="4"/>
      <c r="H674" s="4"/>
    </row>
    <row r="675" ht="12.75" customHeight="1">
      <c r="C675" s="32"/>
      <c r="G675" s="4"/>
      <c r="H675" s="4"/>
    </row>
    <row r="676" ht="12.75" customHeight="1">
      <c r="C676" s="32"/>
      <c r="G676" s="4"/>
      <c r="H676" s="4"/>
    </row>
    <row r="677" ht="12.75" customHeight="1">
      <c r="C677" s="32"/>
      <c r="G677" s="4"/>
      <c r="H677" s="4"/>
    </row>
    <row r="678" ht="12.75" customHeight="1">
      <c r="C678" s="32"/>
      <c r="G678" s="4"/>
      <c r="H678" s="4"/>
    </row>
    <row r="679" ht="12.75" customHeight="1">
      <c r="C679" s="32"/>
      <c r="G679" s="4"/>
      <c r="H679" s="4"/>
    </row>
    <row r="680" ht="12.75" customHeight="1">
      <c r="C680" s="32"/>
      <c r="G680" s="4"/>
      <c r="H680" s="4"/>
    </row>
    <row r="681" ht="12.75" customHeight="1">
      <c r="C681" s="32"/>
      <c r="G681" s="4"/>
      <c r="H681" s="4"/>
    </row>
    <row r="682" ht="12.75" customHeight="1">
      <c r="C682" s="32"/>
      <c r="G682" s="4"/>
      <c r="H682" s="4"/>
    </row>
    <row r="683" ht="12.75" customHeight="1">
      <c r="C683" s="32"/>
      <c r="G683" s="4"/>
      <c r="H683" s="4"/>
    </row>
    <row r="684" ht="12.75" customHeight="1">
      <c r="C684" s="32"/>
      <c r="G684" s="4"/>
      <c r="H684" s="4"/>
    </row>
    <row r="685" ht="12.75" customHeight="1">
      <c r="C685" s="32"/>
      <c r="G685" s="4"/>
      <c r="H685" s="4"/>
    </row>
    <row r="686" ht="12.75" customHeight="1">
      <c r="C686" s="32"/>
      <c r="G686" s="4"/>
      <c r="H686" s="4"/>
    </row>
    <row r="687" ht="12.75" customHeight="1">
      <c r="C687" s="32"/>
      <c r="G687" s="4"/>
      <c r="H687" s="4"/>
    </row>
    <row r="688" ht="12.75" customHeight="1">
      <c r="C688" s="32"/>
      <c r="G688" s="4"/>
      <c r="H688" s="4"/>
    </row>
    <row r="689" ht="12.75" customHeight="1">
      <c r="C689" s="32"/>
      <c r="G689" s="4"/>
      <c r="H689" s="4"/>
    </row>
    <row r="690" ht="12.75" customHeight="1">
      <c r="C690" s="32"/>
      <c r="G690" s="4"/>
      <c r="H690" s="4"/>
    </row>
    <row r="691" ht="12.75" customHeight="1">
      <c r="C691" s="32"/>
      <c r="G691" s="4"/>
      <c r="H691" s="4"/>
    </row>
    <row r="692" ht="12.75" customHeight="1">
      <c r="C692" s="32"/>
      <c r="G692" s="4"/>
      <c r="H692" s="4"/>
    </row>
    <row r="693" ht="12.75" customHeight="1">
      <c r="C693" s="32"/>
      <c r="G693" s="4"/>
      <c r="H693" s="4"/>
    </row>
    <row r="694" ht="12.75" customHeight="1">
      <c r="C694" s="32"/>
      <c r="G694" s="4"/>
      <c r="H694" s="4"/>
    </row>
    <row r="695" ht="12.75" customHeight="1">
      <c r="C695" s="32"/>
      <c r="G695" s="4"/>
      <c r="H695" s="4"/>
    </row>
    <row r="696" ht="12.75" customHeight="1">
      <c r="C696" s="32"/>
      <c r="G696" s="4"/>
      <c r="H696" s="4"/>
    </row>
    <row r="697" ht="12.75" customHeight="1">
      <c r="C697" s="32"/>
      <c r="G697" s="4"/>
      <c r="H697" s="4"/>
    </row>
    <row r="698" ht="12.75" customHeight="1">
      <c r="C698" s="32"/>
      <c r="G698" s="4"/>
      <c r="H698" s="4"/>
    </row>
    <row r="699" ht="12.75" customHeight="1">
      <c r="C699" s="32"/>
      <c r="G699" s="4"/>
      <c r="H699" s="4"/>
    </row>
    <row r="700" ht="12.75" customHeight="1">
      <c r="C700" s="32"/>
      <c r="G700" s="4"/>
      <c r="H700" s="4"/>
    </row>
    <row r="701" ht="12.75" customHeight="1">
      <c r="C701" s="32"/>
      <c r="G701" s="4"/>
      <c r="H701" s="4"/>
    </row>
    <row r="702" ht="12.75" customHeight="1">
      <c r="C702" s="32"/>
      <c r="G702" s="4"/>
      <c r="H702" s="4"/>
    </row>
    <row r="703" ht="12.75" customHeight="1">
      <c r="C703" s="32"/>
      <c r="G703" s="4"/>
      <c r="H703" s="4"/>
    </row>
    <row r="704" ht="12.75" customHeight="1">
      <c r="C704" s="32"/>
      <c r="G704" s="4"/>
      <c r="H704" s="4"/>
    </row>
    <row r="705" ht="12.75" customHeight="1">
      <c r="C705" s="32"/>
      <c r="G705" s="4"/>
      <c r="H705" s="4"/>
    </row>
    <row r="706" ht="12.75" customHeight="1">
      <c r="C706" s="32"/>
      <c r="G706" s="4"/>
      <c r="H706" s="4"/>
    </row>
    <row r="707" ht="12.75" customHeight="1">
      <c r="C707" s="32"/>
      <c r="G707" s="4"/>
      <c r="H707" s="4"/>
    </row>
    <row r="708" ht="12.75" customHeight="1">
      <c r="C708" s="32"/>
      <c r="G708" s="4"/>
      <c r="H708" s="4"/>
    </row>
    <row r="709" ht="12.75" customHeight="1">
      <c r="C709" s="32"/>
      <c r="G709" s="4"/>
      <c r="H709" s="4"/>
    </row>
    <row r="710" ht="12.75" customHeight="1">
      <c r="C710" s="32"/>
      <c r="G710" s="4"/>
      <c r="H710" s="4"/>
    </row>
    <row r="711" ht="12.75" customHeight="1">
      <c r="C711" s="32"/>
      <c r="G711" s="4"/>
      <c r="H711" s="4"/>
    </row>
    <row r="712" ht="12.75" customHeight="1">
      <c r="C712" s="32"/>
      <c r="G712" s="4"/>
      <c r="H712" s="4"/>
    </row>
    <row r="713" ht="12.75" customHeight="1">
      <c r="C713" s="32"/>
      <c r="G713" s="4"/>
      <c r="H713" s="4"/>
    </row>
    <row r="714" ht="12.75" customHeight="1">
      <c r="C714" s="32"/>
      <c r="G714" s="4"/>
      <c r="H714" s="4"/>
    </row>
    <row r="715" ht="12.75" customHeight="1">
      <c r="C715" s="32"/>
      <c r="G715" s="4"/>
      <c r="H715" s="4"/>
    </row>
    <row r="716" ht="12.75" customHeight="1">
      <c r="C716" s="32"/>
      <c r="G716" s="4"/>
      <c r="H716" s="4"/>
    </row>
    <row r="717" ht="12.75" customHeight="1">
      <c r="C717" s="32"/>
      <c r="G717" s="4"/>
      <c r="H717" s="4"/>
    </row>
    <row r="718" ht="12.75" customHeight="1">
      <c r="C718" s="32"/>
      <c r="G718" s="4"/>
      <c r="H718" s="4"/>
    </row>
    <row r="719" ht="12.75" customHeight="1">
      <c r="C719" s="32"/>
      <c r="G719" s="4"/>
      <c r="H719" s="4"/>
    </row>
    <row r="720" ht="12.75" customHeight="1">
      <c r="C720" s="32"/>
      <c r="G720" s="4"/>
      <c r="H720" s="4"/>
    </row>
    <row r="721" ht="12.75" customHeight="1">
      <c r="C721" s="32"/>
      <c r="G721" s="4"/>
      <c r="H721" s="4"/>
    </row>
    <row r="722" ht="12.75" customHeight="1">
      <c r="C722" s="32"/>
      <c r="G722" s="4"/>
      <c r="H722" s="4"/>
    </row>
    <row r="723" ht="12.75" customHeight="1">
      <c r="C723" s="32"/>
      <c r="G723" s="4"/>
      <c r="H723" s="4"/>
    </row>
    <row r="724" ht="12.75" customHeight="1">
      <c r="C724" s="32"/>
      <c r="G724" s="4"/>
      <c r="H724" s="4"/>
    </row>
    <row r="725" ht="12.75" customHeight="1">
      <c r="C725" s="32"/>
      <c r="G725" s="4"/>
      <c r="H725" s="4"/>
    </row>
    <row r="726" ht="12.75" customHeight="1">
      <c r="C726" s="32"/>
      <c r="G726" s="4"/>
      <c r="H726" s="4"/>
    </row>
    <row r="727" ht="12.75" customHeight="1">
      <c r="C727" s="32"/>
      <c r="G727" s="4"/>
      <c r="H727" s="4"/>
    </row>
    <row r="728" ht="12.75" customHeight="1">
      <c r="C728" s="32"/>
      <c r="G728" s="4"/>
      <c r="H728" s="4"/>
    </row>
    <row r="729" ht="12.75" customHeight="1">
      <c r="C729" s="32"/>
      <c r="G729" s="4"/>
      <c r="H729" s="4"/>
    </row>
    <row r="730" ht="12.75" customHeight="1">
      <c r="C730" s="32"/>
      <c r="G730" s="4"/>
      <c r="H730" s="4"/>
    </row>
    <row r="731" ht="12.75" customHeight="1">
      <c r="C731" s="32"/>
      <c r="G731" s="4"/>
      <c r="H731" s="4"/>
    </row>
    <row r="732" ht="12.75" customHeight="1">
      <c r="C732" s="32"/>
      <c r="G732" s="4"/>
      <c r="H732" s="4"/>
    </row>
    <row r="733" ht="12.75" customHeight="1">
      <c r="C733" s="32"/>
      <c r="G733" s="4"/>
      <c r="H733" s="4"/>
    </row>
    <row r="734" ht="12.75" customHeight="1">
      <c r="C734" s="32"/>
      <c r="G734" s="4"/>
      <c r="H734" s="4"/>
    </row>
    <row r="735" ht="12.75" customHeight="1">
      <c r="C735" s="32"/>
      <c r="G735" s="4"/>
      <c r="H735" s="4"/>
    </row>
    <row r="736" ht="12.75" customHeight="1">
      <c r="C736" s="32"/>
      <c r="G736" s="4"/>
      <c r="H736" s="4"/>
    </row>
    <row r="737" ht="12.75" customHeight="1">
      <c r="C737" s="32"/>
      <c r="G737" s="4"/>
      <c r="H737" s="4"/>
    </row>
    <row r="738" ht="12.75" customHeight="1">
      <c r="C738" s="32"/>
      <c r="G738" s="4"/>
      <c r="H738" s="4"/>
    </row>
    <row r="739" ht="12.75" customHeight="1">
      <c r="C739" s="32"/>
      <c r="G739" s="4"/>
      <c r="H739" s="4"/>
    </row>
    <row r="740" ht="12.75" customHeight="1">
      <c r="C740" s="32"/>
      <c r="G740" s="4"/>
      <c r="H740" s="4"/>
    </row>
    <row r="741" ht="12.75" customHeight="1">
      <c r="C741" s="32"/>
      <c r="G741" s="4"/>
      <c r="H741" s="4"/>
    </row>
    <row r="742" ht="12.75" customHeight="1">
      <c r="C742" s="32"/>
      <c r="G742" s="4"/>
      <c r="H742" s="4"/>
    </row>
    <row r="743" ht="12.75" customHeight="1">
      <c r="C743" s="32"/>
      <c r="G743" s="4"/>
      <c r="H743" s="4"/>
    </row>
    <row r="744" ht="12.75" customHeight="1">
      <c r="C744" s="32"/>
      <c r="G744" s="4"/>
      <c r="H744" s="4"/>
    </row>
    <row r="745" ht="12.75" customHeight="1">
      <c r="C745" s="32"/>
      <c r="G745" s="4"/>
      <c r="H745" s="4"/>
    </row>
    <row r="746" ht="12.75" customHeight="1">
      <c r="C746" s="32"/>
      <c r="G746" s="4"/>
      <c r="H746" s="4"/>
    </row>
    <row r="747" ht="12.75" customHeight="1">
      <c r="C747" s="32"/>
      <c r="G747" s="4"/>
      <c r="H747" s="4"/>
    </row>
    <row r="748" ht="12.75" customHeight="1">
      <c r="C748" s="32"/>
      <c r="G748" s="4"/>
      <c r="H748" s="4"/>
    </row>
    <row r="749" ht="12.75" customHeight="1">
      <c r="C749" s="32"/>
      <c r="G749" s="4"/>
      <c r="H749" s="4"/>
    </row>
    <row r="750" ht="12.75" customHeight="1">
      <c r="C750" s="32"/>
      <c r="G750" s="4"/>
      <c r="H750" s="4"/>
    </row>
    <row r="751" ht="12.75" customHeight="1">
      <c r="C751" s="32"/>
      <c r="G751" s="4"/>
      <c r="H751" s="4"/>
    </row>
    <row r="752" ht="12.75" customHeight="1">
      <c r="C752" s="32"/>
      <c r="G752" s="4"/>
      <c r="H752" s="4"/>
    </row>
    <row r="753" ht="12.75" customHeight="1">
      <c r="C753" s="32"/>
      <c r="G753" s="4"/>
      <c r="H753" s="4"/>
    </row>
    <row r="754" ht="12.75" customHeight="1">
      <c r="C754" s="32"/>
      <c r="G754" s="4"/>
      <c r="H754" s="4"/>
    </row>
    <row r="755" ht="12.75" customHeight="1">
      <c r="C755" s="32"/>
      <c r="G755" s="4"/>
      <c r="H755" s="4"/>
    </row>
    <row r="756" ht="12.75" customHeight="1">
      <c r="C756" s="32"/>
      <c r="G756" s="4"/>
      <c r="H756" s="4"/>
    </row>
    <row r="757" ht="12.75" customHeight="1">
      <c r="C757" s="32"/>
      <c r="G757" s="4"/>
      <c r="H757" s="4"/>
    </row>
    <row r="758" ht="12.75" customHeight="1">
      <c r="C758" s="32"/>
      <c r="G758" s="4"/>
      <c r="H758" s="4"/>
    </row>
    <row r="759" ht="12.75" customHeight="1">
      <c r="C759" s="32"/>
      <c r="G759" s="4"/>
      <c r="H759" s="4"/>
    </row>
    <row r="760" ht="12.75" customHeight="1">
      <c r="C760" s="32"/>
      <c r="G760" s="4"/>
      <c r="H760" s="4"/>
    </row>
    <row r="761" ht="12.75" customHeight="1">
      <c r="C761" s="32"/>
      <c r="G761" s="4"/>
      <c r="H761" s="4"/>
    </row>
    <row r="762" ht="12.75" customHeight="1">
      <c r="C762" s="32"/>
      <c r="G762" s="4"/>
      <c r="H762" s="4"/>
    </row>
    <row r="763" ht="12.75" customHeight="1">
      <c r="C763" s="32"/>
      <c r="G763" s="4"/>
      <c r="H763" s="4"/>
    </row>
    <row r="764" ht="12.75" customHeight="1">
      <c r="C764" s="32"/>
      <c r="G764" s="4"/>
      <c r="H764" s="4"/>
    </row>
    <row r="765" ht="12.75" customHeight="1">
      <c r="C765" s="32"/>
      <c r="G765" s="4"/>
      <c r="H765" s="4"/>
    </row>
    <row r="766" ht="12.75" customHeight="1">
      <c r="C766" s="32"/>
      <c r="G766" s="4"/>
      <c r="H766" s="4"/>
    </row>
    <row r="767" ht="12.75" customHeight="1">
      <c r="C767" s="32"/>
      <c r="G767" s="4"/>
      <c r="H767" s="4"/>
    </row>
    <row r="768" ht="12.75" customHeight="1">
      <c r="C768" s="32"/>
      <c r="G768" s="4"/>
      <c r="H768" s="4"/>
    </row>
    <row r="769" ht="12.75" customHeight="1">
      <c r="C769" s="32"/>
      <c r="G769" s="4"/>
      <c r="H769" s="4"/>
    </row>
    <row r="770" ht="12.75" customHeight="1">
      <c r="C770" s="32"/>
      <c r="G770" s="4"/>
      <c r="H770" s="4"/>
    </row>
    <row r="771" ht="12.75" customHeight="1">
      <c r="C771" s="32"/>
      <c r="G771" s="4"/>
      <c r="H771" s="4"/>
    </row>
    <row r="772" ht="12.75" customHeight="1">
      <c r="C772" s="32"/>
      <c r="G772" s="4"/>
      <c r="H772" s="4"/>
    </row>
    <row r="773" ht="12.75" customHeight="1">
      <c r="C773" s="32"/>
      <c r="G773" s="4"/>
      <c r="H773" s="4"/>
    </row>
    <row r="774" ht="12.75" customHeight="1">
      <c r="C774" s="32"/>
      <c r="G774" s="4"/>
      <c r="H774" s="4"/>
    </row>
    <row r="775" ht="12.75" customHeight="1">
      <c r="C775" s="32"/>
      <c r="G775" s="4"/>
      <c r="H775" s="4"/>
    </row>
    <row r="776" ht="12.75" customHeight="1">
      <c r="C776" s="32"/>
      <c r="G776" s="4"/>
      <c r="H776" s="4"/>
    </row>
    <row r="777" ht="12.75" customHeight="1">
      <c r="C777" s="32"/>
      <c r="G777" s="4"/>
      <c r="H777" s="4"/>
    </row>
    <row r="778" ht="12.75" customHeight="1">
      <c r="C778" s="32"/>
      <c r="G778" s="4"/>
      <c r="H778" s="4"/>
    </row>
    <row r="779" ht="12.75" customHeight="1">
      <c r="C779" s="32"/>
      <c r="G779" s="4"/>
      <c r="H779" s="4"/>
    </row>
    <row r="780" ht="12.75" customHeight="1">
      <c r="C780" s="32"/>
      <c r="G780" s="4"/>
      <c r="H780" s="4"/>
    </row>
    <row r="781" ht="12.75" customHeight="1">
      <c r="C781" s="32"/>
      <c r="G781" s="4"/>
      <c r="H781" s="4"/>
    </row>
    <row r="782" ht="12.75" customHeight="1">
      <c r="C782" s="32"/>
      <c r="G782" s="4"/>
      <c r="H782" s="4"/>
    </row>
    <row r="783" ht="12.75" customHeight="1">
      <c r="C783" s="32"/>
      <c r="G783" s="4"/>
      <c r="H783" s="4"/>
    </row>
    <row r="784" ht="12.75" customHeight="1">
      <c r="C784" s="32"/>
      <c r="G784" s="4"/>
      <c r="H784" s="4"/>
    </row>
    <row r="785" ht="12.75" customHeight="1">
      <c r="C785" s="32"/>
      <c r="G785" s="4"/>
      <c r="H785" s="4"/>
    </row>
    <row r="786" ht="12.75" customHeight="1">
      <c r="C786" s="32"/>
      <c r="G786" s="4"/>
      <c r="H786" s="4"/>
    </row>
    <row r="787" ht="12.75" customHeight="1">
      <c r="C787" s="32"/>
      <c r="G787" s="4"/>
      <c r="H787" s="4"/>
    </row>
    <row r="788" ht="12.75" customHeight="1">
      <c r="C788" s="32"/>
      <c r="G788" s="4"/>
      <c r="H788" s="4"/>
    </row>
    <row r="789" ht="12.75" customHeight="1">
      <c r="C789" s="32"/>
      <c r="G789" s="4"/>
      <c r="H789" s="4"/>
    </row>
    <row r="790" ht="12.75" customHeight="1">
      <c r="C790" s="32"/>
      <c r="G790" s="4"/>
      <c r="H790" s="4"/>
    </row>
    <row r="791" ht="12.75" customHeight="1">
      <c r="C791" s="32"/>
      <c r="G791" s="4"/>
      <c r="H791" s="4"/>
    </row>
    <row r="792" ht="12.75" customHeight="1">
      <c r="C792" s="32"/>
      <c r="G792" s="4"/>
      <c r="H792" s="4"/>
    </row>
    <row r="793" ht="12.75" customHeight="1">
      <c r="C793" s="32"/>
      <c r="G793" s="4"/>
      <c r="H793" s="4"/>
    </row>
    <row r="794" ht="12.75" customHeight="1">
      <c r="C794" s="32"/>
      <c r="G794" s="4"/>
      <c r="H794" s="4"/>
    </row>
    <row r="795" ht="12.75" customHeight="1">
      <c r="C795" s="32"/>
      <c r="G795" s="4"/>
      <c r="H795" s="4"/>
    </row>
    <row r="796" ht="12.75" customHeight="1">
      <c r="C796" s="32"/>
      <c r="G796" s="4"/>
      <c r="H796" s="4"/>
    </row>
    <row r="797" ht="12.75" customHeight="1">
      <c r="C797" s="32"/>
      <c r="G797" s="4"/>
      <c r="H797" s="4"/>
    </row>
    <row r="798" ht="12.75" customHeight="1">
      <c r="C798" s="32"/>
      <c r="G798" s="4"/>
      <c r="H798" s="4"/>
    </row>
    <row r="799" ht="12.75" customHeight="1">
      <c r="C799" s="32"/>
      <c r="G799" s="4"/>
      <c r="H799" s="4"/>
    </row>
    <row r="800" ht="12.75" customHeight="1">
      <c r="C800" s="32"/>
      <c r="G800" s="4"/>
      <c r="H800" s="4"/>
    </row>
    <row r="801" ht="12.75" customHeight="1">
      <c r="C801" s="32"/>
      <c r="G801" s="4"/>
      <c r="H801" s="4"/>
    </row>
    <row r="802" ht="12.75" customHeight="1">
      <c r="C802" s="32"/>
      <c r="G802" s="4"/>
      <c r="H802" s="4"/>
    </row>
    <row r="803" ht="12.75" customHeight="1">
      <c r="C803" s="32"/>
      <c r="G803" s="4"/>
      <c r="H803" s="4"/>
    </row>
    <row r="804" ht="12.75" customHeight="1">
      <c r="C804" s="32"/>
      <c r="G804" s="4"/>
      <c r="H804" s="4"/>
    </row>
    <row r="805" ht="12.75" customHeight="1">
      <c r="C805" s="32"/>
      <c r="G805" s="4"/>
      <c r="H805" s="4"/>
    </row>
    <row r="806" ht="12.75" customHeight="1">
      <c r="C806" s="32"/>
      <c r="G806" s="4"/>
      <c r="H806" s="4"/>
    </row>
    <row r="807" ht="12.75" customHeight="1">
      <c r="C807" s="32"/>
      <c r="G807" s="4"/>
      <c r="H807" s="4"/>
    </row>
    <row r="808" ht="12.75" customHeight="1">
      <c r="C808" s="32"/>
      <c r="G808" s="4"/>
      <c r="H808" s="4"/>
    </row>
    <row r="809" ht="12.75" customHeight="1">
      <c r="C809" s="32"/>
      <c r="G809" s="4"/>
      <c r="H809" s="4"/>
    </row>
    <row r="810" ht="12.75" customHeight="1">
      <c r="C810" s="32"/>
      <c r="G810" s="4"/>
      <c r="H810" s="4"/>
    </row>
    <row r="811" ht="12.75" customHeight="1">
      <c r="C811" s="32"/>
      <c r="G811" s="4"/>
      <c r="H811" s="4"/>
    </row>
    <row r="812" ht="12.75" customHeight="1">
      <c r="C812" s="32"/>
      <c r="G812" s="4"/>
      <c r="H812" s="4"/>
    </row>
    <row r="813" ht="12.75" customHeight="1">
      <c r="C813" s="32"/>
      <c r="G813" s="4"/>
      <c r="H813" s="4"/>
    </row>
    <row r="814" ht="12.75" customHeight="1">
      <c r="C814" s="32"/>
      <c r="G814" s="4"/>
      <c r="H814" s="4"/>
    </row>
    <row r="815" ht="12.75" customHeight="1">
      <c r="C815" s="32"/>
      <c r="G815" s="4"/>
      <c r="H815" s="4"/>
    </row>
    <row r="816" ht="12.75" customHeight="1">
      <c r="C816" s="32"/>
      <c r="G816" s="4"/>
      <c r="H816" s="4"/>
    </row>
    <row r="817" ht="12.75" customHeight="1">
      <c r="C817" s="32"/>
      <c r="G817" s="4"/>
      <c r="H817" s="4"/>
    </row>
    <row r="818" ht="12.75" customHeight="1">
      <c r="C818" s="32"/>
      <c r="G818" s="4"/>
      <c r="H818" s="4"/>
    </row>
    <row r="819" ht="12.75" customHeight="1">
      <c r="C819" s="32"/>
      <c r="G819" s="4"/>
      <c r="H819" s="4"/>
    </row>
    <row r="820" ht="12.75" customHeight="1">
      <c r="C820" s="32"/>
      <c r="G820" s="4"/>
      <c r="H820" s="4"/>
    </row>
    <row r="821" ht="12.75" customHeight="1">
      <c r="C821" s="32"/>
      <c r="G821" s="4"/>
      <c r="H821" s="4"/>
    </row>
    <row r="822" ht="12.75" customHeight="1">
      <c r="C822" s="32"/>
      <c r="G822" s="4"/>
      <c r="H822" s="4"/>
    </row>
    <row r="823" ht="12.75" customHeight="1">
      <c r="C823" s="32"/>
      <c r="G823" s="4"/>
      <c r="H823" s="4"/>
    </row>
    <row r="824" ht="12.75" customHeight="1">
      <c r="C824" s="32"/>
      <c r="G824" s="4"/>
      <c r="H824" s="4"/>
    </row>
    <row r="825" ht="12.75" customHeight="1">
      <c r="C825" s="32"/>
      <c r="G825" s="4"/>
      <c r="H825" s="4"/>
    </row>
    <row r="826" ht="12.75" customHeight="1">
      <c r="C826" s="32"/>
      <c r="G826" s="4"/>
      <c r="H826" s="4"/>
    </row>
    <row r="827" ht="12.75" customHeight="1">
      <c r="C827" s="32"/>
      <c r="G827" s="4"/>
      <c r="H827" s="4"/>
    </row>
    <row r="828" ht="12.75" customHeight="1">
      <c r="C828" s="32"/>
      <c r="G828" s="4"/>
      <c r="H828" s="4"/>
    </row>
    <row r="829" ht="12.75" customHeight="1">
      <c r="C829" s="32"/>
      <c r="G829" s="4"/>
      <c r="H829" s="4"/>
    </row>
    <row r="830" ht="12.75" customHeight="1">
      <c r="C830" s="32"/>
      <c r="G830" s="4"/>
      <c r="H830" s="4"/>
    </row>
    <row r="831" ht="12.75" customHeight="1">
      <c r="C831" s="32"/>
      <c r="G831" s="4"/>
      <c r="H831" s="4"/>
    </row>
    <row r="832" ht="12.75" customHeight="1">
      <c r="C832" s="32"/>
      <c r="G832" s="4"/>
      <c r="H832" s="4"/>
    </row>
    <row r="833" ht="12.75" customHeight="1">
      <c r="C833" s="32"/>
      <c r="G833" s="4"/>
      <c r="H833" s="4"/>
    </row>
    <row r="834" ht="12.75" customHeight="1">
      <c r="C834" s="32"/>
      <c r="G834" s="4"/>
      <c r="H834" s="4"/>
    </row>
    <row r="835" ht="12.75" customHeight="1">
      <c r="C835" s="32"/>
      <c r="G835" s="4"/>
      <c r="H835" s="4"/>
    </row>
    <row r="836" ht="12.75" customHeight="1">
      <c r="C836" s="32"/>
      <c r="G836" s="4"/>
      <c r="H836" s="4"/>
    </row>
    <row r="837" ht="12.75" customHeight="1">
      <c r="C837" s="32"/>
      <c r="G837" s="4"/>
      <c r="H837" s="4"/>
    </row>
    <row r="838" ht="12.75" customHeight="1">
      <c r="C838" s="32"/>
      <c r="G838" s="4"/>
      <c r="H838" s="4"/>
    </row>
    <row r="839" ht="12.75" customHeight="1">
      <c r="C839" s="32"/>
      <c r="G839" s="4"/>
      <c r="H839" s="4"/>
    </row>
    <row r="840" ht="12.75" customHeight="1">
      <c r="C840" s="32"/>
      <c r="G840" s="4"/>
      <c r="H840" s="4"/>
    </row>
    <row r="841" ht="12.75" customHeight="1">
      <c r="C841" s="32"/>
      <c r="G841" s="4"/>
      <c r="H841" s="4"/>
    </row>
    <row r="842" ht="12.75" customHeight="1">
      <c r="C842" s="32"/>
      <c r="G842" s="4"/>
      <c r="H842" s="4"/>
    </row>
    <row r="843" ht="12.75" customHeight="1">
      <c r="C843" s="32"/>
      <c r="G843" s="4"/>
      <c r="H843" s="4"/>
    </row>
    <row r="844" ht="12.75" customHeight="1">
      <c r="C844" s="32"/>
      <c r="G844" s="4"/>
      <c r="H844" s="4"/>
    </row>
    <row r="845" ht="12.75" customHeight="1">
      <c r="C845" s="32"/>
      <c r="G845" s="4"/>
      <c r="H845" s="4"/>
    </row>
    <row r="846" ht="12.75" customHeight="1">
      <c r="C846" s="32"/>
      <c r="G846" s="4"/>
      <c r="H846" s="4"/>
    </row>
    <row r="847" ht="12.75" customHeight="1">
      <c r="C847" s="32"/>
      <c r="G847" s="4"/>
      <c r="H847" s="4"/>
    </row>
    <row r="848" ht="12.75" customHeight="1">
      <c r="C848" s="32"/>
      <c r="G848" s="4"/>
      <c r="H848" s="4"/>
    </row>
    <row r="849" ht="12.75" customHeight="1">
      <c r="C849" s="32"/>
      <c r="G849" s="4"/>
      <c r="H849" s="4"/>
    </row>
    <row r="850" ht="12.75" customHeight="1">
      <c r="C850" s="32"/>
      <c r="G850" s="4"/>
      <c r="H850" s="4"/>
    </row>
    <row r="851" ht="12.75" customHeight="1">
      <c r="C851" s="32"/>
      <c r="G851" s="4"/>
      <c r="H851" s="4"/>
    </row>
    <row r="852" ht="12.75" customHeight="1">
      <c r="C852" s="32"/>
      <c r="G852" s="4"/>
      <c r="H852" s="4"/>
    </row>
    <row r="853" ht="12.75" customHeight="1">
      <c r="C853" s="32"/>
      <c r="G853" s="4"/>
      <c r="H853" s="4"/>
    </row>
    <row r="854" ht="12.75" customHeight="1">
      <c r="C854" s="32"/>
      <c r="G854" s="4"/>
      <c r="H854" s="4"/>
    </row>
    <row r="855" ht="12.75" customHeight="1">
      <c r="C855" s="32"/>
      <c r="G855" s="4"/>
      <c r="H855" s="4"/>
    </row>
    <row r="856" ht="12.75" customHeight="1">
      <c r="C856" s="32"/>
      <c r="G856" s="4"/>
      <c r="H856" s="4"/>
    </row>
    <row r="857" ht="12.75" customHeight="1">
      <c r="C857" s="32"/>
      <c r="G857" s="4"/>
      <c r="H857" s="4"/>
    </row>
    <row r="858" ht="12.75" customHeight="1">
      <c r="C858" s="32"/>
      <c r="G858" s="4"/>
      <c r="H858" s="4"/>
    </row>
    <row r="859" ht="12.75" customHeight="1">
      <c r="C859" s="32"/>
      <c r="G859" s="4"/>
      <c r="H859" s="4"/>
    </row>
    <row r="860" ht="12.75" customHeight="1">
      <c r="C860" s="32"/>
      <c r="G860" s="4"/>
      <c r="H860" s="4"/>
    </row>
    <row r="861" ht="12.75" customHeight="1">
      <c r="C861" s="32"/>
      <c r="G861" s="4"/>
      <c r="H861" s="4"/>
    </row>
    <row r="862" ht="12.75" customHeight="1">
      <c r="C862" s="32"/>
      <c r="G862" s="4"/>
      <c r="H862" s="4"/>
    </row>
    <row r="863" ht="12.75" customHeight="1">
      <c r="C863" s="32"/>
      <c r="G863" s="4"/>
      <c r="H863" s="4"/>
    </row>
    <row r="864" ht="12.75" customHeight="1">
      <c r="C864" s="32"/>
      <c r="G864" s="4"/>
      <c r="H864" s="4"/>
    </row>
    <row r="865" ht="12.75" customHeight="1">
      <c r="C865" s="32"/>
      <c r="G865" s="4"/>
      <c r="H865" s="4"/>
    </row>
    <row r="866" ht="12.75" customHeight="1">
      <c r="C866" s="32"/>
      <c r="G866" s="4"/>
      <c r="H866" s="4"/>
    </row>
    <row r="867" ht="12.75" customHeight="1">
      <c r="C867" s="32"/>
      <c r="G867" s="4"/>
      <c r="H867" s="4"/>
    </row>
    <row r="868" ht="12.75" customHeight="1">
      <c r="C868" s="32"/>
      <c r="G868" s="4"/>
      <c r="H868" s="4"/>
    </row>
    <row r="869" ht="12.75" customHeight="1">
      <c r="C869" s="32"/>
      <c r="G869" s="4"/>
      <c r="H869" s="4"/>
    </row>
    <row r="870" ht="12.75" customHeight="1">
      <c r="C870" s="32"/>
      <c r="G870" s="4"/>
      <c r="H870" s="4"/>
    </row>
    <row r="871" ht="12.75" customHeight="1">
      <c r="C871" s="32"/>
      <c r="G871" s="4"/>
      <c r="H871" s="4"/>
    </row>
    <row r="872" ht="12.75" customHeight="1">
      <c r="C872" s="32"/>
      <c r="G872" s="4"/>
      <c r="H872" s="4"/>
    </row>
    <row r="873" ht="12.75" customHeight="1">
      <c r="C873" s="32"/>
      <c r="G873" s="4"/>
      <c r="H873" s="4"/>
    </row>
    <row r="874" ht="12.75" customHeight="1">
      <c r="C874" s="32"/>
      <c r="G874" s="4"/>
      <c r="H874" s="4"/>
    </row>
    <row r="875" ht="12.75" customHeight="1">
      <c r="C875" s="32"/>
      <c r="G875" s="4"/>
      <c r="H875" s="4"/>
    </row>
    <row r="876" ht="12.75" customHeight="1">
      <c r="C876" s="32"/>
      <c r="G876" s="4"/>
      <c r="H876" s="4"/>
    </row>
    <row r="877" ht="12.75" customHeight="1">
      <c r="C877" s="32"/>
      <c r="G877" s="4"/>
      <c r="H877" s="4"/>
    </row>
    <row r="878" ht="12.75" customHeight="1">
      <c r="C878" s="32"/>
      <c r="G878" s="4"/>
      <c r="H878" s="4"/>
    </row>
    <row r="879" ht="12.75" customHeight="1">
      <c r="C879" s="32"/>
      <c r="G879" s="4"/>
      <c r="H879" s="4"/>
    </row>
    <row r="880" ht="12.75" customHeight="1">
      <c r="C880" s="32"/>
      <c r="G880" s="4"/>
      <c r="H880" s="4"/>
    </row>
    <row r="881" ht="12.75" customHeight="1">
      <c r="C881" s="32"/>
      <c r="G881" s="4"/>
      <c r="H881" s="4"/>
    </row>
    <row r="882" ht="12.75" customHeight="1">
      <c r="C882" s="32"/>
      <c r="G882" s="4"/>
      <c r="H882" s="4"/>
    </row>
    <row r="883" ht="12.75" customHeight="1">
      <c r="C883" s="32"/>
      <c r="G883" s="4"/>
      <c r="H883" s="4"/>
    </row>
    <row r="884" ht="12.75" customHeight="1">
      <c r="C884" s="32"/>
      <c r="G884" s="4"/>
      <c r="H884" s="4"/>
    </row>
    <row r="885" ht="12.75" customHeight="1">
      <c r="C885" s="32"/>
      <c r="G885" s="4"/>
      <c r="H885" s="4"/>
    </row>
    <row r="886" ht="12.75" customHeight="1">
      <c r="C886" s="32"/>
      <c r="G886" s="4"/>
      <c r="H886" s="4"/>
    </row>
    <row r="887" ht="12.75" customHeight="1">
      <c r="C887" s="32"/>
      <c r="G887" s="4"/>
      <c r="H887" s="4"/>
    </row>
    <row r="888" ht="12.75" customHeight="1">
      <c r="C888" s="32"/>
      <c r="G888" s="4"/>
      <c r="H888" s="4"/>
    </row>
    <row r="889" ht="12.75" customHeight="1">
      <c r="C889" s="32"/>
      <c r="G889" s="4"/>
      <c r="H889" s="4"/>
    </row>
    <row r="890" ht="12.75" customHeight="1">
      <c r="C890" s="32"/>
      <c r="G890" s="4"/>
      <c r="H890" s="4"/>
    </row>
    <row r="891" ht="12.75" customHeight="1">
      <c r="C891" s="32"/>
      <c r="G891" s="4"/>
      <c r="H891" s="4"/>
    </row>
    <row r="892" ht="12.75" customHeight="1">
      <c r="C892" s="32"/>
      <c r="G892" s="4"/>
      <c r="H892" s="4"/>
    </row>
    <row r="893" ht="12.75" customHeight="1">
      <c r="C893" s="32"/>
      <c r="G893" s="4"/>
      <c r="H893" s="4"/>
    </row>
    <row r="894" ht="12.75" customHeight="1">
      <c r="C894" s="32"/>
      <c r="G894" s="4"/>
      <c r="H894" s="4"/>
    </row>
    <row r="895" ht="12.75" customHeight="1">
      <c r="C895" s="32"/>
      <c r="G895" s="4"/>
      <c r="H895" s="4"/>
    </row>
    <row r="896" ht="12.75" customHeight="1">
      <c r="C896" s="32"/>
      <c r="G896" s="4"/>
      <c r="H896" s="4"/>
    </row>
    <row r="897" ht="12.75" customHeight="1">
      <c r="C897" s="32"/>
      <c r="G897" s="4"/>
      <c r="H897" s="4"/>
    </row>
    <row r="898" ht="12.75" customHeight="1">
      <c r="C898" s="32"/>
      <c r="G898" s="4"/>
      <c r="H898" s="4"/>
    </row>
    <row r="899" ht="12.75" customHeight="1">
      <c r="C899" s="32"/>
      <c r="G899" s="4"/>
      <c r="H899" s="4"/>
    </row>
    <row r="900" ht="12.75" customHeight="1">
      <c r="C900" s="32"/>
      <c r="G900" s="4"/>
      <c r="H900" s="4"/>
    </row>
    <row r="901" ht="12.75" customHeight="1">
      <c r="C901" s="32"/>
      <c r="G901" s="4"/>
      <c r="H901" s="4"/>
    </row>
    <row r="902" ht="12.75" customHeight="1">
      <c r="C902" s="32"/>
      <c r="G902" s="4"/>
      <c r="H902" s="4"/>
    </row>
    <row r="903" ht="12.75" customHeight="1">
      <c r="C903" s="32"/>
      <c r="G903" s="4"/>
      <c r="H903" s="4"/>
    </row>
    <row r="904" ht="12.75" customHeight="1">
      <c r="C904" s="32"/>
      <c r="G904" s="4"/>
      <c r="H904" s="4"/>
    </row>
    <row r="905" ht="12.75" customHeight="1">
      <c r="C905" s="32"/>
      <c r="G905" s="4"/>
      <c r="H905" s="4"/>
    </row>
    <row r="906" ht="12.75" customHeight="1">
      <c r="C906" s="32"/>
      <c r="G906" s="4"/>
      <c r="H906" s="4"/>
    </row>
    <row r="907" ht="12.75" customHeight="1">
      <c r="C907" s="32"/>
      <c r="G907" s="4"/>
      <c r="H907" s="4"/>
    </row>
    <row r="908" ht="12.75" customHeight="1">
      <c r="C908" s="32"/>
      <c r="G908" s="4"/>
      <c r="H908" s="4"/>
    </row>
    <row r="909" ht="12.75" customHeight="1">
      <c r="C909" s="32"/>
      <c r="G909" s="4"/>
      <c r="H909" s="4"/>
    </row>
    <row r="910" ht="12.75" customHeight="1">
      <c r="C910" s="32"/>
      <c r="G910" s="4"/>
      <c r="H910" s="4"/>
    </row>
    <row r="911" ht="12.75" customHeight="1">
      <c r="C911" s="32"/>
      <c r="G911" s="4"/>
      <c r="H911" s="4"/>
    </row>
    <row r="912" ht="12.75" customHeight="1">
      <c r="C912" s="32"/>
      <c r="G912" s="4"/>
      <c r="H912" s="4"/>
    </row>
    <row r="913" ht="12.75" customHeight="1">
      <c r="C913" s="32"/>
      <c r="G913" s="4"/>
      <c r="H913" s="4"/>
    </row>
    <row r="914" ht="12.75" customHeight="1">
      <c r="C914" s="32"/>
      <c r="G914" s="4"/>
      <c r="H914" s="4"/>
    </row>
    <row r="915" ht="12.75" customHeight="1">
      <c r="C915" s="32"/>
      <c r="G915" s="4"/>
      <c r="H915" s="4"/>
    </row>
    <row r="916" ht="12.75" customHeight="1">
      <c r="C916" s="32"/>
      <c r="G916" s="4"/>
      <c r="H916" s="4"/>
    </row>
    <row r="917" ht="12.75" customHeight="1">
      <c r="C917" s="32"/>
      <c r="G917" s="4"/>
      <c r="H917" s="4"/>
    </row>
    <row r="918" ht="12.75" customHeight="1">
      <c r="C918" s="32"/>
      <c r="G918" s="4"/>
      <c r="H918" s="4"/>
    </row>
    <row r="919" ht="12.75" customHeight="1">
      <c r="C919" s="32"/>
      <c r="G919" s="4"/>
      <c r="H919" s="4"/>
    </row>
    <row r="920" ht="12.75" customHeight="1">
      <c r="C920" s="32"/>
      <c r="G920" s="4"/>
      <c r="H920" s="4"/>
    </row>
    <row r="921" ht="12.75" customHeight="1">
      <c r="C921" s="32"/>
      <c r="G921" s="4"/>
      <c r="H921" s="4"/>
    </row>
    <row r="922" ht="12.75" customHeight="1">
      <c r="C922" s="32"/>
      <c r="G922" s="4"/>
      <c r="H922" s="4"/>
    </row>
    <row r="923" ht="12.75" customHeight="1">
      <c r="C923" s="32"/>
      <c r="G923" s="4"/>
      <c r="H923" s="4"/>
    </row>
    <row r="924" ht="12.75" customHeight="1">
      <c r="C924" s="32"/>
      <c r="G924" s="4"/>
      <c r="H924" s="4"/>
    </row>
    <row r="925" ht="12.75" customHeight="1">
      <c r="C925" s="32"/>
      <c r="G925" s="4"/>
      <c r="H925" s="4"/>
    </row>
    <row r="926" ht="12.75" customHeight="1">
      <c r="C926" s="32"/>
      <c r="G926" s="4"/>
      <c r="H926" s="4"/>
    </row>
    <row r="927" ht="12.75" customHeight="1">
      <c r="C927" s="32"/>
      <c r="G927" s="4"/>
      <c r="H927" s="4"/>
    </row>
    <row r="928" ht="12.75" customHeight="1">
      <c r="C928" s="32"/>
      <c r="G928" s="4"/>
      <c r="H928" s="4"/>
    </row>
    <row r="929" ht="12.75" customHeight="1">
      <c r="C929" s="32"/>
      <c r="G929" s="4"/>
      <c r="H929" s="4"/>
    </row>
    <row r="930" ht="12.75" customHeight="1">
      <c r="C930" s="32"/>
      <c r="G930" s="4"/>
      <c r="H930" s="4"/>
    </row>
    <row r="931" ht="12.75" customHeight="1">
      <c r="C931" s="32"/>
      <c r="G931" s="4"/>
      <c r="H931" s="4"/>
    </row>
    <row r="932" ht="12.75" customHeight="1">
      <c r="C932" s="32"/>
      <c r="G932" s="4"/>
      <c r="H932" s="4"/>
    </row>
    <row r="933" ht="12.75" customHeight="1">
      <c r="C933" s="32"/>
      <c r="G933" s="4"/>
      <c r="H933" s="4"/>
    </row>
    <row r="934" ht="12.75" customHeight="1">
      <c r="C934" s="32"/>
      <c r="G934" s="4"/>
      <c r="H934" s="4"/>
    </row>
    <row r="935" ht="12.75" customHeight="1">
      <c r="C935" s="32"/>
      <c r="G935" s="4"/>
      <c r="H935" s="4"/>
    </row>
    <row r="936" ht="12.75" customHeight="1">
      <c r="C936" s="32"/>
      <c r="G936" s="4"/>
      <c r="H936" s="4"/>
    </row>
    <row r="937" ht="12.75" customHeight="1">
      <c r="C937" s="32"/>
      <c r="G937" s="4"/>
      <c r="H937" s="4"/>
    </row>
    <row r="938" ht="12.75" customHeight="1">
      <c r="C938" s="32"/>
      <c r="G938" s="4"/>
      <c r="H938" s="4"/>
    </row>
    <row r="939" ht="12.75" customHeight="1">
      <c r="C939" s="32"/>
      <c r="G939" s="4"/>
      <c r="H939" s="4"/>
    </row>
    <row r="940" ht="12.75" customHeight="1">
      <c r="C940" s="32"/>
      <c r="G940" s="4"/>
      <c r="H940" s="4"/>
    </row>
    <row r="941" ht="12.75" customHeight="1">
      <c r="C941" s="32"/>
      <c r="G941" s="4"/>
      <c r="H941" s="4"/>
    </row>
    <row r="942" ht="12.75" customHeight="1">
      <c r="C942" s="32"/>
      <c r="G942" s="4"/>
      <c r="H942" s="4"/>
    </row>
    <row r="943" ht="12.75" customHeight="1">
      <c r="C943" s="32"/>
      <c r="G943" s="4"/>
      <c r="H943" s="4"/>
    </row>
    <row r="944" ht="12.75" customHeight="1">
      <c r="C944" s="32"/>
      <c r="G944" s="4"/>
      <c r="H944" s="4"/>
    </row>
    <row r="945" ht="12.75" customHeight="1">
      <c r="C945" s="32"/>
      <c r="G945" s="4"/>
      <c r="H945" s="4"/>
    </row>
    <row r="946" ht="12.75" customHeight="1">
      <c r="C946" s="32"/>
      <c r="G946" s="4"/>
      <c r="H946" s="4"/>
    </row>
    <row r="947" ht="12.75" customHeight="1">
      <c r="C947" s="32"/>
      <c r="G947" s="4"/>
      <c r="H947" s="4"/>
    </row>
    <row r="948" ht="12.75" customHeight="1">
      <c r="C948" s="32"/>
      <c r="G948" s="4"/>
      <c r="H948" s="4"/>
    </row>
    <row r="949" ht="12.75" customHeight="1">
      <c r="C949" s="32"/>
      <c r="G949" s="4"/>
      <c r="H949" s="4"/>
    </row>
    <row r="950" ht="12.75" customHeight="1">
      <c r="C950" s="32"/>
      <c r="G950" s="4"/>
      <c r="H950" s="4"/>
    </row>
    <row r="951" ht="12.75" customHeight="1">
      <c r="C951" s="32"/>
      <c r="G951" s="4"/>
      <c r="H951" s="4"/>
    </row>
    <row r="952" ht="12.75" customHeight="1">
      <c r="C952" s="32"/>
      <c r="G952" s="4"/>
      <c r="H952" s="4"/>
    </row>
    <row r="953" ht="12.75" customHeight="1">
      <c r="C953" s="32"/>
      <c r="G953" s="4"/>
      <c r="H953" s="4"/>
    </row>
    <row r="954" ht="12.75" customHeight="1">
      <c r="C954" s="32"/>
      <c r="G954" s="4"/>
      <c r="H954" s="4"/>
    </row>
    <row r="955" ht="12.75" customHeight="1">
      <c r="C955" s="32"/>
      <c r="G955" s="4"/>
      <c r="H955" s="4"/>
    </row>
    <row r="956" ht="12.75" customHeight="1">
      <c r="C956" s="32"/>
      <c r="G956" s="4"/>
      <c r="H956" s="4"/>
    </row>
    <row r="957" ht="12.75" customHeight="1">
      <c r="C957" s="32"/>
      <c r="G957" s="4"/>
      <c r="H957" s="4"/>
    </row>
    <row r="958" ht="12.75" customHeight="1">
      <c r="C958" s="32"/>
      <c r="G958" s="4"/>
      <c r="H958" s="4"/>
    </row>
    <row r="959" ht="12.75" customHeight="1">
      <c r="C959" s="32"/>
      <c r="G959" s="4"/>
      <c r="H959" s="4"/>
    </row>
    <row r="960" ht="12.75" customHeight="1">
      <c r="C960" s="32"/>
      <c r="G960" s="4"/>
      <c r="H960" s="4"/>
    </row>
    <row r="961" ht="12.75" customHeight="1">
      <c r="C961" s="32"/>
      <c r="G961" s="4"/>
      <c r="H961" s="4"/>
    </row>
    <row r="962" ht="12.75" customHeight="1">
      <c r="C962" s="32"/>
      <c r="G962" s="4"/>
      <c r="H962" s="4"/>
    </row>
    <row r="963" ht="12.75" customHeight="1">
      <c r="C963" s="32"/>
      <c r="G963" s="4"/>
      <c r="H963" s="4"/>
    </row>
    <row r="964" ht="12.75" customHeight="1">
      <c r="C964" s="32"/>
      <c r="G964" s="4"/>
      <c r="H964" s="4"/>
    </row>
    <row r="965" ht="12.75" customHeight="1">
      <c r="C965" s="32"/>
      <c r="G965" s="4"/>
      <c r="H965" s="4"/>
    </row>
    <row r="966" ht="12.75" customHeight="1">
      <c r="C966" s="32"/>
      <c r="G966" s="4"/>
      <c r="H966" s="4"/>
    </row>
    <row r="967" ht="12.75" customHeight="1">
      <c r="C967" s="32"/>
      <c r="G967" s="4"/>
      <c r="H967" s="4"/>
    </row>
    <row r="968" ht="12.75" customHeight="1">
      <c r="C968" s="32"/>
      <c r="G968" s="4"/>
      <c r="H968" s="4"/>
    </row>
    <row r="969" ht="12.75" customHeight="1">
      <c r="C969" s="32"/>
      <c r="G969" s="4"/>
      <c r="H969" s="4"/>
    </row>
    <row r="970" ht="12.75" customHeight="1">
      <c r="C970" s="32"/>
      <c r="G970" s="4"/>
      <c r="H970" s="4"/>
    </row>
    <row r="971" ht="12.75" customHeight="1">
      <c r="C971" s="32"/>
      <c r="G971" s="4"/>
      <c r="H971" s="4"/>
    </row>
    <row r="972" ht="12.75" customHeight="1">
      <c r="C972" s="32"/>
      <c r="G972" s="4"/>
      <c r="H972" s="4"/>
    </row>
    <row r="973" ht="12.75" customHeight="1">
      <c r="C973" s="32"/>
      <c r="G973" s="4"/>
      <c r="H973" s="4"/>
    </row>
    <row r="974" ht="12.75" customHeight="1">
      <c r="C974" s="32"/>
      <c r="G974" s="4"/>
      <c r="H974" s="4"/>
    </row>
    <row r="975" ht="12.75" customHeight="1">
      <c r="C975" s="32"/>
      <c r="G975" s="4"/>
      <c r="H975" s="4"/>
    </row>
    <row r="976" ht="12.75" customHeight="1">
      <c r="C976" s="32"/>
      <c r="G976" s="4"/>
      <c r="H976" s="4"/>
    </row>
    <row r="977" ht="12.75" customHeight="1">
      <c r="C977" s="32"/>
      <c r="G977" s="4"/>
      <c r="H977" s="4"/>
    </row>
    <row r="978" ht="12.75" customHeight="1">
      <c r="C978" s="32"/>
      <c r="G978" s="4"/>
      <c r="H978" s="4"/>
    </row>
    <row r="979" ht="12.75" customHeight="1">
      <c r="C979" s="32"/>
      <c r="G979" s="4"/>
      <c r="H979" s="4"/>
    </row>
    <row r="980" ht="12.75" customHeight="1">
      <c r="C980" s="32"/>
      <c r="G980" s="4"/>
      <c r="H980" s="4"/>
    </row>
    <row r="981" ht="12.75" customHeight="1">
      <c r="C981" s="32"/>
      <c r="G981" s="4"/>
      <c r="H981" s="4"/>
    </row>
    <row r="982" ht="12.75" customHeight="1">
      <c r="C982" s="32"/>
      <c r="G982" s="4"/>
      <c r="H982" s="4"/>
    </row>
    <row r="983" ht="12.75" customHeight="1">
      <c r="C983" s="32"/>
      <c r="G983" s="4"/>
      <c r="H983" s="4"/>
    </row>
    <row r="984" ht="12.75" customHeight="1">
      <c r="C984" s="32"/>
      <c r="G984" s="4"/>
      <c r="H984" s="4"/>
    </row>
    <row r="985" ht="12.75" customHeight="1">
      <c r="C985" s="32"/>
      <c r="G985" s="4"/>
      <c r="H985" s="4"/>
    </row>
    <row r="986" ht="12.75" customHeight="1">
      <c r="C986" s="32"/>
      <c r="G986" s="4"/>
      <c r="H986" s="4"/>
    </row>
    <row r="987" ht="12.75" customHeight="1">
      <c r="C987" s="32"/>
      <c r="G987" s="4"/>
      <c r="H987" s="4"/>
    </row>
    <row r="988" ht="12.75" customHeight="1">
      <c r="C988" s="32"/>
      <c r="G988" s="4"/>
      <c r="H988" s="4"/>
    </row>
    <row r="989" ht="12.75" customHeight="1">
      <c r="C989" s="32"/>
      <c r="G989" s="4"/>
      <c r="H989" s="4"/>
    </row>
    <row r="990" ht="12.75" customHeight="1">
      <c r="C990" s="32"/>
      <c r="G990" s="4"/>
      <c r="H990" s="4"/>
    </row>
    <row r="991" ht="12.75" customHeight="1">
      <c r="C991" s="32"/>
      <c r="G991" s="4"/>
      <c r="H991" s="4"/>
    </row>
    <row r="992" ht="12.75" customHeight="1">
      <c r="C992" s="32"/>
      <c r="G992" s="4"/>
      <c r="H992" s="4"/>
    </row>
    <row r="993" ht="12.75" customHeight="1">
      <c r="C993" s="32"/>
      <c r="G993" s="4"/>
      <c r="H993" s="4"/>
    </row>
    <row r="994" ht="12.75" customHeight="1">
      <c r="C994" s="32"/>
      <c r="G994" s="4"/>
      <c r="H994" s="4"/>
    </row>
    <row r="995" ht="12.75" customHeight="1">
      <c r="C995" s="32"/>
      <c r="G995" s="4"/>
      <c r="H995" s="4"/>
    </row>
    <row r="996" ht="12.75" customHeight="1">
      <c r="C996" s="32"/>
      <c r="G996" s="4"/>
      <c r="H996" s="4"/>
    </row>
    <row r="997" ht="12.75" customHeight="1">
      <c r="C997" s="32"/>
      <c r="G997" s="4"/>
      <c r="H997" s="4"/>
    </row>
    <row r="998" ht="12.75" customHeight="1">
      <c r="C998" s="32"/>
      <c r="G998" s="4"/>
      <c r="H998" s="4"/>
    </row>
    <row r="999" ht="12.75" customHeight="1">
      <c r="C999" s="32"/>
      <c r="G999" s="4"/>
      <c r="H999" s="4"/>
    </row>
    <row r="1000" ht="12.75" customHeight="1">
      <c r="C1000" s="32"/>
      <c r="G1000" s="4"/>
      <c r="H1000" s="4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2.0"/>
    <col customWidth="1" min="2" max="3" width="13.14"/>
    <col customWidth="1" min="4" max="26" width="8.0"/>
  </cols>
  <sheetData>
    <row r="1" ht="12.75" customHeight="1">
      <c r="A1" s="2" t="s">
        <v>986</v>
      </c>
    </row>
    <row r="2" ht="15.75" customHeight="1">
      <c r="A2" s="37" t="s">
        <v>994</v>
      </c>
    </row>
    <row r="3" ht="12.75" customHeight="1">
      <c r="A3" s="2"/>
    </row>
    <row r="4" ht="12.75" customHeight="1">
      <c r="A4" t="s">
        <v>21</v>
      </c>
      <c r="B4" t="s">
        <v>1005</v>
      </c>
    </row>
    <row r="5" ht="15.75" customHeight="1">
      <c r="B5" t="s">
        <v>1009</v>
      </c>
      <c r="C5" t="s">
        <v>1010</v>
      </c>
    </row>
    <row r="6" ht="14.25" customHeight="1">
      <c r="B6" t="s">
        <v>1011</v>
      </c>
      <c r="C6" t="s">
        <v>1012</v>
      </c>
    </row>
    <row r="7" ht="12.75" customHeight="1">
      <c r="A7" s="2" t="s">
        <v>1013</v>
      </c>
      <c r="B7" t="s">
        <v>1014</v>
      </c>
      <c r="C7" t="s">
        <v>1014</v>
      </c>
    </row>
    <row r="8" ht="15.75" customHeight="1">
      <c r="A8" t="s">
        <v>1015</v>
      </c>
      <c r="B8" t="s">
        <v>1017</v>
      </c>
      <c r="C8" t="s">
        <v>1019</v>
      </c>
    </row>
    <row r="9" ht="12.75" customHeight="1">
      <c r="A9" t="s">
        <v>1020</v>
      </c>
      <c r="B9" t="s">
        <v>1021</v>
      </c>
      <c r="C9" t="s">
        <v>1021</v>
      </c>
    </row>
    <row r="10" ht="12.75" customHeight="1">
      <c r="A10" t="s">
        <v>1023</v>
      </c>
      <c r="B10" t="s">
        <v>1024</v>
      </c>
      <c r="C10" t="s">
        <v>1025</v>
      </c>
    </row>
    <row r="11" ht="12.75" customHeight="1">
      <c r="A11" t="s">
        <v>409</v>
      </c>
      <c r="B11" t="s">
        <v>1024</v>
      </c>
      <c r="C11" t="s">
        <v>1025</v>
      </c>
    </row>
    <row r="12" ht="12.75" customHeight="1">
      <c r="A12" t="s">
        <v>1026</v>
      </c>
      <c r="B12" t="s">
        <v>1025</v>
      </c>
      <c r="C12" t="s">
        <v>1027</v>
      </c>
    </row>
    <row r="13" ht="12.75" customHeight="1">
      <c r="A13" t="s">
        <v>1029</v>
      </c>
      <c r="B13" t="s">
        <v>1027</v>
      </c>
      <c r="C13" t="s">
        <v>1025</v>
      </c>
    </row>
    <row r="14" ht="12.75" customHeight="1">
      <c r="A14" t="s">
        <v>1031</v>
      </c>
      <c r="B14" t="s">
        <v>1027</v>
      </c>
      <c r="C14" t="s">
        <v>1027</v>
      </c>
    </row>
    <row r="15" ht="12.75" customHeight="1">
      <c r="A15" t="s">
        <v>1033</v>
      </c>
      <c r="B15" t="s">
        <v>1024</v>
      </c>
      <c r="C15" t="s">
        <v>1025</v>
      </c>
    </row>
    <row r="16" ht="12.75" customHeight="1">
      <c r="A16" t="s">
        <v>1034</v>
      </c>
      <c r="B16" t="s">
        <v>1024</v>
      </c>
      <c r="C16" t="s">
        <v>1024</v>
      </c>
    </row>
    <row r="17" ht="12.75" customHeight="1">
      <c r="A17" t="s">
        <v>1039</v>
      </c>
      <c r="B17" t="s">
        <v>1025</v>
      </c>
      <c r="C17" t="s">
        <v>1025</v>
      </c>
    </row>
    <row r="18" ht="15.75" customHeight="1">
      <c r="A18" t="s">
        <v>1043</v>
      </c>
      <c r="B18" t="s">
        <v>1044</v>
      </c>
      <c r="C18" t="s">
        <v>1027</v>
      </c>
    </row>
    <row r="19" ht="15.75" customHeight="1">
      <c r="A19" t="s">
        <v>1045</v>
      </c>
      <c r="B19" t="s">
        <v>1046</v>
      </c>
      <c r="C19" t="s">
        <v>1025</v>
      </c>
    </row>
    <row r="20" ht="12.75" customHeight="1">
      <c r="A20" t="s">
        <v>1047</v>
      </c>
      <c r="B20" t="s">
        <v>1024</v>
      </c>
      <c r="C20" t="s">
        <v>1024</v>
      </c>
    </row>
    <row r="21" ht="15.75" customHeight="1">
      <c r="A21" t="s">
        <v>1048</v>
      </c>
      <c r="B21" t="s">
        <v>1049</v>
      </c>
      <c r="C21" t="s">
        <v>1024</v>
      </c>
    </row>
    <row r="22" ht="15.75" customHeight="1">
      <c r="A22" t="s">
        <v>1050</v>
      </c>
      <c r="B22" t="s">
        <v>1051</v>
      </c>
      <c r="C22" t="s">
        <v>1024</v>
      </c>
    </row>
    <row r="23" ht="12.75" customHeight="1">
      <c r="A23" t="s">
        <v>1052</v>
      </c>
      <c r="B23" t="s">
        <v>1024</v>
      </c>
      <c r="C23" t="s">
        <v>1024</v>
      </c>
    </row>
    <row r="24" ht="12.75" customHeight="1">
      <c r="A24" t="s">
        <v>1053</v>
      </c>
      <c r="B24" t="s">
        <v>1024</v>
      </c>
      <c r="C24" t="s">
        <v>1024</v>
      </c>
    </row>
    <row r="25" ht="12.75" customHeight="1">
      <c r="A25" t="s">
        <v>1054</v>
      </c>
      <c r="B25" t="s">
        <v>1025</v>
      </c>
      <c r="C25" t="s">
        <v>1024</v>
      </c>
    </row>
    <row r="26" ht="12.75" customHeight="1">
      <c r="A26" t="s">
        <v>1055</v>
      </c>
      <c r="B26" t="s">
        <v>1024</v>
      </c>
      <c r="C26" t="s">
        <v>1024</v>
      </c>
    </row>
    <row r="27" ht="12.75" customHeight="1">
      <c r="A27" t="s">
        <v>1056</v>
      </c>
      <c r="B27" t="s">
        <v>1025</v>
      </c>
      <c r="C27" t="s">
        <v>1024</v>
      </c>
    </row>
    <row r="28" ht="12.75" customHeight="1">
      <c r="A28" t="s">
        <v>1057</v>
      </c>
      <c r="B28" t="s">
        <v>1025</v>
      </c>
      <c r="C28" t="s">
        <v>1025</v>
      </c>
    </row>
    <row r="29" ht="12.75" customHeight="1">
      <c r="A29" t="s">
        <v>1058</v>
      </c>
      <c r="B29" t="s">
        <v>1025</v>
      </c>
      <c r="C29" t="s">
        <v>1025</v>
      </c>
    </row>
    <row r="30" ht="12.75" customHeight="1">
      <c r="A30" t="s">
        <v>1059</v>
      </c>
      <c r="B30" t="s">
        <v>1027</v>
      </c>
      <c r="C30" t="s">
        <v>1025</v>
      </c>
    </row>
    <row r="31" ht="15.75" customHeight="1">
      <c r="A31" t="s">
        <v>1060</v>
      </c>
      <c r="B31" t="s">
        <v>1024</v>
      </c>
      <c r="C31" t="s">
        <v>1061</v>
      </c>
    </row>
    <row r="32" ht="12.75" customHeight="1"/>
    <row r="33" ht="12.75" customHeight="1">
      <c r="A33" s="2" t="s">
        <v>1062</v>
      </c>
      <c r="B33" t="s">
        <v>1063</v>
      </c>
      <c r="C33" t="s">
        <v>1064</v>
      </c>
    </row>
    <row r="34" ht="12.75" customHeight="1">
      <c r="A34" t="s">
        <v>1065</v>
      </c>
      <c r="B34" t="s">
        <v>27</v>
      </c>
      <c r="C34" t="s">
        <v>27</v>
      </c>
    </row>
    <row r="35" ht="12.75" customHeight="1">
      <c r="A35" t="s">
        <v>1066</v>
      </c>
      <c r="B35" t="s">
        <v>1067</v>
      </c>
      <c r="C35" t="s">
        <v>27</v>
      </c>
    </row>
    <row r="36" ht="12.75" customHeight="1">
      <c r="A36" t="s">
        <v>1068</v>
      </c>
      <c r="B36" t="s">
        <v>1024</v>
      </c>
      <c r="C36" t="s">
        <v>27</v>
      </c>
    </row>
    <row r="37" ht="12.75" customHeight="1">
      <c r="A37" t="s">
        <v>1069</v>
      </c>
      <c r="B37" t="s">
        <v>1025</v>
      </c>
      <c r="C37" t="s">
        <v>27</v>
      </c>
    </row>
    <row r="38" ht="12.75" customHeight="1">
      <c r="A38" t="s">
        <v>1070</v>
      </c>
      <c r="B38" t="s">
        <v>1025</v>
      </c>
      <c r="C38" t="s">
        <v>935</v>
      </c>
    </row>
    <row r="39" ht="12.75" customHeight="1">
      <c r="A39" t="s">
        <v>1071</v>
      </c>
      <c r="B39" t="s">
        <v>1072</v>
      </c>
      <c r="C39" t="s">
        <v>1073</v>
      </c>
    </row>
    <row r="40" ht="12.75" customHeight="1">
      <c r="A40" t="s">
        <v>1074</v>
      </c>
      <c r="B40" t="s">
        <v>1024</v>
      </c>
      <c r="C40" t="s">
        <v>1073</v>
      </c>
    </row>
    <row r="41" ht="12.75" customHeight="1">
      <c r="A41" t="s">
        <v>1075</v>
      </c>
      <c r="B41" t="s">
        <v>1024</v>
      </c>
      <c r="C41" t="s">
        <v>935</v>
      </c>
    </row>
    <row r="42" ht="12.75" customHeight="1">
      <c r="A42" t="s">
        <v>1076</v>
      </c>
      <c r="B42" t="s">
        <v>1067</v>
      </c>
      <c r="C42" t="s">
        <v>1067</v>
      </c>
    </row>
    <row r="43" ht="15.75" customHeight="1">
      <c r="A43" t="s">
        <v>1077</v>
      </c>
      <c r="B43" t="s">
        <v>1067</v>
      </c>
      <c r="C43" t="s">
        <v>1078</v>
      </c>
    </row>
    <row r="44" ht="12.75" customHeight="1"/>
    <row r="45" ht="12.75" customHeight="1">
      <c r="A45" s="2" t="s">
        <v>1079</v>
      </c>
      <c r="B45" t="s">
        <v>1025</v>
      </c>
      <c r="C45" t="s">
        <v>1072</v>
      </c>
    </row>
    <row r="46" ht="12.75" customHeight="1">
      <c r="A46" t="s">
        <v>1080</v>
      </c>
      <c r="B46" t="s">
        <v>1025</v>
      </c>
      <c r="C46" t="s">
        <v>1072</v>
      </c>
    </row>
    <row r="47" ht="12.75" customHeight="1"/>
    <row r="48" ht="12.75" customHeight="1">
      <c r="A48" s="2" t="s">
        <v>1081</v>
      </c>
      <c r="B48" t="s">
        <v>1082</v>
      </c>
      <c r="C48" t="s">
        <v>1083</v>
      </c>
    </row>
    <row r="49" ht="12.75" customHeight="1">
      <c r="A49" t="s">
        <v>1084</v>
      </c>
      <c r="B49" t="s">
        <v>1025</v>
      </c>
      <c r="C49" t="s">
        <v>1072</v>
      </c>
    </row>
    <row r="50" ht="12.75" customHeight="1">
      <c r="A50" t="s">
        <v>1085</v>
      </c>
      <c r="B50" t="s">
        <v>1024</v>
      </c>
      <c r="C50" t="s">
        <v>1067</v>
      </c>
    </row>
    <row r="51" ht="12.75" customHeight="1">
      <c r="A51" t="s">
        <v>1086</v>
      </c>
      <c r="B51" t="s">
        <v>1072</v>
      </c>
      <c r="C51" t="s">
        <v>1036</v>
      </c>
    </row>
    <row r="52" ht="12.75" customHeight="1">
      <c r="A52" t="s">
        <v>1087</v>
      </c>
      <c r="B52" t="s">
        <v>1024</v>
      </c>
      <c r="C52" t="s">
        <v>27</v>
      </c>
    </row>
    <row r="53" ht="12.75" customHeight="1">
      <c r="A53" t="s">
        <v>1088</v>
      </c>
      <c r="B53" t="s">
        <v>1024</v>
      </c>
      <c r="C53" t="s">
        <v>935</v>
      </c>
    </row>
    <row r="54" ht="12.75" customHeight="1">
      <c r="A54" t="s">
        <v>1089</v>
      </c>
      <c r="B54" t="s">
        <v>1024</v>
      </c>
      <c r="C54" t="s">
        <v>1067</v>
      </c>
    </row>
    <row r="55" ht="12.75" customHeight="1">
      <c r="A55" t="s">
        <v>1090</v>
      </c>
      <c r="B55" t="s">
        <v>1027</v>
      </c>
      <c r="C55" t="s">
        <v>1091</v>
      </c>
    </row>
    <row r="56" ht="12.75" customHeight="1">
      <c r="A56" t="s">
        <v>1092</v>
      </c>
      <c r="B56" t="s">
        <v>1027</v>
      </c>
      <c r="C56" t="s">
        <v>1091</v>
      </c>
    </row>
    <row r="57" ht="12.75" customHeight="1">
      <c r="A57" t="s">
        <v>80</v>
      </c>
      <c r="B57" t="s">
        <v>1027</v>
      </c>
      <c r="C57" t="s">
        <v>1093</v>
      </c>
    </row>
    <row r="58" ht="12.75" customHeight="1">
      <c r="A58" t="s">
        <v>1094</v>
      </c>
      <c r="B58" t="s">
        <v>1025</v>
      </c>
      <c r="C58" t="s">
        <v>1036</v>
      </c>
    </row>
    <row r="59" ht="12.75" customHeight="1">
      <c r="A59" t="s">
        <v>1095</v>
      </c>
      <c r="B59" t="s">
        <v>1025</v>
      </c>
      <c r="C59" t="s">
        <v>1073</v>
      </c>
    </row>
    <row r="60" ht="12.75" customHeight="1">
      <c r="A60" t="s">
        <v>1096</v>
      </c>
      <c r="B60" t="s">
        <v>1025</v>
      </c>
      <c r="C60" t="s">
        <v>1036</v>
      </c>
    </row>
    <row r="61" ht="12.75" customHeight="1">
      <c r="A61" t="s">
        <v>1097</v>
      </c>
      <c r="B61" t="s">
        <v>1024</v>
      </c>
      <c r="C61" t="s">
        <v>1024</v>
      </c>
    </row>
    <row r="62" ht="12.75" customHeight="1">
      <c r="A62" t="s">
        <v>1098</v>
      </c>
      <c r="B62" t="s">
        <v>1024</v>
      </c>
      <c r="C62" t="s">
        <v>1067</v>
      </c>
    </row>
    <row r="63" ht="12.75" customHeight="1"/>
    <row r="64" ht="12.75" customHeight="1">
      <c r="A64" s="2" t="s">
        <v>1099</v>
      </c>
      <c r="B64" t="s">
        <v>1100</v>
      </c>
      <c r="C64" t="s">
        <v>1101</v>
      </c>
    </row>
    <row r="65" ht="12.75" customHeight="1">
      <c r="A65" t="s">
        <v>1102</v>
      </c>
      <c r="B65" t="s">
        <v>1027</v>
      </c>
      <c r="C65" t="s">
        <v>1025</v>
      </c>
    </row>
    <row r="66" ht="12.75" customHeight="1">
      <c r="A66" t="s">
        <v>1103</v>
      </c>
      <c r="B66" t="s">
        <v>1072</v>
      </c>
      <c r="C66" t="s">
        <v>1024</v>
      </c>
    </row>
    <row r="67" ht="12.75" customHeight="1">
      <c r="A67" t="s">
        <v>1104</v>
      </c>
      <c r="B67" t="s">
        <v>1072</v>
      </c>
      <c r="C67" t="s">
        <v>1067</v>
      </c>
    </row>
    <row r="68" ht="12.75" customHeight="1">
      <c r="A68" t="s">
        <v>1105</v>
      </c>
      <c r="B68" t="s">
        <v>1072</v>
      </c>
      <c r="C68" t="s">
        <v>1067</v>
      </c>
    </row>
    <row r="69" ht="12.75" customHeight="1">
      <c r="A69" t="s">
        <v>1106</v>
      </c>
      <c r="B69" t="s">
        <v>1027</v>
      </c>
      <c r="C69" t="s">
        <v>1067</v>
      </c>
    </row>
    <row r="70" ht="12.75" customHeight="1">
      <c r="A70" t="s">
        <v>1107</v>
      </c>
      <c r="B70" t="s">
        <v>1027</v>
      </c>
      <c r="C70" t="s">
        <v>1036</v>
      </c>
    </row>
    <row r="71" ht="15.75" customHeight="1">
      <c r="A71" t="s">
        <v>1108</v>
      </c>
      <c r="B71" t="s">
        <v>1073</v>
      </c>
      <c r="C71" t="s">
        <v>1109</v>
      </c>
    </row>
    <row r="72" ht="12.75" customHeight="1">
      <c r="A72" t="s">
        <v>1110</v>
      </c>
      <c r="B72" t="s">
        <v>927</v>
      </c>
      <c r="C72" t="s">
        <v>1111</v>
      </c>
    </row>
    <row r="73" ht="12.75" customHeight="1"/>
    <row r="74" ht="12.75" customHeight="1">
      <c r="A74" s="2" t="s">
        <v>1112</v>
      </c>
      <c r="B74" t="s">
        <v>1113</v>
      </c>
      <c r="C74" t="s">
        <v>1114</v>
      </c>
    </row>
    <row r="75" ht="12.75" customHeight="1">
      <c r="A75" t="s">
        <v>1115</v>
      </c>
      <c r="B75" t="s">
        <v>1021</v>
      </c>
      <c r="C75" t="s">
        <v>1072</v>
      </c>
    </row>
    <row r="76" ht="12.75" customHeight="1">
      <c r="A76" t="s">
        <v>1116</v>
      </c>
      <c r="B76" t="s">
        <v>1072</v>
      </c>
      <c r="C76" t="s">
        <v>1025</v>
      </c>
    </row>
    <row r="77" ht="12.75" customHeight="1">
      <c r="A77" t="s">
        <v>1117</v>
      </c>
      <c r="B77" t="s">
        <v>1027</v>
      </c>
      <c r="C77" t="s">
        <v>1067</v>
      </c>
    </row>
    <row r="78" ht="12.75" customHeight="1"/>
    <row r="79" ht="12.75" customHeight="1">
      <c r="A79" s="2" t="s">
        <v>1118</v>
      </c>
      <c r="B79" t="s">
        <v>1119</v>
      </c>
      <c r="C79" t="s">
        <v>1120</v>
      </c>
    </row>
    <row r="80" ht="12.75" customHeight="1">
      <c r="A80" t="s">
        <v>1121</v>
      </c>
      <c r="B80" t="s">
        <v>1072</v>
      </c>
      <c r="C80" t="s">
        <v>1021</v>
      </c>
    </row>
    <row r="81" ht="12.75" customHeight="1">
      <c r="A81" t="s">
        <v>1122</v>
      </c>
      <c r="B81" t="s">
        <v>1072</v>
      </c>
      <c r="C81" t="s">
        <v>1027</v>
      </c>
    </row>
    <row r="82" ht="15.75" customHeight="1">
      <c r="A82" t="s">
        <v>1123</v>
      </c>
      <c r="B82" t="s">
        <v>1072</v>
      </c>
      <c r="C82" t="s">
        <v>1124</v>
      </c>
    </row>
    <row r="83" ht="15.75" customHeight="1">
      <c r="A83" t="s">
        <v>1125</v>
      </c>
      <c r="B83" t="s">
        <v>1072</v>
      </c>
      <c r="C83" t="s">
        <v>1126</v>
      </c>
    </row>
    <row r="84" ht="15.75" customHeight="1">
      <c r="A84" t="s">
        <v>1127</v>
      </c>
      <c r="B84" t="s">
        <v>1027</v>
      </c>
      <c r="C84" t="s">
        <v>1128</v>
      </c>
    </row>
    <row r="85" ht="15.75" customHeight="1">
      <c r="A85" t="s">
        <v>1129</v>
      </c>
      <c r="B85" t="s">
        <v>1027</v>
      </c>
      <c r="C85" t="s">
        <v>1130</v>
      </c>
    </row>
    <row r="86" ht="12.75" customHeight="1"/>
    <row r="87" ht="12.75" customHeight="1">
      <c r="A87" s="2" t="s">
        <v>1131</v>
      </c>
      <c r="B87" t="s">
        <v>1082</v>
      </c>
      <c r="C87" t="s">
        <v>1114</v>
      </c>
    </row>
    <row r="88" ht="15.75" customHeight="1">
      <c r="A88" t="s">
        <v>1132</v>
      </c>
      <c r="B88" t="s">
        <v>1027</v>
      </c>
      <c r="C88" t="s">
        <v>1133</v>
      </c>
    </row>
    <row r="89" ht="15.75" customHeight="1">
      <c r="A89" t="s">
        <v>1134</v>
      </c>
      <c r="B89" t="s">
        <v>1024</v>
      </c>
      <c r="C89" t="s">
        <v>1135</v>
      </c>
    </row>
    <row r="90" ht="12.75" customHeight="1"/>
    <row r="91" ht="12.75" customHeight="1">
      <c r="A91" s="2" t="s">
        <v>1136</v>
      </c>
      <c r="B91" t="s">
        <v>1113</v>
      </c>
      <c r="C91" t="s">
        <v>1113</v>
      </c>
    </row>
    <row r="92" ht="12.75" customHeight="1">
      <c r="A92" t="s">
        <v>1137</v>
      </c>
      <c r="B92" t="s">
        <v>1021</v>
      </c>
      <c r="C92" t="s">
        <v>982</v>
      </c>
    </row>
    <row r="93" ht="12.75" customHeight="1">
      <c r="A93" t="s">
        <v>1138</v>
      </c>
      <c r="B93" t="s">
        <v>1027</v>
      </c>
      <c r="C93" t="s">
        <v>1072</v>
      </c>
    </row>
    <row r="94" ht="15.75" customHeight="1">
      <c r="A94" t="s">
        <v>1139</v>
      </c>
      <c r="B94" t="s">
        <v>1140</v>
      </c>
      <c r="C94" t="s">
        <v>1072</v>
      </c>
    </row>
    <row r="95" ht="12.75" customHeight="1">
      <c r="A95" t="s">
        <v>1141</v>
      </c>
      <c r="B95" t="s">
        <v>1027</v>
      </c>
      <c r="C95" t="s">
        <v>1027</v>
      </c>
    </row>
    <row r="96" ht="12.75" customHeight="1">
      <c r="A96" t="s">
        <v>1142</v>
      </c>
      <c r="B96" t="s">
        <v>1025</v>
      </c>
      <c r="C96" t="s">
        <v>1027</v>
      </c>
    </row>
    <row r="97" ht="15.75" customHeight="1">
      <c r="A97" t="s">
        <v>1143</v>
      </c>
      <c r="B97" t="s">
        <v>1072</v>
      </c>
      <c r="C97" t="s">
        <v>1144</v>
      </c>
    </row>
    <row r="98" ht="12.75" customHeight="1"/>
    <row r="99" ht="12.75" customHeight="1">
      <c r="A99" s="2" t="s">
        <v>1145</v>
      </c>
      <c r="B99" t="s">
        <v>1146</v>
      </c>
      <c r="C99" t="s">
        <v>1147</v>
      </c>
    </row>
    <row r="100" ht="15.75" customHeight="1">
      <c r="A100" t="s">
        <v>1148</v>
      </c>
      <c r="B100" t="s">
        <v>961</v>
      </c>
      <c r="C100" t="s">
        <v>1149</v>
      </c>
    </row>
    <row r="101" ht="15.75" customHeight="1">
      <c r="A101" t="s">
        <v>1150</v>
      </c>
      <c r="B101" t="s">
        <v>1151</v>
      </c>
      <c r="C101" t="s">
        <v>1152</v>
      </c>
    </row>
    <row r="102" ht="15.75" customHeight="1">
      <c r="A102" t="s">
        <v>1153</v>
      </c>
      <c r="B102" t="s">
        <v>1154</v>
      </c>
      <c r="C102" t="s">
        <v>1155</v>
      </c>
    </row>
    <row r="103" ht="12.75" customHeight="1"/>
    <row r="104" ht="12.75" customHeight="1">
      <c r="A104" s="2" t="s">
        <v>1156</v>
      </c>
      <c r="B104" t="s">
        <v>1157</v>
      </c>
      <c r="C104" t="s">
        <v>1158</v>
      </c>
    </row>
    <row r="105" ht="15.75" customHeight="1">
      <c r="A105" t="s">
        <v>1159</v>
      </c>
      <c r="B105" t="s">
        <v>1021</v>
      </c>
      <c r="C105" t="s">
        <v>1160</v>
      </c>
    </row>
    <row r="106" ht="15.75" customHeight="1">
      <c r="A106" t="s">
        <v>1161</v>
      </c>
      <c r="B106" t="s">
        <v>1162</v>
      </c>
      <c r="C106" t="s">
        <v>1163</v>
      </c>
    </row>
    <row r="107" ht="15.75" customHeight="1">
      <c r="A107" t="s">
        <v>1164</v>
      </c>
      <c r="B107" t="s">
        <v>1024</v>
      </c>
      <c r="C107" t="s">
        <v>1165</v>
      </c>
    </row>
    <row r="108" ht="12.75" customHeight="1"/>
    <row r="109" ht="12.75" customHeight="1">
      <c r="A109" s="2" t="s">
        <v>1166</v>
      </c>
    </row>
    <row r="110" ht="12.75" customHeight="1">
      <c r="A110" t="s">
        <v>69</v>
      </c>
      <c r="B110" t="s">
        <v>1167</v>
      </c>
      <c r="C110" t="s">
        <v>982</v>
      </c>
    </row>
    <row r="111" ht="12.75" customHeight="1"/>
    <row r="112" ht="12.75" customHeight="1"/>
    <row r="113" ht="12.75" customHeight="1">
      <c r="A113" t="s">
        <v>1168</v>
      </c>
    </row>
    <row r="114" ht="12.75" customHeight="1">
      <c r="A114" t="s">
        <v>1169</v>
      </c>
    </row>
    <row r="115" ht="12.75" customHeight="1"/>
    <row r="116" ht="12.75" customHeight="1"/>
    <row r="117" ht="12.75" customHeight="1">
      <c r="A117" s="2" t="s">
        <v>1170</v>
      </c>
    </row>
    <row r="118" ht="12.75" customHeight="1"/>
    <row r="119" ht="12.75" customHeight="1">
      <c r="A119" s="19" t="s">
        <v>1171</v>
      </c>
      <c r="B119" t="s">
        <v>1005</v>
      </c>
    </row>
    <row r="120" ht="15.75" customHeight="1">
      <c r="B120" t="s">
        <v>1172</v>
      </c>
      <c r="C120" t="s">
        <v>1173</v>
      </c>
    </row>
    <row r="121" ht="14.25" customHeight="1">
      <c r="B121" t="s">
        <v>1174</v>
      </c>
      <c r="C121" t="s">
        <v>1175</v>
      </c>
    </row>
    <row r="122" ht="12.75" customHeight="1"/>
    <row r="123" ht="12.75" customHeight="1">
      <c r="A123" t="s">
        <v>1176</v>
      </c>
      <c r="B123" t="s">
        <v>1025</v>
      </c>
      <c r="C123" t="s">
        <v>1025</v>
      </c>
    </row>
    <row r="124" ht="12.75" customHeight="1"/>
    <row r="125" ht="12.75" customHeight="1">
      <c r="A125" t="s">
        <v>1177</v>
      </c>
      <c r="B125" t="s">
        <v>1024</v>
      </c>
      <c r="C125" t="s">
        <v>1067</v>
      </c>
    </row>
    <row r="126" ht="12.75" customHeight="1">
      <c r="A126" t="s">
        <v>1178</v>
      </c>
      <c r="B126" t="s">
        <v>1025</v>
      </c>
      <c r="C126" t="s">
        <v>1024</v>
      </c>
    </row>
    <row r="127" ht="12.75" customHeight="1">
      <c r="A127" t="s">
        <v>1179</v>
      </c>
      <c r="B127" t="s">
        <v>1024</v>
      </c>
      <c r="C127" t="s">
        <v>1067</v>
      </c>
    </row>
    <row r="128" ht="12.75" customHeight="1">
      <c r="A128" t="s">
        <v>1180</v>
      </c>
      <c r="B128" t="s">
        <v>1025</v>
      </c>
      <c r="C128" t="s">
        <v>1024</v>
      </c>
    </row>
    <row r="129" ht="12.75" customHeight="1">
      <c r="A129" t="s">
        <v>1181</v>
      </c>
      <c r="B129" t="s">
        <v>1067</v>
      </c>
      <c r="C129" t="s">
        <v>1067</v>
      </c>
    </row>
    <row r="130" ht="12.75" customHeight="1">
      <c r="A130" t="s">
        <v>1182</v>
      </c>
      <c r="B130" t="s">
        <v>1025</v>
      </c>
      <c r="C130" t="s">
        <v>1025</v>
      </c>
    </row>
    <row r="131" ht="12.75" customHeight="1">
      <c r="A131" t="s">
        <v>1183</v>
      </c>
      <c r="B131" t="s">
        <v>1024</v>
      </c>
      <c r="C131" t="s">
        <v>1024</v>
      </c>
    </row>
    <row r="132" ht="12.75" customHeight="1">
      <c r="A132" t="s">
        <v>1184</v>
      </c>
      <c r="B132" t="s">
        <v>1027</v>
      </c>
      <c r="C132" t="s">
        <v>1027</v>
      </c>
    </row>
    <row r="133" ht="12.75" customHeight="1">
      <c r="A133" t="s">
        <v>1185</v>
      </c>
      <c r="B133" t="s">
        <v>1025</v>
      </c>
      <c r="C133" t="s">
        <v>1024</v>
      </c>
    </row>
    <row r="134" ht="12.75" customHeight="1">
      <c r="A134" t="s">
        <v>1186</v>
      </c>
      <c r="B134" t="s">
        <v>961</v>
      </c>
      <c r="C134" t="s">
        <v>961</v>
      </c>
    </row>
    <row r="135" ht="12.75" customHeight="1">
      <c r="A135" t="s">
        <v>1187</v>
      </c>
      <c r="B135" t="s">
        <v>1019</v>
      </c>
      <c r="C135" t="s">
        <v>1019</v>
      </c>
    </row>
    <row r="136" ht="12.75" customHeight="1">
      <c r="A136" t="s">
        <v>1188</v>
      </c>
      <c r="B136" t="s">
        <v>1025</v>
      </c>
      <c r="C136" t="s">
        <v>1025</v>
      </c>
    </row>
    <row r="137" ht="12.75" customHeight="1">
      <c r="A137" t="s">
        <v>1189</v>
      </c>
      <c r="B137" t="s">
        <v>1019</v>
      </c>
      <c r="C137" t="s">
        <v>1019</v>
      </c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0"/>
    <col customWidth="1" min="2" max="2" width="25.57"/>
    <col customWidth="1" min="3" max="3" width="9.14"/>
    <col customWidth="1" min="4" max="26" width="8.0"/>
  </cols>
  <sheetData>
    <row r="1" ht="12.75" customHeight="1">
      <c r="A1" s="2" t="s">
        <v>1190</v>
      </c>
      <c r="C1" s="4"/>
    </row>
    <row r="2" ht="15.75" customHeight="1">
      <c r="A2" s="19" t="s">
        <v>1191</v>
      </c>
      <c r="C2" s="4"/>
    </row>
    <row r="3" ht="12.75" customHeight="1">
      <c r="A3" s="2"/>
      <c r="C3" s="4"/>
    </row>
    <row r="4" ht="12.75" customHeight="1">
      <c r="A4" s="2" t="s">
        <v>1192</v>
      </c>
      <c r="C4" s="4"/>
    </row>
    <row r="5" ht="12.75" customHeight="1">
      <c r="A5" s="2" t="s">
        <v>1193</v>
      </c>
      <c r="C5" s="4"/>
    </row>
    <row r="6" ht="12.75" customHeight="1">
      <c r="A6" s="2"/>
      <c r="C6" s="4"/>
    </row>
    <row r="7" ht="12.75" customHeight="1">
      <c r="A7" s="2"/>
      <c r="C7" s="4"/>
    </row>
    <row r="8" ht="13.5" customHeight="1">
      <c r="A8" t="s">
        <v>21</v>
      </c>
      <c r="B8" t="s">
        <v>1194</v>
      </c>
      <c r="C8" s="32" t="s">
        <v>1195</v>
      </c>
      <c r="D8" s="32" t="s">
        <v>1196</v>
      </c>
      <c r="E8" s="32" t="s">
        <v>1197</v>
      </c>
    </row>
    <row r="9" ht="12.75" customHeight="1">
      <c r="C9" s="32" t="s">
        <v>1198</v>
      </c>
      <c r="D9" s="32"/>
      <c r="E9" s="32"/>
    </row>
    <row r="10" ht="12.75" customHeight="1">
      <c r="C10" s="4"/>
    </row>
    <row r="11" ht="15.75" customHeight="1">
      <c r="A11" s="19" t="s">
        <v>1199</v>
      </c>
      <c r="B11" s="19" t="s">
        <v>1200</v>
      </c>
      <c r="C11" s="4" t="s">
        <v>1201</v>
      </c>
      <c r="D11" s="19">
        <v>2.0</v>
      </c>
      <c r="E11" s="4">
        <v>1.0</v>
      </c>
    </row>
    <row r="12" ht="15.75" customHeight="1">
      <c r="A12" s="19" t="s">
        <v>1202</v>
      </c>
      <c r="B12" s="19" t="s">
        <v>1203</v>
      </c>
      <c r="C12" s="4" t="s">
        <v>1204</v>
      </c>
      <c r="D12" s="19">
        <v>2.0</v>
      </c>
      <c r="E12" s="4" t="s">
        <v>1073</v>
      </c>
    </row>
    <row r="13" ht="15.75" customHeight="1">
      <c r="A13" s="19" t="s">
        <v>1205</v>
      </c>
      <c r="B13" s="19" t="s">
        <v>1206</v>
      </c>
      <c r="C13" s="4" t="s">
        <v>1207</v>
      </c>
      <c r="D13" s="19">
        <v>1.0</v>
      </c>
      <c r="E13" s="4" t="s">
        <v>1036</v>
      </c>
    </row>
    <row r="14" ht="15.75" customHeight="1">
      <c r="A14" s="19" t="s">
        <v>1208</v>
      </c>
      <c r="B14" s="19" t="s">
        <v>1209</v>
      </c>
      <c r="C14" s="4" t="s">
        <v>1207</v>
      </c>
      <c r="D14" s="19">
        <v>1.0</v>
      </c>
      <c r="E14" s="4" t="s">
        <v>1036</v>
      </c>
    </row>
    <row r="15" ht="15.75" customHeight="1">
      <c r="A15" s="19" t="s">
        <v>1210</v>
      </c>
      <c r="B15" s="19" t="s">
        <v>1211</v>
      </c>
      <c r="C15" s="4" t="s">
        <v>1213</v>
      </c>
      <c r="D15" s="19">
        <v>1.0</v>
      </c>
      <c r="E15" s="4" t="s">
        <v>1214</v>
      </c>
    </row>
    <row r="16" ht="14.25" customHeight="1">
      <c r="A16" s="19" t="s">
        <v>1215</v>
      </c>
      <c r="B16" s="19" t="s">
        <v>1216</v>
      </c>
      <c r="C16" s="4" t="s">
        <v>1218</v>
      </c>
      <c r="D16" s="19">
        <v>1.0</v>
      </c>
      <c r="E16" s="4" t="s">
        <v>1219</v>
      </c>
    </row>
    <row r="17" ht="15.75" customHeight="1">
      <c r="A17" s="19" t="s">
        <v>1224</v>
      </c>
      <c r="B17" s="19" t="s">
        <v>1233</v>
      </c>
      <c r="C17" s="4" t="s">
        <v>1235</v>
      </c>
      <c r="D17" s="19">
        <v>1.0</v>
      </c>
      <c r="E17" s="4" t="s">
        <v>1236</v>
      </c>
    </row>
    <row r="18" ht="15.75" customHeight="1">
      <c r="A18" s="19" t="s">
        <v>1240</v>
      </c>
      <c r="B18" s="19" t="s">
        <v>1244</v>
      </c>
      <c r="C18" s="4" t="s">
        <v>1245</v>
      </c>
      <c r="D18" s="19">
        <v>2.0</v>
      </c>
      <c r="E18" s="4" t="s">
        <v>1246</v>
      </c>
    </row>
    <row r="19" ht="15.75" customHeight="1">
      <c r="A19" s="19" t="s">
        <v>1250</v>
      </c>
      <c r="B19" s="19" t="s">
        <v>1254</v>
      </c>
      <c r="C19" s="4">
        <v>98.0</v>
      </c>
      <c r="D19" s="19">
        <v>3.0</v>
      </c>
      <c r="E19" s="4" t="s">
        <v>1256</v>
      </c>
    </row>
    <row r="20" ht="14.25" customHeight="1">
      <c r="A20" s="19" t="s">
        <v>1258</v>
      </c>
      <c r="B20" s="19" t="s">
        <v>1263</v>
      </c>
      <c r="C20" s="4" t="s">
        <v>1265</v>
      </c>
      <c r="D20" s="19">
        <v>1.0</v>
      </c>
      <c r="E20" s="4" t="s">
        <v>1266</v>
      </c>
    </row>
    <row r="21" ht="15.75" customHeight="1">
      <c r="A21" s="19" t="s">
        <v>1267</v>
      </c>
      <c r="B21" s="19" t="s">
        <v>1272</v>
      </c>
      <c r="C21" s="4" t="s">
        <v>1274</v>
      </c>
      <c r="D21" s="19">
        <v>2.0</v>
      </c>
      <c r="E21" s="4" t="s">
        <v>1276</v>
      </c>
    </row>
    <row r="22" ht="15.75" customHeight="1">
      <c r="A22" s="19" t="s">
        <v>1281</v>
      </c>
      <c r="B22" s="19" t="s">
        <v>1283</v>
      </c>
      <c r="C22" s="4" t="s">
        <v>1252</v>
      </c>
      <c r="D22" s="19">
        <v>1.0</v>
      </c>
      <c r="E22" s="4" t="s">
        <v>1276</v>
      </c>
    </row>
    <row r="23" ht="12.75" customHeight="1">
      <c r="C23" s="4"/>
    </row>
    <row r="24" ht="12.75" customHeight="1">
      <c r="A24" s="39" t="s">
        <v>1284</v>
      </c>
      <c r="C24" s="4"/>
    </row>
    <row r="25" ht="12.75" customHeight="1">
      <c r="C25" s="4"/>
    </row>
    <row r="26" ht="12.75" customHeight="1">
      <c r="C26" s="4"/>
    </row>
    <row r="27" ht="12.75" customHeight="1">
      <c r="C27" s="4"/>
    </row>
    <row r="28" ht="12.75" customHeight="1">
      <c r="C28" s="4"/>
    </row>
    <row r="29" ht="12.75" customHeight="1">
      <c r="C29" s="4"/>
    </row>
    <row r="30" ht="12.75" customHeight="1">
      <c r="C30" s="4"/>
    </row>
    <row r="31" ht="12.75" customHeight="1">
      <c r="C31" s="4"/>
    </row>
    <row r="32" ht="12.75" customHeight="1">
      <c r="C32" s="4"/>
    </row>
    <row r="33" ht="12.75" customHeight="1">
      <c r="C33" s="4"/>
    </row>
    <row r="34" ht="12.75" customHeight="1">
      <c r="C34" s="4"/>
    </row>
    <row r="35" ht="12.75" customHeight="1">
      <c r="C35" s="4"/>
    </row>
    <row r="36" ht="12.75" customHeight="1">
      <c r="C36" s="4"/>
    </row>
    <row r="37" ht="12.75" customHeight="1">
      <c r="C37" s="4"/>
    </row>
    <row r="38" ht="12.75" customHeight="1">
      <c r="C38" s="4"/>
    </row>
    <row r="39" ht="12.75" customHeight="1">
      <c r="C39" s="4"/>
    </row>
    <row r="40" ht="12.75" customHeight="1">
      <c r="C40" s="4"/>
    </row>
    <row r="41" ht="12.75" customHeight="1">
      <c r="C41" s="4"/>
    </row>
    <row r="42" ht="12.75" customHeight="1">
      <c r="C42" s="4"/>
    </row>
    <row r="43" ht="12.75" customHeight="1">
      <c r="C43" s="4"/>
    </row>
    <row r="44" ht="12.75" customHeight="1">
      <c r="C44" s="4"/>
    </row>
    <row r="45" ht="12.75" customHeight="1">
      <c r="C45" s="4"/>
    </row>
    <row r="46" ht="12.75" customHeight="1">
      <c r="C46" s="4"/>
    </row>
    <row r="47" ht="12.75" customHeight="1">
      <c r="C47" s="4"/>
    </row>
    <row r="48" ht="12.75" customHeight="1">
      <c r="C48" s="4"/>
    </row>
    <row r="49" ht="12.75" customHeight="1">
      <c r="C49" s="4"/>
    </row>
    <row r="50" ht="12.75" customHeight="1">
      <c r="C50" s="4"/>
    </row>
    <row r="51" ht="12.75" customHeight="1">
      <c r="C51" s="4"/>
    </row>
    <row r="52" ht="12.75" customHeight="1">
      <c r="C52" s="4"/>
    </row>
    <row r="53" ht="12.75" customHeight="1">
      <c r="C53" s="4"/>
    </row>
    <row r="54" ht="12.75" customHeight="1">
      <c r="C54" s="4"/>
    </row>
    <row r="55" ht="12.75" customHeight="1">
      <c r="C55" s="4"/>
    </row>
    <row r="56" ht="12.75" customHeight="1">
      <c r="C56" s="4"/>
    </row>
    <row r="57" ht="12.75" customHeight="1">
      <c r="C57" s="4"/>
    </row>
    <row r="58" ht="12.75" customHeight="1">
      <c r="C58" s="4"/>
    </row>
    <row r="59" ht="12.75" customHeight="1">
      <c r="C59" s="4"/>
    </row>
    <row r="60" ht="12.75" customHeight="1">
      <c r="C60" s="4"/>
    </row>
    <row r="61" ht="12.75" customHeight="1">
      <c r="C61" s="4"/>
    </row>
    <row r="62" ht="12.75" customHeight="1">
      <c r="C62" s="4"/>
    </row>
    <row r="63" ht="12.75" customHeight="1">
      <c r="C63" s="4"/>
    </row>
    <row r="64" ht="12.75" customHeight="1">
      <c r="C64" s="4"/>
    </row>
    <row r="65" ht="12.75" customHeight="1">
      <c r="C65" s="4"/>
    </row>
    <row r="66" ht="12.75" customHeight="1">
      <c r="C66" s="4"/>
    </row>
    <row r="67" ht="12.75" customHeight="1">
      <c r="C67" s="4"/>
    </row>
    <row r="68" ht="12.75" customHeight="1">
      <c r="C68" s="4"/>
    </row>
    <row r="69" ht="12.75" customHeight="1">
      <c r="C69" s="4"/>
    </row>
    <row r="70" ht="12.75" customHeight="1">
      <c r="C70" s="4"/>
    </row>
    <row r="71" ht="12.75" customHeight="1">
      <c r="C71" s="4"/>
    </row>
    <row r="72" ht="12.75" customHeight="1">
      <c r="C72" s="4"/>
    </row>
    <row r="73" ht="12.75" customHeight="1">
      <c r="C73" s="4"/>
    </row>
    <row r="74" ht="12.75" customHeight="1">
      <c r="C74" s="4"/>
    </row>
    <row r="75" ht="12.75" customHeight="1">
      <c r="C75" s="4"/>
    </row>
    <row r="76" ht="12.75" customHeight="1">
      <c r="C76" s="4"/>
    </row>
    <row r="77" ht="12.75" customHeight="1">
      <c r="C77" s="4"/>
    </row>
    <row r="78" ht="12.75" customHeight="1">
      <c r="C78" s="4"/>
    </row>
    <row r="79" ht="12.75" customHeight="1">
      <c r="C79" s="4"/>
    </row>
    <row r="80" ht="12.75" customHeight="1">
      <c r="C80" s="4"/>
    </row>
    <row r="81" ht="12.75" customHeight="1">
      <c r="C81" s="4"/>
    </row>
    <row r="82" ht="12.75" customHeight="1">
      <c r="C82" s="4"/>
    </row>
    <row r="83" ht="12.75" customHeight="1">
      <c r="C83" s="4"/>
    </row>
    <row r="84" ht="12.75" customHeight="1">
      <c r="C84" s="4"/>
    </row>
    <row r="85" ht="12.75" customHeight="1">
      <c r="C85" s="4"/>
    </row>
    <row r="86" ht="12.75" customHeight="1">
      <c r="C86" s="4"/>
    </row>
    <row r="87" ht="12.75" customHeight="1">
      <c r="C87" s="4"/>
    </row>
    <row r="88" ht="12.75" customHeight="1">
      <c r="C88" s="4"/>
    </row>
    <row r="89" ht="12.75" customHeight="1">
      <c r="C89" s="4"/>
    </row>
    <row r="90" ht="12.75" customHeight="1">
      <c r="C90" s="4"/>
    </row>
    <row r="91" ht="12.75" customHeight="1">
      <c r="C91" s="4"/>
    </row>
    <row r="92" ht="12.75" customHeight="1">
      <c r="C92" s="4"/>
    </row>
    <row r="93" ht="12.75" customHeight="1">
      <c r="C93" s="4"/>
    </row>
    <row r="94" ht="12.75" customHeight="1">
      <c r="C94" s="4"/>
    </row>
    <row r="95" ht="12.75" customHeight="1">
      <c r="C95" s="4"/>
    </row>
    <row r="96" ht="12.75" customHeight="1">
      <c r="C96" s="4"/>
    </row>
    <row r="97" ht="12.75" customHeight="1">
      <c r="C97" s="4"/>
    </row>
    <row r="98" ht="12.75" customHeight="1">
      <c r="C98" s="4"/>
    </row>
    <row r="99" ht="12.75" customHeight="1">
      <c r="C99" s="4"/>
    </row>
    <row r="100" ht="12.75" customHeight="1">
      <c r="C100" s="4"/>
    </row>
    <row r="101" ht="12.75" customHeight="1">
      <c r="C101" s="4"/>
    </row>
    <row r="102" ht="12.75" customHeight="1">
      <c r="C102" s="4"/>
    </row>
    <row r="103" ht="12.75" customHeight="1">
      <c r="C103" s="4"/>
    </row>
    <row r="104" ht="12.75" customHeight="1">
      <c r="C104" s="4"/>
    </row>
    <row r="105" ht="12.75" customHeight="1">
      <c r="C105" s="4"/>
    </row>
    <row r="106" ht="12.75" customHeight="1">
      <c r="C106" s="4"/>
    </row>
    <row r="107" ht="12.75" customHeight="1">
      <c r="C107" s="4"/>
    </row>
    <row r="108" ht="12.75" customHeight="1">
      <c r="C108" s="4"/>
    </row>
    <row r="109" ht="12.75" customHeight="1">
      <c r="C109" s="4"/>
    </row>
    <row r="110" ht="12.75" customHeight="1">
      <c r="C110" s="4"/>
    </row>
    <row r="111" ht="12.75" customHeight="1">
      <c r="C111" s="4"/>
    </row>
    <row r="112" ht="12.75" customHeight="1">
      <c r="C112" s="4"/>
    </row>
    <row r="113" ht="12.75" customHeight="1">
      <c r="C113" s="4"/>
    </row>
    <row r="114" ht="12.75" customHeight="1">
      <c r="C114" s="4"/>
    </row>
    <row r="115" ht="12.75" customHeight="1">
      <c r="C115" s="4"/>
    </row>
    <row r="116" ht="12.75" customHeight="1">
      <c r="C116" s="4"/>
    </row>
    <row r="117" ht="12.75" customHeight="1">
      <c r="C117" s="4"/>
    </row>
    <row r="118" ht="12.75" customHeight="1">
      <c r="C118" s="4"/>
    </row>
    <row r="119" ht="12.75" customHeight="1">
      <c r="C119" s="4"/>
    </row>
    <row r="120" ht="12.75" customHeight="1">
      <c r="C120" s="4"/>
    </row>
    <row r="121" ht="12.75" customHeight="1">
      <c r="C121" s="4"/>
    </row>
    <row r="122" ht="12.75" customHeight="1">
      <c r="C122" s="4"/>
    </row>
    <row r="123" ht="12.75" customHeight="1">
      <c r="C123" s="4"/>
    </row>
    <row r="124" ht="12.75" customHeight="1">
      <c r="C124" s="4"/>
    </row>
    <row r="125" ht="12.75" customHeight="1">
      <c r="C125" s="4"/>
    </row>
    <row r="126" ht="12.75" customHeight="1">
      <c r="C126" s="4"/>
    </row>
    <row r="127" ht="12.75" customHeight="1">
      <c r="C127" s="4"/>
    </row>
    <row r="128" ht="12.75" customHeight="1">
      <c r="C128" s="4"/>
    </row>
    <row r="129" ht="12.75" customHeight="1">
      <c r="C129" s="4"/>
    </row>
    <row r="130" ht="12.75" customHeight="1">
      <c r="C130" s="4"/>
    </row>
    <row r="131" ht="12.75" customHeight="1">
      <c r="C131" s="4"/>
    </row>
    <row r="132" ht="12.75" customHeight="1">
      <c r="C132" s="4"/>
    </row>
    <row r="133" ht="12.75" customHeight="1">
      <c r="C133" s="4"/>
    </row>
    <row r="134" ht="12.75" customHeight="1">
      <c r="C134" s="4"/>
    </row>
    <row r="135" ht="12.75" customHeight="1">
      <c r="C135" s="4"/>
    </row>
    <row r="136" ht="12.75" customHeight="1">
      <c r="C136" s="4"/>
    </row>
    <row r="137" ht="12.75" customHeight="1">
      <c r="C137" s="4"/>
    </row>
    <row r="138" ht="12.75" customHeight="1">
      <c r="C138" s="4"/>
    </row>
    <row r="139" ht="12.75" customHeight="1">
      <c r="C139" s="4"/>
    </row>
    <row r="140" ht="12.75" customHeight="1">
      <c r="C140" s="4"/>
    </row>
    <row r="141" ht="12.75" customHeight="1">
      <c r="C141" s="4"/>
    </row>
    <row r="142" ht="12.75" customHeight="1">
      <c r="C142" s="4"/>
    </row>
    <row r="143" ht="12.75" customHeight="1">
      <c r="C143" s="4"/>
    </row>
    <row r="144" ht="12.75" customHeight="1">
      <c r="C144" s="4"/>
    </row>
    <row r="145" ht="12.75" customHeight="1">
      <c r="C145" s="4"/>
    </row>
    <row r="146" ht="12.75" customHeight="1">
      <c r="C146" s="4"/>
    </row>
    <row r="147" ht="12.75" customHeight="1">
      <c r="C147" s="4"/>
    </row>
    <row r="148" ht="12.75" customHeight="1">
      <c r="C148" s="4"/>
    </row>
    <row r="149" ht="12.75" customHeight="1">
      <c r="C149" s="4"/>
    </row>
    <row r="150" ht="12.75" customHeight="1">
      <c r="C150" s="4"/>
    </row>
    <row r="151" ht="12.75" customHeight="1">
      <c r="C151" s="4"/>
    </row>
    <row r="152" ht="12.75" customHeight="1">
      <c r="C152" s="4"/>
    </row>
    <row r="153" ht="12.75" customHeight="1">
      <c r="C153" s="4"/>
    </row>
    <row r="154" ht="12.75" customHeight="1">
      <c r="C154" s="4"/>
    </row>
    <row r="155" ht="12.75" customHeight="1">
      <c r="C155" s="4"/>
    </row>
    <row r="156" ht="12.75" customHeight="1">
      <c r="C156" s="4"/>
    </row>
    <row r="157" ht="12.75" customHeight="1">
      <c r="C157" s="4"/>
    </row>
    <row r="158" ht="12.75" customHeight="1">
      <c r="C158" s="4"/>
    </row>
    <row r="159" ht="12.75" customHeight="1">
      <c r="C159" s="4"/>
    </row>
    <row r="160" ht="12.75" customHeight="1">
      <c r="C160" s="4"/>
    </row>
    <row r="161" ht="12.75" customHeight="1">
      <c r="C161" s="4"/>
    </row>
    <row r="162" ht="12.75" customHeight="1">
      <c r="C162" s="4"/>
    </row>
    <row r="163" ht="12.75" customHeight="1">
      <c r="C163" s="4"/>
    </row>
    <row r="164" ht="12.75" customHeight="1">
      <c r="C164" s="4"/>
    </row>
    <row r="165" ht="12.75" customHeight="1">
      <c r="C165" s="4"/>
    </row>
    <row r="166" ht="12.75" customHeight="1">
      <c r="C166" s="4"/>
    </row>
    <row r="167" ht="12.75" customHeight="1">
      <c r="C167" s="4"/>
    </row>
    <row r="168" ht="12.75" customHeight="1">
      <c r="C168" s="4"/>
    </row>
    <row r="169" ht="12.75" customHeight="1">
      <c r="C169" s="4"/>
    </row>
    <row r="170" ht="12.75" customHeight="1">
      <c r="C170" s="4"/>
    </row>
    <row r="171" ht="12.75" customHeight="1">
      <c r="C171" s="4"/>
    </row>
    <row r="172" ht="12.75" customHeight="1">
      <c r="C172" s="4"/>
    </row>
    <row r="173" ht="12.75" customHeight="1">
      <c r="C173" s="4"/>
    </row>
    <row r="174" ht="12.75" customHeight="1">
      <c r="C174" s="4"/>
    </row>
    <row r="175" ht="12.75" customHeight="1">
      <c r="C175" s="4"/>
    </row>
    <row r="176" ht="12.75" customHeight="1">
      <c r="C176" s="4"/>
    </row>
    <row r="177" ht="12.75" customHeight="1">
      <c r="C177" s="4"/>
    </row>
    <row r="178" ht="12.75" customHeight="1">
      <c r="C178" s="4"/>
    </row>
    <row r="179" ht="12.75" customHeight="1">
      <c r="C179" s="4"/>
    </row>
    <row r="180" ht="12.75" customHeight="1">
      <c r="C180" s="4"/>
    </row>
    <row r="181" ht="12.75" customHeight="1">
      <c r="C181" s="4"/>
    </row>
    <row r="182" ht="12.75" customHeight="1">
      <c r="C182" s="4"/>
    </row>
    <row r="183" ht="12.75" customHeight="1">
      <c r="C183" s="4"/>
    </row>
    <row r="184" ht="12.75" customHeight="1">
      <c r="C184" s="4"/>
    </row>
    <row r="185" ht="12.75" customHeight="1">
      <c r="C185" s="4"/>
    </row>
    <row r="186" ht="12.75" customHeight="1">
      <c r="C186" s="4"/>
    </row>
    <row r="187" ht="12.75" customHeight="1">
      <c r="C187" s="4"/>
    </row>
    <row r="188" ht="12.75" customHeight="1">
      <c r="C188" s="4"/>
    </row>
    <row r="189" ht="12.75" customHeight="1">
      <c r="C189" s="4"/>
    </row>
    <row r="190" ht="12.75" customHeight="1">
      <c r="C190" s="4"/>
    </row>
    <row r="191" ht="12.75" customHeight="1">
      <c r="C191" s="4"/>
    </row>
    <row r="192" ht="12.75" customHeight="1">
      <c r="C192" s="4"/>
    </row>
    <row r="193" ht="12.75" customHeight="1">
      <c r="C193" s="4"/>
    </row>
    <row r="194" ht="12.75" customHeight="1">
      <c r="C194" s="4"/>
    </row>
    <row r="195" ht="12.75" customHeight="1">
      <c r="C195" s="4"/>
    </row>
    <row r="196" ht="12.75" customHeight="1">
      <c r="C196" s="4"/>
    </row>
    <row r="197" ht="12.75" customHeight="1">
      <c r="C197" s="4"/>
    </row>
    <row r="198" ht="12.75" customHeight="1">
      <c r="C198" s="4"/>
    </row>
    <row r="199" ht="12.75" customHeight="1">
      <c r="C199" s="4"/>
    </row>
    <row r="200" ht="12.75" customHeight="1">
      <c r="C200" s="4"/>
    </row>
    <row r="201" ht="12.75" customHeight="1">
      <c r="C201" s="4"/>
    </row>
    <row r="202" ht="12.75" customHeight="1">
      <c r="C202" s="4"/>
    </row>
    <row r="203" ht="12.75" customHeight="1">
      <c r="C203" s="4"/>
    </row>
    <row r="204" ht="12.75" customHeight="1">
      <c r="C204" s="4"/>
    </row>
    <row r="205" ht="12.75" customHeight="1">
      <c r="C205" s="4"/>
    </row>
    <row r="206" ht="12.75" customHeight="1">
      <c r="C206" s="4"/>
    </row>
    <row r="207" ht="12.75" customHeight="1">
      <c r="C207" s="4"/>
    </row>
    <row r="208" ht="12.75" customHeight="1">
      <c r="C208" s="4"/>
    </row>
    <row r="209" ht="12.75" customHeight="1">
      <c r="C209" s="4"/>
    </row>
    <row r="210" ht="12.75" customHeight="1">
      <c r="C210" s="4"/>
    </row>
    <row r="211" ht="12.75" customHeight="1">
      <c r="C211" s="4"/>
    </row>
    <row r="212" ht="12.75" customHeight="1">
      <c r="C212" s="4"/>
    </row>
    <row r="213" ht="12.75" customHeight="1">
      <c r="C213" s="4"/>
    </row>
    <row r="214" ht="12.75" customHeight="1">
      <c r="C214" s="4"/>
    </row>
    <row r="215" ht="12.75" customHeight="1">
      <c r="C215" s="4"/>
    </row>
    <row r="216" ht="12.75" customHeight="1">
      <c r="C216" s="4"/>
    </row>
    <row r="217" ht="12.75" customHeight="1">
      <c r="C217" s="4"/>
    </row>
    <row r="218" ht="12.75" customHeight="1">
      <c r="C218" s="4"/>
    </row>
    <row r="219" ht="12.75" customHeight="1">
      <c r="C219" s="4"/>
    </row>
    <row r="220" ht="12.75" customHeight="1">
      <c r="C220" s="4"/>
    </row>
    <row r="221" ht="12.75" customHeight="1">
      <c r="C221" s="4"/>
    </row>
    <row r="222" ht="12.75" customHeight="1">
      <c r="C222" s="4"/>
    </row>
    <row r="223" ht="12.75" customHeight="1">
      <c r="C223" s="4"/>
    </row>
    <row r="224" ht="12.75" customHeight="1">
      <c r="C224" s="4"/>
    </row>
    <row r="225" ht="12.75" customHeight="1">
      <c r="C225" s="4"/>
    </row>
    <row r="226" ht="12.75" customHeight="1">
      <c r="C226" s="4"/>
    </row>
    <row r="227" ht="12.75" customHeight="1">
      <c r="C227" s="4"/>
    </row>
    <row r="228" ht="12.75" customHeight="1">
      <c r="C228" s="4"/>
    </row>
    <row r="229" ht="12.75" customHeight="1">
      <c r="C229" s="4"/>
    </row>
    <row r="230" ht="12.75" customHeight="1">
      <c r="C230" s="4"/>
    </row>
    <row r="231" ht="12.75" customHeight="1">
      <c r="C231" s="4"/>
    </row>
    <row r="232" ht="12.75" customHeight="1">
      <c r="C232" s="4"/>
    </row>
    <row r="233" ht="12.75" customHeight="1">
      <c r="C233" s="4"/>
    </row>
    <row r="234" ht="12.75" customHeight="1">
      <c r="C234" s="4"/>
    </row>
    <row r="235" ht="12.75" customHeight="1">
      <c r="C235" s="4"/>
    </row>
    <row r="236" ht="12.75" customHeight="1">
      <c r="C236" s="4"/>
    </row>
    <row r="237" ht="12.75" customHeight="1">
      <c r="C237" s="4"/>
    </row>
    <row r="238" ht="12.75" customHeight="1">
      <c r="C238" s="4"/>
    </row>
    <row r="239" ht="12.75" customHeight="1">
      <c r="C239" s="4"/>
    </row>
    <row r="240" ht="12.75" customHeight="1">
      <c r="C240" s="4"/>
    </row>
    <row r="241" ht="12.75" customHeight="1">
      <c r="C241" s="4"/>
    </row>
    <row r="242" ht="12.75" customHeight="1">
      <c r="C242" s="4"/>
    </row>
    <row r="243" ht="12.75" customHeight="1">
      <c r="C243" s="4"/>
    </row>
    <row r="244" ht="12.75" customHeight="1">
      <c r="C244" s="4"/>
    </row>
    <row r="245" ht="12.75" customHeight="1">
      <c r="C245" s="4"/>
    </row>
    <row r="246" ht="12.75" customHeight="1">
      <c r="C246" s="4"/>
    </row>
    <row r="247" ht="12.75" customHeight="1">
      <c r="C247" s="4"/>
    </row>
    <row r="248" ht="12.75" customHeight="1">
      <c r="C248" s="4"/>
    </row>
    <row r="249" ht="12.75" customHeight="1">
      <c r="C249" s="4"/>
    </row>
    <row r="250" ht="12.75" customHeight="1">
      <c r="C250" s="4"/>
    </row>
    <row r="251" ht="12.75" customHeight="1">
      <c r="C251" s="4"/>
    </row>
    <row r="252" ht="12.75" customHeight="1">
      <c r="C252" s="4"/>
    </row>
    <row r="253" ht="12.75" customHeight="1">
      <c r="C253" s="4"/>
    </row>
    <row r="254" ht="12.75" customHeight="1">
      <c r="C254" s="4"/>
    </row>
    <row r="255" ht="12.75" customHeight="1">
      <c r="C255" s="4"/>
    </row>
    <row r="256" ht="12.75" customHeight="1">
      <c r="C256" s="4"/>
    </row>
    <row r="257" ht="12.75" customHeight="1">
      <c r="C257" s="4"/>
    </row>
    <row r="258" ht="12.75" customHeight="1">
      <c r="C258" s="4"/>
    </row>
    <row r="259" ht="12.75" customHeight="1">
      <c r="C259" s="4"/>
    </row>
    <row r="260" ht="12.75" customHeight="1">
      <c r="C260" s="4"/>
    </row>
    <row r="261" ht="12.75" customHeight="1">
      <c r="C261" s="4"/>
    </row>
    <row r="262" ht="12.75" customHeight="1">
      <c r="C262" s="4"/>
    </row>
    <row r="263" ht="12.75" customHeight="1">
      <c r="C263" s="4"/>
    </row>
    <row r="264" ht="12.75" customHeight="1">
      <c r="C264" s="4"/>
    </row>
    <row r="265" ht="12.75" customHeight="1">
      <c r="C265" s="4"/>
    </row>
    <row r="266" ht="12.75" customHeight="1">
      <c r="C266" s="4"/>
    </row>
    <row r="267" ht="12.75" customHeight="1">
      <c r="C267" s="4"/>
    </row>
    <row r="268" ht="12.75" customHeight="1">
      <c r="C268" s="4"/>
    </row>
    <row r="269" ht="12.75" customHeight="1">
      <c r="C269" s="4"/>
    </row>
    <row r="270" ht="12.75" customHeight="1">
      <c r="C270" s="4"/>
    </row>
    <row r="271" ht="12.75" customHeight="1">
      <c r="C271" s="4"/>
    </row>
    <row r="272" ht="12.75" customHeight="1">
      <c r="C272" s="4"/>
    </row>
    <row r="273" ht="12.75" customHeight="1">
      <c r="C273" s="4"/>
    </row>
    <row r="274" ht="12.75" customHeight="1">
      <c r="C274" s="4"/>
    </row>
    <row r="275" ht="12.75" customHeight="1">
      <c r="C275" s="4"/>
    </row>
    <row r="276" ht="12.75" customHeight="1">
      <c r="C276" s="4"/>
    </row>
    <row r="277" ht="12.75" customHeight="1">
      <c r="C277" s="4"/>
    </row>
    <row r="278" ht="12.75" customHeight="1">
      <c r="C278" s="4"/>
    </row>
    <row r="279" ht="12.75" customHeight="1">
      <c r="C279" s="4"/>
    </row>
    <row r="280" ht="12.75" customHeight="1">
      <c r="C280" s="4"/>
    </row>
    <row r="281" ht="12.75" customHeight="1">
      <c r="C281" s="4"/>
    </row>
    <row r="282" ht="12.75" customHeight="1">
      <c r="C282" s="4"/>
    </row>
    <row r="283" ht="12.75" customHeight="1">
      <c r="C283" s="4"/>
    </row>
    <row r="284" ht="12.75" customHeight="1">
      <c r="C284" s="4"/>
    </row>
    <row r="285" ht="12.75" customHeight="1">
      <c r="C285" s="4"/>
    </row>
    <row r="286" ht="12.75" customHeight="1">
      <c r="C286" s="4"/>
    </row>
    <row r="287" ht="12.75" customHeight="1">
      <c r="C287" s="4"/>
    </row>
    <row r="288" ht="12.75" customHeight="1">
      <c r="C288" s="4"/>
    </row>
    <row r="289" ht="12.75" customHeight="1">
      <c r="C289" s="4"/>
    </row>
    <row r="290" ht="12.75" customHeight="1">
      <c r="C290" s="4"/>
    </row>
    <row r="291" ht="12.75" customHeight="1">
      <c r="C291" s="4"/>
    </row>
    <row r="292" ht="12.75" customHeight="1">
      <c r="C292" s="4"/>
    </row>
    <row r="293" ht="12.75" customHeight="1">
      <c r="C293" s="4"/>
    </row>
    <row r="294" ht="12.75" customHeight="1">
      <c r="C294" s="4"/>
    </row>
    <row r="295" ht="12.75" customHeight="1">
      <c r="C295" s="4"/>
    </row>
    <row r="296" ht="12.75" customHeight="1">
      <c r="C296" s="4"/>
    </row>
    <row r="297" ht="12.75" customHeight="1">
      <c r="C297" s="4"/>
    </row>
    <row r="298" ht="12.75" customHeight="1">
      <c r="C298" s="4"/>
    </row>
    <row r="299" ht="12.75" customHeight="1">
      <c r="C299" s="4"/>
    </row>
    <row r="300" ht="12.75" customHeight="1">
      <c r="C300" s="4"/>
    </row>
    <row r="301" ht="12.75" customHeight="1">
      <c r="C301" s="4"/>
    </row>
    <row r="302" ht="12.75" customHeight="1">
      <c r="C302" s="4"/>
    </row>
    <row r="303" ht="12.75" customHeight="1">
      <c r="C303" s="4"/>
    </row>
    <row r="304" ht="12.75" customHeight="1">
      <c r="C304" s="4"/>
    </row>
    <row r="305" ht="12.75" customHeight="1">
      <c r="C305" s="4"/>
    </row>
    <row r="306" ht="12.75" customHeight="1">
      <c r="C306" s="4"/>
    </row>
    <row r="307" ht="12.75" customHeight="1">
      <c r="C307" s="4"/>
    </row>
    <row r="308" ht="12.75" customHeight="1">
      <c r="C308" s="4"/>
    </row>
    <row r="309" ht="12.75" customHeight="1">
      <c r="C309" s="4"/>
    </row>
    <row r="310" ht="12.75" customHeight="1">
      <c r="C310" s="4"/>
    </row>
    <row r="311" ht="12.75" customHeight="1">
      <c r="C311" s="4"/>
    </row>
    <row r="312" ht="12.75" customHeight="1">
      <c r="C312" s="4"/>
    </row>
    <row r="313" ht="12.75" customHeight="1">
      <c r="C313" s="4"/>
    </row>
    <row r="314" ht="12.75" customHeight="1">
      <c r="C314" s="4"/>
    </row>
    <row r="315" ht="12.75" customHeight="1">
      <c r="C315" s="4"/>
    </row>
    <row r="316" ht="12.75" customHeight="1">
      <c r="C316" s="4"/>
    </row>
    <row r="317" ht="12.75" customHeight="1">
      <c r="C317" s="4"/>
    </row>
    <row r="318" ht="12.75" customHeight="1">
      <c r="C318" s="4"/>
    </row>
    <row r="319" ht="12.75" customHeight="1">
      <c r="C319" s="4"/>
    </row>
    <row r="320" ht="12.75" customHeight="1">
      <c r="C320" s="4"/>
    </row>
    <row r="321" ht="12.75" customHeight="1">
      <c r="C321" s="4"/>
    </row>
    <row r="322" ht="12.75" customHeight="1">
      <c r="C322" s="4"/>
    </row>
    <row r="323" ht="12.75" customHeight="1">
      <c r="C323" s="4"/>
    </row>
    <row r="324" ht="12.75" customHeight="1">
      <c r="C324" s="4"/>
    </row>
    <row r="325" ht="12.75" customHeight="1">
      <c r="C325" s="4"/>
    </row>
    <row r="326" ht="12.75" customHeight="1">
      <c r="C326" s="4"/>
    </row>
    <row r="327" ht="12.75" customHeight="1">
      <c r="C327" s="4"/>
    </row>
    <row r="328" ht="12.75" customHeight="1">
      <c r="C328" s="4"/>
    </row>
    <row r="329" ht="12.75" customHeight="1">
      <c r="C329" s="4"/>
    </row>
    <row r="330" ht="12.75" customHeight="1">
      <c r="C330" s="4"/>
    </row>
    <row r="331" ht="12.75" customHeight="1">
      <c r="C331" s="4"/>
    </row>
    <row r="332" ht="12.75" customHeight="1">
      <c r="C332" s="4"/>
    </row>
    <row r="333" ht="12.75" customHeight="1">
      <c r="C333" s="4"/>
    </row>
    <row r="334" ht="12.75" customHeight="1">
      <c r="C334" s="4"/>
    </row>
    <row r="335" ht="12.75" customHeight="1">
      <c r="C335" s="4"/>
    </row>
    <row r="336" ht="12.75" customHeight="1">
      <c r="C336" s="4"/>
    </row>
    <row r="337" ht="12.75" customHeight="1">
      <c r="C337" s="4"/>
    </row>
    <row r="338" ht="12.75" customHeight="1">
      <c r="C338" s="4"/>
    </row>
    <row r="339" ht="12.75" customHeight="1">
      <c r="C339" s="4"/>
    </row>
    <row r="340" ht="12.75" customHeight="1">
      <c r="C340" s="4"/>
    </row>
    <row r="341" ht="12.75" customHeight="1">
      <c r="C341" s="4"/>
    </row>
    <row r="342" ht="12.75" customHeight="1">
      <c r="C342" s="4"/>
    </row>
    <row r="343" ht="12.75" customHeight="1">
      <c r="C343" s="4"/>
    </row>
    <row r="344" ht="12.75" customHeight="1">
      <c r="C344" s="4"/>
    </row>
    <row r="345" ht="12.75" customHeight="1">
      <c r="C345" s="4"/>
    </row>
    <row r="346" ht="12.75" customHeight="1">
      <c r="C346" s="4"/>
    </row>
    <row r="347" ht="12.75" customHeight="1">
      <c r="C347" s="4"/>
    </row>
    <row r="348" ht="12.75" customHeight="1">
      <c r="C348" s="4"/>
    </row>
    <row r="349" ht="12.75" customHeight="1">
      <c r="C349" s="4"/>
    </row>
    <row r="350" ht="12.75" customHeight="1">
      <c r="C350" s="4"/>
    </row>
    <row r="351" ht="12.75" customHeight="1">
      <c r="C351" s="4"/>
    </row>
    <row r="352" ht="12.75" customHeight="1">
      <c r="C352" s="4"/>
    </row>
    <row r="353" ht="12.75" customHeight="1">
      <c r="C353" s="4"/>
    </row>
    <row r="354" ht="12.75" customHeight="1">
      <c r="C354" s="4"/>
    </row>
    <row r="355" ht="12.75" customHeight="1">
      <c r="C355" s="4"/>
    </row>
    <row r="356" ht="12.75" customHeight="1">
      <c r="C356" s="4"/>
    </row>
    <row r="357" ht="12.75" customHeight="1">
      <c r="C357" s="4"/>
    </row>
    <row r="358" ht="12.75" customHeight="1">
      <c r="C358" s="4"/>
    </row>
    <row r="359" ht="12.75" customHeight="1">
      <c r="C359" s="4"/>
    </row>
    <row r="360" ht="12.75" customHeight="1">
      <c r="C360" s="4"/>
    </row>
    <row r="361" ht="12.75" customHeight="1">
      <c r="C361" s="4"/>
    </row>
    <row r="362" ht="12.75" customHeight="1">
      <c r="C362" s="4"/>
    </row>
    <row r="363" ht="12.75" customHeight="1">
      <c r="C363" s="4"/>
    </row>
    <row r="364" ht="12.75" customHeight="1">
      <c r="C364" s="4"/>
    </row>
    <row r="365" ht="12.75" customHeight="1">
      <c r="C365" s="4"/>
    </row>
    <row r="366" ht="12.75" customHeight="1">
      <c r="C366" s="4"/>
    </row>
    <row r="367" ht="12.75" customHeight="1">
      <c r="C367" s="4"/>
    </row>
    <row r="368" ht="12.75" customHeight="1">
      <c r="C368" s="4"/>
    </row>
    <row r="369" ht="12.75" customHeight="1">
      <c r="C369" s="4"/>
    </row>
    <row r="370" ht="12.75" customHeight="1">
      <c r="C370" s="4"/>
    </row>
    <row r="371" ht="12.75" customHeight="1">
      <c r="C371" s="4"/>
    </row>
    <row r="372" ht="12.75" customHeight="1">
      <c r="C372" s="4"/>
    </row>
    <row r="373" ht="12.75" customHeight="1">
      <c r="C373" s="4"/>
    </row>
    <row r="374" ht="12.75" customHeight="1">
      <c r="C374" s="4"/>
    </row>
    <row r="375" ht="12.75" customHeight="1">
      <c r="C375" s="4"/>
    </row>
    <row r="376" ht="12.75" customHeight="1">
      <c r="C376" s="4"/>
    </row>
    <row r="377" ht="12.75" customHeight="1">
      <c r="C377" s="4"/>
    </row>
    <row r="378" ht="12.75" customHeight="1">
      <c r="C378" s="4"/>
    </row>
    <row r="379" ht="12.75" customHeight="1">
      <c r="C379" s="4"/>
    </row>
    <row r="380" ht="12.75" customHeight="1">
      <c r="C380" s="4"/>
    </row>
    <row r="381" ht="12.75" customHeight="1">
      <c r="C381" s="4"/>
    </row>
    <row r="382" ht="12.75" customHeight="1">
      <c r="C382" s="4"/>
    </row>
    <row r="383" ht="12.75" customHeight="1">
      <c r="C383" s="4"/>
    </row>
    <row r="384" ht="12.75" customHeight="1">
      <c r="C384" s="4"/>
    </row>
    <row r="385" ht="12.75" customHeight="1">
      <c r="C385" s="4"/>
    </row>
    <row r="386" ht="12.75" customHeight="1">
      <c r="C386" s="4"/>
    </row>
    <row r="387" ht="12.75" customHeight="1">
      <c r="C387" s="4"/>
    </row>
    <row r="388" ht="12.75" customHeight="1">
      <c r="C388" s="4"/>
    </row>
    <row r="389" ht="12.75" customHeight="1">
      <c r="C389" s="4"/>
    </row>
    <row r="390" ht="12.75" customHeight="1">
      <c r="C390" s="4"/>
    </row>
    <row r="391" ht="12.75" customHeight="1">
      <c r="C391" s="4"/>
    </row>
    <row r="392" ht="12.75" customHeight="1">
      <c r="C392" s="4"/>
    </row>
    <row r="393" ht="12.75" customHeight="1">
      <c r="C393" s="4"/>
    </row>
    <row r="394" ht="12.75" customHeight="1">
      <c r="C394" s="4"/>
    </row>
    <row r="395" ht="12.75" customHeight="1">
      <c r="C395" s="4"/>
    </row>
    <row r="396" ht="12.75" customHeight="1">
      <c r="C396" s="4"/>
    </row>
    <row r="397" ht="12.75" customHeight="1">
      <c r="C397" s="4"/>
    </row>
    <row r="398" ht="12.75" customHeight="1">
      <c r="C398" s="4"/>
    </row>
    <row r="399" ht="12.75" customHeight="1">
      <c r="C399" s="4"/>
    </row>
    <row r="400" ht="12.75" customHeight="1">
      <c r="C400" s="4"/>
    </row>
    <row r="401" ht="12.75" customHeight="1">
      <c r="C401" s="4"/>
    </row>
    <row r="402" ht="12.75" customHeight="1">
      <c r="C402" s="4"/>
    </row>
    <row r="403" ht="12.75" customHeight="1">
      <c r="C403" s="4"/>
    </row>
    <row r="404" ht="12.75" customHeight="1">
      <c r="C404" s="4"/>
    </row>
    <row r="405" ht="12.75" customHeight="1">
      <c r="C405" s="4"/>
    </row>
    <row r="406" ht="12.75" customHeight="1">
      <c r="C406" s="4"/>
    </row>
    <row r="407" ht="12.75" customHeight="1">
      <c r="C407" s="4"/>
    </row>
    <row r="408" ht="12.75" customHeight="1">
      <c r="C408" s="4"/>
    </row>
    <row r="409" ht="12.75" customHeight="1">
      <c r="C409" s="4"/>
    </row>
    <row r="410" ht="12.75" customHeight="1">
      <c r="C410" s="4"/>
    </row>
    <row r="411" ht="12.75" customHeight="1">
      <c r="C411" s="4"/>
    </row>
    <row r="412" ht="12.75" customHeight="1">
      <c r="C412" s="4"/>
    </row>
    <row r="413" ht="12.75" customHeight="1">
      <c r="C413" s="4"/>
    </row>
    <row r="414" ht="12.75" customHeight="1">
      <c r="C414" s="4"/>
    </row>
    <row r="415" ht="12.75" customHeight="1">
      <c r="C415" s="4"/>
    </row>
    <row r="416" ht="12.75" customHeight="1">
      <c r="C416" s="4"/>
    </row>
    <row r="417" ht="12.75" customHeight="1">
      <c r="C417" s="4"/>
    </row>
    <row r="418" ht="12.75" customHeight="1">
      <c r="C418" s="4"/>
    </row>
    <row r="419" ht="12.75" customHeight="1">
      <c r="C419" s="4"/>
    </row>
    <row r="420" ht="12.75" customHeight="1">
      <c r="C420" s="4"/>
    </row>
    <row r="421" ht="12.75" customHeight="1">
      <c r="C421" s="4"/>
    </row>
    <row r="422" ht="12.75" customHeight="1">
      <c r="C422" s="4"/>
    </row>
    <row r="423" ht="12.75" customHeight="1">
      <c r="C423" s="4"/>
    </row>
    <row r="424" ht="12.75" customHeight="1">
      <c r="C424" s="4"/>
    </row>
    <row r="425" ht="12.75" customHeight="1">
      <c r="C425" s="4"/>
    </row>
    <row r="426" ht="12.75" customHeight="1">
      <c r="C426" s="4"/>
    </row>
    <row r="427" ht="12.75" customHeight="1">
      <c r="C427" s="4"/>
    </row>
    <row r="428" ht="12.75" customHeight="1">
      <c r="C428" s="4"/>
    </row>
    <row r="429" ht="12.75" customHeight="1">
      <c r="C429" s="4"/>
    </row>
    <row r="430" ht="12.75" customHeight="1">
      <c r="C430" s="4"/>
    </row>
    <row r="431" ht="12.75" customHeight="1">
      <c r="C431" s="4"/>
    </row>
    <row r="432" ht="12.75" customHeight="1">
      <c r="C432" s="4"/>
    </row>
    <row r="433" ht="12.75" customHeight="1">
      <c r="C433" s="4"/>
    </row>
    <row r="434" ht="12.75" customHeight="1">
      <c r="C434" s="4"/>
    </row>
    <row r="435" ht="12.75" customHeight="1">
      <c r="C435" s="4"/>
    </row>
    <row r="436" ht="12.75" customHeight="1">
      <c r="C436" s="4"/>
    </row>
    <row r="437" ht="12.75" customHeight="1">
      <c r="C437" s="4"/>
    </row>
    <row r="438" ht="12.75" customHeight="1">
      <c r="C438" s="4"/>
    </row>
    <row r="439" ht="12.75" customHeight="1">
      <c r="C439" s="4"/>
    </row>
    <row r="440" ht="12.75" customHeight="1">
      <c r="C440" s="4"/>
    </row>
    <row r="441" ht="12.75" customHeight="1">
      <c r="C441" s="4"/>
    </row>
    <row r="442" ht="12.75" customHeight="1">
      <c r="C442" s="4"/>
    </row>
    <row r="443" ht="12.75" customHeight="1">
      <c r="C443" s="4"/>
    </row>
    <row r="444" ht="12.75" customHeight="1">
      <c r="C444" s="4"/>
    </row>
    <row r="445" ht="12.75" customHeight="1">
      <c r="C445" s="4"/>
    </row>
    <row r="446" ht="12.75" customHeight="1">
      <c r="C446" s="4"/>
    </row>
    <row r="447" ht="12.75" customHeight="1">
      <c r="C447" s="4"/>
    </row>
    <row r="448" ht="12.75" customHeight="1">
      <c r="C448" s="4"/>
    </row>
    <row r="449" ht="12.75" customHeight="1">
      <c r="C449" s="4"/>
    </row>
    <row r="450" ht="12.75" customHeight="1">
      <c r="C450" s="4"/>
    </row>
    <row r="451" ht="12.75" customHeight="1">
      <c r="C451" s="4"/>
    </row>
    <row r="452" ht="12.75" customHeight="1">
      <c r="C452" s="4"/>
    </row>
    <row r="453" ht="12.75" customHeight="1">
      <c r="C453" s="4"/>
    </row>
    <row r="454" ht="12.75" customHeight="1">
      <c r="C454" s="4"/>
    </row>
    <row r="455" ht="12.75" customHeight="1">
      <c r="C455" s="4"/>
    </row>
    <row r="456" ht="12.75" customHeight="1">
      <c r="C456" s="4"/>
    </row>
    <row r="457" ht="12.75" customHeight="1">
      <c r="C457" s="4"/>
    </row>
    <row r="458" ht="12.75" customHeight="1">
      <c r="C458" s="4"/>
    </row>
    <row r="459" ht="12.75" customHeight="1">
      <c r="C459" s="4"/>
    </row>
    <row r="460" ht="12.75" customHeight="1">
      <c r="C460" s="4"/>
    </row>
    <row r="461" ht="12.75" customHeight="1">
      <c r="C461" s="4"/>
    </row>
    <row r="462" ht="12.75" customHeight="1">
      <c r="C462" s="4"/>
    </row>
    <row r="463" ht="12.75" customHeight="1">
      <c r="C463" s="4"/>
    </row>
    <row r="464" ht="12.75" customHeight="1">
      <c r="C464" s="4"/>
    </row>
    <row r="465" ht="12.75" customHeight="1">
      <c r="C465" s="4"/>
    </row>
    <row r="466" ht="12.75" customHeight="1">
      <c r="C466" s="4"/>
    </row>
    <row r="467" ht="12.75" customHeight="1">
      <c r="C467" s="4"/>
    </row>
    <row r="468" ht="12.75" customHeight="1">
      <c r="C468" s="4"/>
    </row>
    <row r="469" ht="12.75" customHeight="1">
      <c r="C469" s="4"/>
    </row>
    <row r="470" ht="12.75" customHeight="1">
      <c r="C470" s="4"/>
    </row>
    <row r="471" ht="12.75" customHeight="1">
      <c r="C471" s="4"/>
    </row>
    <row r="472" ht="12.75" customHeight="1">
      <c r="C472" s="4"/>
    </row>
    <row r="473" ht="12.75" customHeight="1">
      <c r="C473" s="4"/>
    </row>
    <row r="474" ht="12.75" customHeight="1">
      <c r="C474" s="4"/>
    </row>
    <row r="475" ht="12.75" customHeight="1">
      <c r="C475" s="4"/>
    </row>
    <row r="476" ht="12.75" customHeight="1">
      <c r="C476" s="4"/>
    </row>
    <row r="477" ht="12.75" customHeight="1">
      <c r="C477" s="4"/>
    </row>
    <row r="478" ht="12.75" customHeight="1">
      <c r="C478" s="4"/>
    </row>
    <row r="479" ht="12.75" customHeight="1">
      <c r="C479" s="4"/>
    </row>
    <row r="480" ht="12.75" customHeight="1">
      <c r="C480" s="4"/>
    </row>
    <row r="481" ht="12.75" customHeight="1">
      <c r="C481" s="4"/>
    </row>
    <row r="482" ht="12.75" customHeight="1">
      <c r="C482" s="4"/>
    </row>
    <row r="483" ht="12.75" customHeight="1">
      <c r="C483" s="4"/>
    </row>
    <row r="484" ht="12.75" customHeight="1">
      <c r="C484" s="4"/>
    </row>
    <row r="485" ht="12.75" customHeight="1">
      <c r="C485" s="4"/>
    </row>
    <row r="486" ht="12.75" customHeight="1">
      <c r="C486" s="4"/>
    </row>
    <row r="487" ht="12.75" customHeight="1">
      <c r="C487" s="4"/>
    </row>
    <row r="488" ht="12.75" customHeight="1">
      <c r="C488" s="4"/>
    </row>
    <row r="489" ht="12.75" customHeight="1">
      <c r="C489" s="4"/>
    </row>
    <row r="490" ht="12.75" customHeight="1">
      <c r="C490" s="4"/>
    </row>
    <row r="491" ht="12.75" customHeight="1">
      <c r="C491" s="4"/>
    </row>
    <row r="492" ht="12.75" customHeight="1">
      <c r="C492" s="4"/>
    </row>
    <row r="493" ht="12.75" customHeight="1">
      <c r="C493" s="4"/>
    </row>
    <row r="494" ht="12.75" customHeight="1">
      <c r="C494" s="4"/>
    </row>
    <row r="495" ht="12.75" customHeight="1">
      <c r="C495" s="4"/>
    </row>
    <row r="496" ht="12.75" customHeight="1">
      <c r="C496" s="4"/>
    </row>
    <row r="497" ht="12.75" customHeight="1">
      <c r="C497" s="4"/>
    </row>
    <row r="498" ht="12.75" customHeight="1">
      <c r="C498" s="4"/>
    </row>
    <row r="499" ht="12.75" customHeight="1">
      <c r="C499" s="4"/>
    </row>
    <row r="500" ht="12.75" customHeight="1">
      <c r="C500" s="4"/>
    </row>
    <row r="501" ht="12.75" customHeight="1">
      <c r="C501" s="4"/>
    </row>
    <row r="502" ht="12.75" customHeight="1">
      <c r="C502" s="4"/>
    </row>
    <row r="503" ht="12.75" customHeight="1">
      <c r="C503" s="4"/>
    </row>
    <row r="504" ht="12.75" customHeight="1">
      <c r="C504" s="4"/>
    </row>
    <row r="505" ht="12.75" customHeight="1">
      <c r="C505" s="4"/>
    </row>
    <row r="506" ht="12.75" customHeight="1">
      <c r="C506" s="4"/>
    </row>
    <row r="507" ht="12.75" customHeight="1">
      <c r="C507" s="4"/>
    </row>
    <row r="508" ht="12.75" customHeight="1">
      <c r="C508" s="4"/>
    </row>
    <row r="509" ht="12.75" customHeight="1">
      <c r="C509" s="4"/>
    </row>
    <row r="510" ht="12.75" customHeight="1">
      <c r="C510" s="4"/>
    </row>
    <row r="511" ht="12.75" customHeight="1">
      <c r="C511" s="4"/>
    </row>
    <row r="512" ht="12.75" customHeight="1">
      <c r="C512" s="4"/>
    </row>
    <row r="513" ht="12.75" customHeight="1">
      <c r="C513" s="4"/>
    </row>
    <row r="514" ht="12.75" customHeight="1">
      <c r="C514" s="4"/>
    </row>
    <row r="515" ht="12.75" customHeight="1">
      <c r="C515" s="4"/>
    </row>
    <row r="516" ht="12.75" customHeight="1">
      <c r="C516" s="4"/>
    </row>
    <row r="517" ht="12.75" customHeight="1">
      <c r="C517" s="4"/>
    </row>
    <row r="518" ht="12.75" customHeight="1">
      <c r="C518" s="4"/>
    </row>
    <row r="519" ht="12.75" customHeight="1">
      <c r="C519" s="4"/>
    </row>
    <row r="520" ht="12.75" customHeight="1">
      <c r="C520" s="4"/>
    </row>
    <row r="521" ht="12.75" customHeight="1">
      <c r="C521" s="4"/>
    </row>
    <row r="522" ht="12.75" customHeight="1">
      <c r="C522" s="4"/>
    </row>
    <row r="523" ht="12.75" customHeight="1">
      <c r="C523" s="4"/>
    </row>
    <row r="524" ht="12.75" customHeight="1">
      <c r="C524" s="4"/>
    </row>
    <row r="525" ht="12.75" customHeight="1">
      <c r="C525" s="4"/>
    </row>
    <row r="526" ht="12.75" customHeight="1">
      <c r="C526" s="4"/>
    </row>
    <row r="527" ht="12.75" customHeight="1">
      <c r="C527" s="4"/>
    </row>
    <row r="528" ht="12.75" customHeight="1">
      <c r="C528" s="4"/>
    </row>
    <row r="529" ht="12.75" customHeight="1">
      <c r="C529" s="4"/>
    </row>
    <row r="530" ht="12.75" customHeight="1">
      <c r="C530" s="4"/>
    </row>
    <row r="531" ht="12.75" customHeight="1">
      <c r="C531" s="4"/>
    </row>
    <row r="532" ht="12.75" customHeight="1">
      <c r="C532" s="4"/>
    </row>
    <row r="533" ht="12.75" customHeight="1">
      <c r="C533" s="4"/>
    </row>
    <row r="534" ht="12.75" customHeight="1">
      <c r="C534" s="4"/>
    </row>
    <row r="535" ht="12.75" customHeight="1">
      <c r="C535" s="4"/>
    </row>
    <row r="536" ht="12.75" customHeight="1">
      <c r="C536" s="4"/>
    </row>
    <row r="537" ht="12.75" customHeight="1">
      <c r="C537" s="4"/>
    </row>
    <row r="538" ht="12.75" customHeight="1">
      <c r="C538" s="4"/>
    </row>
    <row r="539" ht="12.75" customHeight="1">
      <c r="C539" s="4"/>
    </row>
    <row r="540" ht="12.75" customHeight="1">
      <c r="C540" s="4"/>
    </row>
    <row r="541" ht="12.75" customHeight="1">
      <c r="C541" s="4"/>
    </row>
    <row r="542" ht="12.75" customHeight="1">
      <c r="C542" s="4"/>
    </row>
    <row r="543" ht="12.75" customHeight="1">
      <c r="C543" s="4"/>
    </row>
    <row r="544" ht="12.75" customHeight="1">
      <c r="C544" s="4"/>
    </row>
    <row r="545" ht="12.75" customHeight="1">
      <c r="C545" s="4"/>
    </row>
    <row r="546" ht="12.75" customHeight="1">
      <c r="C546" s="4"/>
    </row>
    <row r="547" ht="12.75" customHeight="1">
      <c r="C547" s="4"/>
    </row>
    <row r="548" ht="12.75" customHeight="1">
      <c r="C548" s="4"/>
    </row>
    <row r="549" ht="12.75" customHeight="1">
      <c r="C549" s="4"/>
    </row>
    <row r="550" ht="12.75" customHeight="1">
      <c r="C550" s="4"/>
    </row>
    <row r="551" ht="12.75" customHeight="1">
      <c r="C551" s="4"/>
    </row>
    <row r="552" ht="12.75" customHeight="1">
      <c r="C552" s="4"/>
    </row>
    <row r="553" ht="12.75" customHeight="1">
      <c r="C553" s="4"/>
    </row>
    <row r="554" ht="12.75" customHeight="1">
      <c r="C554" s="4"/>
    </row>
    <row r="555" ht="12.75" customHeight="1">
      <c r="C555" s="4"/>
    </row>
    <row r="556" ht="12.75" customHeight="1">
      <c r="C556" s="4"/>
    </row>
    <row r="557" ht="12.75" customHeight="1">
      <c r="C557" s="4"/>
    </row>
    <row r="558" ht="12.75" customHeight="1">
      <c r="C558" s="4"/>
    </row>
    <row r="559" ht="12.75" customHeight="1">
      <c r="C559" s="4"/>
    </row>
    <row r="560" ht="12.75" customHeight="1">
      <c r="C560" s="4"/>
    </row>
    <row r="561" ht="12.75" customHeight="1">
      <c r="C561" s="4"/>
    </row>
    <row r="562" ht="12.75" customHeight="1">
      <c r="C562" s="4"/>
    </row>
    <row r="563" ht="12.75" customHeight="1">
      <c r="C563" s="4"/>
    </row>
    <row r="564" ht="12.75" customHeight="1">
      <c r="C564" s="4"/>
    </row>
    <row r="565" ht="12.75" customHeight="1">
      <c r="C565" s="4"/>
    </row>
    <row r="566" ht="12.75" customHeight="1">
      <c r="C566" s="4"/>
    </row>
    <row r="567" ht="12.75" customHeight="1">
      <c r="C567" s="4"/>
    </row>
    <row r="568" ht="12.75" customHeight="1">
      <c r="C568" s="4"/>
    </row>
    <row r="569" ht="12.75" customHeight="1">
      <c r="C569" s="4"/>
    </row>
    <row r="570" ht="12.75" customHeight="1">
      <c r="C570" s="4"/>
    </row>
    <row r="571" ht="12.75" customHeight="1">
      <c r="C571" s="4"/>
    </row>
    <row r="572" ht="12.75" customHeight="1">
      <c r="C572" s="4"/>
    </row>
    <row r="573" ht="12.75" customHeight="1">
      <c r="C573" s="4"/>
    </row>
    <row r="574" ht="12.75" customHeight="1">
      <c r="C574" s="4"/>
    </row>
    <row r="575" ht="12.75" customHeight="1">
      <c r="C575" s="4"/>
    </row>
    <row r="576" ht="12.75" customHeight="1">
      <c r="C576" s="4"/>
    </row>
    <row r="577" ht="12.75" customHeight="1">
      <c r="C577" s="4"/>
    </row>
    <row r="578" ht="12.75" customHeight="1">
      <c r="C578" s="4"/>
    </row>
    <row r="579" ht="12.75" customHeight="1">
      <c r="C579" s="4"/>
    </row>
    <row r="580" ht="12.75" customHeight="1">
      <c r="C580" s="4"/>
    </row>
    <row r="581" ht="12.75" customHeight="1">
      <c r="C581" s="4"/>
    </row>
    <row r="582" ht="12.75" customHeight="1">
      <c r="C582" s="4"/>
    </row>
    <row r="583" ht="12.75" customHeight="1">
      <c r="C583" s="4"/>
    </row>
    <row r="584" ht="12.75" customHeight="1">
      <c r="C584" s="4"/>
    </row>
    <row r="585" ht="12.75" customHeight="1">
      <c r="C585" s="4"/>
    </row>
    <row r="586" ht="12.75" customHeight="1">
      <c r="C586" s="4"/>
    </row>
    <row r="587" ht="12.75" customHeight="1">
      <c r="C587" s="4"/>
    </row>
    <row r="588" ht="12.75" customHeight="1">
      <c r="C588" s="4"/>
    </row>
    <row r="589" ht="12.75" customHeight="1">
      <c r="C589" s="4"/>
    </row>
    <row r="590" ht="12.75" customHeight="1">
      <c r="C590" s="4"/>
    </row>
    <row r="591" ht="12.75" customHeight="1">
      <c r="C591" s="4"/>
    </row>
    <row r="592" ht="12.75" customHeight="1">
      <c r="C592" s="4"/>
    </row>
    <row r="593" ht="12.75" customHeight="1">
      <c r="C593" s="4"/>
    </row>
    <row r="594" ht="12.75" customHeight="1">
      <c r="C594" s="4"/>
    </row>
    <row r="595" ht="12.75" customHeight="1">
      <c r="C595" s="4"/>
    </row>
    <row r="596" ht="12.75" customHeight="1">
      <c r="C596" s="4"/>
    </row>
    <row r="597" ht="12.75" customHeight="1">
      <c r="C597" s="4"/>
    </row>
    <row r="598" ht="12.75" customHeight="1">
      <c r="C598" s="4"/>
    </row>
    <row r="599" ht="12.75" customHeight="1">
      <c r="C599" s="4"/>
    </row>
    <row r="600" ht="12.75" customHeight="1">
      <c r="C600" s="4"/>
    </row>
    <row r="601" ht="12.75" customHeight="1">
      <c r="C601" s="4"/>
    </row>
    <row r="602" ht="12.75" customHeight="1">
      <c r="C602" s="4"/>
    </row>
    <row r="603" ht="12.75" customHeight="1">
      <c r="C603" s="4"/>
    </row>
    <row r="604" ht="12.75" customHeight="1">
      <c r="C604" s="4"/>
    </row>
    <row r="605" ht="12.75" customHeight="1">
      <c r="C605" s="4"/>
    </row>
    <row r="606" ht="12.75" customHeight="1">
      <c r="C606" s="4"/>
    </row>
    <row r="607" ht="12.75" customHeight="1">
      <c r="C607" s="4"/>
    </row>
    <row r="608" ht="12.75" customHeight="1">
      <c r="C608" s="4"/>
    </row>
    <row r="609" ht="12.75" customHeight="1">
      <c r="C609" s="4"/>
    </row>
    <row r="610" ht="12.75" customHeight="1">
      <c r="C610" s="4"/>
    </row>
    <row r="611" ht="12.75" customHeight="1">
      <c r="C611" s="4"/>
    </row>
    <row r="612" ht="12.75" customHeight="1">
      <c r="C612" s="4"/>
    </row>
    <row r="613" ht="12.75" customHeight="1">
      <c r="C613" s="4"/>
    </row>
    <row r="614" ht="12.75" customHeight="1">
      <c r="C614" s="4"/>
    </row>
    <row r="615" ht="12.75" customHeight="1">
      <c r="C615" s="4"/>
    </row>
    <row r="616" ht="12.75" customHeight="1">
      <c r="C616" s="4"/>
    </row>
    <row r="617" ht="12.75" customHeight="1">
      <c r="C617" s="4"/>
    </row>
    <row r="618" ht="12.75" customHeight="1">
      <c r="C618" s="4"/>
    </row>
    <row r="619" ht="12.75" customHeight="1">
      <c r="C619" s="4"/>
    </row>
    <row r="620" ht="12.75" customHeight="1">
      <c r="C620" s="4"/>
    </row>
    <row r="621" ht="12.75" customHeight="1">
      <c r="C621" s="4"/>
    </row>
    <row r="622" ht="12.75" customHeight="1">
      <c r="C622" s="4"/>
    </row>
    <row r="623" ht="12.75" customHeight="1">
      <c r="C623" s="4"/>
    </row>
    <row r="624" ht="12.75" customHeight="1">
      <c r="C624" s="4"/>
    </row>
    <row r="625" ht="12.75" customHeight="1">
      <c r="C625" s="4"/>
    </row>
    <row r="626" ht="12.75" customHeight="1">
      <c r="C626" s="4"/>
    </row>
    <row r="627" ht="12.75" customHeight="1">
      <c r="C627" s="4"/>
    </row>
    <row r="628" ht="12.75" customHeight="1">
      <c r="C628" s="4"/>
    </row>
    <row r="629" ht="12.75" customHeight="1">
      <c r="C629" s="4"/>
    </row>
    <row r="630" ht="12.75" customHeight="1">
      <c r="C630" s="4"/>
    </row>
    <row r="631" ht="12.75" customHeight="1">
      <c r="C631" s="4"/>
    </row>
    <row r="632" ht="12.75" customHeight="1">
      <c r="C632" s="4"/>
    </row>
    <row r="633" ht="12.75" customHeight="1">
      <c r="C633" s="4"/>
    </row>
    <row r="634" ht="12.75" customHeight="1">
      <c r="C634" s="4"/>
    </row>
    <row r="635" ht="12.75" customHeight="1">
      <c r="C635" s="4"/>
    </row>
    <row r="636" ht="12.75" customHeight="1">
      <c r="C636" s="4"/>
    </row>
    <row r="637" ht="12.75" customHeight="1">
      <c r="C637" s="4"/>
    </row>
    <row r="638" ht="12.75" customHeight="1">
      <c r="C638" s="4"/>
    </row>
    <row r="639" ht="12.75" customHeight="1">
      <c r="C639" s="4"/>
    </row>
    <row r="640" ht="12.75" customHeight="1">
      <c r="C640" s="4"/>
    </row>
    <row r="641" ht="12.75" customHeight="1">
      <c r="C641" s="4"/>
    </row>
    <row r="642" ht="12.75" customHeight="1">
      <c r="C642" s="4"/>
    </row>
    <row r="643" ht="12.75" customHeight="1">
      <c r="C643" s="4"/>
    </row>
    <row r="644" ht="12.75" customHeight="1">
      <c r="C644" s="4"/>
    </row>
    <row r="645" ht="12.75" customHeight="1">
      <c r="C645" s="4"/>
    </row>
    <row r="646" ht="12.75" customHeight="1">
      <c r="C646" s="4"/>
    </row>
    <row r="647" ht="12.75" customHeight="1">
      <c r="C647" s="4"/>
    </row>
    <row r="648" ht="12.75" customHeight="1">
      <c r="C648" s="4"/>
    </row>
    <row r="649" ht="12.75" customHeight="1">
      <c r="C649" s="4"/>
    </row>
    <row r="650" ht="12.75" customHeight="1">
      <c r="C650" s="4"/>
    </row>
    <row r="651" ht="12.75" customHeight="1">
      <c r="C651" s="4"/>
    </row>
    <row r="652" ht="12.75" customHeight="1">
      <c r="C652" s="4"/>
    </row>
    <row r="653" ht="12.75" customHeight="1">
      <c r="C653" s="4"/>
    </row>
    <row r="654" ht="12.75" customHeight="1">
      <c r="C654" s="4"/>
    </row>
    <row r="655" ht="12.75" customHeight="1">
      <c r="C655" s="4"/>
    </row>
    <row r="656" ht="12.75" customHeight="1">
      <c r="C656" s="4"/>
    </row>
    <row r="657" ht="12.75" customHeight="1">
      <c r="C657" s="4"/>
    </row>
    <row r="658" ht="12.75" customHeight="1">
      <c r="C658" s="4"/>
    </row>
    <row r="659" ht="12.75" customHeight="1">
      <c r="C659" s="4"/>
    </row>
    <row r="660" ht="12.75" customHeight="1">
      <c r="C660" s="4"/>
    </row>
    <row r="661" ht="12.75" customHeight="1">
      <c r="C661" s="4"/>
    </row>
    <row r="662" ht="12.75" customHeight="1">
      <c r="C662" s="4"/>
    </row>
    <row r="663" ht="12.75" customHeight="1">
      <c r="C663" s="4"/>
    </row>
    <row r="664" ht="12.75" customHeight="1">
      <c r="C664" s="4"/>
    </row>
    <row r="665" ht="12.75" customHeight="1">
      <c r="C665" s="4"/>
    </row>
    <row r="666" ht="12.75" customHeight="1">
      <c r="C666" s="4"/>
    </row>
    <row r="667" ht="12.75" customHeight="1">
      <c r="C667" s="4"/>
    </row>
    <row r="668" ht="12.75" customHeight="1">
      <c r="C668" s="4"/>
    </row>
    <row r="669" ht="12.75" customHeight="1">
      <c r="C669" s="4"/>
    </row>
    <row r="670" ht="12.75" customHeight="1">
      <c r="C670" s="4"/>
    </row>
    <row r="671" ht="12.75" customHeight="1">
      <c r="C671" s="4"/>
    </row>
    <row r="672" ht="12.75" customHeight="1">
      <c r="C672" s="4"/>
    </row>
    <row r="673" ht="12.75" customHeight="1">
      <c r="C673" s="4"/>
    </row>
    <row r="674" ht="12.75" customHeight="1">
      <c r="C674" s="4"/>
    </row>
    <row r="675" ht="12.75" customHeight="1">
      <c r="C675" s="4"/>
    </row>
    <row r="676" ht="12.75" customHeight="1">
      <c r="C676" s="4"/>
    </row>
    <row r="677" ht="12.75" customHeight="1">
      <c r="C677" s="4"/>
    </row>
    <row r="678" ht="12.75" customHeight="1">
      <c r="C678" s="4"/>
    </row>
    <row r="679" ht="12.75" customHeight="1">
      <c r="C679" s="4"/>
    </row>
    <row r="680" ht="12.75" customHeight="1">
      <c r="C680" s="4"/>
    </row>
    <row r="681" ht="12.75" customHeight="1">
      <c r="C681" s="4"/>
    </row>
    <row r="682" ht="12.75" customHeight="1">
      <c r="C682" s="4"/>
    </row>
    <row r="683" ht="12.75" customHeight="1">
      <c r="C683" s="4"/>
    </row>
    <row r="684" ht="12.75" customHeight="1">
      <c r="C684" s="4"/>
    </row>
    <row r="685" ht="12.75" customHeight="1">
      <c r="C685" s="4"/>
    </row>
    <row r="686" ht="12.75" customHeight="1">
      <c r="C686" s="4"/>
    </row>
    <row r="687" ht="12.75" customHeight="1">
      <c r="C687" s="4"/>
    </row>
    <row r="688" ht="12.75" customHeight="1">
      <c r="C688" s="4"/>
    </row>
    <row r="689" ht="12.75" customHeight="1">
      <c r="C689" s="4"/>
    </row>
    <row r="690" ht="12.75" customHeight="1">
      <c r="C690" s="4"/>
    </row>
    <row r="691" ht="12.75" customHeight="1">
      <c r="C691" s="4"/>
    </row>
    <row r="692" ht="12.75" customHeight="1">
      <c r="C692" s="4"/>
    </row>
    <row r="693" ht="12.75" customHeight="1">
      <c r="C693" s="4"/>
    </row>
    <row r="694" ht="12.75" customHeight="1">
      <c r="C694" s="4"/>
    </row>
    <row r="695" ht="12.75" customHeight="1">
      <c r="C695" s="4"/>
    </row>
    <row r="696" ht="12.75" customHeight="1">
      <c r="C696" s="4"/>
    </row>
    <row r="697" ht="12.75" customHeight="1">
      <c r="C697" s="4"/>
    </row>
    <row r="698" ht="12.75" customHeight="1">
      <c r="C698" s="4"/>
    </row>
    <row r="699" ht="12.75" customHeight="1">
      <c r="C699" s="4"/>
    </row>
    <row r="700" ht="12.75" customHeight="1">
      <c r="C700" s="4"/>
    </row>
    <row r="701" ht="12.75" customHeight="1">
      <c r="C701" s="4"/>
    </row>
    <row r="702" ht="12.75" customHeight="1">
      <c r="C702" s="4"/>
    </row>
    <row r="703" ht="12.75" customHeight="1">
      <c r="C703" s="4"/>
    </row>
    <row r="704" ht="12.75" customHeight="1">
      <c r="C704" s="4"/>
    </row>
    <row r="705" ht="12.75" customHeight="1">
      <c r="C705" s="4"/>
    </row>
    <row r="706" ht="12.75" customHeight="1">
      <c r="C706" s="4"/>
    </row>
    <row r="707" ht="12.75" customHeight="1">
      <c r="C707" s="4"/>
    </row>
    <row r="708" ht="12.75" customHeight="1">
      <c r="C708" s="4"/>
    </row>
    <row r="709" ht="12.75" customHeight="1">
      <c r="C709" s="4"/>
    </row>
    <row r="710" ht="12.75" customHeight="1">
      <c r="C710" s="4"/>
    </row>
    <row r="711" ht="12.75" customHeight="1">
      <c r="C711" s="4"/>
    </row>
    <row r="712" ht="12.75" customHeight="1">
      <c r="C712" s="4"/>
    </row>
    <row r="713" ht="12.75" customHeight="1">
      <c r="C713" s="4"/>
    </row>
    <row r="714" ht="12.75" customHeight="1">
      <c r="C714" s="4"/>
    </row>
    <row r="715" ht="12.75" customHeight="1">
      <c r="C715" s="4"/>
    </row>
    <row r="716" ht="12.75" customHeight="1">
      <c r="C716" s="4"/>
    </row>
    <row r="717" ht="12.75" customHeight="1">
      <c r="C717" s="4"/>
    </row>
    <row r="718" ht="12.75" customHeight="1">
      <c r="C718" s="4"/>
    </row>
    <row r="719" ht="12.75" customHeight="1">
      <c r="C719" s="4"/>
    </row>
    <row r="720" ht="12.75" customHeight="1">
      <c r="C720" s="4"/>
    </row>
    <row r="721" ht="12.75" customHeight="1">
      <c r="C721" s="4"/>
    </row>
    <row r="722" ht="12.75" customHeight="1">
      <c r="C722" s="4"/>
    </row>
    <row r="723" ht="12.75" customHeight="1">
      <c r="C723" s="4"/>
    </row>
    <row r="724" ht="12.75" customHeight="1">
      <c r="C724" s="4"/>
    </row>
    <row r="725" ht="12.75" customHeight="1">
      <c r="C725" s="4"/>
    </row>
    <row r="726" ht="12.75" customHeight="1">
      <c r="C726" s="4"/>
    </row>
    <row r="727" ht="12.75" customHeight="1">
      <c r="C727" s="4"/>
    </row>
    <row r="728" ht="12.75" customHeight="1">
      <c r="C728" s="4"/>
    </row>
    <row r="729" ht="12.75" customHeight="1">
      <c r="C729" s="4"/>
    </row>
    <row r="730" ht="12.75" customHeight="1">
      <c r="C730" s="4"/>
    </row>
    <row r="731" ht="12.75" customHeight="1">
      <c r="C731" s="4"/>
    </row>
    <row r="732" ht="12.75" customHeight="1">
      <c r="C732" s="4"/>
    </row>
    <row r="733" ht="12.75" customHeight="1">
      <c r="C733" s="4"/>
    </row>
    <row r="734" ht="12.75" customHeight="1">
      <c r="C734" s="4"/>
    </row>
    <row r="735" ht="12.75" customHeight="1">
      <c r="C735" s="4"/>
    </row>
    <row r="736" ht="12.75" customHeight="1">
      <c r="C736" s="4"/>
    </row>
    <row r="737" ht="12.75" customHeight="1">
      <c r="C737" s="4"/>
    </row>
    <row r="738" ht="12.75" customHeight="1">
      <c r="C738" s="4"/>
    </row>
    <row r="739" ht="12.75" customHeight="1">
      <c r="C739" s="4"/>
    </row>
    <row r="740" ht="12.75" customHeight="1">
      <c r="C740" s="4"/>
    </row>
    <row r="741" ht="12.75" customHeight="1">
      <c r="C741" s="4"/>
    </row>
    <row r="742" ht="12.75" customHeight="1">
      <c r="C742" s="4"/>
    </row>
    <row r="743" ht="12.75" customHeight="1">
      <c r="C743" s="4"/>
    </row>
    <row r="744" ht="12.75" customHeight="1">
      <c r="C744" s="4"/>
    </row>
    <row r="745" ht="12.75" customHeight="1">
      <c r="C745" s="4"/>
    </row>
    <row r="746" ht="12.75" customHeight="1">
      <c r="C746" s="4"/>
    </row>
    <row r="747" ht="12.75" customHeight="1">
      <c r="C747" s="4"/>
    </row>
    <row r="748" ht="12.75" customHeight="1">
      <c r="C748" s="4"/>
    </row>
    <row r="749" ht="12.75" customHeight="1">
      <c r="C749" s="4"/>
    </row>
    <row r="750" ht="12.75" customHeight="1">
      <c r="C750" s="4"/>
    </row>
    <row r="751" ht="12.75" customHeight="1">
      <c r="C751" s="4"/>
    </row>
    <row r="752" ht="12.75" customHeight="1">
      <c r="C752" s="4"/>
    </row>
    <row r="753" ht="12.75" customHeight="1">
      <c r="C753" s="4"/>
    </row>
    <row r="754" ht="12.75" customHeight="1">
      <c r="C754" s="4"/>
    </row>
    <row r="755" ht="12.75" customHeight="1">
      <c r="C755" s="4"/>
    </row>
    <row r="756" ht="12.75" customHeight="1">
      <c r="C756" s="4"/>
    </row>
    <row r="757" ht="12.75" customHeight="1">
      <c r="C757" s="4"/>
    </row>
    <row r="758" ht="12.75" customHeight="1">
      <c r="C758" s="4"/>
    </row>
    <row r="759" ht="12.75" customHeight="1">
      <c r="C759" s="4"/>
    </row>
    <row r="760" ht="12.75" customHeight="1">
      <c r="C760" s="4"/>
    </row>
    <row r="761" ht="12.75" customHeight="1">
      <c r="C761" s="4"/>
    </row>
    <row r="762" ht="12.75" customHeight="1">
      <c r="C762" s="4"/>
    </row>
    <row r="763" ht="12.75" customHeight="1">
      <c r="C763" s="4"/>
    </row>
    <row r="764" ht="12.75" customHeight="1">
      <c r="C764" s="4"/>
    </row>
    <row r="765" ht="12.75" customHeight="1">
      <c r="C765" s="4"/>
    </row>
    <row r="766" ht="12.75" customHeight="1">
      <c r="C766" s="4"/>
    </row>
    <row r="767" ht="12.75" customHeight="1">
      <c r="C767" s="4"/>
    </row>
    <row r="768" ht="12.75" customHeight="1">
      <c r="C768" s="4"/>
    </row>
    <row r="769" ht="12.75" customHeight="1">
      <c r="C769" s="4"/>
    </row>
    <row r="770" ht="12.75" customHeight="1">
      <c r="C770" s="4"/>
    </row>
    <row r="771" ht="12.75" customHeight="1">
      <c r="C771" s="4"/>
    </row>
    <row r="772" ht="12.75" customHeight="1">
      <c r="C772" s="4"/>
    </row>
    <row r="773" ht="12.75" customHeight="1">
      <c r="C773" s="4"/>
    </row>
    <row r="774" ht="12.75" customHeight="1">
      <c r="C774" s="4"/>
    </row>
    <row r="775" ht="12.75" customHeight="1">
      <c r="C775" s="4"/>
    </row>
    <row r="776" ht="12.75" customHeight="1">
      <c r="C776" s="4"/>
    </row>
    <row r="777" ht="12.75" customHeight="1">
      <c r="C777" s="4"/>
    </row>
    <row r="778" ht="12.75" customHeight="1">
      <c r="C778" s="4"/>
    </row>
    <row r="779" ht="12.75" customHeight="1">
      <c r="C779" s="4"/>
    </row>
    <row r="780" ht="12.75" customHeight="1">
      <c r="C780" s="4"/>
    </row>
    <row r="781" ht="12.75" customHeight="1">
      <c r="C781" s="4"/>
    </row>
    <row r="782" ht="12.75" customHeight="1">
      <c r="C782" s="4"/>
    </row>
    <row r="783" ht="12.75" customHeight="1">
      <c r="C783" s="4"/>
    </row>
    <row r="784" ht="12.75" customHeight="1">
      <c r="C784" s="4"/>
    </row>
    <row r="785" ht="12.75" customHeight="1">
      <c r="C785" s="4"/>
    </row>
    <row r="786" ht="12.75" customHeight="1">
      <c r="C786" s="4"/>
    </row>
    <row r="787" ht="12.75" customHeight="1">
      <c r="C787" s="4"/>
    </row>
    <row r="788" ht="12.75" customHeight="1">
      <c r="C788" s="4"/>
    </row>
    <row r="789" ht="12.75" customHeight="1">
      <c r="C789" s="4"/>
    </row>
    <row r="790" ht="12.75" customHeight="1">
      <c r="C790" s="4"/>
    </row>
    <row r="791" ht="12.75" customHeight="1">
      <c r="C791" s="4"/>
    </row>
    <row r="792" ht="12.75" customHeight="1">
      <c r="C792" s="4"/>
    </row>
    <row r="793" ht="12.75" customHeight="1">
      <c r="C793" s="4"/>
    </row>
    <row r="794" ht="12.75" customHeight="1">
      <c r="C794" s="4"/>
    </row>
    <row r="795" ht="12.75" customHeight="1">
      <c r="C795" s="4"/>
    </row>
    <row r="796" ht="12.75" customHeight="1">
      <c r="C796" s="4"/>
    </row>
    <row r="797" ht="12.75" customHeight="1">
      <c r="C797" s="4"/>
    </row>
    <row r="798" ht="12.75" customHeight="1">
      <c r="C798" s="4"/>
    </row>
    <row r="799" ht="12.75" customHeight="1">
      <c r="C799" s="4"/>
    </row>
    <row r="800" ht="12.75" customHeight="1">
      <c r="C800" s="4"/>
    </row>
    <row r="801" ht="12.75" customHeight="1">
      <c r="C801" s="4"/>
    </row>
    <row r="802" ht="12.75" customHeight="1">
      <c r="C802" s="4"/>
    </row>
    <row r="803" ht="12.75" customHeight="1">
      <c r="C803" s="4"/>
    </row>
    <row r="804" ht="12.75" customHeight="1">
      <c r="C804" s="4"/>
    </row>
    <row r="805" ht="12.75" customHeight="1">
      <c r="C805" s="4"/>
    </row>
    <row r="806" ht="12.75" customHeight="1">
      <c r="C806" s="4"/>
    </row>
    <row r="807" ht="12.75" customHeight="1">
      <c r="C807" s="4"/>
    </row>
    <row r="808" ht="12.75" customHeight="1">
      <c r="C808" s="4"/>
    </row>
    <row r="809" ht="12.75" customHeight="1">
      <c r="C809" s="4"/>
    </row>
    <row r="810" ht="12.75" customHeight="1">
      <c r="C810" s="4"/>
    </row>
    <row r="811" ht="12.75" customHeight="1">
      <c r="C811" s="4"/>
    </row>
    <row r="812" ht="12.75" customHeight="1">
      <c r="C812" s="4"/>
    </row>
    <row r="813" ht="12.75" customHeight="1">
      <c r="C813" s="4"/>
    </row>
    <row r="814" ht="12.75" customHeight="1">
      <c r="C814" s="4"/>
    </row>
    <row r="815" ht="12.75" customHeight="1">
      <c r="C815" s="4"/>
    </row>
    <row r="816" ht="12.75" customHeight="1">
      <c r="C816" s="4"/>
    </row>
    <row r="817" ht="12.75" customHeight="1">
      <c r="C817" s="4"/>
    </row>
    <row r="818" ht="12.75" customHeight="1">
      <c r="C818" s="4"/>
    </row>
    <row r="819" ht="12.75" customHeight="1">
      <c r="C819" s="4"/>
    </row>
    <row r="820" ht="12.75" customHeight="1">
      <c r="C820" s="4"/>
    </row>
    <row r="821" ht="12.75" customHeight="1">
      <c r="C821" s="4"/>
    </row>
    <row r="822" ht="12.75" customHeight="1">
      <c r="C822" s="4"/>
    </row>
    <row r="823" ht="12.75" customHeight="1">
      <c r="C823" s="4"/>
    </row>
    <row r="824" ht="12.75" customHeight="1">
      <c r="C824" s="4"/>
    </row>
    <row r="825" ht="12.75" customHeight="1">
      <c r="C825" s="4"/>
    </row>
    <row r="826" ht="12.75" customHeight="1">
      <c r="C826" s="4"/>
    </row>
    <row r="827" ht="12.75" customHeight="1">
      <c r="C827" s="4"/>
    </row>
    <row r="828" ht="12.75" customHeight="1">
      <c r="C828" s="4"/>
    </row>
    <row r="829" ht="12.75" customHeight="1">
      <c r="C829" s="4"/>
    </row>
    <row r="830" ht="12.75" customHeight="1">
      <c r="C830" s="4"/>
    </row>
    <row r="831" ht="12.75" customHeight="1">
      <c r="C831" s="4"/>
    </row>
    <row r="832" ht="12.75" customHeight="1">
      <c r="C832" s="4"/>
    </row>
    <row r="833" ht="12.75" customHeight="1">
      <c r="C833" s="4"/>
    </row>
    <row r="834" ht="12.75" customHeight="1">
      <c r="C834" s="4"/>
    </row>
    <row r="835" ht="12.75" customHeight="1">
      <c r="C835" s="4"/>
    </row>
    <row r="836" ht="12.75" customHeight="1">
      <c r="C836" s="4"/>
    </row>
    <row r="837" ht="12.75" customHeight="1">
      <c r="C837" s="4"/>
    </row>
    <row r="838" ht="12.75" customHeight="1">
      <c r="C838" s="4"/>
    </row>
    <row r="839" ht="12.75" customHeight="1">
      <c r="C839" s="4"/>
    </row>
    <row r="840" ht="12.75" customHeight="1">
      <c r="C840" s="4"/>
    </row>
    <row r="841" ht="12.75" customHeight="1">
      <c r="C841" s="4"/>
    </row>
    <row r="842" ht="12.75" customHeight="1">
      <c r="C842" s="4"/>
    </row>
    <row r="843" ht="12.75" customHeight="1">
      <c r="C843" s="4"/>
    </row>
    <row r="844" ht="12.75" customHeight="1">
      <c r="C844" s="4"/>
    </row>
    <row r="845" ht="12.75" customHeight="1">
      <c r="C845" s="4"/>
    </row>
    <row r="846" ht="12.75" customHeight="1">
      <c r="C846" s="4"/>
    </row>
    <row r="847" ht="12.75" customHeight="1">
      <c r="C847" s="4"/>
    </row>
    <row r="848" ht="12.75" customHeight="1">
      <c r="C848" s="4"/>
    </row>
    <row r="849" ht="12.75" customHeight="1">
      <c r="C849" s="4"/>
    </row>
    <row r="850" ht="12.75" customHeight="1">
      <c r="C850" s="4"/>
    </row>
    <row r="851" ht="12.75" customHeight="1">
      <c r="C851" s="4"/>
    </row>
    <row r="852" ht="12.75" customHeight="1">
      <c r="C852" s="4"/>
    </row>
    <row r="853" ht="12.75" customHeight="1">
      <c r="C853" s="4"/>
    </row>
    <row r="854" ht="12.75" customHeight="1">
      <c r="C854" s="4"/>
    </row>
    <row r="855" ht="12.75" customHeight="1">
      <c r="C855" s="4"/>
    </row>
    <row r="856" ht="12.75" customHeight="1">
      <c r="C856" s="4"/>
    </row>
    <row r="857" ht="12.75" customHeight="1">
      <c r="C857" s="4"/>
    </row>
    <row r="858" ht="12.75" customHeight="1">
      <c r="C858" s="4"/>
    </row>
    <row r="859" ht="12.75" customHeight="1">
      <c r="C859" s="4"/>
    </row>
    <row r="860" ht="12.75" customHeight="1">
      <c r="C860" s="4"/>
    </row>
    <row r="861" ht="12.75" customHeight="1">
      <c r="C861" s="4"/>
    </row>
    <row r="862" ht="12.75" customHeight="1">
      <c r="C862" s="4"/>
    </row>
    <row r="863" ht="12.75" customHeight="1">
      <c r="C863" s="4"/>
    </row>
    <row r="864" ht="12.75" customHeight="1">
      <c r="C864" s="4"/>
    </row>
    <row r="865" ht="12.75" customHeight="1">
      <c r="C865" s="4"/>
    </row>
    <row r="866" ht="12.75" customHeight="1">
      <c r="C866" s="4"/>
    </row>
    <row r="867" ht="12.75" customHeight="1">
      <c r="C867" s="4"/>
    </row>
    <row r="868" ht="12.75" customHeight="1">
      <c r="C868" s="4"/>
    </row>
    <row r="869" ht="12.75" customHeight="1">
      <c r="C869" s="4"/>
    </row>
    <row r="870" ht="12.75" customHeight="1">
      <c r="C870" s="4"/>
    </row>
    <row r="871" ht="12.75" customHeight="1">
      <c r="C871" s="4"/>
    </row>
    <row r="872" ht="12.75" customHeight="1">
      <c r="C872" s="4"/>
    </row>
    <row r="873" ht="12.75" customHeight="1">
      <c r="C873" s="4"/>
    </row>
    <row r="874" ht="12.75" customHeight="1">
      <c r="C874" s="4"/>
    </row>
    <row r="875" ht="12.75" customHeight="1">
      <c r="C875" s="4"/>
    </row>
    <row r="876" ht="12.75" customHeight="1">
      <c r="C876" s="4"/>
    </row>
    <row r="877" ht="12.75" customHeight="1">
      <c r="C877" s="4"/>
    </row>
    <row r="878" ht="12.75" customHeight="1">
      <c r="C878" s="4"/>
    </row>
    <row r="879" ht="12.75" customHeight="1">
      <c r="C879" s="4"/>
    </row>
    <row r="880" ht="12.75" customHeight="1">
      <c r="C880" s="4"/>
    </row>
    <row r="881" ht="12.75" customHeight="1">
      <c r="C881" s="4"/>
    </row>
    <row r="882" ht="12.75" customHeight="1">
      <c r="C882" s="4"/>
    </row>
    <row r="883" ht="12.75" customHeight="1">
      <c r="C883" s="4"/>
    </row>
    <row r="884" ht="12.75" customHeight="1">
      <c r="C884" s="4"/>
    </row>
    <row r="885" ht="12.75" customHeight="1">
      <c r="C885" s="4"/>
    </row>
    <row r="886" ht="12.75" customHeight="1">
      <c r="C886" s="4"/>
    </row>
    <row r="887" ht="12.75" customHeight="1">
      <c r="C887" s="4"/>
    </row>
    <row r="888" ht="12.75" customHeight="1">
      <c r="C888" s="4"/>
    </row>
    <row r="889" ht="12.75" customHeight="1">
      <c r="C889" s="4"/>
    </row>
    <row r="890" ht="12.75" customHeight="1">
      <c r="C890" s="4"/>
    </row>
    <row r="891" ht="12.75" customHeight="1">
      <c r="C891" s="4"/>
    </row>
    <row r="892" ht="12.75" customHeight="1">
      <c r="C892" s="4"/>
    </row>
    <row r="893" ht="12.75" customHeight="1">
      <c r="C893" s="4"/>
    </row>
    <row r="894" ht="12.75" customHeight="1">
      <c r="C894" s="4"/>
    </row>
    <row r="895" ht="12.75" customHeight="1">
      <c r="C895" s="4"/>
    </row>
    <row r="896" ht="12.75" customHeight="1">
      <c r="C896" s="4"/>
    </row>
    <row r="897" ht="12.75" customHeight="1">
      <c r="C897" s="4"/>
    </row>
    <row r="898" ht="12.75" customHeight="1">
      <c r="C898" s="4"/>
    </row>
    <row r="899" ht="12.75" customHeight="1">
      <c r="C899" s="4"/>
    </row>
    <row r="900" ht="12.75" customHeight="1">
      <c r="C900" s="4"/>
    </row>
    <row r="901" ht="12.75" customHeight="1">
      <c r="C901" s="4"/>
    </row>
    <row r="902" ht="12.75" customHeight="1">
      <c r="C902" s="4"/>
    </row>
    <row r="903" ht="12.75" customHeight="1">
      <c r="C903" s="4"/>
    </row>
    <row r="904" ht="12.75" customHeight="1">
      <c r="C904" s="4"/>
    </row>
    <row r="905" ht="12.75" customHeight="1">
      <c r="C905" s="4"/>
    </row>
    <row r="906" ht="12.75" customHeight="1">
      <c r="C906" s="4"/>
    </row>
    <row r="907" ht="12.75" customHeight="1">
      <c r="C907" s="4"/>
    </row>
    <row r="908" ht="12.75" customHeight="1">
      <c r="C908" s="4"/>
    </row>
    <row r="909" ht="12.75" customHeight="1">
      <c r="C909" s="4"/>
    </row>
    <row r="910" ht="12.75" customHeight="1">
      <c r="C910" s="4"/>
    </row>
    <row r="911" ht="12.75" customHeight="1">
      <c r="C911" s="4"/>
    </row>
    <row r="912" ht="12.75" customHeight="1">
      <c r="C912" s="4"/>
    </row>
    <row r="913" ht="12.75" customHeight="1">
      <c r="C913" s="4"/>
    </row>
    <row r="914" ht="12.75" customHeight="1">
      <c r="C914" s="4"/>
    </row>
    <row r="915" ht="12.75" customHeight="1">
      <c r="C915" s="4"/>
    </row>
    <row r="916" ht="12.75" customHeight="1">
      <c r="C916" s="4"/>
    </row>
    <row r="917" ht="12.75" customHeight="1">
      <c r="C917" s="4"/>
    </row>
    <row r="918" ht="12.75" customHeight="1">
      <c r="C918" s="4"/>
    </row>
    <row r="919" ht="12.75" customHeight="1">
      <c r="C919" s="4"/>
    </row>
    <row r="920" ht="12.75" customHeight="1">
      <c r="C920" s="4"/>
    </row>
    <row r="921" ht="12.75" customHeight="1">
      <c r="C921" s="4"/>
    </row>
    <row r="922" ht="12.75" customHeight="1">
      <c r="C922" s="4"/>
    </row>
    <row r="923" ht="12.75" customHeight="1">
      <c r="C923" s="4"/>
    </row>
    <row r="924" ht="12.75" customHeight="1">
      <c r="C924" s="4"/>
    </row>
    <row r="925" ht="12.75" customHeight="1">
      <c r="C925" s="4"/>
    </row>
    <row r="926" ht="12.75" customHeight="1">
      <c r="C926" s="4"/>
    </row>
    <row r="927" ht="12.75" customHeight="1">
      <c r="C927" s="4"/>
    </row>
    <row r="928" ht="12.75" customHeight="1">
      <c r="C928" s="4"/>
    </row>
    <row r="929" ht="12.75" customHeight="1">
      <c r="C929" s="4"/>
    </row>
    <row r="930" ht="12.75" customHeight="1">
      <c r="C930" s="4"/>
    </row>
    <row r="931" ht="12.75" customHeight="1">
      <c r="C931" s="4"/>
    </row>
    <row r="932" ht="12.75" customHeight="1">
      <c r="C932" s="4"/>
    </row>
    <row r="933" ht="12.75" customHeight="1">
      <c r="C933" s="4"/>
    </row>
    <row r="934" ht="12.75" customHeight="1">
      <c r="C934" s="4"/>
    </row>
    <row r="935" ht="12.75" customHeight="1">
      <c r="C935" s="4"/>
    </row>
    <row r="936" ht="12.75" customHeight="1">
      <c r="C936" s="4"/>
    </row>
    <row r="937" ht="12.75" customHeight="1">
      <c r="C937" s="4"/>
    </row>
    <row r="938" ht="12.75" customHeight="1">
      <c r="C938" s="4"/>
    </row>
    <row r="939" ht="12.75" customHeight="1">
      <c r="C939" s="4"/>
    </row>
    <row r="940" ht="12.75" customHeight="1">
      <c r="C940" s="4"/>
    </row>
    <row r="941" ht="12.75" customHeight="1">
      <c r="C941" s="4"/>
    </row>
    <row r="942" ht="12.75" customHeight="1">
      <c r="C942" s="4"/>
    </row>
    <row r="943" ht="12.75" customHeight="1">
      <c r="C943" s="4"/>
    </row>
    <row r="944" ht="12.75" customHeight="1">
      <c r="C944" s="4"/>
    </row>
    <row r="945" ht="12.75" customHeight="1">
      <c r="C945" s="4"/>
    </row>
    <row r="946" ht="12.75" customHeight="1">
      <c r="C946" s="4"/>
    </row>
    <row r="947" ht="12.75" customHeight="1">
      <c r="C947" s="4"/>
    </row>
    <row r="948" ht="12.75" customHeight="1">
      <c r="C948" s="4"/>
    </row>
    <row r="949" ht="12.75" customHeight="1">
      <c r="C949" s="4"/>
    </row>
    <row r="950" ht="12.75" customHeight="1">
      <c r="C950" s="4"/>
    </row>
    <row r="951" ht="12.75" customHeight="1">
      <c r="C951" s="4"/>
    </row>
    <row r="952" ht="12.75" customHeight="1">
      <c r="C952" s="4"/>
    </row>
    <row r="953" ht="12.75" customHeight="1">
      <c r="C953" s="4"/>
    </row>
    <row r="954" ht="12.75" customHeight="1">
      <c r="C954" s="4"/>
    </row>
    <row r="955" ht="12.75" customHeight="1">
      <c r="C955" s="4"/>
    </row>
    <row r="956" ht="12.75" customHeight="1">
      <c r="C956" s="4"/>
    </row>
    <row r="957" ht="12.75" customHeight="1">
      <c r="C957" s="4"/>
    </row>
    <row r="958" ht="12.75" customHeight="1">
      <c r="C958" s="4"/>
    </row>
    <row r="959" ht="12.75" customHeight="1">
      <c r="C959" s="4"/>
    </row>
    <row r="960" ht="12.75" customHeight="1">
      <c r="C960" s="4"/>
    </row>
    <row r="961" ht="12.75" customHeight="1">
      <c r="C961" s="4"/>
    </row>
    <row r="962" ht="12.75" customHeight="1">
      <c r="C962" s="4"/>
    </row>
    <row r="963" ht="12.75" customHeight="1">
      <c r="C963" s="4"/>
    </row>
    <row r="964" ht="12.75" customHeight="1">
      <c r="C964" s="4"/>
    </row>
    <row r="965" ht="12.75" customHeight="1">
      <c r="C965" s="4"/>
    </row>
    <row r="966" ht="12.75" customHeight="1">
      <c r="C966" s="4"/>
    </row>
    <row r="967" ht="12.75" customHeight="1">
      <c r="C967" s="4"/>
    </row>
    <row r="968" ht="12.75" customHeight="1">
      <c r="C968" s="4"/>
    </row>
    <row r="969" ht="12.75" customHeight="1">
      <c r="C969" s="4"/>
    </row>
    <row r="970" ht="12.75" customHeight="1">
      <c r="C970" s="4"/>
    </row>
    <row r="971" ht="12.75" customHeight="1">
      <c r="C971" s="4"/>
    </row>
    <row r="972" ht="12.75" customHeight="1">
      <c r="C972" s="4"/>
    </row>
    <row r="973" ht="12.75" customHeight="1">
      <c r="C973" s="4"/>
    </row>
    <row r="974" ht="12.75" customHeight="1">
      <c r="C974" s="4"/>
    </row>
    <row r="975" ht="12.75" customHeight="1">
      <c r="C975" s="4"/>
    </row>
    <row r="976" ht="12.75" customHeight="1">
      <c r="C976" s="4"/>
    </row>
    <row r="977" ht="12.75" customHeight="1">
      <c r="C977" s="4"/>
    </row>
    <row r="978" ht="12.75" customHeight="1">
      <c r="C978" s="4"/>
    </row>
    <row r="979" ht="12.75" customHeight="1">
      <c r="C979" s="4"/>
    </row>
    <row r="980" ht="12.75" customHeight="1">
      <c r="C980" s="4"/>
    </row>
    <row r="981" ht="12.75" customHeight="1">
      <c r="C981" s="4"/>
    </row>
    <row r="982" ht="12.75" customHeight="1">
      <c r="C982" s="4"/>
    </row>
    <row r="983" ht="12.75" customHeight="1">
      <c r="C983" s="4"/>
    </row>
    <row r="984" ht="12.75" customHeight="1">
      <c r="C984" s="4"/>
    </row>
    <row r="985" ht="12.75" customHeight="1">
      <c r="C985" s="4"/>
    </row>
    <row r="986" ht="12.75" customHeight="1">
      <c r="C986" s="4"/>
    </row>
    <row r="987" ht="12.75" customHeight="1">
      <c r="C987" s="4"/>
    </row>
    <row r="988" ht="12.75" customHeight="1">
      <c r="C988" s="4"/>
    </row>
    <row r="989" ht="12.75" customHeight="1">
      <c r="C989" s="4"/>
    </row>
    <row r="990" ht="12.75" customHeight="1">
      <c r="C990" s="4"/>
    </row>
    <row r="991" ht="12.75" customHeight="1">
      <c r="C991" s="4"/>
    </row>
    <row r="992" ht="12.75" customHeight="1">
      <c r="C992" s="4"/>
    </row>
    <row r="993" ht="12.75" customHeight="1">
      <c r="C993" s="4"/>
    </row>
    <row r="994" ht="12.75" customHeight="1">
      <c r="C994" s="4"/>
    </row>
    <row r="995" ht="12.75" customHeight="1">
      <c r="C995" s="4"/>
    </row>
    <row r="996" ht="12.75" customHeight="1">
      <c r="C996" s="4"/>
    </row>
    <row r="997" ht="12.75" customHeight="1">
      <c r="C997" s="4"/>
    </row>
    <row r="998" ht="12.75" customHeight="1">
      <c r="C998" s="4"/>
    </row>
    <row r="999" ht="12.75" customHeight="1">
      <c r="C999" s="4"/>
    </row>
    <row r="1000" ht="12.75" customHeight="1">
      <c r="C1000" s="4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s="2" t="s">
        <v>1212</v>
      </c>
    </row>
    <row r="2" ht="15.75" customHeight="1">
      <c r="A2" s="19" t="s">
        <v>1217</v>
      </c>
    </row>
    <row r="3" ht="12.75" customHeight="1">
      <c r="A3" s="2"/>
    </row>
    <row r="4" ht="12.75" customHeight="1">
      <c r="A4" s="2" t="s">
        <v>1220</v>
      </c>
    </row>
    <row r="5" ht="12.75" customHeight="1">
      <c r="A5" s="2" t="s">
        <v>1221</v>
      </c>
    </row>
    <row r="6" ht="12.75" customHeight="1">
      <c r="A6" s="2" t="s">
        <v>1222</v>
      </c>
    </row>
    <row r="7" ht="12.75" customHeight="1">
      <c r="A7" s="2" t="s">
        <v>1223</v>
      </c>
    </row>
    <row r="8" ht="12.75" customHeight="1">
      <c r="A8" s="2"/>
    </row>
    <row r="9" ht="12.75" customHeight="1">
      <c r="A9" s="2"/>
    </row>
    <row r="10" ht="13.5" customHeight="1">
      <c r="A10" t="s">
        <v>21</v>
      </c>
      <c r="B10" t="s">
        <v>1196</v>
      </c>
      <c r="C10" t="s">
        <v>1225</v>
      </c>
      <c r="D10" t="s">
        <v>1226</v>
      </c>
      <c r="E10" t="s">
        <v>1227</v>
      </c>
      <c r="F10" t="s">
        <v>1228</v>
      </c>
      <c r="G10" t="s">
        <v>1229</v>
      </c>
    </row>
    <row r="11" ht="14.25" customHeight="1">
      <c r="D11" t="s">
        <v>1230</v>
      </c>
      <c r="E11" t="s">
        <v>1231</v>
      </c>
      <c r="F11" t="s">
        <v>1232</v>
      </c>
      <c r="G11" t="s">
        <v>1234</v>
      </c>
    </row>
    <row r="12" ht="12.75" customHeight="1"/>
    <row r="13" ht="13.5" customHeight="1">
      <c r="A13" s="2" t="s">
        <v>1237</v>
      </c>
    </row>
    <row r="14" ht="14.25" customHeight="1">
      <c r="A14" t="s">
        <v>1238</v>
      </c>
      <c r="B14">
        <v>1.0</v>
      </c>
      <c r="C14">
        <v>0.0</v>
      </c>
      <c r="D14" s="4">
        <v>62.0</v>
      </c>
      <c r="E14" s="4" t="s">
        <v>1239</v>
      </c>
      <c r="F14" s="4">
        <v>0.0</v>
      </c>
      <c r="G14" s="4">
        <v>1.0</v>
      </c>
    </row>
    <row r="15" ht="13.5" customHeight="1">
      <c r="A15" t="s">
        <v>1241</v>
      </c>
      <c r="B15">
        <v>1.0</v>
      </c>
      <c r="C15">
        <v>0.0</v>
      </c>
      <c r="D15" s="4" t="s">
        <v>1207</v>
      </c>
      <c r="E15" s="4" t="s">
        <v>1027</v>
      </c>
      <c r="F15" s="4">
        <v>0.0</v>
      </c>
      <c r="G15" s="4" t="s">
        <v>1242</v>
      </c>
    </row>
    <row r="16" ht="14.25" customHeight="1">
      <c r="A16" t="s">
        <v>1243</v>
      </c>
      <c r="B16">
        <v>1.0</v>
      </c>
      <c r="C16">
        <v>0.0</v>
      </c>
      <c r="D16" s="4" t="s">
        <v>1207</v>
      </c>
      <c r="E16" s="4" t="s">
        <v>1027</v>
      </c>
      <c r="F16" s="4">
        <v>0.0</v>
      </c>
      <c r="G16" s="4" t="s">
        <v>1242</v>
      </c>
    </row>
    <row r="17" ht="14.25" customHeight="1">
      <c r="A17" t="s">
        <v>1247</v>
      </c>
      <c r="B17">
        <v>1.0</v>
      </c>
      <c r="C17">
        <v>0.0</v>
      </c>
      <c r="D17" s="4" t="s">
        <v>1207</v>
      </c>
      <c r="E17" s="4" t="s">
        <v>1027</v>
      </c>
      <c r="F17" s="4">
        <v>0.0</v>
      </c>
      <c r="G17" s="4" t="s">
        <v>1242</v>
      </c>
    </row>
    <row r="18" ht="12.75" customHeight="1">
      <c r="A18" t="s">
        <v>1210</v>
      </c>
      <c r="B18">
        <v>1.0</v>
      </c>
      <c r="C18">
        <v>0.0</v>
      </c>
      <c r="D18" s="4" t="s">
        <v>1213</v>
      </c>
      <c r="E18" s="4" t="s">
        <v>1248</v>
      </c>
      <c r="F18" s="4">
        <v>0.0</v>
      </c>
      <c r="G18" s="4" t="s">
        <v>1249</v>
      </c>
    </row>
    <row r="19" ht="13.5" customHeight="1">
      <c r="A19" t="s">
        <v>1251</v>
      </c>
      <c r="B19">
        <v>1.0</v>
      </c>
      <c r="C19">
        <v>0.0</v>
      </c>
      <c r="D19" s="4" t="s">
        <v>1252</v>
      </c>
      <c r="E19" s="4" t="s">
        <v>929</v>
      </c>
      <c r="F19" s="4">
        <v>0.0</v>
      </c>
      <c r="G19" s="4" t="s">
        <v>1253</v>
      </c>
    </row>
    <row r="20" ht="13.5" customHeight="1">
      <c r="A20" t="s">
        <v>1255</v>
      </c>
      <c r="B20">
        <v>1.0</v>
      </c>
      <c r="C20">
        <v>0.0</v>
      </c>
      <c r="D20" s="4" t="s">
        <v>1257</v>
      </c>
      <c r="E20" s="4" t="s">
        <v>968</v>
      </c>
      <c r="F20" s="4">
        <v>0.0</v>
      </c>
      <c r="G20" s="4" t="s">
        <v>1259</v>
      </c>
    </row>
    <row r="21" ht="12.75" customHeight="1">
      <c r="A21" t="s">
        <v>1260</v>
      </c>
      <c r="B21">
        <v>1.0</v>
      </c>
      <c r="C21">
        <v>0.0</v>
      </c>
      <c r="D21" s="4" t="s">
        <v>1261</v>
      </c>
      <c r="E21" s="4">
        <v>1.0</v>
      </c>
      <c r="F21" s="4">
        <v>0.0</v>
      </c>
      <c r="G21" s="4" t="s">
        <v>1262</v>
      </c>
    </row>
    <row r="22" ht="12.75" customHeight="1">
      <c r="D22" s="4"/>
      <c r="E22" s="4"/>
      <c r="F22" s="4"/>
      <c r="G22" s="4"/>
    </row>
    <row r="23" ht="13.5" customHeight="1">
      <c r="A23" s="2" t="s">
        <v>1264</v>
      </c>
      <c r="D23" s="4"/>
      <c r="E23" s="4"/>
      <c r="F23" s="4"/>
      <c r="G23" s="4"/>
    </row>
    <row r="24" ht="14.25" customHeight="1">
      <c r="A24" t="s">
        <v>1268</v>
      </c>
      <c r="B24">
        <v>0.0</v>
      </c>
      <c r="C24">
        <v>1.0</v>
      </c>
      <c r="D24" s="4" t="s">
        <v>1269</v>
      </c>
      <c r="E24" s="4">
        <v>0.0</v>
      </c>
      <c r="F24" s="4" t="s">
        <v>969</v>
      </c>
      <c r="G24" s="4" t="s">
        <v>1270</v>
      </c>
    </row>
    <row r="25" ht="14.25" customHeight="1">
      <c r="A25" t="s">
        <v>1271</v>
      </c>
      <c r="B25">
        <v>0.0</v>
      </c>
      <c r="C25">
        <v>2.0</v>
      </c>
      <c r="D25" s="4" t="s">
        <v>1273</v>
      </c>
      <c r="E25" s="4">
        <v>0.0</v>
      </c>
      <c r="F25" s="4" t="s">
        <v>1275</v>
      </c>
      <c r="G25" s="4" t="s">
        <v>1277</v>
      </c>
    </row>
    <row r="26" ht="12.75" customHeight="1">
      <c r="A26" t="s">
        <v>1278</v>
      </c>
      <c r="B26">
        <v>0.0</v>
      </c>
      <c r="C26">
        <v>1.0</v>
      </c>
      <c r="D26" s="4" t="s">
        <v>1279</v>
      </c>
      <c r="E26" s="4">
        <v>0.0</v>
      </c>
      <c r="F26" s="4">
        <v>1.0</v>
      </c>
      <c r="G26" s="4" t="s">
        <v>1280</v>
      </c>
    </row>
    <row r="27" ht="12.75" customHeight="1"/>
    <row r="28" ht="15.75" customHeight="1">
      <c r="A28" s="39" t="s">
        <v>1282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4.43" defaultRowHeight="15.0"/>
  <cols>
    <col customWidth="1" min="1" max="1" width="31.14"/>
    <col customWidth="1" min="2" max="26" width="8.0"/>
  </cols>
  <sheetData>
    <row r="1" ht="12.75" customHeight="1">
      <c r="A1" s="40" t="s">
        <v>1285</v>
      </c>
    </row>
    <row r="2" ht="14.25" customHeight="1">
      <c r="A2" s="19" t="s">
        <v>1286</v>
      </c>
    </row>
    <row r="3" ht="12.75" customHeight="1">
      <c r="A3" s="19"/>
    </row>
    <row r="4" ht="12.75" customHeight="1">
      <c r="A4" s="19"/>
    </row>
    <row r="5" ht="12.75" customHeight="1">
      <c r="A5" t="s">
        <v>21</v>
      </c>
      <c r="B5" t="s">
        <v>1287</v>
      </c>
      <c r="C5" t="s">
        <v>1288</v>
      </c>
      <c r="D5" t="s">
        <v>1289</v>
      </c>
      <c r="E5" t="s">
        <v>1290</v>
      </c>
      <c r="F5" t="s">
        <v>1291</v>
      </c>
    </row>
    <row r="6" ht="14.25" customHeight="1">
      <c r="C6" t="s">
        <v>1292</v>
      </c>
      <c r="D6" t="s">
        <v>1293</v>
      </c>
      <c r="E6" t="s">
        <v>1294</v>
      </c>
      <c r="F6" t="s">
        <v>1295</v>
      </c>
    </row>
    <row r="7" ht="12.75" customHeight="1">
      <c r="A7" t="s">
        <v>984</v>
      </c>
      <c r="B7" t="s">
        <v>1296</v>
      </c>
      <c r="C7" s="41">
        <v>916.5902841429881</v>
      </c>
      <c r="D7" s="41">
        <v>9.856417910447763E-4</v>
      </c>
      <c r="E7" s="41">
        <v>0.0020172974008265997</v>
      </c>
      <c r="F7">
        <v>0.0</v>
      </c>
    </row>
    <row r="8" ht="12.75" customHeight="1">
      <c r="A8" t="s">
        <v>1297</v>
      </c>
      <c r="B8" t="s">
        <v>1298</v>
      </c>
      <c r="C8" s="41">
        <v>28011.204481792716</v>
      </c>
      <c r="D8">
        <v>0.0</v>
      </c>
      <c r="E8">
        <v>0.0</v>
      </c>
      <c r="F8">
        <v>0.0</v>
      </c>
    </row>
    <row r="9" ht="12.75" customHeight="1">
      <c r="A9" t="s">
        <v>1299</v>
      </c>
      <c r="B9" s="41" t="s">
        <v>1300</v>
      </c>
      <c r="C9" s="41">
        <v>8333.333333333334</v>
      </c>
      <c r="D9" s="41">
        <v>0.36577267848237605</v>
      </c>
      <c r="E9" s="41">
        <v>0.00698926501516653</v>
      </c>
      <c r="F9">
        <v>0.0</v>
      </c>
    </row>
    <row r="10" ht="12.75" customHeight="1">
      <c r="A10" t="s">
        <v>1301</v>
      </c>
      <c r="B10" t="s">
        <v>1302</v>
      </c>
      <c r="C10" s="41">
        <v>50000.0</v>
      </c>
      <c r="D10" s="41">
        <v>0.003917489819122896</v>
      </c>
      <c r="E10" s="41">
        <v>0.07517304824179091</v>
      </c>
      <c r="F10">
        <v>0.0</v>
      </c>
    </row>
    <row r="11" ht="12.75" customHeight="1">
      <c r="A11" t="s">
        <v>1303</v>
      </c>
      <c r="B11" t="s">
        <v>1304</v>
      </c>
      <c r="C11" s="41">
        <v>33333.333333333336</v>
      </c>
      <c r="D11" s="41">
        <v>2.9295037748205754E-6</v>
      </c>
      <c r="E11" s="41">
        <v>0.0011219330299329798</v>
      </c>
      <c r="F11">
        <v>0.0</v>
      </c>
    </row>
    <row r="12" ht="12.75" customHeight="1">
      <c r="A12" t="s">
        <v>1305</v>
      </c>
      <c r="B12" t="s">
        <v>1306</v>
      </c>
      <c r="C12" s="41">
        <v>2.5000000000000003E8</v>
      </c>
      <c r="D12">
        <v>0.0</v>
      </c>
      <c r="E12">
        <v>0.0</v>
      </c>
      <c r="F12">
        <v>0.0</v>
      </c>
    </row>
    <row r="13" ht="12.75" customHeight="1">
      <c r="A13" t="s">
        <v>1307</v>
      </c>
      <c r="B13" t="s">
        <v>1308</v>
      </c>
      <c r="C13" s="41">
        <v>1250.0</v>
      </c>
      <c r="D13" s="41">
        <v>0.08904000000000002</v>
      </c>
      <c r="E13" s="41">
        <v>6.977312612567134E-4</v>
      </c>
      <c r="F13">
        <v>0.0</v>
      </c>
    </row>
    <row r="14" ht="12.75" customHeight="1">
      <c r="A14" t="s">
        <v>1309</v>
      </c>
      <c r="B14" t="s">
        <v>1310</v>
      </c>
      <c r="C14" s="41">
        <v>1.1111111111111112E7</v>
      </c>
      <c r="D14" s="41">
        <v>1.1257291213433088E-4</v>
      </c>
      <c r="E14" s="41">
        <v>0.01121220177128235</v>
      </c>
      <c r="F14">
        <v>0.0</v>
      </c>
    </row>
    <row r="15" ht="12.75" customHeight="1">
      <c r="A15" t="s">
        <v>1311</v>
      </c>
      <c r="B15" t="s">
        <v>1312</v>
      </c>
      <c r="C15" s="41">
        <v>15873.015873015873</v>
      </c>
      <c r="D15" s="41">
        <v>4.2252777777777785E-4</v>
      </c>
      <c r="E15" s="41">
        <v>0.030611523339359487</v>
      </c>
      <c r="F15">
        <v>0.0</v>
      </c>
    </row>
    <row r="16" ht="12.75" customHeight="1">
      <c r="A16" t="s">
        <v>1313</v>
      </c>
      <c r="B16" t="s">
        <v>1314</v>
      </c>
      <c r="C16" s="41">
        <v>2.857142857142857E10</v>
      </c>
      <c r="D16" s="41">
        <v>2.1666400000000006E8</v>
      </c>
      <c r="E16" s="41">
        <v>14390.397744826454</v>
      </c>
      <c r="F16">
        <v>0.0</v>
      </c>
    </row>
    <row r="17" ht="12.75" customHeight="1">
      <c r="A17" t="s">
        <v>1315</v>
      </c>
      <c r="B17" t="s">
        <v>1316</v>
      </c>
      <c r="C17" s="41">
        <v>109.05125408942203</v>
      </c>
      <c r="D17" s="41">
        <v>0.005777404580152672</v>
      </c>
      <c r="E17" s="41">
        <v>9.58476129724457E-4</v>
      </c>
      <c r="F17">
        <v>0.0</v>
      </c>
    </row>
    <row r="18" ht="12.75" customHeight="1">
      <c r="A18" t="s">
        <v>1317</v>
      </c>
      <c r="B18" t="s">
        <v>1318</v>
      </c>
      <c r="C18" s="41">
        <v>2194.8114656950966</v>
      </c>
      <c r="D18" s="41">
        <v>0.9758294249931867</v>
      </c>
      <c r="E18" s="41">
        <v>0.019380441695413034</v>
      </c>
      <c r="F18">
        <v>0.0</v>
      </c>
    </row>
    <row r="19" ht="12.75" customHeight="1">
      <c r="A19" t="s">
        <v>1319</v>
      </c>
      <c r="B19" t="s">
        <v>1320</v>
      </c>
      <c r="C19" s="41">
        <v>1755.001755001755</v>
      </c>
      <c r="D19">
        <v>0.0</v>
      </c>
      <c r="E19">
        <v>0.0</v>
      </c>
      <c r="F19">
        <v>0.0</v>
      </c>
    </row>
    <row r="20" ht="12.75" customHeight="1">
      <c r="A20" t="s">
        <v>1321</v>
      </c>
      <c r="B20" t="s">
        <v>1322</v>
      </c>
      <c r="C20" s="41">
        <v>9523.809523809525</v>
      </c>
      <c r="D20">
        <v>0.0</v>
      </c>
      <c r="E20">
        <v>0.0</v>
      </c>
      <c r="F20">
        <v>0.0</v>
      </c>
    </row>
    <row r="21" ht="12.75" customHeight="1">
      <c r="A21" t="s">
        <v>1323</v>
      </c>
      <c r="B21" s="41" t="s">
        <v>1324</v>
      </c>
      <c r="C21" s="41">
        <v>116.27906976744185</v>
      </c>
      <c r="D21" s="41">
        <v>7.466705767641766E-6</v>
      </c>
      <c r="E21" s="41">
        <v>0.0028015146892322765</v>
      </c>
      <c r="F21">
        <v>0.0</v>
      </c>
    </row>
    <row r="22" ht="12.75" customHeight="1">
      <c r="A22" t="s">
        <v>1325</v>
      </c>
      <c r="B22" t="s">
        <v>1326</v>
      </c>
      <c r="C22" s="41">
        <v>2173.913043478261</v>
      </c>
      <c r="D22" s="41">
        <v>0.7069259263643651</v>
      </c>
      <c r="E22" s="41">
        <v>0.023954130898438442</v>
      </c>
      <c r="F22">
        <v>0.0</v>
      </c>
    </row>
    <row r="23" ht="12.75" customHeight="1">
      <c r="A23" t="s">
        <v>1327</v>
      </c>
      <c r="B23" t="s">
        <v>1328</v>
      </c>
      <c r="C23" s="41">
        <v>2173.913043478261</v>
      </c>
      <c r="D23" s="41">
        <v>0.7931839352053288</v>
      </c>
      <c r="E23" s="41">
        <v>0.022237930320753233</v>
      </c>
      <c r="F23">
        <v>0.0</v>
      </c>
    </row>
    <row r="24" ht="12.75" customHeight="1">
      <c r="A24" t="s">
        <v>1103</v>
      </c>
      <c r="B24" t="s">
        <v>1329</v>
      </c>
      <c r="C24" s="41">
        <v>3663.0036630036625</v>
      </c>
      <c r="D24">
        <v>0.0</v>
      </c>
      <c r="E24">
        <v>0.0</v>
      </c>
      <c r="F24">
        <v>0.0</v>
      </c>
    </row>
    <row r="25" ht="12.75" customHeight="1">
      <c r="A25" t="s">
        <v>1330</v>
      </c>
      <c r="B25" s="41" t="s">
        <v>1331</v>
      </c>
      <c r="C25" s="41">
        <v>10000.0</v>
      </c>
      <c r="D25" s="41">
        <v>3.2787814885022914E-6</v>
      </c>
      <c r="E25" s="41">
        <v>0.0015806508236374196</v>
      </c>
      <c r="F25">
        <v>0.0</v>
      </c>
    </row>
    <row r="26" ht="12.75" customHeight="1">
      <c r="A26" t="s">
        <v>1115</v>
      </c>
      <c r="B26" t="s">
        <v>1332</v>
      </c>
      <c r="C26" s="41">
        <v>31746.031746031746</v>
      </c>
      <c r="D26" s="41">
        <v>8.53952867008341E-6</v>
      </c>
      <c r="E26" s="41">
        <v>0.004134501826652538</v>
      </c>
      <c r="F26">
        <v>0.0</v>
      </c>
    </row>
    <row r="27" ht="12.75" customHeight="1">
      <c r="A27" t="s">
        <v>1108</v>
      </c>
      <c r="B27" t="s">
        <v>1333</v>
      </c>
      <c r="C27" s="41">
        <v>5.0E7</v>
      </c>
      <c r="D27">
        <v>0.0</v>
      </c>
      <c r="E27">
        <v>0.0</v>
      </c>
      <c r="F27">
        <v>0.0</v>
      </c>
    </row>
    <row r="28" ht="12.75" customHeight="1">
      <c r="A28" t="s">
        <v>1334</v>
      </c>
      <c r="B28" t="s">
        <v>1335</v>
      </c>
      <c r="C28" s="41">
        <v>669344.0428380189</v>
      </c>
      <c r="D28">
        <v>6.268419187991351E-5</v>
      </c>
      <c r="E28" s="41">
        <v>0.016316906953979766</v>
      </c>
      <c r="F28">
        <v>0.0</v>
      </c>
    </row>
    <row r="29" ht="12.75" customHeight="1">
      <c r="A29" t="s">
        <v>1336</v>
      </c>
      <c r="B29" t="s">
        <v>1337</v>
      </c>
      <c r="C29" s="41">
        <v>200.0</v>
      </c>
      <c r="D29">
        <v>0.0</v>
      </c>
      <c r="E29">
        <v>0.0</v>
      </c>
      <c r="F29">
        <v>0.0</v>
      </c>
    </row>
    <row r="30" ht="12.75" customHeight="1">
      <c r="A30" t="s">
        <v>1338</v>
      </c>
      <c r="B30" t="s">
        <v>1339</v>
      </c>
      <c r="C30" s="41">
        <v>20733.98299813394</v>
      </c>
      <c r="D30">
        <v>0.0</v>
      </c>
      <c r="E30">
        <v>0.0</v>
      </c>
      <c r="F30">
        <v>0.0</v>
      </c>
    </row>
    <row r="31" ht="12.75" customHeight="1">
      <c r="A31" t="s">
        <v>1340</v>
      </c>
      <c r="B31" t="s">
        <v>1341</v>
      </c>
      <c r="C31" s="41">
        <v>2857.142857142857</v>
      </c>
      <c r="D31">
        <v>0.0</v>
      </c>
      <c r="E31">
        <v>0.0</v>
      </c>
      <c r="F31">
        <v>0.0</v>
      </c>
    </row>
    <row r="32" ht="12.75" customHeight="1">
      <c r="A32" t="s">
        <v>1342</v>
      </c>
      <c r="B32" t="s">
        <v>1343</v>
      </c>
      <c r="C32" s="41">
        <v>2857.142857142857</v>
      </c>
      <c r="D32">
        <v>0.0</v>
      </c>
      <c r="E32">
        <v>0.0</v>
      </c>
      <c r="F32">
        <v>0.0</v>
      </c>
    </row>
    <row r="33" ht="12.75" customHeight="1">
      <c r="A33" t="s">
        <v>1344</v>
      </c>
      <c r="B33" t="s">
        <v>1345</v>
      </c>
      <c r="C33" s="41">
        <v>28571.42857142857</v>
      </c>
      <c r="D33">
        <v>0.0</v>
      </c>
      <c r="E33">
        <v>0.0</v>
      </c>
      <c r="F33">
        <v>0.0</v>
      </c>
    </row>
    <row r="34" ht="12.75" customHeight="1">
      <c r="A34" t="s">
        <v>1346</v>
      </c>
      <c r="B34" t="s">
        <v>1347</v>
      </c>
      <c r="C34" s="41">
        <v>2000000.0</v>
      </c>
      <c r="D34" s="41">
        <v>3.9052631578947376E-4</v>
      </c>
      <c r="E34" s="41">
        <v>0.03124300111982083</v>
      </c>
      <c r="F34">
        <v>0.0</v>
      </c>
    </row>
    <row r="35" ht="12.75" customHeight="1">
      <c r="A35" t="s">
        <v>1348</v>
      </c>
      <c r="B35" t="s">
        <v>1349</v>
      </c>
      <c r="C35" s="41">
        <v>571428.5714285715</v>
      </c>
      <c r="D35">
        <v>0.0</v>
      </c>
      <c r="E35">
        <v>0.0</v>
      </c>
      <c r="F35">
        <v>0.0</v>
      </c>
    </row>
    <row r="36" ht="12.75" customHeight="1">
      <c r="A36" t="s">
        <v>1350</v>
      </c>
      <c r="B36" t="s">
        <v>1351</v>
      </c>
      <c r="C36" s="41">
        <v>952.3809523809523</v>
      </c>
      <c r="D36">
        <v>0.0</v>
      </c>
      <c r="E36">
        <v>0.0</v>
      </c>
      <c r="F36">
        <v>0.0</v>
      </c>
    </row>
    <row r="37" ht="12.75" customHeight="1">
      <c r="A37" t="s">
        <v>1352</v>
      </c>
      <c r="B37" t="s">
        <v>1353</v>
      </c>
      <c r="C37" s="41">
        <v>20000.0</v>
      </c>
      <c r="D37" s="41">
        <v>63.6</v>
      </c>
      <c r="E37" s="41">
        <v>16.960486322188448</v>
      </c>
      <c r="F37">
        <v>0.0</v>
      </c>
    </row>
    <row r="38" ht="12.75" customHeight="1">
      <c r="A38" t="s">
        <v>1354</v>
      </c>
      <c r="B38" t="s">
        <v>1355</v>
      </c>
      <c r="C38" s="41">
        <v>5000000.0</v>
      </c>
      <c r="D38" s="41">
        <v>0.7420000000000002</v>
      </c>
      <c r="E38" s="41">
        <v>10.372952248170092</v>
      </c>
      <c r="F38">
        <v>0.0</v>
      </c>
    </row>
    <row r="39" ht="12.75" customHeight="1">
      <c r="A39" t="s">
        <v>1356</v>
      </c>
      <c r="B39" t="s">
        <v>1357</v>
      </c>
      <c r="C39" s="41">
        <v>140845.0704225352</v>
      </c>
      <c r="D39">
        <v>0.0</v>
      </c>
      <c r="E39">
        <v>0.0</v>
      </c>
      <c r="F39">
        <v>0.0</v>
      </c>
    </row>
    <row r="40" ht="12.75" customHeight="1">
      <c r="A40" t="s">
        <v>1110</v>
      </c>
      <c r="B40" t="s">
        <v>1358</v>
      </c>
      <c r="C40" s="41">
        <v>38461.53846153846</v>
      </c>
      <c r="D40" s="41">
        <v>3.858400000000001E-4</v>
      </c>
      <c r="E40" s="41">
        <v>0.0028665989062869606</v>
      </c>
      <c r="F40">
        <v>0.0</v>
      </c>
    </row>
    <row r="41" ht="12.75" customHeight="1">
      <c r="A41" t="s">
        <v>1084</v>
      </c>
      <c r="B41" t="s">
        <v>1359</v>
      </c>
      <c r="C41" s="41">
        <v>1.0E7</v>
      </c>
      <c r="D41" s="41">
        <v>2.2515862068965524</v>
      </c>
      <c r="E41" s="41">
        <v>14.45300074834006</v>
      </c>
      <c r="F41">
        <v>0.0</v>
      </c>
    </row>
    <row r="42" ht="12.75" customHeight="1">
      <c r="A42" t="s">
        <v>1360</v>
      </c>
      <c r="B42" t="s">
        <v>1361</v>
      </c>
      <c r="C42" s="41">
        <v>5.0E7</v>
      </c>
      <c r="D42">
        <v>0.0</v>
      </c>
      <c r="E42">
        <v>0.0</v>
      </c>
      <c r="F42">
        <v>0.0</v>
      </c>
    </row>
    <row r="43" ht="12.75" customHeight="1">
      <c r="A43" t="s">
        <v>1362</v>
      </c>
      <c r="B43" t="s">
        <v>1363</v>
      </c>
      <c r="C43" s="41">
        <v>1298.7012987012986</v>
      </c>
      <c r="D43" s="41">
        <v>9.289262263076907E-4</v>
      </c>
      <c r="E43" s="41">
        <v>0.020224181325655056</v>
      </c>
      <c r="F43">
        <v>0.0</v>
      </c>
    </row>
    <row r="44" ht="12.75" customHeight="1">
      <c r="A44" t="s">
        <v>1364</v>
      </c>
      <c r="B44" t="s">
        <v>1365</v>
      </c>
      <c r="C44" s="41">
        <v>5.0E7</v>
      </c>
      <c r="D44" s="41">
        <v>0.03710000000000001</v>
      </c>
      <c r="E44" s="41">
        <v>2.9680851063829787</v>
      </c>
      <c r="F44">
        <v>0.0</v>
      </c>
    </row>
    <row r="45" ht="12.75" customHeight="1">
      <c r="A45" t="s">
        <v>1366</v>
      </c>
      <c r="B45" t="s">
        <v>1367</v>
      </c>
      <c r="C45" s="41">
        <v>227272.72727272726</v>
      </c>
      <c r="D45" s="41">
        <v>1.4172089976558124</v>
      </c>
      <c r="E45" s="41">
        <v>0.0029165815076939174</v>
      </c>
      <c r="F45">
        <v>0.0</v>
      </c>
    </row>
    <row r="46" ht="12.75" customHeight="1">
      <c r="A46" t="s">
        <v>1368</v>
      </c>
      <c r="B46" t="s">
        <v>1369</v>
      </c>
      <c r="C46" s="41">
        <v>15413.070283600497</v>
      </c>
      <c r="D46">
        <v>0.0</v>
      </c>
      <c r="E46">
        <v>0.0</v>
      </c>
      <c r="F46">
        <v>0.0</v>
      </c>
    </row>
    <row r="47" ht="12.75" customHeight="1">
      <c r="A47" t="s">
        <v>1370</v>
      </c>
      <c r="B47" t="s">
        <v>1371</v>
      </c>
      <c r="C47" s="41">
        <v>769.2307692307693</v>
      </c>
      <c r="D47">
        <v>0.0</v>
      </c>
      <c r="E47">
        <v>0.0</v>
      </c>
      <c r="F47">
        <v>0.0</v>
      </c>
    </row>
    <row r="48" ht="12.75" customHeight="1">
      <c r="A48" t="s">
        <v>1372</v>
      </c>
      <c r="B48" t="s">
        <v>1373</v>
      </c>
      <c r="C48" s="41">
        <v>12642.225031605565</v>
      </c>
      <c r="D48">
        <v>0.0</v>
      </c>
      <c r="E48">
        <v>0.0</v>
      </c>
      <c r="F48">
        <v>0.0</v>
      </c>
    </row>
    <row r="49" ht="12.75" customHeight="1">
      <c r="A49" t="s">
        <v>1374</v>
      </c>
      <c r="B49" t="s">
        <v>1375</v>
      </c>
      <c r="C49" s="41">
        <v>1.1363636363636364E8</v>
      </c>
      <c r="D49" s="41">
        <v>559.4680000000001</v>
      </c>
      <c r="E49" s="41">
        <v>4.480428236868517</v>
      </c>
      <c r="F49">
        <v>0.0</v>
      </c>
    </row>
    <row r="50" ht="12.75" customHeight="1">
      <c r="A50" t="s">
        <v>69</v>
      </c>
      <c r="B50" t="s">
        <v>1376</v>
      </c>
      <c r="C50" s="41">
        <v>833.3333333333334</v>
      </c>
      <c r="D50">
        <v>0.0</v>
      </c>
      <c r="E50">
        <v>0.0</v>
      </c>
      <c r="F50">
        <v>0.0</v>
      </c>
    </row>
    <row r="51" ht="12.75" customHeight="1">
      <c r="A51" t="s">
        <v>1377</v>
      </c>
      <c r="B51" t="s">
        <v>1378</v>
      </c>
      <c r="C51" s="41">
        <v>1680.672268907563</v>
      </c>
      <c r="D51">
        <v>0.0</v>
      </c>
      <c r="E51">
        <v>0.0</v>
      </c>
      <c r="F51">
        <v>0.0</v>
      </c>
    </row>
    <row r="52" ht="12.75" customHeight="1">
      <c r="A52" t="s">
        <v>1379</v>
      </c>
      <c r="B52" t="s">
        <v>1380</v>
      </c>
      <c r="C52" s="41">
        <v>34482.75862068966</v>
      </c>
      <c r="D52" s="41">
        <v>1.3132743362831862E-4</v>
      </c>
      <c r="E52" s="41">
        <v>0.05182320395914608</v>
      </c>
      <c r="F52">
        <v>0.0</v>
      </c>
    </row>
    <row r="53" ht="12.75" customHeight="1">
      <c r="A53" t="s">
        <v>1381</v>
      </c>
      <c r="B53" t="s">
        <v>1382</v>
      </c>
      <c r="C53" s="41">
        <v>1136363.6363636362</v>
      </c>
      <c r="D53">
        <v>0.0</v>
      </c>
      <c r="E53">
        <v>0.0</v>
      </c>
      <c r="F53">
        <v>0.0</v>
      </c>
    </row>
    <row r="54" ht="12.75" customHeight="1">
      <c r="A54" t="s">
        <v>1383</v>
      </c>
      <c r="B54" t="s">
        <v>1384</v>
      </c>
      <c r="C54" s="41">
        <v>217391.30434782608</v>
      </c>
      <c r="D54" s="41">
        <v>0.2701782002220269</v>
      </c>
      <c r="E54" s="41">
        <v>0.04600732145079431</v>
      </c>
      <c r="F54">
        <v>0.0</v>
      </c>
    </row>
    <row r="55" ht="12.75" customHeight="1">
      <c r="A55" t="s">
        <v>1385</v>
      </c>
      <c r="B55" t="s">
        <v>1386</v>
      </c>
      <c r="C55" s="41">
        <v>100000.0</v>
      </c>
      <c r="D55" s="41">
        <v>0.05368020861948585</v>
      </c>
      <c r="E55" s="41">
        <v>0.19700475321415087</v>
      </c>
      <c r="F55">
        <v>0.0</v>
      </c>
    </row>
    <row r="56" ht="12.75" customHeight="1">
      <c r="A56" t="s">
        <v>1387</v>
      </c>
      <c r="B56" t="s">
        <v>1388</v>
      </c>
      <c r="C56" s="41">
        <v>3333333.3333333335</v>
      </c>
      <c r="D56">
        <v>0.0</v>
      </c>
      <c r="E56">
        <v>0.0</v>
      </c>
      <c r="F56">
        <v>0.0</v>
      </c>
    </row>
    <row r="57" ht="12.75" customHeight="1">
      <c r="A57" t="s">
        <v>1389</v>
      </c>
      <c r="B57" t="s">
        <v>1390</v>
      </c>
      <c r="C57" s="41">
        <v>1000000.0</v>
      </c>
      <c r="D57" s="41">
        <v>3.648166666666668</v>
      </c>
      <c r="E57" s="41">
        <v>1.124546553808948</v>
      </c>
      <c r="F57">
        <v>0.0</v>
      </c>
    </row>
    <row r="58" ht="12.75" customHeight="1">
      <c r="A58" t="s">
        <v>1391</v>
      </c>
      <c r="B58" t="s">
        <v>1392</v>
      </c>
      <c r="C58" s="41">
        <v>9523.809523809525</v>
      </c>
      <c r="D58" s="41">
        <v>0.002473333333333334</v>
      </c>
      <c r="E58" s="41">
        <v>0.1691870380898238</v>
      </c>
      <c r="F58">
        <v>0.0</v>
      </c>
    </row>
    <row r="59" ht="12.75" customHeight="1">
      <c r="A59" t="s">
        <v>1393</v>
      </c>
      <c r="B59" t="s">
        <v>1394</v>
      </c>
      <c r="C59" s="41">
        <v>14285.714285714284</v>
      </c>
      <c r="D59" s="41">
        <v>1.7511200000000003E-4</v>
      </c>
      <c r="E59" s="41">
        <v>0.012807007885618003</v>
      </c>
      <c r="F59">
        <v>0.0</v>
      </c>
    </row>
    <row r="60" ht="12.75" customHeight="1">
      <c r="A60" t="s">
        <v>1395</v>
      </c>
      <c r="B60" t="s">
        <v>1396</v>
      </c>
      <c r="C60" s="41">
        <v>571.4285714285714</v>
      </c>
      <c r="D60" s="41">
        <v>3.353840000000001</v>
      </c>
      <c r="E60" s="41">
        <v>0.0040044853106077595</v>
      </c>
      <c r="F60">
        <v>0.0</v>
      </c>
    </row>
    <row r="61" ht="12.75" customHeight="1">
      <c r="A61" t="s">
        <v>1397</v>
      </c>
      <c r="B61" t="s">
        <v>1398</v>
      </c>
      <c r="C61" s="41">
        <v>642.46707356248</v>
      </c>
      <c r="D61">
        <v>0.0</v>
      </c>
      <c r="E61">
        <v>0.0</v>
      </c>
      <c r="F61">
        <v>0.0</v>
      </c>
    </row>
    <row r="62" ht="12.75" customHeight="1">
      <c r="A62" t="s">
        <v>1399</v>
      </c>
      <c r="B62" t="s">
        <v>1400</v>
      </c>
      <c r="C62" s="41">
        <v>23809.523809523806</v>
      </c>
      <c r="D62">
        <v>0.0</v>
      </c>
      <c r="E62">
        <v>0.0</v>
      </c>
      <c r="F62">
        <v>0.0</v>
      </c>
    </row>
    <row r="63" ht="12.75" customHeight="1">
      <c r="A63" t="s">
        <v>1401</v>
      </c>
      <c r="B63" t="s">
        <v>1402</v>
      </c>
      <c r="C63" s="41">
        <v>143575.01794687723</v>
      </c>
      <c r="D63" s="41">
        <v>0.003728643216080403</v>
      </c>
      <c r="E63" s="41">
        <v>0.00420668749394397</v>
      </c>
      <c r="F63">
        <v>0.0</v>
      </c>
    </row>
    <row r="64" ht="12.75" customHeight="1">
      <c r="A64" t="s">
        <v>1403</v>
      </c>
      <c r="B64" t="s">
        <v>1404</v>
      </c>
      <c r="C64" s="41">
        <v>144300.1443001443</v>
      </c>
      <c r="D64" s="41">
        <v>0.051940000000000014</v>
      </c>
      <c r="E64" s="41">
        <v>0.5900607684460936</v>
      </c>
      <c r="F64">
        <v>0.0</v>
      </c>
    </row>
    <row r="65" ht="12.75" customHeight="1">
      <c r="A65" t="s">
        <v>1405</v>
      </c>
      <c r="B65" t="s">
        <v>1406</v>
      </c>
      <c r="C65" s="41">
        <v>40241.44869215292</v>
      </c>
      <c r="D65">
        <v>0.0</v>
      </c>
      <c r="E65">
        <v>0.0</v>
      </c>
      <c r="F65">
        <v>0.0</v>
      </c>
    </row>
    <row r="66" ht="12.75" customHeight="1">
      <c r="A66" t="s">
        <v>1407</v>
      </c>
      <c r="B66" t="s">
        <v>1408</v>
      </c>
      <c r="C66" s="41">
        <v>27472.52747252747</v>
      </c>
      <c r="D66">
        <v>0.0</v>
      </c>
      <c r="E66">
        <v>0.0</v>
      </c>
      <c r="F66">
        <v>0.0</v>
      </c>
    </row>
    <row r="67" ht="12.75" customHeight="1">
      <c r="A67" t="s">
        <v>1409</v>
      </c>
      <c r="B67" t="s">
        <v>1410</v>
      </c>
      <c r="C67" s="41">
        <v>66666.66666666667</v>
      </c>
      <c r="D67">
        <v>0.0</v>
      </c>
      <c r="E67">
        <v>0.0</v>
      </c>
      <c r="F67">
        <v>0.0</v>
      </c>
    </row>
    <row r="68" ht="12.75" customHeight="1">
      <c r="A68" t="s">
        <v>1411</v>
      </c>
      <c r="B68" t="s">
        <v>1412</v>
      </c>
      <c r="C68" s="41">
        <v>250000.0</v>
      </c>
      <c r="D68">
        <v>0.0</v>
      </c>
      <c r="E68">
        <v>0.0</v>
      </c>
      <c r="F68">
        <v>0.0</v>
      </c>
    </row>
    <row r="69" ht="12.75" customHeight="1">
      <c r="A69" t="s">
        <v>1413</v>
      </c>
      <c r="B69" t="s">
        <v>1414</v>
      </c>
      <c r="C69" s="41">
        <v>2000000.0</v>
      </c>
      <c r="D69">
        <v>0.0</v>
      </c>
      <c r="E69">
        <v>0.0</v>
      </c>
      <c r="F69">
        <v>0.0</v>
      </c>
    </row>
    <row r="70" ht="12.75" customHeight="1">
      <c r="A70" t="s">
        <v>1415</v>
      </c>
      <c r="B70" t="s">
        <v>1416</v>
      </c>
      <c r="C70" s="41">
        <v>5714.285714285714</v>
      </c>
      <c r="D70" s="41">
        <v>0.04897200000000001</v>
      </c>
      <c r="E70" s="41">
        <v>0.010432421211508834</v>
      </c>
      <c r="F70">
        <v>0.0</v>
      </c>
    </row>
    <row r="71" ht="12.75" customHeight="1">
      <c r="A71" t="s">
        <v>1417</v>
      </c>
      <c r="B71" t="s">
        <v>1418</v>
      </c>
      <c r="C71" s="41">
        <v>1428571.4285714286</v>
      </c>
      <c r="D71">
        <v>0.0</v>
      </c>
      <c r="E71">
        <v>0.0</v>
      </c>
      <c r="F71">
        <v>0.0</v>
      </c>
    </row>
    <row r="72" ht="12.75" customHeight="1">
      <c r="A72" t="s">
        <v>1419</v>
      </c>
      <c r="B72" t="s">
        <v>1420</v>
      </c>
      <c r="C72" s="41">
        <v>51921.07995846314</v>
      </c>
      <c r="D72">
        <v>0.0</v>
      </c>
      <c r="E72">
        <v>0.0</v>
      </c>
      <c r="F72">
        <v>0.0</v>
      </c>
    </row>
    <row r="73" ht="12.75" customHeight="1">
      <c r="A73" t="s">
        <v>1421</v>
      </c>
      <c r="B73" t="s">
        <v>1422</v>
      </c>
      <c r="C73" s="41">
        <v>837.3806732540614</v>
      </c>
      <c r="D73" s="41">
        <v>6.958968347010552E-4</v>
      </c>
      <c r="E73" s="41">
        <v>0.016443454315762246</v>
      </c>
      <c r="F73">
        <v>0.0</v>
      </c>
    </row>
    <row r="74" ht="12.75" customHeight="1">
      <c r="A74" t="s">
        <v>1423</v>
      </c>
      <c r="B74" t="s">
        <v>1424</v>
      </c>
      <c r="C74" s="41">
        <v>53.76344086021505</v>
      </c>
      <c r="D74">
        <v>0.0</v>
      </c>
      <c r="E74">
        <v>0.0</v>
      </c>
      <c r="F74">
        <v>0.0</v>
      </c>
    </row>
    <row r="75" ht="12.75" customHeight="1">
      <c r="A75" t="s">
        <v>1425</v>
      </c>
      <c r="B75" t="s">
        <v>1426</v>
      </c>
      <c r="C75" s="41">
        <v>5891.016200294551</v>
      </c>
      <c r="D75">
        <v>0.0</v>
      </c>
      <c r="E75">
        <v>0.0</v>
      </c>
      <c r="F75">
        <v>0.0</v>
      </c>
    </row>
    <row r="76" ht="12.75" customHeight="1">
      <c r="A76" t="s">
        <v>1427</v>
      </c>
      <c r="B76" t="s">
        <v>1428</v>
      </c>
      <c r="C76" s="41">
        <v>1.4400921658986176E10</v>
      </c>
      <c r="D76">
        <v>0.0</v>
      </c>
      <c r="E76">
        <v>0.0</v>
      </c>
      <c r="F76">
        <v>0.0</v>
      </c>
    </row>
    <row r="77" ht="12.75" customHeight="1">
      <c r="A77" t="s">
        <v>1429</v>
      </c>
      <c r="B77" t="s">
        <v>1430</v>
      </c>
      <c r="C77" s="41">
        <v>60975.609756097554</v>
      </c>
      <c r="D77">
        <v>0.0</v>
      </c>
      <c r="E77">
        <v>0.0</v>
      </c>
      <c r="F77">
        <v>0.0</v>
      </c>
    </row>
    <row r="78" ht="12.75" customHeight="1">
      <c r="A78" t="s">
        <v>1431</v>
      </c>
      <c r="B78" t="s">
        <v>1432</v>
      </c>
      <c r="C78" s="41">
        <v>57142.85714285714</v>
      </c>
      <c r="D78">
        <v>0.0</v>
      </c>
      <c r="E78">
        <v>0.0</v>
      </c>
      <c r="F78">
        <v>0.0</v>
      </c>
    </row>
    <row r="79" ht="12.75" customHeight="1">
      <c r="A79" t="s">
        <v>1433</v>
      </c>
      <c r="B79" t="s">
        <v>1434</v>
      </c>
      <c r="C79" s="41">
        <v>1000000.0</v>
      </c>
      <c r="D79" s="41">
        <v>0.0011872000000000002</v>
      </c>
      <c r="E79" s="41">
        <v>0.008897973145431533</v>
      </c>
      <c r="F79">
        <v>0.0</v>
      </c>
    </row>
    <row r="80" ht="12.75" customHeight="1">
      <c r="A80" t="s">
        <v>1435</v>
      </c>
      <c r="B80" t="s">
        <v>1436</v>
      </c>
      <c r="C80" s="41">
        <v>238.09523809523807</v>
      </c>
      <c r="D80">
        <v>0.0</v>
      </c>
      <c r="E80">
        <v>0.0</v>
      </c>
      <c r="F80">
        <v>0.0</v>
      </c>
    </row>
    <row r="81" ht="12.75" customHeight="1">
      <c r="A81" t="s">
        <v>1122</v>
      </c>
      <c r="B81" t="s">
        <v>1437</v>
      </c>
      <c r="C81" s="41">
        <v>114.28571428571428</v>
      </c>
      <c r="D81" s="41">
        <v>2.907327071771096E-7</v>
      </c>
      <c r="E81" s="41">
        <v>1.4776258976019225E-4</v>
      </c>
      <c r="F81">
        <v>0.0</v>
      </c>
    </row>
    <row r="82" ht="12.75" customHeight="1">
      <c r="A82" t="s">
        <v>1438</v>
      </c>
      <c r="B82" t="s">
        <v>1439</v>
      </c>
      <c r="C82" s="41">
        <v>571428.5714285715</v>
      </c>
      <c r="D82">
        <v>0.0</v>
      </c>
      <c r="E82">
        <v>0.0</v>
      </c>
      <c r="F82">
        <v>0.0</v>
      </c>
    </row>
    <row r="83" ht="12.75" customHeight="1">
      <c r="A83" t="s">
        <v>1138</v>
      </c>
      <c r="B83" t="s">
        <v>1440</v>
      </c>
      <c r="C83" s="41">
        <v>500000.0</v>
      </c>
      <c r="D83" s="41">
        <v>8.8550576201495E-6</v>
      </c>
      <c r="E83" s="41">
        <v>0.0012119844579412588</v>
      </c>
      <c r="F83">
        <v>0.0</v>
      </c>
    </row>
    <row r="84" ht="12.75" customHeight="1">
      <c r="A84" t="s">
        <v>1441</v>
      </c>
      <c r="B84" t="s">
        <v>1442</v>
      </c>
      <c r="C84" s="41">
        <v>4000000.0</v>
      </c>
      <c r="D84">
        <v>0.0</v>
      </c>
      <c r="E84">
        <v>0.0</v>
      </c>
      <c r="F84">
        <v>0.0</v>
      </c>
    </row>
    <row r="85" ht="12.75" customHeight="1">
      <c r="A85" t="s">
        <v>1065</v>
      </c>
      <c r="B85" t="s">
        <v>1443</v>
      </c>
      <c r="C85" s="41">
        <v>28.57142857142857</v>
      </c>
      <c r="D85" s="41">
        <v>2.001860917766014E-6</v>
      </c>
      <c r="E85" s="41">
        <v>1.0450908973128123E-4</v>
      </c>
      <c r="F85">
        <v>0.0</v>
      </c>
    </row>
    <row r="86" ht="12.75" customHeight="1">
      <c r="A86" t="s">
        <v>1444</v>
      </c>
      <c r="B86" t="s">
        <v>1445</v>
      </c>
      <c r="C86" s="41">
        <v>833333.3333333334</v>
      </c>
      <c r="D86" s="41">
        <v>0.0014098000000000003</v>
      </c>
      <c r="E86" s="41">
        <v>2.000525608248322E-5</v>
      </c>
      <c r="F86">
        <v>0.0</v>
      </c>
    </row>
    <row r="87" ht="12.75" customHeight="1">
      <c r="A87" t="s">
        <v>1446</v>
      </c>
      <c r="B87" t="s">
        <v>1447</v>
      </c>
      <c r="C87" s="41">
        <v>3703.7037037037035</v>
      </c>
      <c r="D87">
        <v>0.0</v>
      </c>
      <c r="E87">
        <v>0.0</v>
      </c>
      <c r="F87">
        <v>0.0</v>
      </c>
    </row>
    <row r="88" ht="12.75" customHeight="1">
      <c r="A88" t="s">
        <v>1448</v>
      </c>
      <c r="B88" s="42" t="s">
        <v>1449</v>
      </c>
      <c r="C88" s="41">
        <v>20703.933747412008</v>
      </c>
      <c r="D88">
        <v>0.0</v>
      </c>
      <c r="E88">
        <v>0.0</v>
      </c>
      <c r="F88">
        <v>0.0</v>
      </c>
    </row>
    <row r="89" ht="12.75" customHeight="1">
      <c r="A89" t="s">
        <v>1450</v>
      </c>
      <c r="B89" t="s">
        <v>1451</v>
      </c>
      <c r="C89" s="41">
        <v>374.36358191075175</v>
      </c>
      <c r="D89">
        <v>0.0</v>
      </c>
      <c r="E89">
        <v>0.0</v>
      </c>
      <c r="F89">
        <v>0.0</v>
      </c>
    </row>
    <row r="90" ht="12.75" customHeight="1">
      <c r="A90" t="s">
        <v>1452</v>
      </c>
      <c r="B90" t="s">
        <v>1453</v>
      </c>
      <c r="C90" s="41">
        <v>20325.20325203252</v>
      </c>
      <c r="D90">
        <v>0.0</v>
      </c>
      <c r="E90">
        <v>0.0</v>
      </c>
      <c r="F90">
        <v>0.0</v>
      </c>
    </row>
    <row r="91" ht="12.75" customHeight="1">
      <c r="A91" t="s">
        <v>1454</v>
      </c>
      <c r="B91" t="s">
        <v>1455</v>
      </c>
      <c r="C91" s="41">
        <v>285714.28571428574</v>
      </c>
      <c r="D91">
        <v>0.0</v>
      </c>
      <c r="E91">
        <v>0.0</v>
      </c>
      <c r="F91">
        <v>0.0</v>
      </c>
    </row>
    <row r="92" ht="12.75" customHeight="1">
      <c r="A92" t="s">
        <v>1456</v>
      </c>
      <c r="B92" t="s">
        <v>1457</v>
      </c>
      <c r="C92" s="41">
        <v>8928.57142857143</v>
      </c>
      <c r="D92" s="41">
        <v>1.9431125000000002E-4</v>
      </c>
      <c r="E92" s="41">
        <v>0.01830006889807346</v>
      </c>
      <c r="F92">
        <v>0.0</v>
      </c>
    </row>
    <row r="93" ht="12.75" customHeight="1">
      <c r="A93" t="s">
        <v>1458</v>
      </c>
      <c r="B93" t="s">
        <v>1459</v>
      </c>
      <c r="C93" s="41">
        <v>11428.571428571428</v>
      </c>
      <c r="D93" s="41">
        <v>5.936000000000001E-4</v>
      </c>
      <c r="E93" s="41">
        <v>0.03838250040764659</v>
      </c>
      <c r="F93">
        <v>0.0</v>
      </c>
    </row>
    <row r="94" ht="12.75" customHeight="1">
      <c r="A94" t="s">
        <v>1460</v>
      </c>
      <c r="B94" t="s">
        <v>1461</v>
      </c>
      <c r="C94" s="41">
        <v>26455.02645502646</v>
      </c>
      <c r="D94" s="41">
        <v>0.30229629629629634</v>
      </c>
      <c r="E94" s="41">
        <v>0.017472432937171208</v>
      </c>
      <c r="F94">
        <v>0.0</v>
      </c>
    </row>
    <row r="95" ht="12.75" customHeight="1">
      <c r="A95" t="s">
        <v>1462</v>
      </c>
      <c r="B95" t="s">
        <v>1463</v>
      </c>
      <c r="C95" s="41">
        <v>95238.09523809522</v>
      </c>
      <c r="D95" s="41">
        <v>0.002473333333333334</v>
      </c>
      <c r="E95" s="41">
        <v>0.9760036745639179</v>
      </c>
      <c r="F95">
        <v>0.0</v>
      </c>
    </row>
    <row r="96" ht="12.75" customHeight="1">
      <c r="A96" t="s">
        <v>1102</v>
      </c>
      <c r="B96" t="s">
        <v>1464</v>
      </c>
      <c r="C96" s="41">
        <v>1.25E7</v>
      </c>
      <c r="D96" s="41">
        <v>2.214841446423611E-5</v>
      </c>
      <c r="E96" s="41">
        <v>0.0057653071237395185</v>
      </c>
      <c r="F96">
        <v>0.0</v>
      </c>
    </row>
    <row r="97" ht="12.75" customHeight="1">
      <c r="A97" t="s">
        <v>1465</v>
      </c>
      <c r="B97" t="s">
        <v>1466</v>
      </c>
      <c r="C97" s="41">
        <v>22222.222222222223</v>
      </c>
      <c r="D97">
        <v>0.0</v>
      </c>
      <c r="E97">
        <v>0.0</v>
      </c>
      <c r="F97">
        <v>0.0</v>
      </c>
    </row>
    <row r="98" ht="12.75" customHeight="1">
      <c r="A98" t="s">
        <v>1467</v>
      </c>
      <c r="B98" t="s">
        <v>1468</v>
      </c>
      <c r="C98" s="41">
        <v>69.93006993006993</v>
      </c>
      <c r="D98">
        <v>0.0</v>
      </c>
      <c r="E98">
        <v>0.0</v>
      </c>
      <c r="F98">
        <v>0.0</v>
      </c>
    </row>
    <row r="99" ht="12.75" customHeight="1">
      <c r="A99" t="s">
        <v>1469</v>
      </c>
      <c r="B99" t="s">
        <v>1470</v>
      </c>
      <c r="C99" s="41">
        <v>2857.142857142857</v>
      </c>
      <c r="D99">
        <v>0.0</v>
      </c>
      <c r="E99">
        <v>0.0</v>
      </c>
      <c r="F99">
        <v>0.0</v>
      </c>
    </row>
    <row r="100" ht="12.75" customHeight="1">
      <c r="A100" t="s">
        <v>1471</v>
      </c>
      <c r="B100" t="s">
        <v>1472</v>
      </c>
      <c r="C100" s="41">
        <v>714285.7142857143</v>
      </c>
      <c r="D100" s="41">
        <v>12.249903633397373</v>
      </c>
      <c r="E100" s="41">
        <v>0.5604525280170171</v>
      </c>
      <c r="F100">
        <v>0.0</v>
      </c>
    </row>
    <row r="101" ht="12.75" customHeight="1">
      <c r="A101" t="s">
        <v>1473</v>
      </c>
      <c r="B101" t="s">
        <v>1474</v>
      </c>
      <c r="C101" s="41">
        <v>1632.6530612244899</v>
      </c>
      <c r="D101" s="41">
        <v>0.3367951715230957</v>
      </c>
      <c r="E101" s="41">
        <v>9.714966307401932E-4</v>
      </c>
      <c r="F101">
        <v>0.0</v>
      </c>
    </row>
    <row r="102" ht="12.75" customHeight="1">
      <c r="A102" t="s">
        <v>1475</v>
      </c>
      <c r="B102" t="s">
        <v>1476</v>
      </c>
      <c r="C102" s="41">
        <v>141442.71570014145</v>
      </c>
      <c r="D102" s="41">
        <v>0.0014640605729517157</v>
      </c>
      <c r="E102" s="41">
        <v>0.7141659198228022</v>
      </c>
      <c r="F102">
        <v>0.0</v>
      </c>
    </row>
    <row r="103" ht="12.75" customHeight="1">
      <c r="A103" t="s">
        <v>1477</v>
      </c>
      <c r="B103" t="s">
        <v>1478</v>
      </c>
      <c r="C103" s="41">
        <v>1111111.1111111112</v>
      </c>
      <c r="D103">
        <v>0.0</v>
      </c>
      <c r="E103">
        <v>0.0</v>
      </c>
      <c r="F103">
        <v>0.0</v>
      </c>
    </row>
    <row r="104" ht="12.75" customHeight="1">
      <c r="A104" t="s">
        <v>1479</v>
      </c>
      <c r="B104" t="s">
        <v>1480</v>
      </c>
      <c r="C104" s="41">
        <v>35714.28571428572</v>
      </c>
      <c r="D104">
        <v>0.0</v>
      </c>
      <c r="E104">
        <v>0.0</v>
      </c>
      <c r="F104">
        <v>0.0</v>
      </c>
    </row>
    <row r="105" ht="12.75" customHeight="1">
      <c r="A105" t="s">
        <v>1481</v>
      </c>
      <c r="B105" t="s">
        <v>1482</v>
      </c>
      <c r="C105" s="41">
        <v>37105.751391465674</v>
      </c>
      <c r="D105" s="41">
        <v>0.009636363636363637</v>
      </c>
      <c r="E105" s="41">
        <v>0.7709311964631113</v>
      </c>
      <c r="F105">
        <v>0.0</v>
      </c>
    </row>
    <row r="106" ht="12.75" customHeight="1">
      <c r="A106" t="s">
        <v>1127</v>
      </c>
      <c r="B106" t="s">
        <v>1483</v>
      </c>
      <c r="C106" s="41">
        <v>1.0E7</v>
      </c>
      <c r="D106" s="41">
        <v>2.8465095566944704E-5</v>
      </c>
      <c r="E106" s="41">
        <v>0.0036672553328367438</v>
      </c>
      <c r="F106">
        <v>0.0</v>
      </c>
    </row>
    <row r="107" ht="12.75" customHeight="1">
      <c r="A107" t="s">
        <v>1484</v>
      </c>
      <c r="B107" t="s">
        <v>1485</v>
      </c>
      <c r="C107" s="41">
        <v>22.158209616662973</v>
      </c>
      <c r="D107" s="41">
        <v>0.0018694100356917915</v>
      </c>
      <c r="E107" s="41">
        <v>0.013310785855748158</v>
      </c>
      <c r="F107">
        <v>0.0</v>
      </c>
    </row>
    <row r="108" ht="12.75" customHeight="1">
      <c r="A108" t="s">
        <v>1486</v>
      </c>
      <c r="B108" t="s">
        <v>1487</v>
      </c>
      <c r="C108" s="41">
        <v>10277.492291880782</v>
      </c>
      <c r="D108" s="41">
        <v>0.21072800000000003</v>
      </c>
      <c r="E108" s="41">
        <v>0.020951476932076312</v>
      </c>
      <c r="F108">
        <v>0.0</v>
      </c>
    </row>
    <row r="109" ht="12.75" customHeight="1">
      <c r="A109" t="s">
        <v>1488</v>
      </c>
      <c r="B109" t="s">
        <v>1489</v>
      </c>
      <c r="C109" s="41">
        <v>5714.285714285714</v>
      </c>
      <c r="D109">
        <v>0.0</v>
      </c>
      <c r="E109">
        <v>0.0</v>
      </c>
      <c r="F109">
        <v>0.0</v>
      </c>
    </row>
    <row r="110" ht="12.75" customHeight="1">
      <c r="A110" t="s">
        <v>1490</v>
      </c>
      <c r="B110" t="s">
        <v>1491</v>
      </c>
      <c r="C110" s="41">
        <v>18083.182640144663</v>
      </c>
      <c r="D110" s="41">
        <v>0.0046962025316455705</v>
      </c>
      <c r="E110" s="41">
        <v>0.1749284586053019</v>
      </c>
      <c r="F110">
        <v>0.0</v>
      </c>
    </row>
    <row r="111" ht="12.75" customHeight="1">
      <c r="A111" t="s">
        <v>1492</v>
      </c>
      <c r="B111" t="s">
        <v>1493</v>
      </c>
      <c r="C111" s="41">
        <v>1.0E8</v>
      </c>
      <c r="D111" s="41">
        <v>52.97055555555556</v>
      </c>
      <c r="E111" s="41">
        <v>0.08265506595565535</v>
      </c>
      <c r="F111">
        <v>0.0</v>
      </c>
    </row>
    <row r="112" ht="12.75" customHeight="1">
      <c r="A112" t="s">
        <v>1494</v>
      </c>
      <c r="B112" t="s">
        <v>1495</v>
      </c>
      <c r="C112" s="41">
        <v>5102.04081632653</v>
      </c>
      <c r="D112" s="41">
        <v>0.0013250000000000002</v>
      </c>
      <c r="E112" s="41">
        <v>0.1060030395136778</v>
      </c>
      <c r="F112">
        <v>0.0</v>
      </c>
    </row>
    <row r="113" ht="12.75" customHeight="1">
      <c r="A113" t="s">
        <v>1496</v>
      </c>
      <c r="B113" t="s">
        <v>1497</v>
      </c>
      <c r="C113" s="41">
        <v>2222.222222222222</v>
      </c>
      <c r="D113">
        <v>0.0</v>
      </c>
      <c r="E113">
        <v>0.0</v>
      </c>
      <c r="F113">
        <v>0.0</v>
      </c>
    </row>
    <row r="114" ht="12.75" customHeight="1">
      <c r="A114" t="s">
        <v>1498</v>
      </c>
      <c r="B114" t="s">
        <v>1499</v>
      </c>
      <c r="C114" s="41">
        <v>1.3888888888888888E9</v>
      </c>
      <c r="D114" s="41">
        <v>6.045060382259723E-4</v>
      </c>
      <c r="E114" s="41">
        <v>0.1533501742552192</v>
      </c>
      <c r="F114">
        <v>0.0</v>
      </c>
    </row>
    <row r="115" ht="12.75" customHeight="1">
      <c r="A115" t="s">
        <v>1500</v>
      </c>
      <c r="B115" t="s">
        <v>1501</v>
      </c>
      <c r="C115" s="41">
        <v>7722.007722007722</v>
      </c>
      <c r="D115">
        <v>0.0</v>
      </c>
      <c r="E115">
        <v>0.0</v>
      </c>
      <c r="F115">
        <v>0.0</v>
      </c>
    </row>
    <row r="116" ht="12.75" customHeight="1">
      <c r="A116" t="s">
        <v>1502</v>
      </c>
      <c r="B116" t="s">
        <v>1503</v>
      </c>
      <c r="C116" s="41">
        <v>2500000.0</v>
      </c>
      <c r="D116" s="41">
        <v>0.0053</v>
      </c>
      <c r="E116" s="41">
        <v>0.42401215805471115</v>
      </c>
      <c r="F116">
        <v>0.0</v>
      </c>
    </row>
    <row r="117" ht="12.75" customHeight="1">
      <c r="A117" t="s">
        <v>1504</v>
      </c>
      <c r="B117" t="s">
        <v>1505</v>
      </c>
      <c r="C117" s="41">
        <v>142857.14285714287</v>
      </c>
      <c r="D117">
        <v>0.0</v>
      </c>
      <c r="E117">
        <v>0.0</v>
      </c>
      <c r="F117">
        <v>0.0</v>
      </c>
    </row>
    <row r="118" ht="12.75" customHeight="1">
      <c r="A118" t="s">
        <v>1506</v>
      </c>
      <c r="B118" t="s">
        <v>1507</v>
      </c>
      <c r="C118" s="41">
        <v>71428.57142857143</v>
      </c>
      <c r="D118">
        <v>0.0</v>
      </c>
      <c r="E118">
        <v>0.0</v>
      </c>
      <c r="F118">
        <v>0.0</v>
      </c>
    </row>
    <row r="119" ht="12.75" customHeight="1">
      <c r="A119" t="s">
        <v>1508</v>
      </c>
      <c r="B119" t="s">
        <v>1509</v>
      </c>
      <c r="C119" s="41">
        <v>6666666.666666667</v>
      </c>
      <c r="D119" s="41">
        <v>108711.62790697676</v>
      </c>
      <c r="E119" s="41">
        <v>81.29518675675182</v>
      </c>
      <c r="F119">
        <v>0.0</v>
      </c>
    </row>
    <row r="120" ht="12.75" customHeight="1">
      <c r="A120" t="s">
        <v>1510</v>
      </c>
      <c r="B120" t="s">
        <v>1511</v>
      </c>
      <c r="C120" s="41">
        <v>142857.14285714287</v>
      </c>
      <c r="D120">
        <v>0.0</v>
      </c>
      <c r="E120">
        <v>0.0</v>
      </c>
      <c r="F120">
        <v>0.0</v>
      </c>
    </row>
    <row r="121" ht="12.75" customHeight="1">
      <c r="A121" t="s">
        <v>1512</v>
      </c>
      <c r="B121" t="s">
        <v>1513</v>
      </c>
      <c r="C121" s="41">
        <v>45248.86877828054</v>
      </c>
      <c r="D121">
        <v>0.0</v>
      </c>
      <c r="E121">
        <v>0.0</v>
      </c>
      <c r="F121">
        <v>0.0</v>
      </c>
    </row>
    <row r="122" ht="12.75" customHeight="1">
      <c r="A122" t="s">
        <v>1121</v>
      </c>
      <c r="B122" t="s">
        <v>1514</v>
      </c>
      <c r="C122" s="41">
        <v>2544.529262086514</v>
      </c>
      <c r="D122" s="41">
        <v>2.9680000000000006E-4</v>
      </c>
      <c r="E122" s="41">
        <v>3.1426052913248833E-4</v>
      </c>
      <c r="F122">
        <v>0.0</v>
      </c>
    </row>
    <row r="123" ht="12.75" customHeight="1">
      <c r="A123" t="s">
        <v>1515</v>
      </c>
      <c r="B123" t="s">
        <v>1516</v>
      </c>
      <c r="C123" s="41">
        <v>3333.3333333333335</v>
      </c>
      <c r="D123" s="41">
        <v>0.0036417537378480563</v>
      </c>
      <c r="E123" s="41">
        <v>0.11784985657328727</v>
      </c>
      <c r="F123">
        <v>0.0</v>
      </c>
    </row>
    <row r="124" ht="12.75" customHeight="1">
      <c r="A124" t="s">
        <v>1517</v>
      </c>
      <c r="B124" t="s">
        <v>1518</v>
      </c>
      <c r="C124" s="41">
        <v>1.0E7</v>
      </c>
      <c r="D124">
        <v>0.0</v>
      </c>
      <c r="E124">
        <v>0.0</v>
      </c>
      <c r="F124">
        <v>0.0</v>
      </c>
    </row>
    <row r="125" ht="12.75" customHeight="1">
      <c r="A125" t="s">
        <v>1519</v>
      </c>
      <c r="B125" t="s">
        <v>1520</v>
      </c>
      <c r="C125" s="41">
        <v>1111111.1111111112</v>
      </c>
      <c r="D125">
        <v>0.0</v>
      </c>
      <c r="E125">
        <v>0.0</v>
      </c>
      <c r="F125">
        <v>0.0</v>
      </c>
    </row>
    <row r="126" ht="12.75" customHeight="1">
      <c r="A126" t="s">
        <v>1521</v>
      </c>
      <c r="B126" t="s">
        <v>1522</v>
      </c>
      <c r="C126" s="41">
        <v>2886.002886002886</v>
      </c>
      <c r="D126">
        <v>0.0</v>
      </c>
      <c r="E126">
        <v>0.0</v>
      </c>
      <c r="F126">
        <v>0.0</v>
      </c>
    </row>
    <row r="127" ht="12.75" customHeight="1">
      <c r="A127" t="s">
        <v>1523</v>
      </c>
      <c r="B127" t="s">
        <v>1524</v>
      </c>
      <c r="C127" s="41">
        <v>5.0E7</v>
      </c>
      <c r="D127">
        <v>0.0</v>
      </c>
      <c r="E127">
        <v>0.0</v>
      </c>
      <c r="F127">
        <v>0.0</v>
      </c>
    </row>
    <row r="128" ht="12.75" customHeight="1">
      <c r="A128" t="s">
        <v>1525</v>
      </c>
      <c r="B128" t="s">
        <v>1526</v>
      </c>
      <c r="C128" s="41">
        <v>20000.0</v>
      </c>
      <c r="D128" s="41">
        <v>9.275</v>
      </c>
      <c r="E128" s="41">
        <v>1.661302045963273E-4</v>
      </c>
      <c r="F128">
        <v>0.0</v>
      </c>
    </row>
    <row r="129" ht="12.75" customHeight="1">
      <c r="A129" t="s">
        <v>1527</v>
      </c>
      <c r="B129" t="s">
        <v>1528</v>
      </c>
      <c r="C129" s="41">
        <v>297.61904761904765</v>
      </c>
      <c r="D129">
        <v>0.0</v>
      </c>
      <c r="E129">
        <v>0.0</v>
      </c>
      <c r="F129">
        <v>0.0</v>
      </c>
    </row>
    <row r="130" ht="12.75" customHeight="1">
      <c r="A130" t="s">
        <v>1529</v>
      </c>
      <c r="B130" t="s">
        <v>1530</v>
      </c>
      <c r="C130" s="41">
        <v>100000.0</v>
      </c>
      <c r="D130" s="41">
        <v>0.053000000000000005</v>
      </c>
      <c r="E130" s="41">
        <v>1.544476351935785</v>
      </c>
      <c r="F130">
        <v>0.0</v>
      </c>
    </row>
    <row r="131" ht="12.75" customHeight="1">
      <c r="A131" t="s">
        <v>1531</v>
      </c>
      <c r="B131" t="s">
        <v>1532</v>
      </c>
      <c r="C131" s="41">
        <v>27210.884353741494</v>
      </c>
      <c r="D131">
        <v>0.0</v>
      </c>
      <c r="E131">
        <v>0.0</v>
      </c>
      <c r="F131">
        <v>0.0</v>
      </c>
    </row>
    <row r="132" ht="12.75" customHeight="1">
      <c r="A132" t="s">
        <v>1533</v>
      </c>
      <c r="B132" t="s">
        <v>1534</v>
      </c>
      <c r="C132" s="41">
        <v>12500.0</v>
      </c>
      <c r="D132">
        <v>0.0</v>
      </c>
      <c r="E132">
        <v>0.0</v>
      </c>
      <c r="F132">
        <v>0.0</v>
      </c>
    </row>
    <row r="133" ht="12.75" customHeight="1">
      <c r="A133" t="s">
        <v>1535</v>
      </c>
      <c r="B133" t="s">
        <v>1536</v>
      </c>
      <c r="C133" s="41">
        <v>2173913.043478261</v>
      </c>
      <c r="D133">
        <v>0.0</v>
      </c>
      <c r="E133">
        <v>0.0</v>
      </c>
      <c r="F133">
        <v>0.0</v>
      </c>
    </row>
    <row r="134" ht="12.75" customHeight="1">
      <c r="A134" t="s">
        <v>1537</v>
      </c>
      <c r="B134" t="s">
        <v>1538</v>
      </c>
      <c r="C134" s="41">
        <v>142857.14285714287</v>
      </c>
      <c r="D134">
        <v>0.0</v>
      </c>
      <c r="E134">
        <v>0.0</v>
      </c>
      <c r="F134">
        <v>0.0</v>
      </c>
    </row>
    <row r="135" ht="12.75" customHeight="1">
      <c r="A135" t="s">
        <v>1539</v>
      </c>
      <c r="B135" t="s">
        <v>1540</v>
      </c>
      <c r="C135" s="41">
        <v>6802.7210884353735</v>
      </c>
      <c r="D135">
        <v>0.0</v>
      </c>
      <c r="E135">
        <v>0.0</v>
      </c>
      <c r="F135">
        <v>0.0</v>
      </c>
    </row>
    <row r="136" ht="12.75" customHeight="1">
      <c r="A136" t="s">
        <v>1541</v>
      </c>
      <c r="B136" t="s">
        <v>1542</v>
      </c>
      <c r="C136" s="41">
        <v>33333.333333333336</v>
      </c>
      <c r="D136">
        <v>0.0</v>
      </c>
      <c r="E136">
        <v>0.0</v>
      </c>
      <c r="F136">
        <v>0.0</v>
      </c>
    </row>
    <row r="137" ht="12.75" customHeight="1">
      <c r="A137" t="s">
        <v>1543</v>
      </c>
      <c r="B137" t="s">
        <v>1544</v>
      </c>
      <c r="C137" s="41">
        <v>55555.55555555556</v>
      </c>
      <c r="D137" s="41">
        <v>9.275</v>
      </c>
      <c r="E137" s="41">
        <v>1.661302045963273E-4</v>
      </c>
      <c r="F137">
        <v>0.0</v>
      </c>
    </row>
    <row r="138" ht="12.75" customHeight="1">
      <c r="A138" t="s">
        <v>1545</v>
      </c>
      <c r="B138" t="s">
        <v>1546</v>
      </c>
      <c r="C138" s="41">
        <v>1818.181818181818</v>
      </c>
      <c r="D138">
        <v>0.0</v>
      </c>
      <c r="E138">
        <v>0.0</v>
      </c>
      <c r="F138">
        <v>0.0</v>
      </c>
    </row>
    <row r="139" ht="12.75" customHeight="1">
      <c r="A139" t="s">
        <v>1547</v>
      </c>
      <c r="B139" t="s">
        <v>1548</v>
      </c>
      <c r="C139" s="41">
        <v>952.3809523809523</v>
      </c>
      <c r="D139">
        <v>0.0</v>
      </c>
      <c r="E139">
        <v>0.0</v>
      </c>
      <c r="F139">
        <v>0.0</v>
      </c>
    </row>
    <row r="140" ht="12.75" customHeight="1">
      <c r="A140" t="s">
        <v>1549</v>
      </c>
      <c r="B140" t="s">
        <v>1550</v>
      </c>
      <c r="C140" s="41">
        <v>4761.904761904762</v>
      </c>
      <c r="D140" s="41">
        <v>0.006985925201049589</v>
      </c>
      <c r="E140" s="41">
        <v>0.04953068205541286</v>
      </c>
      <c r="F140">
        <v>0.0</v>
      </c>
    </row>
    <row r="141" ht="12.75" customHeight="1">
      <c r="A141" t="s">
        <v>1551</v>
      </c>
      <c r="B141" t="s">
        <v>1552</v>
      </c>
      <c r="C141" s="41">
        <v>66666.66666666667</v>
      </c>
      <c r="D141" s="41">
        <v>0.0037100000000000006</v>
      </c>
      <c r="E141" s="41">
        <v>0.11753880266075388</v>
      </c>
      <c r="F141">
        <v>0.0</v>
      </c>
    </row>
    <row r="142" ht="12.75" customHeight="1">
      <c r="A142" t="s">
        <v>1553</v>
      </c>
      <c r="B142" t="s">
        <v>1554</v>
      </c>
      <c r="C142" s="41">
        <v>38095.2380952381</v>
      </c>
      <c r="D142">
        <v>0.0</v>
      </c>
      <c r="E142">
        <v>0.0</v>
      </c>
      <c r="F142">
        <v>0.0</v>
      </c>
    </row>
    <row r="143" ht="12.75" customHeight="1">
      <c r="A143" t="s">
        <v>1555</v>
      </c>
      <c r="B143" t="s">
        <v>1556</v>
      </c>
      <c r="C143" s="41">
        <v>100000.0</v>
      </c>
      <c r="D143" s="41">
        <v>1.290434782608696</v>
      </c>
      <c r="E143" s="41">
        <v>4.912821612345735</v>
      </c>
      <c r="F143">
        <v>0.0</v>
      </c>
    </row>
    <row r="144" ht="12.75" customHeight="1">
      <c r="A144" t="s">
        <v>1557</v>
      </c>
      <c r="B144" t="s">
        <v>1558</v>
      </c>
      <c r="C144" s="41">
        <v>2597.402597402597</v>
      </c>
      <c r="D144" s="41">
        <v>1.655812741307537E-7</v>
      </c>
      <c r="E144" s="41">
        <v>3.850695363026181E-5</v>
      </c>
      <c r="F144">
        <v>0.0</v>
      </c>
    </row>
    <row r="145" ht="12.75" customHeight="1">
      <c r="A145" t="s">
        <v>1559</v>
      </c>
      <c r="B145" t="s">
        <v>1560</v>
      </c>
      <c r="C145" s="41">
        <v>8620.689655172415</v>
      </c>
      <c r="D145" s="41">
        <v>7.420000000000002E-6</v>
      </c>
      <c r="E145" s="41">
        <v>0.0029280110236917533</v>
      </c>
      <c r="F145">
        <v>0.0</v>
      </c>
    </row>
    <row r="146" ht="12.75" customHeight="1">
      <c r="A146" t="s">
        <v>66</v>
      </c>
      <c r="B146" t="s">
        <v>1561</v>
      </c>
      <c r="C146" s="41">
        <v>2000.0</v>
      </c>
      <c r="D146">
        <v>0.0</v>
      </c>
      <c r="E146">
        <v>0.0</v>
      </c>
      <c r="F146">
        <v>0.0</v>
      </c>
    </row>
    <row r="147" ht="12.75" customHeight="1">
      <c r="A147" t="s">
        <v>1562</v>
      </c>
      <c r="B147" t="s">
        <v>1563</v>
      </c>
      <c r="C147" s="41">
        <v>50000.0</v>
      </c>
      <c r="D147">
        <v>0.0</v>
      </c>
      <c r="E147">
        <v>0.0</v>
      </c>
      <c r="F147">
        <v>0.0</v>
      </c>
    </row>
    <row r="148" ht="12.75" customHeight="1">
      <c r="A148" t="s">
        <v>1564</v>
      </c>
      <c r="B148" t="s">
        <v>1565</v>
      </c>
      <c r="C148" s="41">
        <v>1351351.3513513512</v>
      </c>
      <c r="D148">
        <v>0.0</v>
      </c>
      <c r="E148">
        <v>0.0</v>
      </c>
      <c r="F148">
        <v>0.0</v>
      </c>
    </row>
    <row r="149" ht="12.75" customHeight="1">
      <c r="A149" t="s">
        <v>1566</v>
      </c>
      <c r="B149" t="s">
        <v>1567</v>
      </c>
      <c r="C149" s="41">
        <v>2000000.0</v>
      </c>
      <c r="D149">
        <v>0.0</v>
      </c>
      <c r="E149">
        <v>0.0</v>
      </c>
      <c r="F149">
        <v>0.0</v>
      </c>
    </row>
    <row r="150" ht="12.75" customHeight="1">
      <c r="A150" t="s">
        <v>1568</v>
      </c>
      <c r="B150" t="s">
        <v>1569</v>
      </c>
      <c r="C150" s="41">
        <v>1605.1364365971108</v>
      </c>
      <c r="D150" s="41">
        <v>9.337528089887644E-5</v>
      </c>
      <c r="E150" s="41">
        <v>0.00680536786229384</v>
      </c>
      <c r="F150">
        <v>0.0</v>
      </c>
    </row>
    <row r="151" ht="12.75" customHeight="1">
      <c r="A151" t="s">
        <v>1570</v>
      </c>
      <c r="B151" t="s">
        <v>1571</v>
      </c>
      <c r="C151" s="41">
        <v>14285.714285714284</v>
      </c>
      <c r="D151">
        <v>0.0</v>
      </c>
      <c r="E151">
        <v>0.0</v>
      </c>
      <c r="F151">
        <v>0.0</v>
      </c>
    </row>
    <row r="152" ht="12.75" customHeight="1">
      <c r="A152" t="s">
        <v>1572</v>
      </c>
      <c r="B152" t="s">
        <v>1573</v>
      </c>
      <c r="C152" s="41">
        <v>41666.666666666664</v>
      </c>
      <c r="D152">
        <v>0.0</v>
      </c>
      <c r="E152">
        <v>0.0</v>
      </c>
      <c r="F152">
        <v>0.0</v>
      </c>
    </row>
    <row r="153" ht="12.75" customHeight="1">
      <c r="A153" t="s">
        <v>1574</v>
      </c>
      <c r="B153" t="s">
        <v>1575</v>
      </c>
      <c r="C153" s="41">
        <v>66667.0</v>
      </c>
      <c r="D153">
        <v>0.0</v>
      </c>
      <c r="E153">
        <v>0.0</v>
      </c>
      <c r="F153">
        <v>0.0</v>
      </c>
    </row>
    <row r="154" ht="12.75" customHeight="1">
      <c r="A154" t="s">
        <v>1576</v>
      </c>
      <c r="B154" t="s">
        <v>1575</v>
      </c>
      <c r="C154" s="41">
        <v>20000.0</v>
      </c>
      <c r="D154">
        <v>0.0</v>
      </c>
      <c r="E154">
        <v>0.0</v>
      </c>
      <c r="F154">
        <v>0.0</v>
      </c>
    </row>
    <row r="155" ht="12.75" customHeight="1">
      <c r="A155" t="s">
        <v>1577</v>
      </c>
      <c r="B155" t="s">
        <v>1575</v>
      </c>
      <c r="C155" s="41">
        <v>20000.0</v>
      </c>
      <c r="D155">
        <v>0.0</v>
      </c>
      <c r="E155">
        <v>0.0</v>
      </c>
      <c r="F155">
        <v>0.0</v>
      </c>
    </row>
    <row r="156" ht="12.75" customHeight="1">
      <c r="A156" t="s">
        <v>1578</v>
      </c>
      <c r="B156" t="s">
        <v>1575</v>
      </c>
      <c r="C156" s="41">
        <v>11000.0</v>
      </c>
      <c r="D156">
        <v>0.0</v>
      </c>
      <c r="E156">
        <v>0.0</v>
      </c>
      <c r="F156">
        <v>0.0</v>
      </c>
    </row>
    <row r="157" ht="12.75" customHeight="1">
      <c r="A157" t="s">
        <v>1104</v>
      </c>
      <c r="B157" t="s">
        <v>1579</v>
      </c>
      <c r="C157" s="41">
        <v>2000000.0</v>
      </c>
      <c r="D157" s="41">
        <v>0.019786666666666675</v>
      </c>
      <c r="E157" s="41">
        <v>6.851003119710511</v>
      </c>
      <c r="F157">
        <v>0.0</v>
      </c>
    </row>
    <row r="158" ht="12.75" customHeight="1">
      <c r="A158" t="s">
        <v>1580</v>
      </c>
      <c r="B158" t="s">
        <v>1581</v>
      </c>
      <c r="C158" s="41">
        <v>500.0</v>
      </c>
      <c r="D158">
        <v>0.0</v>
      </c>
      <c r="E158">
        <v>0.0</v>
      </c>
      <c r="F158">
        <v>0.0</v>
      </c>
    </row>
    <row r="159" ht="12.75" customHeight="1">
      <c r="A159" t="s">
        <v>1582</v>
      </c>
      <c r="B159" t="s">
        <v>1583</v>
      </c>
      <c r="C159" s="41">
        <v>1544.4015444015445</v>
      </c>
      <c r="D159">
        <v>0.0</v>
      </c>
      <c r="E159">
        <v>0.0</v>
      </c>
      <c r="F159">
        <v>0.0</v>
      </c>
    </row>
    <row r="160" ht="12.75" customHeight="1">
      <c r="A160" t="s">
        <v>1584</v>
      </c>
      <c r="B160" t="s">
        <v>1585</v>
      </c>
      <c r="C160" s="41">
        <v>14285.714285714284</v>
      </c>
      <c r="D160">
        <v>0.0</v>
      </c>
      <c r="E160">
        <v>0.0</v>
      </c>
      <c r="F160">
        <v>0.0</v>
      </c>
    </row>
    <row r="161" ht="12.75" customHeight="1">
      <c r="A161" t="s">
        <v>1586</v>
      </c>
      <c r="B161" t="s">
        <v>1587</v>
      </c>
      <c r="C161" s="41">
        <v>14285.714285714284</v>
      </c>
      <c r="D161" s="41">
        <v>0.05565000000000001</v>
      </c>
      <c r="E161" s="41">
        <v>0.04639412898302764</v>
      </c>
      <c r="F161">
        <v>0.0</v>
      </c>
    </row>
    <row r="162" ht="12.75" customHeight="1">
      <c r="A162" t="s">
        <v>1588</v>
      </c>
      <c r="B162" t="s">
        <v>1589</v>
      </c>
      <c r="C162" s="41">
        <v>12698.412698412698</v>
      </c>
      <c r="D162" s="41">
        <v>0.8541244444444448</v>
      </c>
      <c r="E162" s="41">
        <v>5.343315925478292E-4</v>
      </c>
      <c r="F162">
        <v>0.0</v>
      </c>
    </row>
    <row r="163" ht="12.75" customHeight="1">
      <c r="A163" t="s">
        <v>1590</v>
      </c>
      <c r="B163" t="s">
        <v>1591</v>
      </c>
      <c r="C163" s="41">
        <v>1515151.5151515151</v>
      </c>
      <c r="D163" s="41">
        <v>27.68656716417911</v>
      </c>
      <c r="E163" s="41">
        <v>0.04429977770720864</v>
      </c>
      <c r="F163">
        <v>0.0</v>
      </c>
    </row>
    <row r="164" ht="12.75" customHeight="1">
      <c r="A164" t="s">
        <v>1592</v>
      </c>
      <c r="B164" t="s">
        <v>1593</v>
      </c>
      <c r="C164" s="41">
        <v>204081.63265306124</v>
      </c>
      <c r="D164" s="41">
        <v>0.05300000000000001</v>
      </c>
      <c r="E164" s="41">
        <v>4.240121580547112</v>
      </c>
      <c r="F164">
        <v>0.0</v>
      </c>
    </row>
    <row r="165" ht="12.75" customHeight="1">
      <c r="A165" t="s">
        <v>1594</v>
      </c>
      <c r="B165" t="s">
        <v>1595</v>
      </c>
      <c r="C165" s="41">
        <v>14285.714285714284</v>
      </c>
      <c r="D165" s="41">
        <v>3.9847759290672733E-7</v>
      </c>
      <c r="E165" s="41">
        <v>1.373370069735444E-4</v>
      </c>
      <c r="F165">
        <v>0.0</v>
      </c>
    </row>
    <row r="166" ht="12.75" customHeight="1">
      <c r="A166" t="s">
        <v>1596</v>
      </c>
      <c r="B166" t="s">
        <v>1597</v>
      </c>
      <c r="C166" s="41">
        <v>1984.126984126984</v>
      </c>
      <c r="D166">
        <v>0.0</v>
      </c>
      <c r="E166">
        <v>0.0</v>
      </c>
      <c r="F166">
        <v>0.0</v>
      </c>
    </row>
    <row r="167" ht="12.75" customHeight="1">
      <c r="A167" t="s">
        <v>1598</v>
      </c>
      <c r="B167" t="s">
        <v>1599</v>
      </c>
      <c r="C167" s="41">
        <v>35714.28571428572</v>
      </c>
      <c r="D167" s="41">
        <v>5.228100337495562E-4</v>
      </c>
      <c r="E167" s="41">
        <v>0.1173530802155066</v>
      </c>
      <c r="F167">
        <v>0.0</v>
      </c>
    </row>
    <row r="168" ht="12.75" customHeight="1">
      <c r="A168" t="s">
        <v>1600</v>
      </c>
      <c r="B168" t="s">
        <v>1601</v>
      </c>
      <c r="C168" s="41">
        <v>1000.0</v>
      </c>
      <c r="D168">
        <v>0.0</v>
      </c>
      <c r="E168">
        <v>0.0</v>
      </c>
      <c r="F168">
        <v>0.0</v>
      </c>
    </row>
    <row r="169" ht="12.75" customHeight="1">
      <c r="A169" t="s">
        <v>1602</v>
      </c>
      <c r="B169" t="s">
        <v>1603</v>
      </c>
      <c r="C169" s="41">
        <v>333333.3333333333</v>
      </c>
      <c r="D169">
        <v>0.0</v>
      </c>
      <c r="E169">
        <v>0.0</v>
      </c>
      <c r="F169">
        <v>0.0</v>
      </c>
    </row>
    <row r="170" ht="12.75" customHeight="1">
      <c r="A170" t="s">
        <v>1604</v>
      </c>
      <c r="B170" t="s">
        <v>1605</v>
      </c>
      <c r="C170" s="41">
        <v>9041.591320072332</v>
      </c>
      <c r="D170" s="41">
        <v>2.146578713254665E-9</v>
      </c>
      <c r="E170" s="41">
        <v>9.654008438818566E-6</v>
      </c>
      <c r="F170">
        <v>0.0</v>
      </c>
    </row>
    <row r="171" ht="12.75" customHeight="1">
      <c r="A171" t="s">
        <v>1606</v>
      </c>
      <c r="B171" t="s">
        <v>1607</v>
      </c>
      <c r="C171" s="41">
        <v>1282.051282051282</v>
      </c>
      <c r="D171">
        <v>0.0</v>
      </c>
      <c r="E171">
        <v>0.0</v>
      </c>
      <c r="F171">
        <v>0.0</v>
      </c>
    </row>
    <row r="172" ht="12.75" customHeight="1">
      <c r="A172" t="s">
        <v>1608</v>
      </c>
      <c r="B172" t="s">
        <v>1609</v>
      </c>
      <c r="C172" s="41">
        <v>28571.42857142857</v>
      </c>
      <c r="D172" s="41">
        <v>0.36358000000000007</v>
      </c>
      <c r="E172" s="41">
        <v>0.039980831804981624</v>
      </c>
      <c r="F172">
        <v>0.0</v>
      </c>
    </row>
    <row r="173" ht="12.75" customHeight="1">
      <c r="A173" t="s">
        <v>1610</v>
      </c>
      <c r="B173" t="s">
        <v>1611</v>
      </c>
      <c r="C173" s="41">
        <v>500025.0012500625</v>
      </c>
      <c r="D173" s="41">
        <v>12985.649282464126</v>
      </c>
      <c r="E173" s="41">
        <v>10.388817313206085</v>
      </c>
      <c r="F173">
        <v>0.0</v>
      </c>
    </row>
    <row r="174" ht="12.75" customHeight="1">
      <c r="A174" t="s">
        <v>1612</v>
      </c>
      <c r="B174" t="s">
        <v>1613</v>
      </c>
      <c r="C174" s="41">
        <v>18083.182640144663</v>
      </c>
      <c r="D174" s="41">
        <v>0.0046962025316455705</v>
      </c>
      <c r="E174" s="41">
        <v>0.37570697549151627</v>
      </c>
      <c r="F174">
        <v>0.0</v>
      </c>
    </row>
    <row r="175" ht="12.75" customHeight="1">
      <c r="A175" t="s">
        <v>1085</v>
      </c>
      <c r="B175" t="s">
        <v>1614</v>
      </c>
      <c r="C175" s="41">
        <v>2500.0</v>
      </c>
      <c r="D175" s="41">
        <v>0.003984775929067277</v>
      </c>
      <c r="E175" s="41">
        <v>0.0010048249039255736</v>
      </c>
      <c r="F175">
        <v>0.0</v>
      </c>
    </row>
    <row r="176" ht="12.75" customHeight="1">
      <c r="A176" t="s">
        <v>1616</v>
      </c>
      <c r="B176" t="s">
        <v>1617</v>
      </c>
      <c r="C176" s="41">
        <v>714285.7142857142</v>
      </c>
      <c r="D176" s="41">
        <v>2.0910734789864516</v>
      </c>
      <c r="E176" s="41">
        <v>0.011682722207771916</v>
      </c>
      <c r="F176">
        <v>0.0</v>
      </c>
    </row>
    <row r="177" ht="12.75" customHeight="1">
      <c r="A177" t="s">
        <v>1618</v>
      </c>
      <c r="B177" t="s">
        <v>1619</v>
      </c>
      <c r="C177" s="41">
        <v>1428.5714285714284</v>
      </c>
      <c r="D177">
        <v>0.0</v>
      </c>
      <c r="E177">
        <v>0.0</v>
      </c>
      <c r="F177">
        <v>0.0</v>
      </c>
    </row>
    <row r="178" ht="12.75" customHeight="1">
      <c r="A178" t="s">
        <v>1159</v>
      </c>
      <c r="B178" t="s">
        <v>1620</v>
      </c>
      <c r="C178" s="41">
        <v>18621.9739292365</v>
      </c>
      <c r="D178" s="41">
        <v>9.107134157659237E-4</v>
      </c>
      <c r="E178" s="41">
        <v>6.869939193044528E-4</v>
      </c>
      <c r="F178">
        <v>0.0</v>
      </c>
    </row>
    <row r="179" ht="12.75" customHeight="1">
      <c r="A179" t="s">
        <v>1621</v>
      </c>
      <c r="B179" t="s">
        <v>1622</v>
      </c>
      <c r="C179" s="41">
        <v>111111.11111111112</v>
      </c>
      <c r="D179" s="41">
        <v>0.12994746059544662</v>
      </c>
      <c r="E179" s="41">
        <v>0.5702846874308266</v>
      </c>
      <c r="F179">
        <v>0.0</v>
      </c>
    </row>
    <row r="180" ht="12.75" customHeight="1">
      <c r="A180" t="s">
        <v>1623</v>
      </c>
      <c r="B180" t="s">
        <v>1624</v>
      </c>
      <c r="C180" s="41">
        <v>12987.012987012988</v>
      </c>
      <c r="D180">
        <v>0.0</v>
      </c>
      <c r="E180">
        <v>0.0</v>
      </c>
      <c r="F180">
        <v>0.0</v>
      </c>
    </row>
    <row r="181" ht="12.75" customHeight="1">
      <c r="A181" t="s">
        <v>1625</v>
      </c>
      <c r="B181" t="s">
        <v>1626</v>
      </c>
      <c r="C181" s="41">
        <v>142857.14285714287</v>
      </c>
      <c r="D181">
        <v>0.0</v>
      </c>
      <c r="E181">
        <v>0.0</v>
      </c>
      <c r="F181">
        <v>0.0</v>
      </c>
    </row>
    <row r="182" ht="12.75" customHeight="1">
      <c r="A182" t="s">
        <v>1627</v>
      </c>
      <c r="B182">
        <v>0.0</v>
      </c>
      <c r="C182" s="41">
        <v>1904.7619047619046</v>
      </c>
      <c r="D182">
        <v>0.0</v>
      </c>
      <c r="E182">
        <v>0.0</v>
      </c>
      <c r="F182">
        <v>0.0</v>
      </c>
    </row>
    <row r="183" ht="12.75" customHeight="1">
      <c r="A183" t="s">
        <v>1629</v>
      </c>
      <c r="B183" t="s">
        <v>1630</v>
      </c>
      <c r="C183" s="41">
        <v>25252.52525252525</v>
      </c>
      <c r="D183">
        <v>0.0</v>
      </c>
      <c r="E183">
        <v>0.0</v>
      </c>
      <c r="F183">
        <v>0.0</v>
      </c>
    </row>
    <row r="184" ht="12.75" customHeight="1">
      <c r="A184" t="s">
        <v>1631</v>
      </c>
      <c r="B184" t="s">
        <v>1632</v>
      </c>
      <c r="C184" s="41">
        <v>80600.0</v>
      </c>
      <c r="D184" s="41">
        <v>0.03710000000000001</v>
      </c>
      <c r="E184" s="41">
        <v>0.9622763526622117</v>
      </c>
      <c r="F184">
        <v>0.0</v>
      </c>
    </row>
    <row r="185" ht="12.75" customHeight="1">
      <c r="A185" t="s">
        <v>1633</v>
      </c>
      <c r="B185" t="s">
        <v>1634</v>
      </c>
      <c r="C185" s="41">
        <v>390625.0</v>
      </c>
      <c r="D185" s="41">
        <v>0.3995384615384617</v>
      </c>
      <c r="E185" s="41">
        <v>3.973528502664296</v>
      </c>
      <c r="F185">
        <v>0.0</v>
      </c>
    </row>
    <row r="186" ht="12.75" customHeight="1">
      <c r="A186" t="s">
        <v>1635</v>
      </c>
      <c r="B186" t="s">
        <v>927</v>
      </c>
      <c r="C186" s="41">
        <v>1.1205950299476905E7</v>
      </c>
      <c r="D186" s="41">
        <v>0.27418984484224324</v>
      </c>
      <c r="E186" s="41">
        <v>1.0643912333030099</v>
      </c>
      <c r="F186">
        <v>0.0</v>
      </c>
    </row>
    <row r="187" ht="12.75" customHeight="1">
      <c r="A187" t="s">
        <v>1636</v>
      </c>
      <c r="B187" t="s">
        <v>1637</v>
      </c>
      <c r="C187" s="41">
        <v>6666.666666666667</v>
      </c>
      <c r="D187" s="41">
        <v>0.00109290111732833</v>
      </c>
      <c r="E187" s="41">
        <v>6.728797206346814E-5</v>
      </c>
      <c r="F187">
        <v>0.0</v>
      </c>
    </row>
    <row r="188" ht="12.75" customHeight="1">
      <c r="A188" t="s">
        <v>1638</v>
      </c>
      <c r="B188" t="s">
        <v>1639</v>
      </c>
      <c r="C188" s="41">
        <v>80645.16129032258</v>
      </c>
      <c r="D188" s="41">
        <v>4.130466666666668</v>
      </c>
      <c r="E188" s="41">
        <v>0.012535804549283908</v>
      </c>
      <c r="F188">
        <v>0.0</v>
      </c>
    </row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2.43"/>
    <col customWidth="1" min="2" max="3" width="8.0"/>
    <col customWidth="1" min="4" max="4" width="9.14"/>
    <col customWidth="1" min="5" max="30" width="8.0"/>
  </cols>
  <sheetData>
    <row r="1" ht="12.75" customHeight="1">
      <c r="A1" s="2" t="s">
        <v>1615</v>
      </c>
      <c r="D1" s="41"/>
    </row>
    <row r="2" ht="14.25" customHeight="1">
      <c r="A2" s="19" t="s">
        <v>1628</v>
      </c>
      <c r="D2" s="41"/>
      <c r="AB2">
        <v>0.0</v>
      </c>
      <c r="AC2">
        <v>0.0</v>
      </c>
      <c r="AD2">
        <v>0.0</v>
      </c>
    </row>
    <row r="3" ht="12.75" customHeight="1">
      <c r="A3" s="19"/>
      <c r="D3" s="41"/>
    </row>
    <row r="4" ht="12.75" customHeight="1">
      <c r="D4" s="41"/>
      <c r="AB4">
        <v>0.0</v>
      </c>
      <c r="AC4">
        <v>0.0</v>
      </c>
      <c r="AD4">
        <v>0.0</v>
      </c>
    </row>
    <row r="5" ht="12.75" customHeight="1">
      <c r="A5" t="s">
        <v>21</v>
      </c>
      <c r="B5" t="s">
        <v>1287</v>
      </c>
      <c r="C5" t="s">
        <v>1288</v>
      </c>
      <c r="D5" s="41" t="s">
        <v>1289</v>
      </c>
      <c r="E5" t="s">
        <v>1290</v>
      </c>
      <c r="F5" t="s">
        <v>1291</v>
      </c>
    </row>
    <row r="6" ht="14.25" customHeight="1">
      <c r="C6" t="s">
        <v>1640</v>
      </c>
      <c r="D6" t="s">
        <v>1641</v>
      </c>
      <c r="E6" t="s">
        <v>1642</v>
      </c>
      <c r="F6" t="s">
        <v>1643</v>
      </c>
    </row>
    <row r="7" ht="12.75" customHeight="1">
      <c r="A7" t="s">
        <v>984</v>
      </c>
      <c r="B7" t="s">
        <v>1296</v>
      </c>
      <c r="C7" s="41">
        <v>916.5902841429881</v>
      </c>
      <c r="D7" s="41">
        <v>9.856417910447763E-4</v>
      </c>
      <c r="E7" s="41">
        <v>0.0020172974008265997</v>
      </c>
      <c r="F7">
        <v>0.0</v>
      </c>
    </row>
    <row r="8" ht="12.75" customHeight="1">
      <c r="A8" t="s">
        <v>1297</v>
      </c>
      <c r="B8" t="s">
        <v>1298</v>
      </c>
      <c r="C8">
        <v>0.0</v>
      </c>
      <c r="D8" s="41">
        <v>1.294862745098039E-4</v>
      </c>
      <c r="E8">
        <v>0.0</v>
      </c>
      <c r="F8">
        <v>0.0</v>
      </c>
    </row>
    <row r="9" ht="12.75" customHeight="1">
      <c r="A9" t="s">
        <v>1299</v>
      </c>
      <c r="B9" t="s">
        <v>1300</v>
      </c>
      <c r="C9" s="41">
        <v>8333.333333333334</v>
      </c>
      <c r="D9" s="41">
        <v>0.36577267848237605</v>
      </c>
      <c r="E9" s="41">
        <v>0.00698926501516653</v>
      </c>
      <c r="F9">
        <v>0.0</v>
      </c>
    </row>
    <row r="10" ht="12.75" customHeight="1">
      <c r="A10" t="s">
        <v>1301</v>
      </c>
      <c r="B10" t="s">
        <v>1302</v>
      </c>
      <c r="C10">
        <v>0.0</v>
      </c>
      <c r="D10" s="41">
        <v>0.019587449095614478</v>
      </c>
      <c r="E10">
        <v>0.0</v>
      </c>
      <c r="F10">
        <v>0.0</v>
      </c>
    </row>
    <row r="11" ht="12.75" customHeight="1">
      <c r="A11" t="s">
        <v>1303</v>
      </c>
      <c r="B11" t="s">
        <v>1304</v>
      </c>
      <c r="C11">
        <v>0.0</v>
      </c>
      <c r="D11" s="41">
        <v>1.4647518874102874E-5</v>
      </c>
      <c r="E11">
        <v>0.0</v>
      </c>
      <c r="F11">
        <v>0.0</v>
      </c>
    </row>
    <row r="12" ht="12.75" customHeight="1">
      <c r="A12" t="s">
        <v>1305</v>
      </c>
      <c r="B12" t="s">
        <v>1306</v>
      </c>
      <c r="C12">
        <v>2.5000000000000003E8</v>
      </c>
      <c r="D12" s="41">
        <v>0.0</v>
      </c>
      <c r="E12">
        <v>0.0</v>
      </c>
      <c r="F12">
        <v>0.0</v>
      </c>
    </row>
    <row r="13" ht="12.75" customHeight="1">
      <c r="A13" t="s">
        <v>1307</v>
      </c>
      <c r="B13" t="s">
        <v>1308</v>
      </c>
      <c r="C13" s="41">
        <v>1250.0</v>
      </c>
      <c r="D13" s="41">
        <v>0.08904000000000002</v>
      </c>
      <c r="E13" s="41">
        <v>6.977312612567134E-4</v>
      </c>
      <c r="F13">
        <v>0.0</v>
      </c>
    </row>
    <row r="14" ht="12.75" customHeight="1">
      <c r="A14" t="s">
        <v>1309</v>
      </c>
      <c r="B14" t="s">
        <v>1310</v>
      </c>
      <c r="C14">
        <v>0.0</v>
      </c>
      <c r="D14" s="41">
        <v>5.628645606716543E-4</v>
      </c>
      <c r="E14">
        <v>0.0</v>
      </c>
      <c r="F14">
        <v>0.0</v>
      </c>
    </row>
    <row r="15" ht="12.75" customHeight="1">
      <c r="A15" t="s">
        <v>1311</v>
      </c>
      <c r="B15" t="s">
        <v>1312</v>
      </c>
      <c r="C15">
        <v>0.0</v>
      </c>
      <c r="D15" s="41">
        <v>0.002112638888888889</v>
      </c>
      <c r="E15">
        <v>0.0</v>
      </c>
      <c r="F15">
        <v>0.0</v>
      </c>
    </row>
    <row r="16" ht="12.75" customHeight="1">
      <c r="A16" t="s">
        <v>1313</v>
      </c>
      <c r="B16" t="s">
        <v>1314</v>
      </c>
      <c r="C16">
        <v>0.0</v>
      </c>
      <c r="D16" s="41">
        <v>1.08332E9</v>
      </c>
      <c r="E16">
        <v>0.0</v>
      </c>
      <c r="F16">
        <v>0.0</v>
      </c>
    </row>
    <row r="17" ht="12.75" customHeight="1">
      <c r="A17" t="s">
        <v>1315</v>
      </c>
      <c r="B17" t="s">
        <v>1316</v>
      </c>
      <c r="C17">
        <v>0.0</v>
      </c>
      <c r="D17" s="41">
        <v>0.028887022900763358</v>
      </c>
      <c r="E17">
        <v>0.0</v>
      </c>
      <c r="F17">
        <v>0.0</v>
      </c>
    </row>
    <row r="18" ht="12.75" customHeight="1">
      <c r="A18" t="s">
        <v>1317</v>
      </c>
      <c r="B18" t="s">
        <v>1318</v>
      </c>
      <c r="C18" s="41">
        <v>2194.8114656950966</v>
      </c>
      <c r="D18" s="41">
        <v>0.9758294249931867</v>
      </c>
      <c r="E18" s="41">
        <v>0.019380441695413034</v>
      </c>
      <c r="F18">
        <v>0.0</v>
      </c>
    </row>
    <row r="19" ht="12.75" customHeight="1">
      <c r="A19" t="s">
        <v>1319</v>
      </c>
      <c r="B19" t="s">
        <v>1320</v>
      </c>
      <c r="C19">
        <v>0.0</v>
      </c>
      <c r="D19" s="41">
        <v>0.028203292383292385</v>
      </c>
      <c r="E19">
        <v>0.0</v>
      </c>
      <c r="F19">
        <v>0.0</v>
      </c>
    </row>
    <row r="20" ht="12.75" customHeight="1">
      <c r="A20" t="s">
        <v>1321</v>
      </c>
      <c r="B20" t="s">
        <v>1322</v>
      </c>
      <c r="C20" s="41">
        <v>9523.809523809525</v>
      </c>
      <c r="D20" s="41">
        <v>0.0</v>
      </c>
      <c r="E20">
        <v>0.0</v>
      </c>
      <c r="F20">
        <v>0.0</v>
      </c>
    </row>
    <row r="21" ht="12.75" customHeight="1">
      <c r="A21" t="s">
        <v>1323</v>
      </c>
      <c r="B21" t="s">
        <v>1324</v>
      </c>
      <c r="C21">
        <v>0.0</v>
      </c>
      <c r="D21" s="41">
        <v>3.733352883820883E-5</v>
      </c>
      <c r="E21">
        <v>0.0</v>
      </c>
      <c r="F21">
        <v>0.0</v>
      </c>
    </row>
    <row r="22" ht="12.75" customHeight="1">
      <c r="A22" t="s">
        <v>1325</v>
      </c>
      <c r="B22" t="s">
        <v>1326</v>
      </c>
      <c r="C22" s="41">
        <v>2173.913043478261</v>
      </c>
      <c r="D22" s="41">
        <v>0.7069259263643651</v>
      </c>
      <c r="E22" s="41">
        <v>0.023954130898438442</v>
      </c>
      <c r="F22">
        <v>0.0</v>
      </c>
    </row>
    <row r="23" ht="12.75" customHeight="1">
      <c r="A23" t="s">
        <v>1327</v>
      </c>
      <c r="B23" t="s">
        <v>1328</v>
      </c>
      <c r="C23" s="41">
        <v>2173.913043478261</v>
      </c>
      <c r="D23" s="41">
        <v>0.7931839352053288</v>
      </c>
      <c r="E23" s="41">
        <v>0.022237930320753233</v>
      </c>
      <c r="F23">
        <v>0.0</v>
      </c>
    </row>
    <row r="24" ht="12.75" customHeight="1">
      <c r="A24" t="s">
        <v>1103</v>
      </c>
      <c r="B24" t="s">
        <v>1329</v>
      </c>
      <c r="C24">
        <v>0.0</v>
      </c>
      <c r="D24" s="41">
        <v>7.065821597796608E-6</v>
      </c>
      <c r="E24">
        <v>0.0</v>
      </c>
      <c r="F24">
        <v>0.0</v>
      </c>
    </row>
    <row r="25" ht="12.75" customHeight="1">
      <c r="A25" t="s">
        <v>1330</v>
      </c>
      <c r="B25" t="s">
        <v>1331</v>
      </c>
      <c r="C25">
        <v>0.0</v>
      </c>
      <c r="D25" s="41">
        <v>1.6393907442511457E-5</v>
      </c>
      <c r="E25">
        <v>0.0</v>
      </c>
      <c r="F25">
        <v>0.0</v>
      </c>
    </row>
    <row r="26" ht="12.75" customHeight="1">
      <c r="A26" t="s">
        <v>1115</v>
      </c>
      <c r="B26" t="s">
        <v>1332</v>
      </c>
      <c r="C26">
        <v>0.0</v>
      </c>
      <c r="D26" s="41">
        <v>4.269764335041704E-5</v>
      </c>
      <c r="E26">
        <v>0.0</v>
      </c>
      <c r="F26">
        <v>0.0</v>
      </c>
    </row>
    <row r="27" ht="12.75" customHeight="1">
      <c r="A27" t="s">
        <v>1108</v>
      </c>
      <c r="B27" t="s">
        <v>1333</v>
      </c>
      <c r="C27">
        <v>0.0</v>
      </c>
      <c r="D27" s="41">
        <v>1.0554604252390827</v>
      </c>
      <c r="E27">
        <v>0.0</v>
      </c>
      <c r="F27">
        <v>0.0</v>
      </c>
    </row>
    <row r="28" ht="12.75" customHeight="1">
      <c r="A28" t="s">
        <v>1334</v>
      </c>
      <c r="B28" t="s">
        <v>1335</v>
      </c>
      <c r="C28">
        <v>0.0</v>
      </c>
      <c r="D28" s="41">
        <v>3.134209593995675E-4</v>
      </c>
      <c r="E28">
        <v>0.0</v>
      </c>
      <c r="F28">
        <v>0.0</v>
      </c>
    </row>
    <row r="29" ht="12.75" customHeight="1">
      <c r="A29" t="s">
        <v>1336</v>
      </c>
      <c r="B29" t="s">
        <v>1337</v>
      </c>
      <c r="C29">
        <v>0.0</v>
      </c>
      <c r="D29" s="41">
        <v>6.39879008924783E-4</v>
      </c>
      <c r="E29">
        <v>0.0</v>
      </c>
      <c r="F29">
        <v>0.0</v>
      </c>
    </row>
    <row r="30" ht="12.75" customHeight="1">
      <c r="A30" t="s">
        <v>1338</v>
      </c>
      <c r="B30" t="s">
        <v>1339</v>
      </c>
      <c r="C30">
        <v>0.0</v>
      </c>
      <c r="D30" s="41">
        <v>1.2384615384615385</v>
      </c>
      <c r="E30">
        <v>0.0</v>
      </c>
      <c r="F30">
        <v>0.0</v>
      </c>
    </row>
    <row r="31" ht="12.75" customHeight="1">
      <c r="A31" t="s">
        <v>1340</v>
      </c>
      <c r="B31" t="s">
        <v>1341</v>
      </c>
      <c r="C31">
        <v>0.0</v>
      </c>
      <c r="D31" s="41">
        <v>0.0742</v>
      </c>
      <c r="E31">
        <v>0.0</v>
      </c>
      <c r="F31">
        <v>0.0</v>
      </c>
    </row>
    <row r="32" ht="12.75" customHeight="1">
      <c r="A32" t="s">
        <v>1342</v>
      </c>
      <c r="B32" t="s">
        <v>1343</v>
      </c>
      <c r="C32">
        <v>0.0</v>
      </c>
      <c r="D32" s="41">
        <v>0.005194</v>
      </c>
      <c r="E32">
        <v>0.0</v>
      </c>
      <c r="F32">
        <v>0.0</v>
      </c>
    </row>
    <row r="33" ht="12.75" customHeight="1">
      <c r="A33" t="s">
        <v>1344</v>
      </c>
      <c r="B33" t="s">
        <v>1345</v>
      </c>
      <c r="C33">
        <v>0.0</v>
      </c>
      <c r="D33" s="41">
        <v>121.68799999999999</v>
      </c>
      <c r="E33">
        <v>0.0</v>
      </c>
      <c r="F33">
        <v>0.0</v>
      </c>
    </row>
    <row r="34" ht="12.75" customHeight="1">
      <c r="A34" t="s">
        <v>1346</v>
      </c>
      <c r="B34" t="s">
        <v>1347</v>
      </c>
      <c r="C34">
        <v>0.0</v>
      </c>
      <c r="D34" s="41">
        <v>0.0019526315789473686</v>
      </c>
      <c r="E34">
        <v>0.0</v>
      </c>
      <c r="F34">
        <v>0.0</v>
      </c>
    </row>
    <row r="35" ht="12.75" customHeight="1">
      <c r="A35" t="s">
        <v>1348</v>
      </c>
      <c r="B35" t="s">
        <v>1349</v>
      </c>
      <c r="C35">
        <v>0.0</v>
      </c>
      <c r="D35" s="41">
        <v>14.869679999999999</v>
      </c>
      <c r="E35">
        <v>0.0</v>
      </c>
      <c r="F35">
        <v>0.0</v>
      </c>
    </row>
    <row r="36" ht="12.75" customHeight="1">
      <c r="A36" t="s">
        <v>1350</v>
      </c>
      <c r="B36" t="s">
        <v>1351</v>
      </c>
      <c r="C36">
        <v>0.0</v>
      </c>
      <c r="D36" s="41">
        <v>10.511666666666668</v>
      </c>
      <c r="E36">
        <v>0.0</v>
      </c>
      <c r="F36">
        <v>0.0</v>
      </c>
    </row>
    <row r="37" ht="12.75" customHeight="1">
      <c r="A37" t="s">
        <v>1352</v>
      </c>
      <c r="B37" t="s">
        <v>1353</v>
      </c>
      <c r="C37">
        <v>0.0</v>
      </c>
      <c r="D37" s="41">
        <v>318.0</v>
      </c>
      <c r="E37">
        <v>0.0</v>
      </c>
      <c r="F37">
        <v>0.0</v>
      </c>
    </row>
    <row r="38" ht="12.75" customHeight="1">
      <c r="A38" t="s">
        <v>1354</v>
      </c>
      <c r="B38" t="s">
        <v>1355</v>
      </c>
      <c r="C38">
        <v>0.0</v>
      </c>
      <c r="D38" s="41">
        <v>3.71</v>
      </c>
      <c r="E38">
        <v>0.0</v>
      </c>
      <c r="F38">
        <v>0.0</v>
      </c>
    </row>
    <row r="39" ht="12.75" customHeight="1">
      <c r="A39" t="s">
        <v>1356</v>
      </c>
      <c r="B39" t="s">
        <v>1357</v>
      </c>
      <c r="C39">
        <v>0.0</v>
      </c>
      <c r="D39" s="41">
        <v>1.06</v>
      </c>
      <c r="E39">
        <v>0.0</v>
      </c>
      <c r="F39">
        <v>0.0</v>
      </c>
    </row>
    <row r="40" ht="12.75" customHeight="1">
      <c r="A40" t="s">
        <v>1110</v>
      </c>
      <c r="B40" t="s">
        <v>1358</v>
      </c>
      <c r="C40">
        <v>0.0</v>
      </c>
      <c r="D40" s="41">
        <v>0.0019292000000000005</v>
      </c>
      <c r="E40">
        <v>0.0</v>
      </c>
      <c r="F40">
        <v>0.0</v>
      </c>
    </row>
    <row r="41" ht="12.75" customHeight="1">
      <c r="A41" t="s">
        <v>1084</v>
      </c>
      <c r="B41" t="s">
        <v>1359</v>
      </c>
      <c r="C41" s="41">
        <v>1.0E7</v>
      </c>
      <c r="D41" s="41">
        <v>2.2515862068965524</v>
      </c>
      <c r="E41" s="41">
        <v>14.45300074834006</v>
      </c>
      <c r="F41">
        <v>0.0</v>
      </c>
    </row>
    <row r="42" ht="12.75" customHeight="1">
      <c r="A42" t="s">
        <v>1360</v>
      </c>
      <c r="B42" t="s">
        <v>1361</v>
      </c>
      <c r="C42">
        <v>0.0</v>
      </c>
      <c r="D42" s="41">
        <v>321.53333333333336</v>
      </c>
      <c r="E42">
        <v>0.0</v>
      </c>
      <c r="F42">
        <v>0.0</v>
      </c>
    </row>
    <row r="43" ht="12.75" customHeight="1">
      <c r="A43" t="s">
        <v>1362</v>
      </c>
      <c r="B43" t="s">
        <v>1363</v>
      </c>
      <c r="C43">
        <v>0.0</v>
      </c>
      <c r="D43" s="41">
        <v>0.0046446311315384535</v>
      </c>
      <c r="E43">
        <v>0.0</v>
      </c>
      <c r="F43">
        <v>0.0</v>
      </c>
    </row>
    <row r="44" ht="12.75" customHeight="1">
      <c r="A44" t="s">
        <v>1364</v>
      </c>
      <c r="B44" t="s">
        <v>1365</v>
      </c>
      <c r="C44">
        <v>0.0</v>
      </c>
      <c r="D44" s="41">
        <v>0.1855</v>
      </c>
      <c r="E44">
        <v>0.0</v>
      </c>
      <c r="F44">
        <v>0.0</v>
      </c>
    </row>
    <row r="45" ht="12.75" customHeight="1">
      <c r="A45" t="s">
        <v>1366</v>
      </c>
      <c r="B45" t="s">
        <v>1367</v>
      </c>
      <c r="C45">
        <v>0.0</v>
      </c>
      <c r="D45" s="41">
        <v>7.086044988279061</v>
      </c>
      <c r="E45">
        <v>0.0</v>
      </c>
      <c r="F45">
        <v>0.0</v>
      </c>
    </row>
    <row r="46" ht="12.75" customHeight="1">
      <c r="A46" t="s">
        <v>1368</v>
      </c>
      <c r="B46" t="s">
        <v>1369</v>
      </c>
      <c r="C46">
        <v>0.0</v>
      </c>
      <c r="D46" s="41">
        <v>0.0011563035686457848</v>
      </c>
      <c r="E46">
        <v>0.0</v>
      </c>
      <c r="F46">
        <v>0.0</v>
      </c>
    </row>
    <row r="47" ht="12.75" customHeight="1">
      <c r="A47" t="s">
        <v>1370</v>
      </c>
      <c r="B47" t="s">
        <v>1371</v>
      </c>
      <c r="C47">
        <v>0.0</v>
      </c>
      <c r="D47" s="41">
        <v>7.765915550750453E-4</v>
      </c>
      <c r="E47">
        <v>0.0</v>
      </c>
      <c r="F47">
        <v>0.0</v>
      </c>
    </row>
    <row r="48" ht="12.75" customHeight="1">
      <c r="A48" t="s">
        <v>1372</v>
      </c>
      <c r="B48" t="s">
        <v>1373</v>
      </c>
      <c r="C48">
        <v>0.0</v>
      </c>
      <c r="D48" s="41">
        <v>0.03275408490502011</v>
      </c>
      <c r="E48">
        <v>0.0</v>
      </c>
      <c r="F48">
        <v>0.0</v>
      </c>
    </row>
    <row r="49" ht="12.75" customHeight="1">
      <c r="A49" t="s">
        <v>1374</v>
      </c>
      <c r="B49" t="s">
        <v>1375</v>
      </c>
      <c r="C49">
        <v>0.0</v>
      </c>
      <c r="D49" s="41">
        <v>2797.34</v>
      </c>
      <c r="E49">
        <v>0.0</v>
      </c>
      <c r="F49">
        <v>0.0</v>
      </c>
    </row>
    <row r="50" ht="12.75" customHeight="1">
      <c r="A50" t="s">
        <v>69</v>
      </c>
      <c r="B50" t="s">
        <v>1376</v>
      </c>
      <c r="C50" s="41">
        <v>833.3333333333334</v>
      </c>
      <c r="D50" s="41">
        <v>0.0</v>
      </c>
      <c r="E50">
        <v>0.0</v>
      </c>
      <c r="F50">
        <v>0.0</v>
      </c>
    </row>
    <row r="51" ht="12.75" customHeight="1">
      <c r="A51" t="s">
        <v>1377</v>
      </c>
      <c r="B51" t="s">
        <v>1378</v>
      </c>
      <c r="C51">
        <v>0.0</v>
      </c>
      <c r="D51" s="41">
        <v>0.010038823529411765</v>
      </c>
      <c r="E51">
        <v>0.0</v>
      </c>
      <c r="F51">
        <v>0.0</v>
      </c>
    </row>
    <row r="52" ht="12.75" customHeight="1">
      <c r="A52" t="s">
        <v>1379</v>
      </c>
      <c r="B52" t="s">
        <v>1380</v>
      </c>
      <c r="C52" s="41">
        <v>34482.75862068966</v>
      </c>
      <c r="D52" s="41">
        <v>1.3132743362831862E-4</v>
      </c>
      <c r="E52" s="41">
        <v>0.05182320395914608</v>
      </c>
      <c r="F52">
        <v>0.0</v>
      </c>
    </row>
    <row r="53" ht="12.75" customHeight="1">
      <c r="A53" t="s">
        <v>1381</v>
      </c>
      <c r="B53" t="s">
        <v>1382</v>
      </c>
      <c r="C53">
        <v>0.0</v>
      </c>
      <c r="D53" s="41">
        <v>47.9790294117647</v>
      </c>
      <c r="E53">
        <v>0.0</v>
      </c>
      <c r="F53">
        <v>0.0</v>
      </c>
    </row>
    <row r="54" ht="12.75" customHeight="1">
      <c r="A54" t="s">
        <v>1383</v>
      </c>
      <c r="B54" t="s">
        <v>1384</v>
      </c>
      <c r="C54" s="41">
        <v>217391.30434782608</v>
      </c>
      <c r="D54" s="41">
        <v>0.2701782002220269</v>
      </c>
      <c r="E54" s="41">
        <v>0.04600732145079431</v>
      </c>
      <c r="F54">
        <v>0.0</v>
      </c>
    </row>
    <row r="55" ht="12.75" customHeight="1">
      <c r="A55" t="s">
        <v>1385</v>
      </c>
      <c r="B55" t="s">
        <v>1386</v>
      </c>
      <c r="C55" s="41">
        <v>100000.0</v>
      </c>
      <c r="D55" s="41">
        <v>0.05368020861948585</v>
      </c>
      <c r="E55" s="41">
        <v>0.19700475321415087</v>
      </c>
      <c r="F55">
        <v>0.0</v>
      </c>
    </row>
    <row r="56" ht="12.75" customHeight="1">
      <c r="A56" t="s">
        <v>1387</v>
      </c>
      <c r="B56" t="s">
        <v>1388</v>
      </c>
      <c r="C56">
        <v>0.0</v>
      </c>
      <c r="D56" s="41">
        <v>5097.54</v>
      </c>
      <c r="E56">
        <v>0.0</v>
      </c>
      <c r="F56">
        <v>0.0</v>
      </c>
    </row>
    <row r="57" ht="12.75" customHeight="1">
      <c r="A57" t="s">
        <v>1389</v>
      </c>
      <c r="B57" t="s">
        <v>1390</v>
      </c>
      <c r="C57">
        <v>0.0</v>
      </c>
      <c r="D57" s="41">
        <v>18.240833333333338</v>
      </c>
      <c r="E57">
        <v>0.0</v>
      </c>
      <c r="F57">
        <v>0.0</v>
      </c>
    </row>
    <row r="58" ht="12.75" customHeight="1">
      <c r="A58" t="s">
        <v>1391</v>
      </c>
      <c r="B58" t="s">
        <v>1392</v>
      </c>
      <c r="C58">
        <v>0.0</v>
      </c>
      <c r="D58" s="41">
        <v>0.012366666666666668</v>
      </c>
      <c r="E58">
        <v>0.0</v>
      </c>
      <c r="F58">
        <v>0.0</v>
      </c>
    </row>
    <row r="59" ht="12.75" customHeight="1">
      <c r="A59" t="s">
        <v>1393</v>
      </c>
      <c r="B59" t="s">
        <v>1394</v>
      </c>
      <c r="C59">
        <v>0.0</v>
      </c>
      <c r="D59" s="41">
        <v>8.755599999999999E-4</v>
      </c>
      <c r="E59">
        <v>0.0</v>
      </c>
      <c r="F59">
        <v>0.0</v>
      </c>
    </row>
    <row r="60" ht="12.75" customHeight="1">
      <c r="A60" t="s">
        <v>1395</v>
      </c>
      <c r="B60" t="s">
        <v>1396</v>
      </c>
      <c r="C60">
        <v>0.0</v>
      </c>
      <c r="D60" s="41">
        <v>16.7692</v>
      </c>
      <c r="E60">
        <v>0.0</v>
      </c>
      <c r="F60">
        <v>0.0</v>
      </c>
    </row>
    <row r="61" ht="12.75" customHeight="1">
      <c r="A61" t="s">
        <v>1397</v>
      </c>
      <c r="B61" t="s">
        <v>1398</v>
      </c>
      <c r="C61">
        <v>0.0</v>
      </c>
      <c r="D61" s="41">
        <v>1.6674157303370787E7</v>
      </c>
      <c r="E61">
        <v>0.0</v>
      </c>
      <c r="F61">
        <v>0.0</v>
      </c>
    </row>
    <row r="62" ht="12.75" customHeight="1">
      <c r="A62" t="s">
        <v>1399</v>
      </c>
      <c r="B62" t="s">
        <v>1400</v>
      </c>
      <c r="C62">
        <v>0.0</v>
      </c>
      <c r="D62" s="41">
        <v>0.04946666666666667</v>
      </c>
      <c r="E62">
        <v>0.0</v>
      </c>
      <c r="F62">
        <v>0.0</v>
      </c>
    </row>
    <row r="63" ht="12.75" customHeight="1">
      <c r="A63" t="s">
        <v>1401</v>
      </c>
      <c r="B63" t="s">
        <v>1402</v>
      </c>
      <c r="C63">
        <v>0.0</v>
      </c>
      <c r="D63" s="41">
        <v>0.018643216080402012</v>
      </c>
      <c r="E63">
        <v>0.0</v>
      </c>
      <c r="F63">
        <v>0.0</v>
      </c>
    </row>
    <row r="64" ht="12.75" customHeight="1">
      <c r="A64" t="s">
        <v>1403</v>
      </c>
      <c r="B64" t="s">
        <v>1404</v>
      </c>
      <c r="C64" s="41">
        <v>144300.1443001443</v>
      </c>
      <c r="D64" s="41">
        <v>0.051940000000000014</v>
      </c>
      <c r="E64" s="41">
        <v>0.5900607684460936</v>
      </c>
      <c r="F64">
        <v>0.0</v>
      </c>
    </row>
    <row r="65" ht="12.75" customHeight="1">
      <c r="A65" t="s">
        <v>1405</v>
      </c>
      <c r="B65" t="s">
        <v>1406</v>
      </c>
      <c r="C65">
        <v>0.0</v>
      </c>
      <c r="D65" s="41">
        <v>3.882804788592986E-5</v>
      </c>
      <c r="E65">
        <v>0.0</v>
      </c>
      <c r="F65">
        <v>0.0</v>
      </c>
    </row>
    <row r="66" ht="12.75" customHeight="1">
      <c r="A66" t="s">
        <v>1407</v>
      </c>
      <c r="B66" t="s">
        <v>1408</v>
      </c>
      <c r="C66">
        <v>0.0</v>
      </c>
      <c r="D66" s="41">
        <v>0.003202068050354065</v>
      </c>
      <c r="E66">
        <v>0.0</v>
      </c>
      <c r="F66">
        <v>0.0</v>
      </c>
    </row>
    <row r="67" ht="12.75" customHeight="1">
      <c r="A67" t="s">
        <v>1409</v>
      </c>
      <c r="B67" t="s">
        <v>1410</v>
      </c>
      <c r="C67" s="41">
        <v>66666.66666666667</v>
      </c>
      <c r="D67" s="41">
        <v>0.0</v>
      </c>
      <c r="E67">
        <v>0.0</v>
      </c>
      <c r="F67">
        <v>0.0</v>
      </c>
    </row>
    <row r="68" ht="12.75" customHeight="1">
      <c r="A68" t="s">
        <v>1411</v>
      </c>
      <c r="B68" t="s">
        <v>1412</v>
      </c>
      <c r="C68">
        <v>0.0</v>
      </c>
      <c r="D68" s="41">
        <v>3.1427795481911018E-6</v>
      </c>
      <c r="E68">
        <v>0.0</v>
      </c>
      <c r="F68">
        <v>0.0</v>
      </c>
    </row>
    <row r="69" ht="12.75" customHeight="1">
      <c r="A69" t="s">
        <v>1413</v>
      </c>
      <c r="B69" t="s">
        <v>1414</v>
      </c>
      <c r="C69">
        <v>0.0</v>
      </c>
      <c r="D69" s="41">
        <v>0.0033675489579926905</v>
      </c>
      <c r="E69">
        <v>0.0</v>
      </c>
      <c r="F69">
        <v>0.0</v>
      </c>
    </row>
    <row r="70" ht="12.75" customHeight="1">
      <c r="A70" t="s">
        <v>1415</v>
      </c>
      <c r="B70" t="s">
        <v>1416</v>
      </c>
      <c r="C70">
        <v>0.0</v>
      </c>
      <c r="D70" s="41">
        <v>0.24486</v>
      </c>
      <c r="E70">
        <v>0.0</v>
      </c>
      <c r="F70">
        <v>0.0</v>
      </c>
    </row>
    <row r="71" ht="12.75" customHeight="1">
      <c r="A71" t="s">
        <v>1417</v>
      </c>
      <c r="B71" t="s">
        <v>1418</v>
      </c>
      <c r="C71">
        <v>0.0</v>
      </c>
      <c r="D71" s="41">
        <v>2.9327550000000002</v>
      </c>
      <c r="E71">
        <v>0.0</v>
      </c>
      <c r="F71">
        <v>0.0</v>
      </c>
    </row>
    <row r="72" ht="12.75" customHeight="1">
      <c r="A72" t="s">
        <v>1419</v>
      </c>
      <c r="B72" t="s">
        <v>1420</v>
      </c>
      <c r="C72" s="41">
        <v>51921.07995846314</v>
      </c>
      <c r="D72" s="41">
        <v>0.0</v>
      </c>
      <c r="E72">
        <v>0.0</v>
      </c>
      <c r="F72">
        <v>0.0</v>
      </c>
    </row>
    <row r="73" ht="12.75" customHeight="1">
      <c r="A73" t="s">
        <v>1421</v>
      </c>
      <c r="B73" t="s">
        <v>1422</v>
      </c>
      <c r="C73" s="41">
        <v>837.3806732540614</v>
      </c>
      <c r="D73" s="41">
        <v>6.958968347010552E-4</v>
      </c>
      <c r="E73" s="41">
        <v>0.016443454315762246</v>
      </c>
      <c r="F73">
        <v>0.0</v>
      </c>
    </row>
    <row r="74" ht="12.75" customHeight="1">
      <c r="A74" t="s">
        <v>1423</v>
      </c>
      <c r="B74" t="s">
        <v>1424</v>
      </c>
      <c r="C74">
        <v>0.0</v>
      </c>
      <c r="D74" s="41">
        <v>6.628784507520291E-7</v>
      </c>
      <c r="E74">
        <v>0.0</v>
      </c>
      <c r="F74">
        <v>0.0</v>
      </c>
    </row>
    <row r="75" ht="12.75" customHeight="1">
      <c r="A75" t="s">
        <v>1425</v>
      </c>
      <c r="B75" t="s">
        <v>1426</v>
      </c>
      <c r="C75">
        <v>0.0</v>
      </c>
      <c r="D75" s="41">
        <v>30.453146448525235</v>
      </c>
      <c r="E75">
        <v>0.0</v>
      </c>
      <c r="F75">
        <v>0.0</v>
      </c>
    </row>
    <row r="76" ht="12.75" customHeight="1">
      <c r="A76" t="s">
        <v>1427</v>
      </c>
      <c r="B76" t="s">
        <v>1428</v>
      </c>
      <c r="C76">
        <v>0.0</v>
      </c>
      <c r="D76" s="41">
        <v>0.27281441860465117</v>
      </c>
      <c r="E76">
        <v>0.0</v>
      </c>
      <c r="F76">
        <v>0.0</v>
      </c>
    </row>
    <row r="77" ht="12.75" customHeight="1">
      <c r="A77" t="s">
        <v>1429</v>
      </c>
      <c r="B77" t="s">
        <v>1430</v>
      </c>
      <c r="C77">
        <v>0.0</v>
      </c>
      <c r="D77" s="41">
        <v>0.126</v>
      </c>
      <c r="E77">
        <v>0.0</v>
      </c>
      <c r="F77">
        <v>0.0</v>
      </c>
    </row>
    <row r="78" ht="12.75" customHeight="1">
      <c r="A78" t="s">
        <v>1431</v>
      </c>
      <c r="B78" t="s">
        <v>1432</v>
      </c>
      <c r="C78">
        <v>0.0</v>
      </c>
      <c r="D78" s="41">
        <v>0.2346204</v>
      </c>
      <c r="E78">
        <v>0.0</v>
      </c>
      <c r="F78">
        <v>0.0</v>
      </c>
    </row>
    <row r="79" ht="12.75" customHeight="1">
      <c r="A79" t="s">
        <v>1433</v>
      </c>
      <c r="B79" t="s">
        <v>1434</v>
      </c>
      <c r="C79" s="41">
        <v>1000000.0</v>
      </c>
      <c r="D79" s="41">
        <v>0.0011872000000000002</v>
      </c>
      <c r="E79" s="41">
        <v>0.008897973145431533</v>
      </c>
      <c r="F79">
        <v>0.0</v>
      </c>
    </row>
    <row r="80" ht="12.75" customHeight="1">
      <c r="A80" t="s">
        <v>1435</v>
      </c>
      <c r="B80" t="s">
        <v>1436</v>
      </c>
      <c r="C80">
        <v>0.0</v>
      </c>
      <c r="D80" s="41">
        <v>0.43283333333333335</v>
      </c>
      <c r="E80">
        <v>0.0</v>
      </c>
      <c r="F80">
        <v>0.0</v>
      </c>
    </row>
    <row r="81" ht="12.75" customHeight="1">
      <c r="A81" t="s">
        <v>1122</v>
      </c>
      <c r="B81" t="s">
        <v>1437</v>
      </c>
      <c r="C81">
        <v>0.0</v>
      </c>
      <c r="D81" s="41">
        <v>1.453663535885548E-6</v>
      </c>
      <c r="E81">
        <v>0.0</v>
      </c>
      <c r="F81">
        <v>0.0</v>
      </c>
    </row>
    <row r="82" ht="12.75" customHeight="1">
      <c r="A82" t="s">
        <v>1438</v>
      </c>
      <c r="B82" t="s">
        <v>1439</v>
      </c>
      <c r="C82">
        <v>0.0</v>
      </c>
      <c r="D82" s="41">
        <v>1113.0</v>
      </c>
      <c r="E82">
        <v>0.0</v>
      </c>
      <c r="F82">
        <v>0.0</v>
      </c>
    </row>
    <row r="83" ht="12.75" customHeight="1">
      <c r="A83" t="s">
        <v>1138</v>
      </c>
      <c r="B83" t="s">
        <v>1440</v>
      </c>
      <c r="C83">
        <v>0.0</v>
      </c>
      <c r="D83" s="41">
        <v>4.427528810074751E-5</v>
      </c>
      <c r="E83">
        <v>0.0</v>
      </c>
      <c r="F83">
        <v>0.0</v>
      </c>
    </row>
    <row r="84" ht="12.75" customHeight="1">
      <c r="A84" t="s">
        <v>1441</v>
      </c>
      <c r="B84" t="s">
        <v>1442</v>
      </c>
      <c r="C84">
        <v>0.0</v>
      </c>
      <c r="D84" s="41">
        <v>37.1</v>
      </c>
      <c r="E84">
        <v>0.0</v>
      </c>
      <c r="F84">
        <v>0.0</v>
      </c>
    </row>
    <row r="85" ht="12.75" customHeight="1">
      <c r="A85" t="s">
        <v>1065</v>
      </c>
      <c r="B85" t="s">
        <v>1443</v>
      </c>
      <c r="C85" s="41">
        <v>28.57142857142857</v>
      </c>
      <c r="D85" s="41">
        <v>2.001860917766014E-6</v>
      </c>
      <c r="E85" s="41">
        <v>1.0450908973128123E-4</v>
      </c>
      <c r="F85">
        <v>0.0</v>
      </c>
    </row>
    <row r="86" ht="12.75" customHeight="1">
      <c r="A86" t="s">
        <v>1444</v>
      </c>
      <c r="B86" t="s">
        <v>1445</v>
      </c>
      <c r="C86">
        <v>0.0</v>
      </c>
      <c r="D86" s="41">
        <v>0.007049</v>
      </c>
      <c r="E86">
        <v>0.0</v>
      </c>
      <c r="F86">
        <v>0.0</v>
      </c>
    </row>
    <row r="87" ht="12.75" customHeight="1">
      <c r="A87" t="s">
        <v>1446</v>
      </c>
      <c r="B87" t="s">
        <v>1447</v>
      </c>
      <c r="C87">
        <v>0.0</v>
      </c>
      <c r="D87" s="41">
        <v>0.001480366654285929</v>
      </c>
      <c r="E87">
        <v>0.0</v>
      </c>
      <c r="F87">
        <v>0.0</v>
      </c>
    </row>
    <row r="88" ht="12.75" customHeight="1">
      <c r="A88" t="s">
        <v>1448</v>
      </c>
      <c r="B88" t="s">
        <v>1449</v>
      </c>
      <c r="C88">
        <v>0.0</v>
      </c>
      <c r="D88" s="41">
        <v>8.360892795680842E-5</v>
      </c>
      <c r="E88">
        <v>0.0</v>
      </c>
      <c r="F88">
        <v>0.0</v>
      </c>
    </row>
    <row r="89" ht="12.75" customHeight="1">
      <c r="A89" t="s">
        <v>1450</v>
      </c>
      <c r="B89" t="s">
        <v>1451</v>
      </c>
      <c r="C89">
        <v>0.0</v>
      </c>
      <c r="D89" s="41">
        <v>6.710201286264026E-9</v>
      </c>
      <c r="E89">
        <v>0.0</v>
      </c>
      <c r="F89">
        <v>0.0</v>
      </c>
    </row>
    <row r="90" ht="12.75" customHeight="1">
      <c r="A90" t="s">
        <v>1452</v>
      </c>
      <c r="B90" t="s">
        <v>1453</v>
      </c>
      <c r="C90">
        <v>0.0</v>
      </c>
      <c r="D90" s="41">
        <v>1.4398128570257114E-5</v>
      </c>
      <c r="E90">
        <v>0.0</v>
      </c>
      <c r="F90">
        <v>0.0</v>
      </c>
    </row>
    <row r="91" ht="12.75" customHeight="1">
      <c r="A91" t="s">
        <v>1454</v>
      </c>
      <c r="B91" t="s">
        <v>1455</v>
      </c>
      <c r="C91">
        <v>0.0</v>
      </c>
      <c r="D91" s="41">
        <v>1.0585866666666666</v>
      </c>
      <c r="E91">
        <v>0.0</v>
      </c>
      <c r="F91">
        <v>0.0</v>
      </c>
    </row>
    <row r="92" ht="12.75" customHeight="1">
      <c r="A92" t="s">
        <v>1456</v>
      </c>
      <c r="B92" t="s">
        <v>1457</v>
      </c>
      <c r="C92">
        <v>0.0</v>
      </c>
      <c r="D92" s="41">
        <v>9.7155625E-4</v>
      </c>
      <c r="E92">
        <v>0.0</v>
      </c>
      <c r="F92">
        <v>0.0</v>
      </c>
    </row>
    <row r="93" ht="12.75" customHeight="1">
      <c r="A93" t="s">
        <v>1458</v>
      </c>
      <c r="B93" t="s">
        <v>1459</v>
      </c>
      <c r="C93">
        <v>0.0</v>
      </c>
      <c r="D93" s="41">
        <v>0.0029680000000000006</v>
      </c>
      <c r="E93">
        <v>0.0</v>
      </c>
      <c r="F93">
        <v>0.0</v>
      </c>
    </row>
    <row r="94" ht="12.75" customHeight="1">
      <c r="A94" t="s">
        <v>1460</v>
      </c>
      <c r="B94" t="s">
        <v>1461</v>
      </c>
      <c r="C94">
        <v>0.0</v>
      </c>
      <c r="D94" s="41">
        <v>1.5114814814814816</v>
      </c>
      <c r="E94">
        <v>0.0</v>
      </c>
      <c r="F94">
        <v>0.0</v>
      </c>
    </row>
    <row r="95" ht="12.75" customHeight="1">
      <c r="A95" t="s">
        <v>1462</v>
      </c>
      <c r="B95" t="s">
        <v>1463</v>
      </c>
      <c r="C95">
        <v>0.0</v>
      </c>
      <c r="D95" s="41">
        <v>0.012366666666666668</v>
      </c>
      <c r="E95">
        <v>0.0</v>
      </c>
      <c r="F95">
        <v>0.0</v>
      </c>
    </row>
    <row r="96" ht="12.75" customHeight="1">
      <c r="A96" t="s">
        <v>1102</v>
      </c>
      <c r="B96" t="s">
        <v>1464</v>
      </c>
      <c r="C96">
        <v>0.0</v>
      </c>
      <c r="D96" s="41">
        <v>1.1074207232118052E-4</v>
      </c>
      <c r="E96">
        <v>0.0</v>
      </c>
      <c r="F96">
        <v>0.0</v>
      </c>
    </row>
    <row r="97" ht="12.75" customHeight="1">
      <c r="A97" t="s">
        <v>1465</v>
      </c>
      <c r="B97" t="s">
        <v>1466</v>
      </c>
      <c r="C97">
        <v>0.0</v>
      </c>
      <c r="D97" s="41">
        <v>0.24115000000000003</v>
      </c>
      <c r="E97">
        <v>0.0</v>
      </c>
      <c r="F97">
        <v>0.0</v>
      </c>
    </row>
    <row r="98" ht="12.75" customHeight="1">
      <c r="A98" t="s">
        <v>1467</v>
      </c>
      <c r="B98" t="s">
        <v>1468</v>
      </c>
      <c r="C98">
        <v>0.0</v>
      </c>
      <c r="D98" s="41">
        <v>1.2894482149320364E-6</v>
      </c>
      <c r="E98">
        <v>0.0</v>
      </c>
      <c r="F98">
        <v>0.0</v>
      </c>
    </row>
    <row r="99" ht="12.75" customHeight="1">
      <c r="A99" t="s">
        <v>1469</v>
      </c>
      <c r="B99" t="s">
        <v>1470</v>
      </c>
      <c r="C99">
        <v>0.0</v>
      </c>
      <c r="D99" s="41">
        <v>0.011872000000000002</v>
      </c>
      <c r="E99">
        <v>0.0</v>
      </c>
      <c r="F99">
        <v>0.0</v>
      </c>
    </row>
    <row r="100" ht="12.75" customHeight="1">
      <c r="A100" t="s">
        <v>1471</v>
      </c>
      <c r="B100" t="s">
        <v>1472</v>
      </c>
      <c r="C100">
        <v>0.0</v>
      </c>
      <c r="D100" s="41">
        <v>61.24951816698685</v>
      </c>
      <c r="E100">
        <v>0.0</v>
      </c>
      <c r="F100">
        <v>0.0</v>
      </c>
    </row>
    <row r="101" ht="12.75" customHeight="1">
      <c r="A101" t="s">
        <v>1473</v>
      </c>
      <c r="B101" t="s">
        <v>1474</v>
      </c>
      <c r="C101" s="41">
        <v>1632.6530612244899</v>
      </c>
      <c r="D101" s="41">
        <v>0.3367951715230957</v>
      </c>
      <c r="E101" s="41">
        <v>9.714966307401932E-4</v>
      </c>
      <c r="F101">
        <v>0.0</v>
      </c>
    </row>
    <row r="102" ht="12.75" customHeight="1">
      <c r="A102" t="s">
        <v>1475</v>
      </c>
      <c r="B102" t="s">
        <v>1476</v>
      </c>
      <c r="C102" s="41">
        <v>141442.71570014145</v>
      </c>
      <c r="D102" s="41">
        <v>0.0014640605729517157</v>
      </c>
      <c r="E102" s="41">
        <v>0.7141659198228022</v>
      </c>
      <c r="F102">
        <v>0.0</v>
      </c>
    </row>
    <row r="103" ht="12.75" customHeight="1">
      <c r="A103" t="s">
        <v>1477</v>
      </c>
      <c r="B103" t="s">
        <v>1478</v>
      </c>
      <c r="C103" s="41">
        <v>1111111.1111111112</v>
      </c>
      <c r="D103" s="41">
        <v>0.0</v>
      </c>
      <c r="E103">
        <v>0.0</v>
      </c>
      <c r="F103">
        <v>0.0</v>
      </c>
    </row>
    <row r="104" ht="12.75" customHeight="1">
      <c r="A104" t="s">
        <v>1479</v>
      </c>
      <c r="B104" t="s">
        <v>1480</v>
      </c>
      <c r="C104">
        <v>0.0</v>
      </c>
      <c r="D104" s="41">
        <v>0.14840000000000003</v>
      </c>
      <c r="E104">
        <v>0.0</v>
      </c>
      <c r="F104">
        <v>0.0</v>
      </c>
    </row>
    <row r="105" ht="12.75" customHeight="1">
      <c r="A105" t="s">
        <v>1481</v>
      </c>
      <c r="B105" t="s">
        <v>1482</v>
      </c>
      <c r="C105">
        <v>0.0</v>
      </c>
      <c r="D105" s="41">
        <v>0.04818181818181818</v>
      </c>
      <c r="E105">
        <v>0.0</v>
      </c>
      <c r="F105">
        <v>0.0</v>
      </c>
    </row>
    <row r="106" ht="12.75" customHeight="1">
      <c r="A106" t="s">
        <v>1127</v>
      </c>
      <c r="B106" t="s">
        <v>1483</v>
      </c>
      <c r="C106">
        <v>0.0</v>
      </c>
      <c r="D106" s="41">
        <v>1.423254778347235E-4</v>
      </c>
      <c r="E106">
        <v>0.0</v>
      </c>
      <c r="F106">
        <v>0.0</v>
      </c>
    </row>
    <row r="107" ht="12.75" customHeight="1">
      <c r="A107" t="s">
        <v>1484</v>
      </c>
      <c r="B107" t="s">
        <v>1485</v>
      </c>
      <c r="C107">
        <v>0.0</v>
      </c>
      <c r="D107" s="41">
        <v>0.009347050178458955</v>
      </c>
      <c r="E107">
        <v>0.0</v>
      </c>
      <c r="F107">
        <v>0.0</v>
      </c>
    </row>
    <row r="108" ht="12.75" customHeight="1">
      <c r="A108" t="s">
        <v>1486</v>
      </c>
      <c r="B108" t="s">
        <v>1487</v>
      </c>
      <c r="C108" s="41">
        <v>10277.492291880782</v>
      </c>
      <c r="D108" s="41">
        <v>0.21072800000000003</v>
      </c>
      <c r="E108" s="41">
        <v>0.020951476932076312</v>
      </c>
      <c r="F108">
        <v>0.0</v>
      </c>
    </row>
    <row r="109" ht="12.75" customHeight="1">
      <c r="A109" t="s">
        <v>1488</v>
      </c>
      <c r="B109" t="s">
        <v>1489</v>
      </c>
      <c r="C109">
        <v>0.0</v>
      </c>
      <c r="D109" s="41">
        <v>0.084588</v>
      </c>
      <c r="E109">
        <v>0.0</v>
      </c>
      <c r="F109">
        <v>0.0</v>
      </c>
    </row>
    <row r="110" ht="12.75" customHeight="1">
      <c r="A110" t="s">
        <v>1490</v>
      </c>
      <c r="B110" t="s">
        <v>1491</v>
      </c>
      <c r="C110">
        <v>0.0</v>
      </c>
      <c r="D110" s="41">
        <v>0.023481012658227846</v>
      </c>
      <c r="E110">
        <v>0.0</v>
      </c>
      <c r="F110">
        <v>0.0</v>
      </c>
    </row>
    <row r="111" ht="12.75" customHeight="1">
      <c r="A111" t="s">
        <v>1492</v>
      </c>
      <c r="B111" t="s">
        <v>1493</v>
      </c>
      <c r="C111">
        <v>0.0</v>
      </c>
      <c r="D111" s="41">
        <v>264.8527777777778</v>
      </c>
      <c r="E111">
        <v>0.0</v>
      </c>
      <c r="F111">
        <v>0.0</v>
      </c>
    </row>
    <row r="112" ht="12.75" customHeight="1">
      <c r="A112" t="s">
        <v>1494</v>
      </c>
      <c r="B112" t="s">
        <v>1495</v>
      </c>
      <c r="C112">
        <v>0.0</v>
      </c>
      <c r="D112" s="41">
        <v>0.006625</v>
      </c>
      <c r="E112">
        <v>0.0</v>
      </c>
      <c r="F112">
        <v>0.0</v>
      </c>
    </row>
    <row r="113" ht="12.75" customHeight="1">
      <c r="A113" t="s">
        <v>1496</v>
      </c>
      <c r="B113" t="s">
        <v>1497</v>
      </c>
      <c r="C113">
        <v>0.0</v>
      </c>
      <c r="D113" s="41">
        <v>0.8811249999999999</v>
      </c>
      <c r="E113">
        <v>0.0</v>
      </c>
      <c r="F113">
        <v>0.0</v>
      </c>
    </row>
    <row r="114" ht="12.75" customHeight="1">
      <c r="A114" t="s">
        <v>1498</v>
      </c>
      <c r="B114" t="s">
        <v>1499</v>
      </c>
      <c r="C114">
        <v>0.0</v>
      </c>
      <c r="D114" s="41">
        <v>0.003022530191129861</v>
      </c>
      <c r="E114">
        <v>0.0</v>
      </c>
      <c r="F114">
        <v>0.0</v>
      </c>
    </row>
    <row r="115" ht="12.75" customHeight="1">
      <c r="A115" t="s">
        <v>1500</v>
      </c>
      <c r="B115" t="s">
        <v>1501</v>
      </c>
      <c r="C115">
        <v>0.0</v>
      </c>
      <c r="D115" s="41">
        <v>14.49346364720918</v>
      </c>
      <c r="E115">
        <v>0.0</v>
      </c>
      <c r="F115">
        <v>0.0</v>
      </c>
    </row>
    <row r="116" ht="12.75" customHeight="1">
      <c r="A116" t="s">
        <v>1502</v>
      </c>
      <c r="B116" t="s">
        <v>1503</v>
      </c>
      <c r="C116">
        <v>0.0</v>
      </c>
      <c r="D116" s="41">
        <v>0.0265</v>
      </c>
      <c r="E116">
        <v>0.0</v>
      </c>
      <c r="F116">
        <v>0.0</v>
      </c>
    </row>
    <row r="117" ht="12.75" customHeight="1">
      <c r="A117" t="s">
        <v>1504</v>
      </c>
      <c r="B117" t="s">
        <v>1505</v>
      </c>
      <c r="C117">
        <v>0.0</v>
      </c>
      <c r="D117" s="41">
        <v>2.142525</v>
      </c>
      <c r="E117">
        <v>0.0</v>
      </c>
      <c r="F117">
        <v>0.0</v>
      </c>
    </row>
    <row r="118" ht="12.75" customHeight="1">
      <c r="A118" t="s">
        <v>1506</v>
      </c>
      <c r="B118" t="s">
        <v>1507</v>
      </c>
      <c r="C118">
        <v>0.0</v>
      </c>
      <c r="D118" s="41">
        <v>0.10364234875444842</v>
      </c>
      <c r="E118">
        <v>0.0</v>
      </c>
      <c r="F118">
        <v>0.0</v>
      </c>
    </row>
    <row r="119" ht="12.75" customHeight="1">
      <c r="A119" t="s">
        <v>1508</v>
      </c>
      <c r="B119" t="s">
        <v>1509</v>
      </c>
      <c r="C119" s="41">
        <v>6666666.666666667</v>
      </c>
      <c r="D119" s="41">
        <v>108711.62790697676</v>
      </c>
      <c r="E119" s="41">
        <v>81.29518675675182</v>
      </c>
      <c r="F119">
        <v>0.0</v>
      </c>
    </row>
    <row r="120" ht="12.75" customHeight="1">
      <c r="A120" t="s">
        <v>1510</v>
      </c>
      <c r="B120" t="s">
        <v>1511</v>
      </c>
      <c r="C120">
        <v>0.0</v>
      </c>
      <c r="D120" s="41">
        <v>0.07419999999999999</v>
      </c>
      <c r="E120">
        <v>0.0</v>
      </c>
      <c r="F120">
        <v>0.0</v>
      </c>
    </row>
    <row r="121" ht="12.75" customHeight="1">
      <c r="A121" t="s">
        <v>1512</v>
      </c>
      <c r="B121" t="s">
        <v>1513</v>
      </c>
      <c r="C121">
        <v>0.0</v>
      </c>
      <c r="D121" s="41">
        <v>0.005957966267416634</v>
      </c>
      <c r="E121">
        <v>0.0</v>
      </c>
      <c r="F121">
        <v>0.0</v>
      </c>
    </row>
    <row r="122" ht="12.75" customHeight="1">
      <c r="A122" t="s">
        <v>1121</v>
      </c>
      <c r="B122" t="s">
        <v>1514</v>
      </c>
      <c r="C122">
        <v>0.0</v>
      </c>
      <c r="D122" s="41">
        <v>0.001484</v>
      </c>
      <c r="E122">
        <v>0.0</v>
      </c>
      <c r="F122">
        <v>0.0</v>
      </c>
    </row>
    <row r="123" ht="12.75" customHeight="1">
      <c r="A123" t="s">
        <v>1515</v>
      </c>
      <c r="B123" t="s">
        <v>1516</v>
      </c>
      <c r="C123">
        <v>0.0</v>
      </c>
      <c r="D123" s="41">
        <v>0.018208768689240276</v>
      </c>
      <c r="E123">
        <v>0.0</v>
      </c>
      <c r="F123">
        <v>0.0</v>
      </c>
    </row>
    <row r="124" ht="12.75" customHeight="1">
      <c r="A124" t="s">
        <v>1517</v>
      </c>
      <c r="B124" t="s">
        <v>1518</v>
      </c>
      <c r="C124">
        <v>0.0</v>
      </c>
      <c r="D124" s="41">
        <v>0.004910162830103343</v>
      </c>
      <c r="E124">
        <v>0.0</v>
      </c>
      <c r="F124">
        <v>0.0</v>
      </c>
    </row>
    <row r="125" ht="12.75" customHeight="1">
      <c r="A125" t="s">
        <v>1519</v>
      </c>
      <c r="B125" t="s">
        <v>1520</v>
      </c>
      <c r="C125">
        <v>0.0</v>
      </c>
      <c r="D125" s="41">
        <v>114.268</v>
      </c>
      <c r="E125">
        <v>0.0</v>
      </c>
      <c r="F125">
        <v>0.0</v>
      </c>
    </row>
    <row r="126" ht="12.75" customHeight="1">
      <c r="A126" t="s">
        <v>1521</v>
      </c>
      <c r="B126" t="s">
        <v>1522</v>
      </c>
      <c r="C126">
        <v>0.0</v>
      </c>
      <c r="D126" s="41">
        <v>482.7682663415697</v>
      </c>
      <c r="E126">
        <v>0.0</v>
      </c>
      <c r="F126">
        <v>0.0</v>
      </c>
    </row>
    <row r="127" ht="12.75" customHeight="1">
      <c r="A127" t="s">
        <v>1523</v>
      </c>
      <c r="B127" t="s">
        <v>1524</v>
      </c>
      <c r="C127">
        <v>0.0</v>
      </c>
      <c r="D127" s="41">
        <v>279.8667012087888</v>
      </c>
      <c r="E127">
        <v>0.0</v>
      </c>
      <c r="F127">
        <v>0.0</v>
      </c>
    </row>
    <row r="128" ht="12.75" customHeight="1">
      <c r="A128" t="s">
        <v>1525</v>
      </c>
      <c r="B128" t="s">
        <v>1526</v>
      </c>
      <c r="C128">
        <v>0.0</v>
      </c>
      <c r="D128" s="41">
        <v>46.375</v>
      </c>
      <c r="E128">
        <v>0.0</v>
      </c>
      <c r="F128">
        <v>0.0</v>
      </c>
    </row>
    <row r="129" ht="12.75" customHeight="1">
      <c r="A129" t="s">
        <v>1527</v>
      </c>
      <c r="B129" t="s">
        <v>1528</v>
      </c>
      <c r="C129" s="41">
        <v>297.61904761904765</v>
      </c>
      <c r="D129" s="41">
        <v>0.0</v>
      </c>
      <c r="E129">
        <v>0.0</v>
      </c>
      <c r="F129">
        <v>0.0</v>
      </c>
    </row>
    <row r="130" ht="12.75" customHeight="1">
      <c r="A130" t="s">
        <v>1529</v>
      </c>
      <c r="B130" t="s">
        <v>1530</v>
      </c>
      <c r="C130">
        <v>0.0</v>
      </c>
      <c r="D130" s="41">
        <v>0.265</v>
      </c>
      <c r="E130">
        <v>0.0</v>
      </c>
      <c r="F130">
        <v>0.0</v>
      </c>
    </row>
    <row r="131" ht="12.75" customHeight="1">
      <c r="A131" t="s">
        <v>1531</v>
      </c>
      <c r="B131" t="s">
        <v>1532</v>
      </c>
      <c r="C131">
        <v>0.0</v>
      </c>
      <c r="D131" s="41">
        <v>3.4611036568703494E-5</v>
      </c>
      <c r="E131">
        <v>0.0</v>
      </c>
      <c r="F131">
        <v>0.0</v>
      </c>
    </row>
    <row r="132" ht="12.75" customHeight="1">
      <c r="A132" t="s">
        <v>1533</v>
      </c>
      <c r="B132" t="s">
        <v>1534</v>
      </c>
      <c r="C132">
        <v>0.0</v>
      </c>
      <c r="D132" s="41">
        <v>1.0002393792337308E-4</v>
      </c>
      <c r="E132">
        <v>0.0</v>
      </c>
      <c r="F132">
        <v>0.0</v>
      </c>
    </row>
    <row r="133" ht="12.75" customHeight="1">
      <c r="A133" t="s">
        <v>1535</v>
      </c>
      <c r="B133" t="s">
        <v>1536</v>
      </c>
      <c r="C133">
        <v>0.0</v>
      </c>
      <c r="D133" s="41">
        <v>0.057505</v>
      </c>
      <c r="E133">
        <v>0.0</v>
      </c>
      <c r="F133">
        <v>0.0</v>
      </c>
    </row>
    <row r="134" ht="12.75" customHeight="1">
      <c r="A134" t="s">
        <v>1537</v>
      </c>
      <c r="B134" t="s">
        <v>1538</v>
      </c>
      <c r="C134">
        <v>0.0</v>
      </c>
      <c r="D134" s="41">
        <v>0.2597</v>
      </c>
      <c r="E134">
        <v>0.0</v>
      </c>
      <c r="F134">
        <v>0.0</v>
      </c>
    </row>
    <row r="135" ht="12.75" customHeight="1">
      <c r="A135" t="s">
        <v>1539</v>
      </c>
      <c r="B135" t="s">
        <v>1540</v>
      </c>
      <c r="C135">
        <v>0.0</v>
      </c>
      <c r="D135" s="41">
        <v>0.03589866666666667</v>
      </c>
      <c r="E135">
        <v>0.0</v>
      </c>
      <c r="F135">
        <v>0.0</v>
      </c>
    </row>
    <row r="136" ht="12.75" customHeight="1">
      <c r="A136" t="s">
        <v>1541</v>
      </c>
      <c r="B136" t="s">
        <v>1542</v>
      </c>
      <c r="C136">
        <v>0.0</v>
      </c>
      <c r="D136" s="41">
        <v>2.6500000000000004E-4</v>
      </c>
      <c r="E136">
        <v>0.0</v>
      </c>
      <c r="F136">
        <v>0.0</v>
      </c>
    </row>
    <row r="137" ht="12.75" customHeight="1">
      <c r="A137" t="s">
        <v>1543</v>
      </c>
      <c r="B137" t="s">
        <v>1544</v>
      </c>
      <c r="C137">
        <v>0.0</v>
      </c>
      <c r="D137" s="41">
        <v>46.375</v>
      </c>
      <c r="E137">
        <v>0.0</v>
      </c>
      <c r="F137">
        <v>0.0</v>
      </c>
    </row>
    <row r="138" ht="12.75" customHeight="1">
      <c r="A138" t="s">
        <v>1545</v>
      </c>
      <c r="B138" t="s">
        <v>1546</v>
      </c>
      <c r="C138">
        <v>0.0</v>
      </c>
      <c r="D138" s="41">
        <v>3.2575609756097568</v>
      </c>
      <c r="E138">
        <v>0.0</v>
      </c>
      <c r="F138">
        <v>0.0</v>
      </c>
    </row>
    <row r="139" ht="12.75" customHeight="1">
      <c r="A139" t="s">
        <v>1547</v>
      </c>
      <c r="B139" t="s">
        <v>1548</v>
      </c>
      <c r="C139">
        <v>0.0</v>
      </c>
      <c r="D139" s="41">
        <v>0.2844333333333337</v>
      </c>
      <c r="E139">
        <v>0.0</v>
      </c>
      <c r="F139">
        <v>0.0</v>
      </c>
    </row>
    <row r="140" ht="12.75" customHeight="1">
      <c r="A140" t="s">
        <v>1549</v>
      </c>
      <c r="B140" t="s">
        <v>1550</v>
      </c>
      <c r="C140">
        <v>0.0</v>
      </c>
      <c r="D140" s="41">
        <v>0.03492962600524794</v>
      </c>
      <c r="E140">
        <v>0.0</v>
      </c>
      <c r="F140">
        <v>0.0</v>
      </c>
    </row>
    <row r="141" ht="12.75" customHeight="1">
      <c r="A141" t="s">
        <v>1551</v>
      </c>
      <c r="B141" t="s">
        <v>1552</v>
      </c>
      <c r="C141">
        <v>0.0</v>
      </c>
      <c r="D141" s="41">
        <v>0.01855</v>
      </c>
      <c r="E141">
        <v>0.0</v>
      </c>
      <c r="F141">
        <v>0.0</v>
      </c>
    </row>
    <row r="142" ht="12.75" customHeight="1">
      <c r="A142" t="s">
        <v>1553</v>
      </c>
      <c r="B142" t="s">
        <v>1554</v>
      </c>
      <c r="C142">
        <v>0.0</v>
      </c>
      <c r="D142" s="41">
        <v>8.228916242109059E-14</v>
      </c>
      <c r="E142">
        <v>0.0</v>
      </c>
      <c r="F142">
        <v>0.0</v>
      </c>
    </row>
    <row r="143" ht="12.75" customHeight="1">
      <c r="A143" t="s">
        <v>1555</v>
      </c>
      <c r="B143" t="s">
        <v>1556</v>
      </c>
      <c r="C143">
        <v>0.0</v>
      </c>
      <c r="D143" s="41">
        <v>6.452173913043479</v>
      </c>
      <c r="E143">
        <v>0.0</v>
      </c>
      <c r="F143">
        <v>0.0</v>
      </c>
    </row>
    <row r="144" ht="12.75" customHeight="1">
      <c r="A144" t="s">
        <v>1557</v>
      </c>
      <c r="B144" t="s">
        <v>1558</v>
      </c>
      <c r="C144" s="41">
        <v>2597.402597402597</v>
      </c>
      <c r="D144" s="41">
        <v>1.655812741307537E-7</v>
      </c>
      <c r="E144" s="41">
        <v>3.850695363026181E-5</v>
      </c>
      <c r="F144">
        <v>0.0</v>
      </c>
    </row>
    <row r="145" ht="12.75" customHeight="1">
      <c r="A145" t="s">
        <v>1559</v>
      </c>
      <c r="B145" t="s">
        <v>1560</v>
      </c>
      <c r="C145" s="41">
        <v>8620.689655172415</v>
      </c>
      <c r="D145" s="41">
        <v>7.420000000000002E-6</v>
      </c>
      <c r="E145" s="41">
        <v>0.0029280110236917533</v>
      </c>
      <c r="F145">
        <v>0.0</v>
      </c>
    </row>
    <row r="146" ht="12.75" customHeight="1">
      <c r="A146" t="s">
        <v>66</v>
      </c>
      <c r="B146" t="s">
        <v>1561</v>
      </c>
      <c r="C146" s="41">
        <v>2000.0</v>
      </c>
      <c r="D146" s="41">
        <v>0.0</v>
      </c>
      <c r="E146">
        <v>0.0</v>
      </c>
      <c r="F146">
        <v>0.0</v>
      </c>
    </row>
    <row r="147" ht="12.75" customHeight="1">
      <c r="A147" t="s">
        <v>1562</v>
      </c>
      <c r="B147" t="s">
        <v>1563</v>
      </c>
      <c r="C147" s="41">
        <v>50000.0</v>
      </c>
      <c r="D147" s="41">
        <v>0.0</v>
      </c>
      <c r="E147">
        <v>0.0</v>
      </c>
      <c r="F147">
        <v>0.0</v>
      </c>
    </row>
    <row r="148" ht="12.75" customHeight="1">
      <c r="A148" t="s">
        <v>1564</v>
      </c>
      <c r="B148" t="s">
        <v>1565</v>
      </c>
      <c r="C148">
        <v>0.0</v>
      </c>
      <c r="D148" s="41">
        <v>0.03425566666666667</v>
      </c>
      <c r="E148">
        <v>0.0</v>
      </c>
      <c r="F148">
        <v>0.0</v>
      </c>
    </row>
    <row r="149" ht="12.75" customHeight="1">
      <c r="A149" t="s">
        <v>1566</v>
      </c>
      <c r="B149" t="s">
        <v>1567</v>
      </c>
      <c r="C149" s="41">
        <v>2000000.0</v>
      </c>
      <c r="D149" s="41">
        <v>0.0</v>
      </c>
      <c r="E149">
        <v>0.0</v>
      </c>
      <c r="F149">
        <v>0.0</v>
      </c>
    </row>
    <row r="150" ht="12.75" customHeight="1">
      <c r="A150" t="s">
        <v>1568</v>
      </c>
      <c r="B150" t="s">
        <v>1569</v>
      </c>
      <c r="C150">
        <v>0.0</v>
      </c>
      <c r="D150" s="41">
        <v>4.668764044943821E-4</v>
      </c>
      <c r="E150">
        <v>0.0</v>
      </c>
      <c r="F150">
        <v>0.0</v>
      </c>
    </row>
    <row r="151" ht="12.75" customHeight="1">
      <c r="A151" t="s">
        <v>1570</v>
      </c>
      <c r="B151" t="s">
        <v>1571</v>
      </c>
      <c r="C151">
        <v>0.0</v>
      </c>
      <c r="D151" s="41">
        <v>2008.965</v>
      </c>
      <c r="E151">
        <v>0.0</v>
      </c>
      <c r="F151">
        <v>0.0</v>
      </c>
    </row>
    <row r="152" ht="12.75" customHeight="1">
      <c r="A152" t="s">
        <v>1572</v>
      </c>
      <c r="B152" t="s">
        <v>1573</v>
      </c>
      <c r="C152">
        <v>0.0</v>
      </c>
      <c r="D152" s="41">
        <v>12.688199999999998</v>
      </c>
      <c r="E152">
        <v>0.0</v>
      </c>
      <c r="F152">
        <v>0.0</v>
      </c>
    </row>
    <row r="153" ht="12.75" customHeight="1">
      <c r="A153" t="s">
        <v>1104</v>
      </c>
      <c r="B153" t="s">
        <v>1579</v>
      </c>
      <c r="C153">
        <v>0.0</v>
      </c>
      <c r="D153" s="41">
        <v>0.09893333333333336</v>
      </c>
      <c r="E153">
        <v>0.0</v>
      </c>
      <c r="F153">
        <v>0.0</v>
      </c>
    </row>
    <row r="154" ht="12.75" customHeight="1">
      <c r="A154" t="s">
        <v>1580</v>
      </c>
      <c r="B154" t="s">
        <v>1581</v>
      </c>
      <c r="C154">
        <v>0.0</v>
      </c>
      <c r="D154" s="41">
        <v>2.1210820975422625E-4</v>
      </c>
      <c r="E154">
        <v>0.0</v>
      </c>
      <c r="F154">
        <v>0.0</v>
      </c>
    </row>
    <row r="155" ht="12.75" customHeight="1">
      <c r="A155" t="s">
        <v>1582</v>
      </c>
      <c r="B155" t="s">
        <v>1583</v>
      </c>
      <c r="C155">
        <v>0.0</v>
      </c>
      <c r="D155" s="41">
        <v>4.822055191816866E-6</v>
      </c>
      <c r="E155">
        <v>0.0</v>
      </c>
      <c r="F155">
        <v>0.0</v>
      </c>
    </row>
    <row r="156" ht="12.75" customHeight="1">
      <c r="A156" t="s">
        <v>1584</v>
      </c>
      <c r="B156" t="s">
        <v>1585</v>
      </c>
      <c r="C156">
        <v>0.0</v>
      </c>
      <c r="D156" s="41">
        <v>9.07095</v>
      </c>
      <c r="E156">
        <v>0.0</v>
      </c>
      <c r="F156">
        <v>0.0</v>
      </c>
    </row>
    <row r="157" ht="12.75" customHeight="1">
      <c r="A157" t="s">
        <v>1586</v>
      </c>
      <c r="B157" t="s">
        <v>1587</v>
      </c>
      <c r="C157">
        <v>0.0</v>
      </c>
      <c r="D157" s="41">
        <v>0.27825</v>
      </c>
      <c r="E157">
        <v>0.0</v>
      </c>
      <c r="F157">
        <v>0.0</v>
      </c>
    </row>
    <row r="158" ht="12.75" customHeight="1">
      <c r="A158" t="s">
        <v>1588</v>
      </c>
      <c r="B158" t="s">
        <v>1589</v>
      </c>
      <c r="C158">
        <v>0.0</v>
      </c>
      <c r="D158" s="41">
        <v>4.270622222222222</v>
      </c>
      <c r="E158">
        <v>0.0</v>
      </c>
      <c r="F158">
        <v>0.0</v>
      </c>
    </row>
    <row r="159" ht="12.75" customHeight="1">
      <c r="A159" t="s">
        <v>1590</v>
      </c>
      <c r="B159" t="s">
        <v>1591</v>
      </c>
      <c r="C159">
        <v>0.0</v>
      </c>
      <c r="D159" s="41">
        <v>138.43283582089552</v>
      </c>
      <c r="E159">
        <v>0.0</v>
      </c>
      <c r="F159">
        <v>0.0</v>
      </c>
    </row>
    <row r="160" ht="12.75" customHeight="1">
      <c r="A160" t="s">
        <v>1592</v>
      </c>
      <c r="B160" t="s">
        <v>1593</v>
      </c>
      <c r="C160">
        <v>0.0</v>
      </c>
      <c r="D160" s="41">
        <v>0.265</v>
      </c>
      <c r="E160">
        <v>0.0</v>
      </c>
      <c r="F160">
        <v>0.0</v>
      </c>
    </row>
    <row r="161" ht="12.75" customHeight="1">
      <c r="A161" t="s">
        <v>1594</v>
      </c>
      <c r="B161" t="s">
        <v>1595</v>
      </c>
      <c r="C161">
        <v>0.0</v>
      </c>
      <c r="D161" s="41">
        <v>1.9923879645336364E-6</v>
      </c>
      <c r="E161">
        <v>0.0</v>
      </c>
      <c r="F161">
        <v>0.0</v>
      </c>
    </row>
    <row r="162" ht="12.75" customHeight="1">
      <c r="A162" t="s">
        <v>1596</v>
      </c>
      <c r="B162" t="s">
        <v>1597</v>
      </c>
      <c r="C162">
        <v>0.0</v>
      </c>
      <c r="D162" s="41">
        <v>2.576388888888889E-4</v>
      </c>
      <c r="E162">
        <v>0.0</v>
      </c>
      <c r="F162">
        <v>0.0</v>
      </c>
    </row>
    <row r="163" ht="12.75" customHeight="1">
      <c r="A163" t="s">
        <v>1598</v>
      </c>
      <c r="B163" t="s">
        <v>1599</v>
      </c>
      <c r="C163">
        <v>0.0</v>
      </c>
      <c r="D163" s="41">
        <v>0.0026140501687477806</v>
      </c>
      <c r="E163">
        <v>0.0</v>
      </c>
      <c r="F163">
        <v>0.0</v>
      </c>
    </row>
    <row r="164" ht="12.75" customHeight="1">
      <c r="A164" t="s">
        <v>1600</v>
      </c>
      <c r="B164" t="s">
        <v>1601</v>
      </c>
      <c r="C164" s="41">
        <v>1000.0</v>
      </c>
      <c r="D164" s="41">
        <v>0.0</v>
      </c>
      <c r="E164">
        <v>0.0</v>
      </c>
      <c r="F164">
        <v>0.0</v>
      </c>
    </row>
    <row r="165" ht="12.75" customHeight="1">
      <c r="A165" t="s">
        <v>1602</v>
      </c>
      <c r="B165" t="s">
        <v>1603</v>
      </c>
      <c r="C165">
        <v>0.0</v>
      </c>
      <c r="D165" s="41">
        <v>175.11200000000002</v>
      </c>
      <c r="E165">
        <v>0.0</v>
      </c>
      <c r="F165">
        <v>0.0</v>
      </c>
    </row>
    <row r="166" ht="12.75" customHeight="1">
      <c r="A166" t="s">
        <v>1604</v>
      </c>
      <c r="B166" t="s">
        <v>1605</v>
      </c>
      <c r="C166">
        <v>0.0</v>
      </c>
      <c r="D166" s="41">
        <v>1.0732893566273324E-8</v>
      </c>
      <c r="E166">
        <v>0.0</v>
      </c>
      <c r="F166">
        <v>0.0</v>
      </c>
    </row>
    <row r="167" ht="12.75" customHeight="1">
      <c r="A167" t="s">
        <v>1606</v>
      </c>
      <c r="B167" t="s">
        <v>1607</v>
      </c>
      <c r="C167" s="41">
        <v>1282.051282051282</v>
      </c>
      <c r="D167" s="41">
        <v>0.0</v>
      </c>
      <c r="E167">
        <v>0.0</v>
      </c>
      <c r="F167">
        <v>0.0</v>
      </c>
    </row>
    <row r="168" ht="12.75" customHeight="1">
      <c r="A168" t="s">
        <v>1608</v>
      </c>
      <c r="B168" t="s">
        <v>1609</v>
      </c>
      <c r="C168" s="41">
        <v>28571.42857142857</v>
      </c>
      <c r="D168" s="41">
        <v>0.36358000000000007</v>
      </c>
      <c r="E168" s="41">
        <v>0.039980831804981624</v>
      </c>
      <c r="F168">
        <v>0.0</v>
      </c>
    </row>
    <row r="169" ht="12.75" customHeight="1">
      <c r="A169" t="s">
        <v>1610</v>
      </c>
      <c r="B169" t="s">
        <v>1611</v>
      </c>
      <c r="C169">
        <v>0.0</v>
      </c>
      <c r="D169" s="41">
        <v>64928.246412320615</v>
      </c>
      <c r="E169">
        <v>0.0</v>
      </c>
      <c r="F169">
        <v>0.0</v>
      </c>
    </row>
    <row r="170" ht="12.75" customHeight="1">
      <c r="A170" t="s">
        <v>1612</v>
      </c>
      <c r="B170" t="s">
        <v>1613</v>
      </c>
      <c r="C170">
        <v>0.0</v>
      </c>
      <c r="D170" s="41">
        <v>0.023481012658227846</v>
      </c>
      <c r="E170">
        <v>0.0</v>
      </c>
      <c r="F170">
        <v>0.0</v>
      </c>
    </row>
    <row r="171" ht="12.75" customHeight="1">
      <c r="A171" t="s">
        <v>1085</v>
      </c>
      <c r="B171" t="s">
        <v>1614</v>
      </c>
      <c r="C171" s="41">
        <v>2500.0</v>
      </c>
      <c r="D171" s="41">
        <v>0.003984775929067277</v>
      </c>
      <c r="E171" s="41">
        <v>0.0010048249039255736</v>
      </c>
      <c r="F171">
        <v>0.0</v>
      </c>
    </row>
    <row r="172" ht="12.75" customHeight="1">
      <c r="A172" t="s">
        <v>1616</v>
      </c>
      <c r="B172" t="s">
        <v>1617</v>
      </c>
      <c r="C172">
        <v>0.0</v>
      </c>
      <c r="D172" s="41">
        <v>10.455367394932257</v>
      </c>
      <c r="E172">
        <v>0.0</v>
      </c>
      <c r="F172">
        <v>0.0</v>
      </c>
    </row>
    <row r="173" ht="12.75" customHeight="1">
      <c r="A173" t="s">
        <v>1618</v>
      </c>
      <c r="B173" t="s">
        <v>1619</v>
      </c>
      <c r="C173">
        <v>0.0</v>
      </c>
      <c r="D173" s="41">
        <v>1.2803064054191753E-4</v>
      </c>
      <c r="E173">
        <v>0.0</v>
      </c>
      <c r="F173">
        <v>0.0</v>
      </c>
    </row>
    <row r="174" ht="12.75" customHeight="1">
      <c r="A174" t="s">
        <v>1159</v>
      </c>
      <c r="B174" t="s">
        <v>1620</v>
      </c>
      <c r="C174" s="41">
        <v>18621.9739292365</v>
      </c>
      <c r="D174" s="41">
        <v>9.107134157659237E-4</v>
      </c>
      <c r="E174" s="41">
        <v>6.869939193044528E-4</v>
      </c>
      <c r="F174">
        <v>0.0</v>
      </c>
    </row>
    <row r="175" ht="12.75" customHeight="1">
      <c r="A175" t="s">
        <v>1621</v>
      </c>
      <c r="B175" t="s">
        <v>1622</v>
      </c>
      <c r="C175">
        <v>0.0</v>
      </c>
      <c r="D175" s="41">
        <v>0.649737302977233</v>
      </c>
      <c r="E175">
        <v>0.0</v>
      </c>
      <c r="F175">
        <v>0.0</v>
      </c>
    </row>
    <row r="176" ht="12.75" customHeight="1">
      <c r="A176" t="s">
        <v>1623</v>
      </c>
      <c r="B176" t="s">
        <v>1624</v>
      </c>
      <c r="C176">
        <v>0.0</v>
      </c>
      <c r="D176" s="41">
        <v>8.431818181818184E-5</v>
      </c>
      <c r="E176">
        <v>0.0</v>
      </c>
      <c r="F176">
        <v>0.0</v>
      </c>
    </row>
    <row r="177" ht="12.75" customHeight="1">
      <c r="A177" t="s">
        <v>1625</v>
      </c>
      <c r="B177" t="s">
        <v>1626</v>
      </c>
      <c r="C177">
        <v>0.0</v>
      </c>
      <c r="D177" s="41">
        <v>0.227308710325894</v>
      </c>
      <c r="E177">
        <v>0.0</v>
      </c>
      <c r="F177">
        <v>0.0</v>
      </c>
    </row>
    <row r="178" ht="12.75" customHeight="1">
      <c r="A178" t="s">
        <v>1627</v>
      </c>
      <c r="B178">
        <v>0.0</v>
      </c>
      <c r="C178">
        <v>0.0</v>
      </c>
      <c r="D178" s="41">
        <v>3.920233333333334</v>
      </c>
      <c r="E178">
        <v>0.0</v>
      </c>
      <c r="F178">
        <v>0.0</v>
      </c>
    </row>
    <row r="179" ht="12.75" customHeight="1">
      <c r="A179" t="s">
        <v>1629</v>
      </c>
      <c r="B179" t="s">
        <v>1630</v>
      </c>
      <c r="C179" s="41">
        <v>25252.52525252525</v>
      </c>
      <c r="D179" s="41">
        <v>0.0</v>
      </c>
      <c r="E179">
        <v>0.0</v>
      </c>
      <c r="F179">
        <v>0.0</v>
      </c>
    </row>
    <row r="180" ht="12.75" customHeight="1">
      <c r="A180" t="s">
        <v>1631</v>
      </c>
      <c r="B180" t="s">
        <v>1632</v>
      </c>
      <c r="C180">
        <v>0.0</v>
      </c>
      <c r="D180" s="41">
        <v>0.1855</v>
      </c>
      <c r="E180">
        <v>0.0</v>
      </c>
      <c r="F180">
        <v>0.0</v>
      </c>
    </row>
    <row r="181" ht="12.75" customHeight="1">
      <c r="A181" t="s">
        <v>1633</v>
      </c>
      <c r="B181" t="s">
        <v>1634</v>
      </c>
      <c r="C181" s="41">
        <v>390625.0</v>
      </c>
      <c r="D181" s="41">
        <v>0.3995384615384617</v>
      </c>
      <c r="E181" s="41">
        <v>3.973528502664296</v>
      </c>
      <c r="F181">
        <v>0.0</v>
      </c>
    </row>
    <row r="182" ht="12.75" customHeight="1">
      <c r="A182" t="s">
        <v>1636</v>
      </c>
      <c r="B182" t="s">
        <v>1637</v>
      </c>
      <c r="C182" s="41">
        <v>6666.666666666667</v>
      </c>
      <c r="D182" s="41">
        <v>0.00109290111732833</v>
      </c>
      <c r="E182" s="41">
        <v>6.728797206346814E-5</v>
      </c>
      <c r="F182">
        <v>0.0</v>
      </c>
    </row>
    <row r="183" ht="12.75" customHeight="1">
      <c r="A183" t="s">
        <v>1638</v>
      </c>
      <c r="B183" t="s">
        <v>1639</v>
      </c>
      <c r="C183">
        <v>0.0</v>
      </c>
      <c r="D183" s="41">
        <v>20.652333333333335</v>
      </c>
      <c r="E183">
        <v>0.0</v>
      </c>
      <c r="F183">
        <v>0.0</v>
      </c>
    </row>
    <row r="184" ht="12.75" customHeight="1">
      <c r="D184" s="41"/>
    </row>
    <row r="185" ht="12.75" customHeight="1">
      <c r="D185" s="41"/>
    </row>
    <row r="186" ht="12.75" customHeight="1">
      <c r="D186" s="41"/>
    </row>
    <row r="187" ht="12.75" customHeight="1">
      <c r="D187" s="41"/>
    </row>
    <row r="188" ht="12.75" customHeight="1">
      <c r="D188" s="41"/>
    </row>
    <row r="189" ht="12.75" customHeight="1">
      <c r="D189" s="41"/>
    </row>
    <row r="190" ht="12.75" customHeight="1">
      <c r="D190" s="41"/>
    </row>
    <row r="191" ht="12.75" customHeight="1">
      <c r="D191" s="41"/>
    </row>
    <row r="192" ht="12.75" customHeight="1">
      <c r="D192" s="41"/>
    </row>
    <row r="193" ht="12.75" customHeight="1">
      <c r="D193" s="41"/>
    </row>
    <row r="194" ht="12.75" customHeight="1">
      <c r="D194" s="41"/>
    </row>
    <row r="195" ht="12.75" customHeight="1">
      <c r="D195" s="41"/>
    </row>
    <row r="196" ht="12.75" customHeight="1">
      <c r="D196" s="41"/>
    </row>
    <row r="197" ht="12.75" customHeight="1">
      <c r="D197" s="41"/>
    </row>
    <row r="198" ht="12.75" customHeight="1">
      <c r="D198" s="41"/>
    </row>
    <row r="199" ht="12.75" customHeight="1">
      <c r="D199" s="41"/>
    </row>
    <row r="200" ht="12.75" customHeight="1">
      <c r="D200" s="41"/>
    </row>
    <row r="201" ht="12.75" customHeight="1">
      <c r="D201" s="41"/>
    </row>
    <row r="202" ht="12.75" customHeight="1">
      <c r="D202" s="41"/>
    </row>
    <row r="203" ht="12.75" customHeight="1">
      <c r="D203" s="41"/>
    </row>
    <row r="204" ht="12.75" customHeight="1">
      <c r="D204" s="41"/>
    </row>
    <row r="205" ht="12.75" customHeight="1">
      <c r="D205" s="41"/>
    </row>
    <row r="206" ht="12.75" customHeight="1">
      <c r="D206" s="41"/>
    </row>
    <row r="207" ht="12.75" customHeight="1">
      <c r="D207" s="41"/>
    </row>
    <row r="208" ht="12.75" customHeight="1">
      <c r="D208" s="41"/>
    </row>
    <row r="209" ht="12.75" customHeight="1">
      <c r="D209" s="41"/>
    </row>
    <row r="210" ht="12.75" customHeight="1">
      <c r="D210" s="41"/>
    </row>
    <row r="211" ht="12.75" customHeight="1">
      <c r="D211" s="41"/>
    </row>
    <row r="212" ht="12.75" customHeight="1">
      <c r="D212" s="41"/>
    </row>
    <row r="213" ht="12.75" customHeight="1">
      <c r="D213" s="41"/>
    </row>
    <row r="214" ht="12.75" customHeight="1">
      <c r="D214" s="41"/>
    </row>
    <row r="215" ht="12.75" customHeight="1">
      <c r="D215" s="41"/>
    </row>
    <row r="216" ht="12.75" customHeight="1">
      <c r="D216" s="41"/>
    </row>
    <row r="217" ht="12.75" customHeight="1">
      <c r="D217" s="41"/>
    </row>
    <row r="218" ht="12.75" customHeight="1">
      <c r="D218" s="41"/>
    </row>
    <row r="219" ht="12.75" customHeight="1">
      <c r="D219" s="41"/>
    </row>
    <row r="220" ht="12.75" customHeight="1">
      <c r="D220" s="41"/>
    </row>
    <row r="221" ht="12.75" customHeight="1">
      <c r="D221" s="41"/>
    </row>
    <row r="222" ht="12.75" customHeight="1">
      <c r="D222" s="41"/>
    </row>
    <row r="223" ht="12.75" customHeight="1">
      <c r="D223" s="41"/>
    </row>
    <row r="224" ht="12.75" customHeight="1">
      <c r="D224" s="41"/>
    </row>
    <row r="225" ht="12.75" customHeight="1">
      <c r="D225" s="41"/>
    </row>
    <row r="226" ht="12.75" customHeight="1">
      <c r="D226" s="41"/>
    </row>
    <row r="227" ht="12.75" customHeight="1">
      <c r="D227" s="41"/>
    </row>
    <row r="228" ht="12.75" customHeight="1">
      <c r="D228" s="41"/>
    </row>
    <row r="229" ht="12.75" customHeight="1">
      <c r="D229" s="41"/>
    </row>
    <row r="230" ht="12.75" customHeight="1">
      <c r="D230" s="41"/>
    </row>
    <row r="231" ht="12.75" customHeight="1">
      <c r="D231" s="41"/>
    </row>
    <row r="232" ht="12.75" customHeight="1">
      <c r="D232" s="41"/>
    </row>
    <row r="233" ht="12.75" customHeight="1">
      <c r="D233" s="41"/>
    </row>
    <row r="234" ht="12.75" customHeight="1">
      <c r="D234" s="41"/>
    </row>
    <row r="235" ht="12.75" customHeight="1">
      <c r="D235" s="41"/>
    </row>
    <row r="236" ht="12.75" customHeight="1">
      <c r="D236" s="41"/>
    </row>
    <row r="237" ht="12.75" customHeight="1">
      <c r="D237" s="41"/>
    </row>
    <row r="238" ht="12.75" customHeight="1">
      <c r="D238" s="41"/>
    </row>
    <row r="239" ht="12.75" customHeight="1">
      <c r="D239" s="41"/>
    </row>
    <row r="240" ht="12.75" customHeight="1">
      <c r="D240" s="41"/>
    </row>
    <row r="241" ht="12.75" customHeight="1">
      <c r="D241" s="41"/>
    </row>
    <row r="242" ht="12.75" customHeight="1">
      <c r="D242" s="41"/>
    </row>
    <row r="243" ht="12.75" customHeight="1">
      <c r="D243" s="41"/>
    </row>
    <row r="244" ht="12.75" customHeight="1">
      <c r="D244" s="41"/>
    </row>
    <row r="245" ht="12.75" customHeight="1">
      <c r="D245" s="41"/>
    </row>
    <row r="246" ht="12.75" customHeight="1">
      <c r="D246" s="41"/>
    </row>
    <row r="247" ht="12.75" customHeight="1">
      <c r="D247" s="41"/>
    </row>
    <row r="248" ht="12.75" customHeight="1">
      <c r="D248" s="41"/>
    </row>
    <row r="249" ht="12.75" customHeight="1">
      <c r="D249" s="41"/>
    </row>
    <row r="250" ht="12.75" customHeight="1">
      <c r="D250" s="41"/>
    </row>
    <row r="251" ht="12.75" customHeight="1">
      <c r="D251" s="41"/>
    </row>
    <row r="252" ht="12.75" customHeight="1">
      <c r="D252" s="41"/>
    </row>
    <row r="253" ht="12.75" customHeight="1">
      <c r="D253" s="41"/>
    </row>
    <row r="254" ht="12.75" customHeight="1">
      <c r="D254" s="41"/>
    </row>
    <row r="255" ht="12.75" customHeight="1">
      <c r="D255" s="41"/>
    </row>
    <row r="256" ht="12.75" customHeight="1">
      <c r="D256" s="41"/>
    </row>
    <row r="257" ht="12.75" customHeight="1">
      <c r="D257" s="41"/>
    </row>
    <row r="258" ht="12.75" customHeight="1">
      <c r="D258" s="41"/>
    </row>
    <row r="259" ht="12.75" customHeight="1">
      <c r="D259" s="41"/>
    </row>
    <row r="260" ht="12.75" customHeight="1">
      <c r="D260" s="41"/>
    </row>
    <row r="261" ht="12.75" customHeight="1">
      <c r="D261" s="41"/>
    </row>
    <row r="262" ht="12.75" customHeight="1">
      <c r="D262" s="41"/>
    </row>
    <row r="263" ht="12.75" customHeight="1">
      <c r="D263" s="41"/>
    </row>
    <row r="264" ht="12.75" customHeight="1">
      <c r="D264" s="41"/>
    </row>
    <row r="265" ht="12.75" customHeight="1">
      <c r="D265" s="41"/>
    </row>
    <row r="266" ht="12.75" customHeight="1">
      <c r="D266" s="41"/>
    </row>
    <row r="267" ht="12.75" customHeight="1">
      <c r="D267" s="41"/>
    </row>
    <row r="268" ht="12.75" customHeight="1">
      <c r="D268" s="41"/>
    </row>
    <row r="269" ht="12.75" customHeight="1">
      <c r="D269" s="41"/>
    </row>
    <row r="270" ht="12.75" customHeight="1">
      <c r="D270" s="41"/>
    </row>
    <row r="271" ht="12.75" customHeight="1">
      <c r="D271" s="41"/>
    </row>
    <row r="272" ht="12.75" customHeight="1">
      <c r="D272" s="41"/>
    </row>
    <row r="273" ht="12.75" customHeight="1">
      <c r="D273" s="41"/>
    </row>
    <row r="274" ht="12.75" customHeight="1">
      <c r="D274" s="41"/>
    </row>
    <row r="275" ht="12.75" customHeight="1">
      <c r="D275" s="41"/>
    </row>
    <row r="276" ht="12.75" customHeight="1">
      <c r="D276" s="41"/>
    </row>
    <row r="277" ht="12.75" customHeight="1">
      <c r="D277" s="41"/>
    </row>
    <row r="278" ht="12.75" customHeight="1">
      <c r="D278" s="41"/>
    </row>
    <row r="279" ht="12.75" customHeight="1">
      <c r="D279" s="41"/>
    </row>
    <row r="280" ht="12.75" customHeight="1">
      <c r="D280" s="41"/>
    </row>
    <row r="281" ht="12.75" customHeight="1">
      <c r="D281" s="41"/>
    </row>
    <row r="282" ht="12.75" customHeight="1">
      <c r="D282" s="41"/>
    </row>
    <row r="283" ht="12.75" customHeight="1">
      <c r="D283" s="41"/>
    </row>
    <row r="284" ht="12.75" customHeight="1">
      <c r="D284" s="41"/>
    </row>
    <row r="285" ht="12.75" customHeight="1">
      <c r="D285" s="41"/>
    </row>
    <row r="286" ht="12.75" customHeight="1">
      <c r="D286" s="41"/>
    </row>
    <row r="287" ht="12.75" customHeight="1">
      <c r="D287" s="41"/>
    </row>
    <row r="288" ht="12.75" customHeight="1">
      <c r="D288" s="41"/>
    </row>
    <row r="289" ht="12.75" customHeight="1">
      <c r="D289" s="41"/>
    </row>
    <row r="290" ht="12.75" customHeight="1">
      <c r="D290" s="41"/>
    </row>
    <row r="291" ht="12.75" customHeight="1">
      <c r="D291" s="41"/>
    </row>
    <row r="292" ht="12.75" customHeight="1">
      <c r="D292" s="41"/>
    </row>
    <row r="293" ht="12.75" customHeight="1">
      <c r="D293" s="41"/>
    </row>
    <row r="294" ht="12.75" customHeight="1">
      <c r="D294" s="41"/>
    </row>
    <row r="295" ht="12.75" customHeight="1">
      <c r="D295" s="41"/>
    </row>
    <row r="296" ht="12.75" customHeight="1">
      <c r="D296" s="41"/>
    </row>
    <row r="297" ht="12.75" customHeight="1">
      <c r="D297" s="41"/>
    </row>
    <row r="298" ht="12.75" customHeight="1">
      <c r="D298" s="41"/>
    </row>
    <row r="299" ht="12.75" customHeight="1">
      <c r="D299" s="41"/>
    </row>
    <row r="300" ht="12.75" customHeight="1">
      <c r="D300" s="41"/>
    </row>
    <row r="301" ht="12.75" customHeight="1">
      <c r="D301" s="41"/>
    </row>
    <row r="302" ht="12.75" customHeight="1">
      <c r="D302" s="41"/>
    </row>
    <row r="303" ht="12.75" customHeight="1">
      <c r="D303" s="41"/>
    </row>
    <row r="304" ht="12.75" customHeight="1">
      <c r="D304" s="41"/>
    </row>
    <row r="305" ht="12.75" customHeight="1">
      <c r="D305" s="41"/>
    </row>
    <row r="306" ht="12.75" customHeight="1">
      <c r="D306" s="41"/>
    </row>
    <row r="307" ht="12.75" customHeight="1">
      <c r="D307" s="41"/>
    </row>
    <row r="308" ht="12.75" customHeight="1">
      <c r="D308" s="41"/>
    </row>
    <row r="309" ht="12.75" customHeight="1">
      <c r="D309" s="41"/>
    </row>
    <row r="310" ht="12.75" customHeight="1">
      <c r="D310" s="41"/>
    </row>
    <row r="311" ht="12.75" customHeight="1">
      <c r="D311" s="41"/>
    </row>
    <row r="312" ht="12.75" customHeight="1">
      <c r="D312" s="41"/>
    </row>
    <row r="313" ht="12.75" customHeight="1">
      <c r="D313" s="41"/>
    </row>
    <row r="314" ht="12.75" customHeight="1">
      <c r="D314" s="41"/>
    </row>
    <row r="315" ht="12.75" customHeight="1">
      <c r="D315" s="41"/>
    </row>
    <row r="316" ht="12.75" customHeight="1">
      <c r="D316" s="41"/>
    </row>
    <row r="317" ht="12.75" customHeight="1">
      <c r="D317" s="41"/>
    </row>
    <row r="318" ht="12.75" customHeight="1">
      <c r="D318" s="41"/>
    </row>
    <row r="319" ht="12.75" customHeight="1">
      <c r="D319" s="41"/>
    </row>
    <row r="320" ht="12.75" customHeight="1">
      <c r="D320" s="41"/>
    </row>
    <row r="321" ht="12.75" customHeight="1">
      <c r="D321" s="41"/>
    </row>
    <row r="322" ht="12.75" customHeight="1">
      <c r="D322" s="41"/>
    </row>
    <row r="323" ht="12.75" customHeight="1">
      <c r="D323" s="41"/>
    </row>
    <row r="324" ht="12.75" customHeight="1">
      <c r="D324" s="41"/>
    </row>
    <row r="325" ht="12.75" customHeight="1">
      <c r="D325" s="41"/>
    </row>
    <row r="326" ht="12.75" customHeight="1">
      <c r="D326" s="41"/>
    </row>
    <row r="327" ht="12.75" customHeight="1">
      <c r="D327" s="41"/>
    </row>
    <row r="328" ht="12.75" customHeight="1">
      <c r="D328" s="41"/>
    </row>
    <row r="329" ht="12.75" customHeight="1">
      <c r="D329" s="41"/>
    </row>
    <row r="330" ht="12.75" customHeight="1">
      <c r="D330" s="41"/>
    </row>
    <row r="331" ht="12.75" customHeight="1">
      <c r="D331" s="41"/>
    </row>
    <row r="332" ht="12.75" customHeight="1">
      <c r="D332" s="41"/>
    </row>
    <row r="333" ht="12.75" customHeight="1">
      <c r="D333" s="41"/>
    </row>
    <row r="334" ht="12.75" customHeight="1">
      <c r="D334" s="41"/>
    </row>
    <row r="335" ht="12.75" customHeight="1">
      <c r="D335" s="41"/>
    </row>
    <row r="336" ht="12.75" customHeight="1">
      <c r="D336" s="41"/>
    </row>
    <row r="337" ht="12.75" customHeight="1">
      <c r="D337" s="41"/>
    </row>
    <row r="338" ht="12.75" customHeight="1">
      <c r="D338" s="41"/>
    </row>
    <row r="339" ht="12.75" customHeight="1">
      <c r="D339" s="41"/>
    </row>
    <row r="340" ht="12.75" customHeight="1">
      <c r="D340" s="41"/>
    </row>
    <row r="341" ht="12.75" customHeight="1">
      <c r="D341" s="41"/>
    </row>
    <row r="342" ht="12.75" customHeight="1">
      <c r="D342" s="41"/>
    </row>
    <row r="343" ht="12.75" customHeight="1">
      <c r="D343" s="41"/>
    </row>
    <row r="344" ht="12.75" customHeight="1">
      <c r="D344" s="41"/>
    </row>
    <row r="345" ht="12.75" customHeight="1">
      <c r="D345" s="41"/>
    </row>
    <row r="346" ht="12.75" customHeight="1">
      <c r="D346" s="41"/>
    </row>
    <row r="347" ht="12.75" customHeight="1">
      <c r="D347" s="41"/>
    </row>
    <row r="348" ht="12.75" customHeight="1">
      <c r="D348" s="41"/>
    </row>
    <row r="349" ht="12.75" customHeight="1">
      <c r="D349" s="41"/>
    </row>
    <row r="350" ht="12.75" customHeight="1">
      <c r="D350" s="41"/>
    </row>
    <row r="351" ht="12.75" customHeight="1">
      <c r="D351" s="41"/>
    </row>
    <row r="352" ht="12.75" customHeight="1">
      <c r="D352" s="41"/>
    </row>
    <row r="353" ht="12.75" customHeight="1">
      <c r="D353" s="41"/>
    </row>
    <row r="354" ht="12.75" customHeight="1">
      <c r="D354" s="41"/>
    </row>
    <row r="355" ht="12.75" customHeight="1">
      <c r="D355" s="41"/>
    </row>
    <row r="356" ht="12.75" customHeight="1">
      <c r="D356" s="41"/>
    </row>
    <row r="357" ht="12.75" customHeight="1">
      <c r="D357" s="41"/>
    </row>
    <row r="358" ht="12.75" customHeight="1">
      <c r="D358" s="41"/>
    </row>
    <row r="359" ht="12.75" customHeight="1">
      <c r="D359" s="41"/>
    </row>
    <row r="360" ht="12.75" customHeight="1">
      <c r="D360" s="41"/>
    </row>
    <row r="361" ht="12.75" customHeight="1">
      <c r="D361" s="41"/>
    </row>
    <row r="362" ht="12.75" customHeight="1">
      <c r="D362" s="41"/>
    </row>
    <row r="363" ht="12.75" customHeight="1">
      <c r="D363" s="41"/>
    </row>
    <row r="364" ht="12.75" customHeight="1">
      <c r="D364" s="41"/>
    </row>
    <row r="365" ht="12.75" customHeight="1">
      <c r="D365" s="41"/>
    </row>
    <row r="366" ht="12.75" customHeight="1">
      <c r="D366" s="41"/>
    </row>
    <row r="367" ht="12.75" customHeight="1">
      <c r="D367" s="41"/>
    </row>
    <row r="368" ht="12.75" customHeight="1">
      <c r="D368" s="41"/>
    </row>
    <row r="369" ht="12.75" customHeight="1">
      <c r="D369" s="41"/>
    </row>
    <row r="370" ht="12.75" customHeight="1">
      <c r="D370" s="41"/>
    </row>
    <row r="371" ht="12.75" customHeight="1">
      <c r="D371" s="41"/>
    </row>
    <row r="372" ht="12.75" customHeight="1">
      <c r="D372" s="41"/>
    </row>
    <row r="373" ht="12.75" customHeight="1">
      <c r="D373" s="41"/>
    </row>
    <row r="374" ht="12.75" customHeight="1">
      <c r="D374" s="41"/>
    </row>
    <row r="375" ht="12.75" customHeight="1">
      <c r="D375" s="41"/>
    </row>
    <row r="376" ht="12.75" customHeight="1">
      <c r="D376" s="41"/>
    </row>
    <row r="377" ht="12.75" customHeight="1">
      <c r="D377" s="41"/>
    </row>
    <row r="378" ht="12.75" customHeight="1">
      <c r="D378" s="41"/>
    </row>
    <row r="379" ht="12.75" customHeight="1">
      <c r="D379" s="41"/>
    </row>
    <row r="380" ht="12.75" customHeight="1">
      <c r="D380" s="41"/>
    </row>
    <row r="381" ht="12.75" customHeight="1">
      <c r="D381" s="41"/>
    </row>
    <row r="382" ht="12.75" customHeight="1">
      <c r="D382" s="41"/>
    </row>
    <row r="383" ht="12.75" customHeight="1">
      <c r="D383" s="41"/>
    </row>
    <row r="384" ht="12.75" customHeight="1">
      <c r="D384" s="41"/>
    </row>
    <row r="385" ht="12.75" customHeight="1">
      <c r="D385" s="41"/>
    </row>
    <row r="386" ht="12.75" customHeight="1">
      <c r="D386" s="41"/>
    </row>
    <row r="387" ht="12.75" customHeight="1">
      <c r="D387" s="41"/>
    </row>
    <row r="388" ht="12.75" customHeight="1">
      <c r="D388" s="41"/>
    </row>
    <row r="389" ht="12.75" customHeight="1">
      <c r="D389" s="41"/>
    </row>
    <row r="390" ht="12.75" customHeight="1">
      <c r="D390" s="41"/>
    </row>
    <row r="391" ht="12.75" customHeight="1">
      <c r="D391" s="41"/>
    </row>
    <row r="392" ht="12.75" customHeight="1">
      <c r="D392" s="41"/>
    </row>
    <row r="393" ht="12.75" customHeight="1">
      <c r="D393" s="41"/>
    </row>
    <row r="394" ht="12.75" customHeight="1">
      <c r="D394" s="41"/>
    </row>
    <row r="395" ht="12.75" customHeight="1">
      <c r="D395" s="41"/>
    </row>
    <row r="396" ht="12.75" customHeight="1">
      <c r="D396" s="41"/>
    </row>
    <row r="397" ht="12.75" customHeight="1">
      <c r="D397" s="41"/>
    </row>
    <row r="398" ht="12.75" customHeight="1">
      <c r="D398" s="41"/>
    </row>
    <row r="399" ht="12.75" customHeight="1">
      <c r="D399" s="41"/>
    </row>
    <row r="400" ht="12.75" customHeight="1">
      <c r="D400" s="41"/>
    </row>
    <row r="401" ht="12.75" customHeight="1">
      <c r="D401" s="41"/>
    </row>
    <row r="402" ht="12.75" customHeight="1">
      <c r="D402" s="41"/>
    </row>
    <row r="403" ht="12.75" customHeight="1">
      <c r="D403" s="41"/>
    </row>
    <row r="404" ht="12.75" customHeight="1">
      <c r="D404" s="41"/>
    </row>
    <row r="405" ht="12.75" customHeight="1">
      <c r="D405" s="41"/>
    </row>
    <row r="406" ht="12.75" customHeight="1">
      <c r="D406" s="41"/>
    </row>
    <row r="407" ht="12.75" customHeight="1">
      <c r="D407" s="41"/>
    </row>
    <row r="408" ht="12.75" customHeight="1">
      <c r="D408" s="41"/>
    </row>
    <row r="409" ht="12.75" customHeight="1">
      <c r="D409" s="41"/>
    </row>
    <row r="410" ht="12.75" customHeight="1">
      <c r="D410" s="41"/>
    </row>
    <row r="411" ht="12.75" customHeight="1">
      <c r="D411" s="41"/>
    </row>
    <row r="412" ht="12.75" customHeight="1">
      <c r="D412" s="41"/>
    </row>
    <row r="413" ht="12.75" customHeight="1">
      <c r="D413" s="41"/>
    </row>
    <row r="414" ht="12.75" customHeight="1">
      <c r="D414" s="41"/>
    </row>
    <row r="415" ht="12.75" customHeight="1">
      <c r="D415" s="41"/>
    </row>
    <row r="416" ht="12.75" customHeight="1">
      <c r="D416" s="41"/>
    </row>
    <row r="417" ht="12.75" customHeight="1">
      <c r="D417" s="41"/>
    </row>
    <row r="418" ht="12.75" customHeight="1">
      <c r="D418" s="41"/>
    </row>
    <row r="419" ht="12.75" customHeight="1">
      <c r="D419" s="41"/>
    </row>
    <row r="420" ht="12.75" customHeight="1">
      <c r="D420" s="41"/>
    </row>
    <row r="421" ht="12.75" customHeight="1">
      <c r="D421" s="41"/>
    </row>
    <row r="422" ht="12.75" customHeight="1">
      <c r="D422" s="41"/>
    </row>
    <row r="423" ht="12.75" customHeight="1">
      <c r="D423" s="41"/>
    </row>
    <row r="424" ht="12.75" customHeight="1">
      <c r="D424" s="41"/>
    </row>
    <row r="425" ht="12.75" customHeight="1">
      <c r="D425" s="41"/>
    </row>
    <row r="426" ht="12.75" customHeight="1">
      <c r="D426" s="41"/>
    </row>
    <row r="427" ht="12.75" customHeight="1">
      <c r="D427" s="41"/>
    </row>
    <row r="428" ht="12.75" customHeight="1">
      <c r="D428" s="41"/>
    </row>
    <row r="429" ht="12.75" customHeight="1">
      <c r="D429" s="41"/>
    </row>
    <row r="430" ht="12.75" customHeight="1">
      <c r="D430" s="41"/>
    </row>
    <row r="431" ht="12.75" customHeight="1">
      <c r="D431" s="41"/>
    </row>
    <row r="432" ht="12.75" customHeight="1">
      <c r="D432" s="41"/>
    </row>
    <row r="433" ht="12.75" customHeight="1">
      <c r="D433" s="41"/>
    </row>
    <row r="434" ht="12.75" customHeight="1">
      <c r="D434" s="41"/>
    </row>
    <row r="435" ht="12.75" customHeight="1">
      <c r="D435" s="41"/>
    </row>
    <row r="436" ht="12.75" customHeight="1">
      <c r="D436" s="41"/>
    </row>
    <row r="437" ht="12.75" customHeight="1">
      <c r="D437" s="41"/>
    </row>
    <row r="438" ht="12.75" customHeight="1">
      <c r="D438" s="41"/>
    </row>
    <row r="439" ht="12.75" customHeight="1">
      <c r="D439" s="41"/>
    </row>
    <row r="440" ht="12.75" customHeight="1">
      <c r="D440" s="41"/>
    </row>
    <row r="441" ht="12.75" customHeight="1">
      <c r="D441" s="41"/>
    </row>
    <row r="442" ht="12.75" customHeight="1">
      <c r="D442" s="41"/>
    </row>
    <row r="443" ht="12.75" customHeight="1">
      <c r="D443" s="41"/>
    </row>
    <row r="444" ht="12.75" customHeight="1">
      <c r="D444" s="41"/>
    </row>
    <row r="445" ht="12.75" customHeight="1">
      <c r="D445" s="41"/>
    </row>
    <row r="446" ht="12.75" customHeight="1">
      <c r="D446" s="41"/>
    </row>
    <row r="447" ht="12.75" customHeight="1">
      <c r="D447" s="41"/>
    </row>
    <row r="448" ht="12.75" customHeight="1">
      <c r="D448" s="41"/>
    </row>
    <row r="449" ht="12.75" customHeight="1">
      <c r="D449" s="41"/>
    </row>
    <row r="450" ht="12.75" customHeight="1">
      <c r="D450" s="41"/>
    </row>
    <row r="451" ht="12.75" customHeight="1">
      <c r="D451" s="41"/>
    </row>
    <row r="452" ht="12.75" customHeight="1">
      <c r="D452" s="41"/>
    </row>
    <row r="453" ht="12.75" customHeight="1">
      <c r="D453" s="41"/>
    </row>
    <row r="454" ht="12.75" customHeight="1">
      <c r="D454" s="41"/>
    </row>
    <row r="455" ht="12.75" customHeight="1">
      <c r="D455" s="41"/>
    </row>
    <row r="456" ht="12.75" customHeight="1">
      <c r="D456" s="41"/>
    </row>
    <row r="457" ht="12.75" customHeight="1">
      <c r="D457" s="41"/>
    </row>
    <row r="458" ht="12.75" customHeight="1">
      <c r="D458" s="41"/>
    </row>
    <row r="459" ht="12.75" customHeight="1">
      <c r="D459" s="41"/>
    </row>
    <row r="460" ht="12.75" customHeight="1">
      <c r="D460" s="41"/>
    </row>
    <row r="461" ht="12.75" customHeight="1">
      <c r="D461" s="41"/>
    </row>
    <row r="462" ht="12.75" customHeight="1">
      <c r="D462" s="41"/>
    </row>
    <row r="463" ht="12.75" customHeight="1">
      <c r="D463" s="41"/>
    </row>
    <row r="464" ht="12.75" customHeight="1">
      <c r="D464" s="41"/>
    </row>
    <row r="465" ht="12.75" customHeight="1">
      <c r="D465" s="41"/>
    </row>
    <row r="466" ht="12.75" customHeight="1">
      <c r="D466" s="41"/>
    </row>
    <row r="467" ht="12.75" customHeight="1">
      <c r="D467" s="41"/>
    </row>
    <row r="468" ht="12.75" customHeight="1">
      <c r="D468" s="41"/>
    </row>
    <row r="469" ht="12.75" customHeight="1">
      <c r="D469" s="41"/>
    </row>
    <row r="470" ht="12.75" customHeight="1">
      <c r="D470" s="41"/>
    </row>
    <row r="471" ht="12.75" customHeight="1">
      <c r="D471" s="41"/>
    </row>
    <row r="472" ht="12.75" customHeight="1">
      <c r="D472" s="41"/>
    </row>
    <row r="473" ht="12.75" customHeight="1">
      <c r="D473" s="41"/>
    </row>
    <row r="474" ht="12.75" customHeight="1">
      <c r="D474" s="41"/>
    </row>
    <row r="475" ht="12.75" customHeight="1">
      <c r="D475" s="41"/>
    </row>
    <row r="476" ht="12.75" customHeight="1">
      <c r="D476" s="41"/>
    </row>
    <row r="477" ht="12.75" customHeight="1">
      <c r="D477" s="41"/>
    </row>
    <row r="478" ht="12.75" customHeight="1">
      <c r="D478" s="41"/>
    </row>
    <row r="479" ht="12.75" customHeight="1">
      <c r="D479" s="41"/>
    </row>
    <row r="480" ht="12.75" customHeight="1">
      <c r="D480" s="41"/>
    </row>
    <row r="481" ht="12.75" customHeight="1">
      <c r="D481" s="41"/>
    </row>
    <row r="482" ht="12.75" customHeight="1">
      <c r="D482" s="41"/>
    </row>
    <row r="483" ht="12.75" customHeight="1">
      <c r="D483" s="41"/>
    </row>
    <row r="484" ht="12.75" customHeight="1">
      <c r="D484" s="41"/>
    </row>
    <row r="485" ht="12.75" customHeight="1">
      <c r="D485" s="41"/>
    </row>
    <row r="486" ht="12.75" customHeight="1">
      <c r="D486" s="41"/>
    </row>
    <row r="487" ht="12.75" customHeight="1">
      <c r="D487" s="41"/>
    </row>
    <row r="488" ht="12.75" customHeight="1">
      <c r="D488" s="41"/>
    </row>
    <row r="489" ht="12.75" customHeight="1">
      <c r="D489" s="41"/>
    </row>
    <row r="490" ht="12.75" customHeight="1">
      <c r="D490" s="41"/>
    </row>
    <row r="491" ht="12.75" customHeight="1">
      <c r="D491" s="41"/>
    </row>
    <row r="492" ht="12.75" customHeight="1">
      <c r="D492" s="41"/>
    </row>
    <row r="493" ht="12.75" customHeight="1">
      <c r="D493" s="41"/>
    </row>
    <row r="494" ht="12.75" customHeight="1">
      <c r="D494" s="41"/>
    </row>
    <row r="495" ht="12.75" customHeight="1">
      <c r="D495" s="41"/>
    </row>
    <row r="496" ht="12.75" customHeight="1">
      <c r="D496" s="41"/>
    </row>
    <row r="497" ht="12.75" customHeight="1">
      <c r="D497" s="41"/>
    </row>
    <row r="498" ht="12.75" customHeight="1">
      <c r="D498" s="41"/>
    </row>
    <row r="499" ht="12.75" customHeight="1">
      <c r="D499" s="41"/>
    </row>
    <row r="500" ht="12.75" customHeight="1">
      <c r="D500" s="41"/>
    </row>
    <row r="501" ht="12.75" customHeight="1">
      <c r="D501" s="41"/>
    </row>
    <row r="502" ht="12.75" customHeight="1">
      <c r="D502" s="41"/>
    </row>
    <row r="503" ht="12.75" customHeight="1">
      <c r="D503" s="41"/>
    </row>
    <row r="504" ht="12.75" customHeight="1">
      <c r="D504" s="41"/>
    </row>
    <row r="505" ht="12.75" customHeight="1">
      <c r="D505" s="41"/>
    </row>
    <row r="506" ht="12.75" customHeight="1">
      <c r="D506" s="41"/>
    </row>
    <row r="507" ht="12.75" customHeight="1">
      <c r="D507" s="41"/>
    </row>
    <row r="508" ht="12.75" customHeight="1">
      <c r="D508" s="41"/>
    </row>
    <row r="509" ht="12.75" customHeight="1">
      <c r="D509" s="41"/>
    </row>
    <row r="510" ht="12.75" customHeight="1">
      <c r="D510" s="41"/>
    </row>
    <row r="511" ht="12.75" customHeight="1">
      <c r="D511" s="41"/>
    </row>
    <row r="512" ht="12.75" customHeight="1">
      <c r="D512" s="41"/>
    </row>
    <row r="513" ht="12.75" customHeight="1">
      <c r="D513" s="41"/>
    </row>
    <row r="514" ht="12.75" customHeight="1">
      <c r="D514" s="41"/>
    </row>
    <row r="515" ht="12.75" customHeight="1">
      <c r="D515" s="41"/>
    </row>
    <row r="516" ht="12.75" customHeight="1">
      <c r="D516" s="41"/>
    </row>
    <row r="517" ht="12.75" customHeight="1">
      <c r="D517" s="41"/>
    </row>
    <row r="518" ht="12.75" customHeight="1">
      <c r="D518" s="41"/>
    </row>
    <row r="519" ht="12.75" customHeight="1">
      <c r="D519" s="41"/>
    </row>
    <row r="520" ht="12.75" customHeight="1">
      <c r="D520" s="41"/>
    </row>
    <row r="521" ht="12.75" customHeight="1">
      <c r="D521" s="41"/>
    </row>
    <row r="522" ht="12.75" customHeight="1">
      <c r="D522" s="41"/>
    </row>
    <row r="523" ht="12.75" customHeight="1">
      <c r="D523" s="41"/>
    </row>
    <row r="524" ht="12.75" customHeight="1">
      <c r="D524" s="41"/>
    </row>
    <row r="525" ht="12.75" customHeight="1">
      <c r="D525" s="41"/>
    </row>
    <row r="526" ht="12.75" customHeight="1">
      <c r="D526" s="41"/>
    </row>
    <row r="527" ht="12.75" customHeight="1">
      <c r="D527" s="41"/>
    </row>
    <row r="528" ht="12.75" customHeight="1">
      <c r="D528" s="41"/>
    </row>
    <row r="529" ht="12.75" customHeight="1">
      <c r="D529" s="41"/>
    </row>
    <row r="530" ht="12.75" customHeight="1">
      <c r="D530" s="41"/>
    </row>
    <row r="531" ht="12.75" customHeight="1">
      <c r="D531" s="41"/>
    </row>
    <row r="532" ht="12.75" customHeight="1">
      <c r="D532" s="41"/>
    </row>
    <row r="533" ht="12.75" customHeight="1">
      <c r="D533" s="41"/>
    </row>
    <row r="534" ht="12.75" customHeight="1">
      <c r="D534" s="41"/>
    </row>
    <row r="535" ht="12.75" customHeight="1">
      <c r="D535" s="41"/>
    </row>
    <row r="536" ht="12.75" customHeight="1">
      <c r="D536" s="41"/>
    </row>
    <row r="537" ht="12.75" customHeight="1">
      <c r="D537" s="41"/>
    </row>
    <row r="538" ht="12.75" customHeight="1">
      <c r="D538" s="41"/>
    </row>
    <row r="539" ht="12.75" customHeight="1">
      <c r="D539" s="41"/>
    </row>
    <row r="540" ht="12.75" customHeight="1">
      <c r="D540" s="41"/>
    </row>
    <row r="541" ht="12.75" customHeight="1">
      <c r="D541" s="41"/>
    </row>
    <row r="542" ht="12.75" customHeight="1">
      <c r="D542" s="41"/>
    </row>
    <row r="543" ht="12.75" customHeight="1">
      <c r="D543" s="41"/>
    </row>
    <row r="544" ht="12.75" customHeight="1">
      <c r="D544" s="41"/>
    </row>
    <row r="545" ht="12.75" customHeight="1">
      <c r="D545" s="41"/>
    </row>
    <row r="546" ht="12.75" customHeight="1">
      <c r="D546" s="41"/>
    </row>
    <row r="547" ht="12.75" customHeight="1">
      <c r="D547" s="41"/>
    </row>
    <row r="548" ht="12.75" customHeight="1">
      <c r="D548" s="41"/>
    </row>
    <row r="549" ht="12.75" customHeight="1">
      <c r="D549" s="41"/>
    </row>
    <row r="550" ht="12.75" customHeight="1">
      <c r="D550" s="41"/>
    </row>
    <row r="551" ht="12.75" customHeight="1">
      <c r="D551" s="41"/>
    </row>
    <row r="552" ht="12.75" customHeight="1">
      <c r="D552" s="41"/>
    </row>
    <row r="553" ht="12.75" customHeight="1">
      <c r="D553" s="41"/>
    </row>
    <row r="554" ht="12.75" customHeight="1">
      <c r="D554" s="41"/>
    </row>
    <row r="555" ht="12.75" customHeight="1">
      <c r="D555" s="41"/>
    </row>
    <row r="556" ht="12.75" customHeight="1">
      <c r="D556" s="41"/>
    </row>
    <row r="557" ht="12.75" customHeight="1">
      <c r="D557" s="41"/>
    </row>
    <row r="558" ht="12.75" customHeight="1">
      <c r="D558" s="41"/>
    </row>
    <row r="559" ht="12.75" customHeight="1">
      <c r="D559" s="41"/>
    </row>
    <row r="560" ht="12.75" customHeight="1">
      <c r="D560" s="41"/>
    </row>
    <row r="561" ht="12.75" customHeight="1">
      <c r="D561" s="41"/>
    </row>
    <row r="562" ht="12.75" customHeight="1">
      <c r="D562" s="41"/>
    </row>
    <row r="563" ht="12.75" customHeight="1">
      <c r="D563" s="41"/>
    </row>
    <row r="564" ht="12.75" customHeight="1">
      <c r="D564" s="41"/>
    </row>
    <row r="565" ht="12.75" customHeight="1">
      <c r="D565" s="41"/>
    </row>
    <row r="566" ht="12.75" customHeight="1">
      <c r="D566" s="41"/>
    </row>
    <row r="567" ht="12.75" customHeight="1">
      <c r="D567" s="41"/>
    </row>
    <row r="568" ht="12.75" customHeight="1">
      <c r="D568" s="41"/>
    </row>
    <row r="569" ht="12.75" customHeight="1">
      <c r="D569" s="41"/>
    </row>
    <row r="570" ht="12.75" customHeight="1">
      <c r="D570" s="41"/>
    </row>
    <row r="571" ht="12.75" customHeight="1">
      <c r="D571" s="41"/>
    </row>
    <row r="572" ht="12.75" customHeight="1">
      <c r="D572" s="41"/>
    </row>
    <row r="573" ht="12.75" customHeight="1">
      <c r="D573" s="41"/>
    </row>
    <row r="574" ht="12.75" customHeight="1">
      <c r="D574" s="41"/>
    </row>
    <row r="575" ht="12.75" customHeight="1">
      <c r="D575" s="41"/>
    </row>
    <row r="576" ht="12.75" customHeight="1">
      <c r="D576" s="41"/>
    </row>
    <row r="577" ht="12.75" customHeight="1">
      <c r="D577" s="41"/>
    </row>
    <row r="578" ht="12.75" customHeight="1">
      <c r="D578" s="41"/>
    </row>
    <row r="579" ht="12.75" customHeight="1">
      <c r="D579" s="41"/>
    </row>
    <row r="580" ht="12.75" customHeight="1">
      <c r="D580" s="41"/>
    </row>
    <row r="581" ht="12.75" customHeight="1">
      <c r="D581" s="41"/>
    </row>
    <row r="582" ht="12.75" customHeight="1">
      <c r="D582" s="41"/>
    </row>
    <row r="583" ht="12.75" customHeight="1">
      <c r="D583" s="41"/>
    </row>
    <row r="584" ht="12.75" customHeight="1">
      <c r="D584" s="41"/>
    </row>
    <row r="585" ht="12.75" customHeight="1">
      <c r="D585" s="41"/>
    </row>
    <row r="586" ht="12.75" customHeight="1">
      <c r="D586" s="41"/>
    </row>
    <row r="587" ht="12.75" customHeight="1">
      <c r="D587" s="41"/>
    </row>
    <row r="588" ht="12.75" customHeight="1">
      <c r="D588" s="41"/>
    </row>
    <row r="589" ht="12.75" customHeight="1">
      <c r="D589" s="41"/>
    </row>
    <row r="590" ht="12.75" customHeight="1">
      <c r="D590" s="41"/>
    </row>
    <row r="591" ht="12.75" customHeight="1">
      <c r="D591" s="41"/>
    </row>
    <row r="592" ht="12.75" customHeight="1">
      <c r="D592" s="41"/>
    </row>
    <row r="593" ht="12.75" customHeight="1">
      <c r="D593" s="41"/>
    </row>
    <row r="594" ht="12.75" customHeight="1">
      <c r="D594" s="41"/>
    </row>
    <row r="595" ht="12.75" customHeight="1">
      <c r="D595" s="41"/>
    </row>
    <row r="596" ht="12.75" customHeight="1">
      <c r="D596" s="41"/>
    </row>
    <row r="597" ht="12.75" customHeight="1">
      <c r="D597" s="41"/>
    </row>
    <row r="598" ht="12.75" customHeight="1">
      <c r="D598" s="41"/>
    </row>
    <row r="599" ht="12.75" customHeight="1">
      <c r="D599" s="41"/>
    </row>
    <row r="600" ht="12.75" customHeight="1">
      <c r="D600" s="41"/>
    </row>
    <row r="601" ht="12.75" customHeight="1">
      <c r="D601" s="41"/>
    </row>
    <row r="602" ht="12.75" customHeight="1">
      <c r="D602" s="41"/>
    </row>
    <row r="603" ht="12.75" customHeight="1">
      <c r="D603" s="41"/>
    </row>
    <row r="604" ht="12.75" customHeight="1">
      <c r="D604" s="41"/>
    </row>
    <row r="605" ht="12.75" customHeight="1">
      <c r="D605" s="41"/>
    </row>
    <row r="606" ht="12.75" customHeight="1">
      <c r="D606" s="41"/>
    </row>
    <row r="607" ht="12.75" customHeight="1">
      <c r="D607" s="41"/>
    </row>
    <row r="608" ht="12.75" customHeight="1">
      <c r="D608" s="41"/>
    </row>
    <row r="609" ht="12.75" customHeight="1">
      <c r="D609" s="41"/>
    </row>
    <row r="610" ht="12.75" customHeight="1">
      <c r="D610" s="41"/>
    </row>
    <row r="611" ht="12.75" customHeight="1">
      <c r="D611" s="41"/>
    </row>
    <row r="612" ht="12.75" customHeight="1">
      <c r="D612" s="41"/>
    </row>
    <row r="613" ht="12.75" customHeight="1">
      <c r="D613" s="41"/>
    </row>
    <row r="614" ht="12.75" customHeight="1">
      <c r="D614" s="41"/>
    </row>
    <row r="615" ht="12.75" customHeight="1">
      <c r="D615" s="41"/>
    </row>
    <row r="616" ht="12.75" customHeight="1">
      <c r="D616" s="41"/>
    </row>
    <row r="617" ht="12.75" customHeight="1">
      <c r="D617" s="41"/>
    </row>
    <row r="618" ht="12.75" customHeight="1">
      <c r="D618" s="41"/>
    </row>
    <row r="619" ht="12.75" customHeight="1">
      <c r="D619" s="41"/>
    </row>
    <row r="620" ht="12.75" customHeight="1">
      <c r="D620" s="41"/>
    </row>
    <row r="621" ht="12.75" customHeight="1">
      <c r="D621" s="41"/>
    </row>
    <row r="622" ht="12.75" customHeight="1">
      <c r="D622" s="41"/>
    </row>
    <row r="623" ht="12.75" customHeight="1">
      <c r="D623" s="41"/>
    </row>
    <row r="624" ht="12.75" customHeight="1">
      <c r="D624" s="41"/>
    </row>
    <row r="625" ht="12.75" customHeight="1">
      <c r="D625" s="41"/>
    </row>
    <row r="626" ht="12.75" customHeight="1">
      <c r="D626" s="41"/>
    </row>
    <row r="627" ht="12.75" customHeight="1">
      <c r="D627" s="41"/>
    </row>
    <row r="628" ht="12.75" customHeight="1">
      <c r="D628" s="41"/>
    </row>
    <row r="629" ht="12.75" customHeight="1">
      <c r="D629" s="41"/>
    </row>
    <row r="630" ht="12.75" customHeight="1">
      <c r="D630" s="41"/>
    </row>
    <row r="631" ht="12.75" customHeight="1">
      <c r="D631" s="41"/>
    </row>
    <row r="632" ht="12.75" customHeight="1">
      <c r="D632" s="41"/>
    </row>
    <row r="633" ht="12.75" customHeight="1">
      <c r="D633" s="41"/>
    </row>
    <row r="634" ht="12.75" customHeight="1">
      <c r="D634" s="41"/>
    </row>
    <row r="635" ht="12.75" customHeight="1">
      <c r="D635" s="41"/>
    </row>
    <row r="636" ht="12.75" customHeight="1">
      <c r="D636" s="41"/>
    </row>
    <row r="637" ht="12.75" customHeight="1">
      <c r="D637" s="41"/>
    </row>
    <row r="638" ht="12.75" customHeight="1">
      <c r="D638" s="41"/>
    </row>
    <row r="639" ht="12.75" customHeight="1">
      <c r="D639" s="41"/>
    </row>
    <row r="640" ht="12.75" customHeight="1">
      <c r="D640" s="41"/>
    </row>
    <row r="641" ht="12.75" customHeight="1">
      <c r="D641" s="41"/>
    </row>
    <row r="642" ht="12.75" customHeight="1">
      <c r="D642" s="41"/>
    </row>
    <row r="643" ht="12.75" customHeight="1">
      <c r="D643" s="41"/>
    </row>
    <row r="644" ht="12.75" customHeight="1">
      <c r="D644" s="41"/>
    </row>
    <row r="645" ht="12.75" customHeight="1">
      <c r="D645" s="41"/>
    </row>
    <row r="646" ht="12.75" customHeight="1">
      <c r="D646" s="41"/>
    </row>
    <row r="647" ht="12.75" customHeight="1">
      <c r="D647" s="41"/>
    </row>
    <row r="648" ht="12.75" customHeight="1">
      <c r="D648" s="41"/>
    </row>
    <row r="649" ht="12.75" customHeight="1">
      <c r="D649" s="41"/>
    </row>
    <row r="650" ht="12.75" customHeight="1">
      <c r="D650" s="41"/>
    </row>
    <row r="651" ht="12.75" customHeight="1">
      <c r="D651" s="41"/>
    </row>
    <row r="652" ht="12.75" customHeight="1">
      <c r="D652" s="41"/>
    </row>
    <row r="653" ht="12.75" customHeight="1">
      <c r="D653" s="41"/>
    </row>
    <row r="654" ht="12.75" customHeight="1">
      <c r="D654" s="41"/>
    </row>
    <row r="655" ht="12.75" customHeight="1">
      <c r="D655" s="41"/>
    </row>
    <row r="656" ht="12.75" customHeight="1">
      <c r="D656" s="41"/>
    </row>
    <row r="657" ht="12.75" customHeight="1">
      <c r="D657" s="41"/>
    </row>
    <row r="658" ht="12.75" customHeight="1">
      <c r="D658" s="41"/>
    </row>
    <row r="659" ht="12.75" customHeight="1">
      <c r="D659" s="41"/>
    </row>
    <row r="660" ht="12.75" customHeight="1">
      <c r="D660" s="41"/>
    </row>
    <row r="661" ht="12.75" customHeight="1">
      <c r="D661" s="41"/>
    </row>
    <row r="662" ht="12.75" customHeight="1">
      <c r="D662" s="41"/>
    </row>
    <row r="663" ht="12.75" customHeight="1">
      <c r="D663" s="41"/>
    </row>
    <row r="664" ht="12.75" customHeight="1">
      <c r="D664" s="41"/>
    </row>
    <row r="665" ht="12.75" customHeight="1">
      <c r="D665" s="41"/>
    </row>
    <row r="666" ht="12.75" customHeight="1">
      <c r="D666" s="41"/>
    </row>
    <row r="667" ht="12.75" customHeight="1">
      <c r="D667" s="41"/>
    </row>
    <row r="668" ht="12.75" customHeight="1">
      <c r="D668" s="41"/>
    </row>
    <row r="669" ht="12.75" customHeight="1">
      <c r="D669" s="41"/>
    </row>
    <row r="670" ht="12.75" customHeight="1">
      <c r="D670" s="41"/>
    </row>
    <row r="671" ht="12.75" customHeight="1">
      <c r="D671" s="41"/>
    </row>
    <row r="672" ht="12.75" customHeight="1">
      <c r="D672" s="41"/>
    </row>
    <row r="673" ht="12.75" customHeight="1">
      <c r="D673" s="41"/>
    </row>
    <row r="674" ht="12.75" customHeight="1">
      <c r="D674" s="41"/>
    </row>
    <row r="675" ht="12.75" customHeight="1">
      <c r="D675" s="41"/>
    </row>
    <row r="676" ht="12.75" customHeight="1">
      <c r="D676" s="41"/>
    </row>
    <row r="677" ht="12.75" customHeight="1">
      <c r="D677" s="41"/>
    </row>
    <row r="678" ht="12.75" customHeight="1">
      <c r="D678" s="41"/>
    </row>
    <row r="679" ht="12.75" customHeight="1">
      <c r="D679" s="41"/>
    </row>
    <row r="680" ht="12.75" customHeight="1">
      <c r="D680" s="41"/>
    </row>
    <row r="681" ht="12.75" customHeight="1">
      <c r="D681" s="41"/>
    </row>
    <row r="682" ht="12.75" customHeight="1">
      <c r="D682" s="41"/>
    </row>
    <row r="683" ht="12.75" customHeight="1">
      <c r="D683" s="41"/>
    </row>
    <row r="684" ht="12.75" customHeight="1">
      <c r="D684" s="41"/>
    </row>
    <row r="685" ht="12.75" customHeight="1">
      <c r="D685" s="41"/>
    </row>
    <row r="686" ht="12.75" customHeight="1">
      <c r="D686" s="41"/>
    </row>
    <row r="687" ht="12.75" customHeight="1">
      <c r="D687" s="41"/>
    </row>
    <row r="688" ht="12.75" customHeight="1">
      <c r="D688" s="41"/>
    </row>
    <row r="689" ht="12.75" customHeight="1">
      <c r="D689" s="41"/>
    </row>
    <row r="690" ht="12.75" customHeight="1">
      <c r="D690" s="41"/>
    </row>
    <row r="691" ht="12.75" customHeight="1">
      <c r="D691" s="41"/>
    </row>
    <row r="692" ht="12.75" customHeight="1">
      <c r="D692" s="41"/>
    </row>
    <row r="693" ht="12.75" customHeight="1">
      <c r="D693" s="41"/>
    </row>
    <row r="694" ht="12.75" customHeight="1">
      <c r="D694" s="41"/>
    </row>
    <row r="695" ht="12.75" customHeight="1">
      <c r="D695" s="41"/>
    </row>
    <row r="696" ht="12.75" customHeight="1">
      <c r="D696" s="41"/>
    </row>
    <row r="697" ht="12.75" customHeight="1">
      <c r="D697" s="41"/>
    </row>
    <row r="698" ht="12.75" customHeight="1">
      <c r="D698" s="41"/>
    </row>
    <row r="699" ht="12.75" customHeight="1">
      <c r="D699" s="41"/>
    </row>
    <row r="700" ht="12.75" customHeight="1">
      <c r="D700" s="41"/>
    </row>
    <row r="701" ht="12.75" customHeight="1">
      <c r="D701" s="41"/>
    </row>
    <row r="702" ht="12.75" customHeight="1">
      <c r="D702" s="41"/>
    </row>
    <row r="703" ht="12.75" customHeight="1">
      <c r="D703" s="41"/>
    </row>
    <row r="704" ht="12.75" customHeight="1">
      <c r="D704" s="41"/>
    </row>
    <row r="705" ht="12.75" customHeight="1">
      <c r="D705" s="41"/>
    </row>
    <row r="706" ht="12.75" customHeight="1">
      <c r="D706" s="41"/>
    </row>
    <row r="707" ht="12.75" customHeight="1">
      <c r="D707" s="41"/>
    </row>
    <row r="708" ht="12.75" customHeight="1">
      <c r="D708" s="41"/>
    </row>
    <row r="709" ht="12.75" customHeight="1">
      <c r="D709" s="41"/>
    </row>
    <row r="710" ht="12.75" customHeight="1">
      <c r="D710" s="41"/>
    </row>
    <row r="711" ht="12.75" customHeight="1">
      <c r="D711" s="41"/>
    </row>
    <row r="712" ht="12.75" customHeight="1">
      <c r="D712" s="41"/>
    </row>
    <row r="713" ht="12.75" customHeight="1">
      <c r="D713" s="41"/>
    </row>
    <row r="714" ht="12.75" customHeight="1">
      <c r="D714" s="41"/>
    </row>
    <row r="715" ht="12.75" customHeight="1">
      <c r="D715" s="41"/>
    </row>
    <row r="716" ht="12.75" customHeight="1">
      <c r="D716" s="41"/>
    </row>
    <row r="717" ht="12.75" customHeight="1">
      <c r="D717" s="41"/>
    </row>
    <row r="718" ht="12.75" customHeight="1">
      <c r="D718" s="41"/>
    </row>
    <row r="719" ht="12.75" customHeight="1">
      <c r="D719" s="41"/>
    </row>
    <row r="720" ht="12.75" customHeight="1">
      <c r="D720" s="41"/>
    </row>
    <row r="721" ht="12.75" customHeight="1">
      <c r="D721" s="41"/>
    </row>
    <row r="722" ht="12.75" customHeight="1">
      <c r="D722" s="41"/>
    </row>
    <row r="723" ht="12.75" customHeight="1">
      <c r="D723" s="41"/>
    </row>
    <row r="724" ht="12.75" customHeight="1">
      <c r="D724" s="41"/>
    </row>
    <row r="725" ht="12.75" customHeight="1">
      <c r="D725" s="41"/>
    </row>
    <row r="726" ht="12.75" customHeight="1">
      <c r="D726" s="41"/>
    </row>
    <row r="727" ht="12.75" customHeight="1">
      <c r="D727" s="41"/>
    </row>
    <row r="728" ht="12.75" customHeight="1">
      <c r="D728" s="41"/>
    </row>
    <row r="729" ht="12.75" customHeight="1">
      <c r="D729" s="41"/>
    </row>
    <row r="730" ht="12.75" customHeight="1">
      <c r="D730" s="41"/>
    </row>
    <row r="731" ht="12.75" customHeight="1">
      <c r="D731" s="41"/>
    </row>
    <row r="732" ht="12.75" customHeight="1">
      <c r="D732" s="41"/>
    </row>
    <row r="733" ht="12.75" customHeight="1">
      <c r="D733" s="41"/>
    </row>
    <row r="734" ht="12.75" customHeight="1">
      <c r="D734" s="41"/>
    </row>
    <row r="735" ht="12.75" customHeight="1">
      <c r="D735" s="41"/>
    </row>
    <row r="736" ht="12.75" customHeight="1">
      <c r="D736" s="41"/>
    </row>
    <row r="737" ht="12.75" customHeight="1">
      <c r="D737" s="41"/>
    </row>
    <row r="738" ht="12.75" customHeight="1">
      <c r="D738" s="41"/>
    </row>
    <row r="739" ht="12.75" customHeight="1">
      <c r="D739" s="41"/>
    </row>
    <row r="740" ht="12.75" customHeight="1">
      <c r="D740" s="41"/>
    </row>
    <row r="741" ht="12.75" customHeight="1">
      <c r="D741" s="41"/>
    </row>
    <row r="742" ht="12.75" customHeight="1">
      <c r="D742" s="41"/>
    </row>
    <row r="743" ht="12.75" customHeight="1">
      <c r="D743" s="41"/>
    </row>
    <row r="744" ht="12.75" customHeight="1">
      <c r="D744" s="41"/>
    </row>
    <row r="745" ht="12.75" customHeight="1">
      <c r="D745" s="41"/>
    </row>
    <row r="746" ht="12.75" customHeight="1">
      <c r="D746" s="41"/>
    </row>
    <row r="747" ht="12.75" customHeight="1">
      <c r="D747" s="41"/>
    </row>
    <row r="748" ht="12.75" customHeight="1">
      <c r="D748" s="41"/>
    </row>
    <row r="749" ht="12.75" customHeight="1">
      <c r="D749" s="41"/>
    </row>
    <row r="750" ht="12.75" customHeight="1">
      <c r="D750" s="41"/>
    </row>
    <row r="751" ht="12.75" customHeight="1">
      <c r="D751" s="41"/>
    </row>
    <row r="752" ht="12.75" customHeight="1">
      <c r="D752" s="41"/>
    </row>
    <row r="753" ht="12.75" customHeight="1">
      <c r="D753" s="41"/>
    </row>
    <row r="754" ht="12.75" customHeight="1">
      <c r="D754" s="41"/>
    </row>
    <row r="755" ht="12.75" customHeight="1">
      <c r="D755" s="41"/>
    </row>
    <row r="756" ht="12.75" customHeight="1">
      <c r="D756" s="41"/>
    </row>
    <row r="757" ht="12.75" customHeight="1">
      <c r="D757" s="41"/>
    </row>
    <row r="758" ht="12.75" customHeight="1">
      <c r="D758" s="41"/>
    </row>
    <row r="759" ht="12.75" customHeight="1">
      <c r="D759" s="41"/>
    </row>
    <row r="760" ht="12.75" customHeight="1">
      <c r="D760" s="41"/>
    </row>
    <row r="761" ht="12.75" customHeight="1">
      <c r="D761" s="41"/>
    </row>
    <row r="762" ht="12.75" customHeight="1">
      <c r="D762" s="41"/>
    </row>
    <row r="763" ht="12.75" customHeight="1">
      <c r="D763" s="41"/>
    </row>
    <row r="764" ht="12.75" customHeight="1">
      <c r="D764" s="41"/>
    </row>
    <row r="765" ht="12.75" customHeight="1">
      <c r="D765" s="41"/>
    </row>
    <row r="766" ht="12.75" customHeight="1">
      <c r="D766" s="41"/>
    </row>
    <row r="767" ht="12.75" customHeight="1">
      <c r="D767" s="41"/>
    </row>
    <row r="768" ht="12.75" customHeight="1">
      <c r="D768" s="41"/>
    </row>
    <row r="769" ht="12.75" customHeight="1">
      <c r="D769" s="41"/>
    </row>
    <row r="770" ht="12.75" customHeight="1">
      <c r="D770" s="41"/>
    </row>
    <row r="771" ht="12.75" customHeight="1">
      <c r="D771" s="41"/>
    </row>
    <row r="772" ht="12.75" customHeight="1">
      <c r="D772" s="41"/>
    </row>
    <row r="773" ht="12.75" customHeight="1">
      <c r="D773" s="41"/>
    </row>
    <row r="774" ht="12.75" customHeight="1">
      <c r="D774" s="41"/>
    </row>
    <row r="775" ht="12.75" customHeight="1">
      <c r="D775" s="41"/>
    </row>
    <row r="776" ht="12.75" customHeight="1">
      <c r="D776" s="41"/>
    </row>
    <row r="777" ht="12.75" customHeight="1">
      <c r="D777" s="41"/>
    </row>
    <row r="778" ht="12.75" customHeight="1">
      <c r="D778" s="41"/>
    </row>
    <row r="779" ht="12.75" customHeight="1">
      <c r="D779" s="41"/>
    </row>
    <row r="780" ht="12.75" customHeight="1">
      <c r="D780" s="41"/>
    </row>
    <row r="781" ht="12.75" customHeight="1">
      <c r="D781" s="41"/>
    </row>
    <row r="782" ht="12.75" customHeight="1">
      <c r="D782" s="41"/>
    </row>
    <row r="783" ht="12.75" customHeight="1">
      <c r="D783" s="41"/>
    </row>
    <row r="784" ht="12.75" customHeight="1">
      <c r="D784" s="41"/>
    </row>
    <row r="785" ht="12.75" customHeight="1">
      <c r="D785" s="41"/>
    </row>
    <row r="786" ht="12.75" customHeight="1">
      <c r="D786" s="41"/>
    </row>
    <row r="787" ht="12.75" customHeight="1">
      <c r="D787" s="41"/>
    </row>
    <row r="788" ht="12.75" customHeight="1">
      <c r="D788" s="41"/>
    </row>
    <row r="789" ht="12.75" customHeight="1">
      <c r="D789" s="41"/>
    </row>
    <row r="790" ht="12.75" customHeight="1">
      <c r="D790" s="41"/>
    </row>
    <row r="791" ht="12.75" customHeight="1">
      <c r="D791" s="41"/>
    </row>
    <row r="792" ht="12.75" customHeight="1">
      <c r="D792" s="41"/>
    </row>
    <row r="793" ht="12.75" customHeight="1">
      <c r="D793" s="41"/>
    </row>
    <row r="794" ht="12.75" customHeight="1">
      <c r="D794" s="41"/>
    </row>
    <row r="795" ht="12.75" customHeight="1">
      <c r="D795" s="41"/>
    </row>
    <row r="796" ht="12.75" customHeight="1">
      <c r="D796" s="41"/>
    </row>
    <row r="797" ht="12.75" customHeight="1">
      <c r="D797" s="41"/>
    </row>
    <row r="798" ht="12.75" customHeight="1">
      <c r="D798" s="41"/>
    </row>
    <row r="799" ht="12.75" customHeight="1">
      <c r="D799" s="41"/>
    </row>
    <row r="800" ht="12.75" customHeight="1">
      <c r="D800" s="41"/>
    </row>
    <row r="801" ht="12.75" customHeight="1">
      <c r="D801" s="41"/>
    </row>
    <row r="802" ht="12.75" customHeight="1">
      <c r="D802" s="41"/>
    </row>
    <row r="803" ht="12.75" customHeight="1">
      <c r="D803" s="41"/>
    </row>
    <row r="804" ht="12.75" customHeight="1">
      <c r="D804" s="41"/>
    </row>
    <row r="805" ht="12.75" customHeight="1">
      <c r="D805" s="41"/>
    </row>
    <row r="806" ht="12.75" customHeight="1">
      <c r="D806" s="41"/>
    </row>
    <row r="807" ht="12.75" customHeight="1">
      <c r="D807" s="41"/>
    </row>
    <row r="808" ht="12.75" customHeight="1">
      <c r="D808" s="41"/>
    </row>
    <row r="809" ht="12.75" customHeight="1">
      <c r="D809" s="41"/>
    </row>
    <row r="810" ht="12.75" customHeight="1">
      <c r="D810" s="41"/>
    </row>
    <row r="811" ht="12.75" customHeight="1">
      <c r="D811" s="41"/>
    </row>
    <row r="812" ht="12.75" customHeight="1">
      <c r="D812" s="41"/>
    </row>
    <row r="813" ht="12.75" customHeight="1">
      <c r="D813" s="41"/>
    </row>
    <row r="814" ht="12.75" customHeight="1">
      <c r="D814" s="41"/>
    </row>
    <row r="815" ht="12.75" customHeight="1">
      <c r="D815" s="41"/>
    </row>
    <row r="816" ht="12.75" customHeight="1">
      <c r="D816" s="41"/>
    </row>
    <row r="817" ht="12.75" customHeight="1">
      <c r="D817" s="41"/>
    </row>
    <row r="818" ht="12.75" customHeight="1">
      <c r="D818" s="41"/>
    </row>
    <row r="819" ht="12.75" customHeight="1">
      <c r="D819" s="41"/>
    </row>
    <row r="820" ht="12.75" customHeight="1">
      <c r="D820" s="41"/>
    </row>
    <row r="821" ht="12.75" customHeight="1">
      <c r="D821" s="41"/>
    </row>
    <row r="822" ht="12.75" customHeight="1">
      <c r="D822" s="41"/>
    </row>
    <row r="823" ht="12.75" customHeight="1">
      <c r="D823" s="41"/>
    </row>
    <row r="824" ht="12.75" customHeight="1">
      <c r="D824" s="41"/>
    </row>
    <row r="825" ht="12.75" customHeight="1">
      <c r="D825" s="41"/>
    </row>
    <row r="826" ht="12.75" customHeight="1">
      <c r="D826" s="41"/>
    </row>
    <row r="827" ht="12.75" customHeight="1">
      <c r="D827" s="41"/>
    </row>
    <row r="828" ht="12.75" customHeight="1">
      <c r="D828" s="41"/>
    </row>
    <row r="829" ht="12.75" customHeight="1">
      <c r="D829" s="41"/>
    </row>
    <row r="830" ht="12.75" customHeight="1">
      <c r="D830" s="41"/>
    </row>
    <row r="831" ht="12.75" customHeight="1">
      <c r="D831" s="41"/>
    </row>
    <row r="832" ht="12.75" customHeight="1">
      <c r="D832" s="41"/>
    </row>
    <row r="833" ht="12.75" customHeight="1">
      <c r="D833" s="41"/>
    </row>
    <row r="834" ht="12.75" customHeight="1">
      <c r="D834" s="41"/>
    </row>
    <row r="835" ht="12.75" customHeight="1">
      <c r="D835" s="41"/>
    </row>
    <row r="836" ht="12.75" customHeight="1">
      <c r="D836" s="41"/>
    </row>
    <row r="837" ht="12.75" customHeight="1">
      <c r="D837" s="41"/>
    </row>
    <row r="838" ht="12.75" customHeight="1">
      <c r="D838" s="41"/>
    </row>
    <row r="839" ht="12.75" customHeight="1">
      <c r="D839" s="41"/>
    </row>
    <row r="840" ht="12.75" customHeight="1">
      <c r="D840" s="41"/>
    </row>
    <row r="841" ht="12.75" customHeight="1">
      <c r="D841" s="41"/>
    </row>
    <row r="842" ht="12.75" customHeight="1">
      <c r="D842" s="41"/>
    </row>
    <row r="843" ht="12.75" customHeight="1">
      <c r="D843" s="41"/>
    </row>
    <row r="844" ht="12.75" customHeight="1">
      <c r="D844" s="41"/>
    </row>
    <row r="845" ht="12.75" customHeight="1">
      <c r="D845" s="41"/>
    </row>
    <row r="846" ht="12.75" customHeight="1">
      <c r="D846" s="41"/>
    </row>
    <row r="847" ht="12.75" customHeight="1">
      <c r="D847" s="41"/>
    </row>
    <row r="848" ht="12.75" customHeight="1">
      <c r="D848" s="41"/>
    </row>
    <row r="849" ht="12.75" customHeight="1">
      <c r="D849" s="41"/>
    </row>
    <row r="850" ht="12.75" customHeight="1">
      <c r="D850" s="41"/>
    </row>
    <row r="851" ht="12.75" customHeight="1">
      <c r="D851" s="41"/>
    </row>
    <row r="852" ht="12.75" customHeight="1">
      <c r="D852" s="41"/>
    </row>
    <row r="853" ht="12.75" customHeight="1">
      <c r="D853" s="41"/>
    </row>
    <row r="854" ht="12.75" customHeight="1">
      <c r="D854" s="41"/>
    </row>
    <row r="855" ht="12.75" customHeight="1">
      <c r="D855" s="41"/>
    </row>
    <row r="856" ht="12.75" customHeight="1">
      <c r="D856" s="41"/>
    </row>
    <row r="857" ht="12.75" customHeight="1">
      <c r="D857" s="41"/>
    </row>
    <row r="858" ht="12.75" customHeight="1">
      <c r="D858" s="41"/>
    </row>
    <row r="859" ht="12.75" customHeight="1">
      <c r="D859" s="41"/>
    </row>
    <row r="860" ht="12.75" customHeight="1">
      <c r="D860" s="41"/>
    </row>
    <row r="861" ht="12.75" customHeight="1">
      <c r="D861" s="41"/>
    </row>
    <row r="862" ht="12.75" customHeight="1">
      <c r="D862" s="41"/>
    </row>
    <row r="863" ht="12.75" customHeight="1">
      <c r="D863" s="41"/>
    </row>
    <row r="864" ht="12.75" customHeight="1">
      <c r="D864" s="41"/>
    </row>
    <row r="865" ht="12.75" customHeight="1">
      <c r="D865" s="41"/>
    </row>
    <row r="866" ht="12.75" customHeight="1">
      <c r="D866" s="41"/>
    </row>
    <row r="867" ht="12.75" customHeight="1">
      <c r="D867" s="41"/>
    </row>
    <row r="868" ht="12.75" customHeight="1">
      <c r="D868" s="41"/>
    </row>
    <row r="869" ht="12.75" customHeight="1">
      <c r="D869" s="41"/>
    </row>
    <row r="870" ht="12.75" customHeight="1">
      <c r="D870" s="41"/>
    </row>
    <row r="871" ht="12.75" customHeight="1">
      <c r="D871" s="41"/>
    </row>
    <row r="872" ht="12.75" customHeight="1">
      <c r="D872" s="41"/>
    </row>
    <row r="873" ht="12.75" customHeight="1">
      <c r="D873" s="41"/>
    </row>
    <row r="874" ht="12.75" customHeight="1">
      <c r="D874" s="41"/>
    </row>
    <row r="875" ht="12.75" customHeight="1">
      <c r="D875" s="41"/>
    </row>
    <row r="876" ht="12.75" customHeight="1">
      <c r="D876" s="41"/>
    </row>
    <row r="877" ht="12.75" customHeight="1">
      <c r="D877" s="41"/>
    </row>
    <row r="878" ht="12.75" customHeight="1">
      <c r="D878" s="41"/>
    </row>
    <row r="879" ht="12.75" customHeight="1">
      <c r="D879" s="41"/>
    </row>
    <row r="880" ht="12.75" customHeight="1">
      <c r="D880" s="41"/>
    </row>
    <row r="881" ht="12.75" customHeight="1">
      <c r="D881" s="41"/>
    </row>
    <row r="882" ht="12.75" customHeight="1">
      <c r="D882" s="41"/>
    </row>
    <row r="883" ht="12.75" customHeight="1">
      <c r="D883" s="41"/>
    </row>
    <row r="884" ht="12.75" customHeight="1">
      <c r="D884" s="41"/>
    </row>
    <row r="885" ht="12.75" customHeight="1">
      <c r="D885" s="41"/>
    </row>
    <row r="886" ht="12.75" customHeight="1">
      <c r="D886" s="41"/>
    </row>
    <row r="887" ht="12.75" customHeight="1">
      <c r="D887" s="41"/>
    </row>
    <row r="888" ht="12.75" customHeight="1">
      <c r="D888" s="41"/>
    </row>
    <row r="889" ht="12.75" customHeight="1">
      <c r="D889" s="41"/>
    </row>
    <row r="890" ht="12.75" customHeight="1">
      <c r="D890" s="41"/>
    </row>
    <row r="891" ht="12.75" customHeight="1">
      <c r="D891" s="41"/>
    </row>
    <row r="892" ht="12.75" customHeight="1">
      <c r="D892" s="41"/>
    </row>
    <row r="893" ht="12.75" customHeight="1">
      <c r="D893" s="41"/>
    </row>
    <row r="894" ht="12.75" customHeight="1">
      <c r="D894" s="41"/>
    </row>
    <row r="895" ht="12.75" customHeight="1">
      <c r="D895" s="41"/>
    </row>
    <row r="896" ht="12.75" customHeight="1">
      <c r="D896" s="41"/>
    </row>
    <row r="897" ht="12.75" customHeight="1">
      <c r="D897" s="41"/>
    </row>
    <row r="898" ht="12.75" customHeight="1">
      <c r="D898" s="41"/>
    </row>
    <row r="899" ht="12.75" customHeight="1">
      <c r="D899" s="41"/>
    </row>
    <row r="900" ht="12.75" customHeight="1">
      <c r="D900" s="41"/>
    </row>
    <row r="901" ht="12.75" customHeight="1">
      <c r="D901" s="41"/>
    </row>
    <row r="902" ht="12.75" customHeight="1">
      <c r="D902" s="41"/>
    </row>
    <row r="903" ht="12.75" customHeight="1">
      <c r="D903" s="41"/>
    </row>
    <row r="904" ht="12.75" customHeight="1">
      <c r="D904" s="41"/>
    </row>
    <row r="905" ht="12.75" customHeight="1">
      <c r="D905" s="41"/>
    </row>
    <row r="906" ht="12.75" customHeight="1">
      <c r="D906" s="41"/>
    </row>
    <row r="907" ht="12.75" customHeight="1">
      <c r="D907" s="41"/>
    </row>
    <row r="908" ht="12.75" customHeight="1">
      <c r="D908" s="41"/>
    </row>
    <row r="909" ht="12.75" customHeight="1">
      <c r="D909" s="41"/>
    </row>
    <row r="910" ht="12.75" customHeight="1">
      <c r="D910" s="41"/>
    </row>
    <row r="911" ht="12.75" customHeight="1">
      <c r="D911" s="41"/>
    </row>
    <row r="912" ht="12.75" customHeight="1">
      <c r="D912" s="41"/>
    </row>
    <row r="913" ht="12.75" customHeight="1">
      <c r="D913" s="41"/>
    </row>
    <row r="914" ht="12.75" customHeight="1">
      <c r="D914" s="41"/>
    </row>
    <row r="915" ht="12.75" customHeight="1">
      <c r="D915" s="41"/>
    </row>
    <row r="916" ht="12.75" customHeight="1">
      <c r="D916" s="41"/>
    </row>
    <row r="917" ht="12.75" customHeight="1">
      <c r="D917" s="41"/>
    </row>
    <row r="918" ht="12.75" customHeight="1">
      <c r="D918" s="41"/>
    </row>
    <row r="919" ht="12.75" customHeight="1">
      <c r="D919" s="41"/>
    </row>
    <row r="920" ht="12.75" customHeight="1">
      <c r="D920" s="41"/>
    </row>
    <row r="921" ht="12.75" customHeight="1">
      <c r="D921" s="41"/>
    </row>
    <row r="922" ht="12.75" customHeight="1">
      <c r="D922" s="41"/>
    </row>
    <row r="923" ht="12.75" customHeight="1">
      <c r="D923" s="41"/>
    </row>
    <row r="924" ht="12.75" customHeight="1">
      <c r="D924" s="41"/>
    </row>
    <row r="925" ht="12.75" customHeight="1">
      <c r="D925" s="41"/>
    </row>
    <row r="926" ht="12.75" customHeight="1">
      <c r="D926" s="41"/>
    </row>
    <row r="927" ht="12.75" customHeight="1">
      <c r="D927" s="41"/>
    </row>
    <row r="928" ht="12.75" customHeight="1">
      <c r="D928" s="41"/>
    </row>
    <row r="929" ht="12.75" customHeight="1">
      <c r="D929" s="41"/>
    </row>
    <row r="930" ht="12.75" customHeight="1">
      <c r="D930" s="41"/>
    </row>
    <row r="931" ht="12.75" customHeight="1">
      <c r="D931" s="41"/>
    </row>
    <row r="932" ht="12.75" customHeight="1">
      <c r="D932" s="41"/>
    </row>
    <row r="933" ht="12.75" customHeight="1">
      <c r="D933" s="41"/>
    </row>
    <row r="934" ht="12.75" customHeight="1">
      <c r="D934" s="41"/>
    </row>
    <row r="935" ht="12.75" customHeight="1">
      <c r="D935" s="41"/>
    </row>
    <row r="936" ht="12.75" customHeight="1">
      <c r="D936" s="41"/>
    </row>
    <row r="937" ht="12.75" customHeight="1">
      <c r="D937" s="41"/>
    </row>
    <row r="938" ht="12.75" customHeight="1">
      <c r="D938" s="41"/>
    </row>
    <row r="939" ht="12.75" customHeight="1">
      <c r="D939" s="41"/>
    </row>
    <row r="940" ht="12.75" customHeight="1">
      <c r="D940" s="41"/>
    </row>
    <row r="941" ht="12.75" customHeight="1">
      <c r="D941" s="41"/>
    </row>
    <row r="942" ht="12.75" customHeight="1">
      <c r="D942" s="41"/>
    </row>
    <row r="943" ht="12.75" customHeight="1">
      <c r="D943" s="41"/>
    </row>
    <row r="944" ht="12.75" customHeight="1">
      <c r="D944" s="41"/>
    </row>
    <row r="945" ht="12.75" customHeight="1">
      <c r="D945" s="41"/>
    </row>
    <row r="946" ht="12.75" customHeight="1">
      <c r="D946" s="41"/>
    </row>
    <row r="947" ht="12.75" customHeight="1">
      <c r="D947" s="41"/>
    </row>
    <row r="948" ht="12.75" customHeight="1">
      <c r="D948" s="41"/>
    </row>
    <row r="949" ht="12.75" customHeight="1">
      <c r="D949" s="41"/>
    </row>
    <row r="950" ht="12.75" customHeight="1">
      <c r="D950" s="41"/>
    </row>
    <row r="951" ht="12.75" customHeight="1">
      <c r="D951" s="41"/>
    </row>
    <row r="952" ht="12.75" customHeight="1">
      <c r="D952" s="41"/>
    </row>
    <row r="953" ht="12.75" customHeight="1">
      <c r="D953" s="41"/>
    </row>
    <row r="954" ht="12.75" customHeight="1">
      <c r="D954" s="41"/>
    </row>
    <row r="955" ht="12.75" customHeight="1">
      <c r="D955" s="41"/>
    </row>
    <row r="956" ht="12.75" customHeight="1">
      <c r="D956" s="41"/>
    </row>
    <row r="957" ht="12.75" customHeight="1">
      <c r="D957" s="41"/>
    </row>
    <row r="958" ht="12.75" customHeight="1">
      <c r="D958" s="41"/>
    </row>
    <row r="959" ht="12.75" customHeight="1">
      <c r="D959" s="41"/>
    </row>
    <row r="960" ht="12.75" customHeight="1">
      <c r="D960" s="41"/>
    </row>
    <row r="961" ht="12.75" customHeight="1">
      <c r="D961" s="41"/>
    </row>
    <row r="962" ht="12.75" customHeight="1">
      <c r="D962" s="41"/>
    </row>
    <row r="963" ht="12.75" customHeight="1">
      <c r="D963" s="41"/>
    </row>
    <row r="964" ht="12.75" customHeight="1">
      <c r="D964" s="41"/>
    </row>
    <row r="965" ht="12.75" customHeight="1">
      <c r="D965" s="41"/>
    </row>
    <row r="966" ht="12.75" customHeight="1">
      <c r="D966" s="41"/>
    </row>
    <row r="967" ht="12.75" customHeight="1">
      <c r="D967" s="41"/>
    </row>
    <row r="968" ht="12.75" customHeight="1">
      <c r="D968" s="41"/>
    </row>
    <row r="969" ht="12.75" customHeight="1">
      <c r="D969" s="41"/>
    </row>
    <row r="970" ht="12.75" customHeight="1">
      <c r="D970" s="41"/>
    </row>
    <row r="971" ht="12.75" customHeight="1">
      <c r="D971" s="41"/>
    </row>
    <row r="972" ht="12.75" customHeight="1">
      <c r="D972" s="41"/>
    </row>
    <row r="973" ht="12.75" customHeight="1">
      <c r="D973" s="41"/>
    </row>
    <row r="974" ht="12.75" customHeight="1">
      <c r="D974" s="41"/>
    </row>
    <row r="975" ht="12.75" customHeight="1">
      <c r="D975" s="41"/>
    </row>
    <row r="976" ht="12.75" customHeight="1">
      <c r="D976" s="41"/>
    </row>
    <row r="977" ht="12.75" customHeight="1">
      <c r="D977" s="41"/>
    </row>
    <row r="978" ht="12.75" customHeight="1">
      <c r="D978" s="41"/>
    </row>
    <row r="979" ht="12.75" customHeight="1">
      <c r="D979" s="41"/>
    </row>
    <row r="980" ht="12.75" customHeight="1">
      <c r="D980" s="41"/>
    </row>
    <row r="981" ht="12.75" customHeight="1">
      <c r="D981" s="41"/>
    </row>
    <row r="982" ht="12.75" customHeight="1">
      <c r="D982" s="41"/>
    </row>
    <row r="983" ht="12.75" customHeight="1">
      <c r="D983" s="41"/>
    </row>
    <row r="984" ht="12.75" customHeight="1">
      <c r="D984" s="41"/>
    </row>
    <row r="985" ht="12.75" customHeight="1">
      <c r="D985" s="41"/>
    </row>
    <row r="986" ht="12.75" customHeight="1">
      <c r="D986" s="41"/>
    </row>
    <row r="987" ht="12.75" customHeight="1">
      <c r="D987" s="41"/>
    </row>
    <row r="988" ht="12.75" customHeight="1">
      <c r="D988" s="41"/>
    </row>
    <row r="989" ht="12.75" customHeight="1">
      <c r="D989" s="41"/>
    </row>
    <row r="990" ht="12.75" customHeight="1">
      <c r="D990" s="41"/>
    </row>
    <row r="991" ht="12.75" customHeight="1">
      <c r="D991" s="41"/>
    </row>
    <row r="992" ht="12.75" customHeight="1">
      <c r="D992" s="41"/>
    </row>
    <row r="993" ht="12.75" customHeight="1">
      <c r="D993" s="41"/>
    </row>
    <row r="994" ht="12.75" customHeight="1">
      <c r="D994" s="41"/>
    </row>
    <row r="995" ht="12.75" customHeight="1">
      <c r="D995" s="41"/>
    </row>
    <row r="996" ht="12.75" customHeight="1">
      <c r="D996" s="41"/>
    </row>
    <row r="997" ht="12.75" customHeight="1">
      <c r="D997" s="41"/>
    </row>
    <row r="998" ht="12.75" customHeight="1">
      <c r="D998" s="41"/>
    </row>
    <row r="999" ht="12.75" customHeight="1">
      <c r="D999" s="41"/>
    </row>
    <row r="1000" ht="12.75" customHeight="1">
      <c r="D1000" s="41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9.43"/>
    <col customWidth="1" min="2" max="4" width="8.0"/>
    <col customWidth="1" min="5" max="5" width="9.14"/>
    <col customWidth="1" min="6" max="30" width="8.0"/>
  </cols>
  <sheetData>
    <row r="1" ht="12.75" customHeight="1">
      <c r="A1" s="2" t="s">
        <v>1644</v>
      </c>
      <c r="E1" s="41"/>
    </row>
    <row r="2" ht="14.25" customHeight="1">
      <c r="A2" s="19" t="s">
        <v>1645</v>
      </c>
      <c r="E2" s="41"/>
      <c r="AB2">
        <v>0.0</v>
      </c>
      <c r="AC2">
        <v>0.0</v>
      </c>
      <c r="AD2">
        <v>0.0</v>
      </c>
    </row>
    <row r="3" ht="12.75" customHeight="1">
      <c r="A3" s="19"/>
      <c r="E3" s="41"/>
    </row>
    <row r="4" ht="12.75" customHeight="1">
      <c r="E4" s="41"/>
      <c r="AB4">
        <v>0.0</v>
      </c>
      <c r="AC4">
        <v>0.0</v>
      </c>
      <c r="AD4">
        <v>0.0</v>
      </c>
    </row>
    <row r="5" ht="12.75" customHeight="1">
      <c r="A5" t="s">
        <v>21</v>
      </c>
      <c r="B5" t="s">
        <v>1287</v>
      </c>
      <c r="C5" t="s">
        <v>1288</v>
      </c>
      <c r="D5" t="s">
        <v>1289</v>
      </c>
      <c r="E5" s="41" t="s">
        <v>1290</v>
      </c>
      <c r="F5" t="s">
        <v>1291</v>
      </c>
    </row>
    <row r="6" ht="14.25" customHeight="1">
      <c r="C6" t="s">
        <v>1646</v>
      </c>
      <c r="D6" t="s">
        <v>1647</v>
      </c>
      <c r="E6" t="s">
        <v>1648</v>
      </c>
      <c r="F6" t="s">
        <v>1649</v>
      </c>
    </row>
    <row r="7" ht="12.75" customHeight="1">
      <c r="A7" t="s">
        <v>984</v>
      </c>
      <c r="B7" t="s">
        <v>1296</v>
      </c>
      <c r="C7" s="41">
        <v>916.5902841429881</v>
      </c>
      <c r="D7" s="41">
        <v>9.856417910447763E-4</v>
      </c>
      <c r="E7" s="41">
        <v>0.0020172974008265997</v>
      </c>
      <c r="F7">
        <v>0.0</v>
      </c>
    </row>
    <row r="8" ht="12.75" customHeight="1">
      <c r="A8" t="s">
        <v>1297</v>
      </c>
      <c r="B8" t="s">
        <v>1298</v>
      </c>
      <c r="C8">
        <v>0.0</v>
      </c>
      <c r="D8">
        <v>0.0</v>
      </c>
      <c r="E8" s="41">
        <v>0.3227951114913245</v>
      </c>
      <c r="F8">
        <v>0.0</v>
      </c>
    </row>
    <row r="9" ht="12.75" customHeight="1">
      <c r="A9" t="s">
        <v>1299</v>
      </c>
      <c r="B9" t="s">
        <v>1300</v>
      </c>
      <c r="C9" s="41">
        <v>8333.333333333334</v>
      </c>
      <c r="D9" s="41">
        <v>0.36577267848237605</v>
      </c>
      <c r="E9" s="41">
        <v>0.00698926501516653</v>
      </c>
      <c r="F9">
        <v>0.0</v>
      </c>
    </row>
    <row r="10" ht="12.75" customHeight="1">
      <c r="A10" t="s">
        <v>1301</v>
      </c>
      <c r="B10" t="s">
        <v>1302</v>
      </c>
      <c r="C10">
        <v>0.0</v>
      </c>
      <c r="D10">
        <v>0.0</v>
      </c>
      <c r="E10" s="41">
        <v>0.09396631030223863</v>
      </c>
      <c r="F10">
        <v>0.0</v>
      </c>
    </row>
    <row r="11" ht="12.75" customHeight="1">
      <c r="A11" t="s">
        <v>1303</v>
      </c>
      <c r="B11" t="s">
        <v>1304</v>
      </c>
      <c r="C11">
        <v>0.0</v>
      </c>
      <c r="D11">
        <v>0.0</v>
      </c>
      <c r="E11" s="41">
        <v>0.0014024162874162246</v>
      </c>
      <c r="F11">
        <v>0.0</v>
      </c>
    </row>
    <row r="12" ht="12.75" customHeight="1">
      <c r="A12" t="s">
        <v>1305</v>
      </c>
      <c r="B12" t="s">
        <v>1306</v>
      </c>
      <c r="C12" s="41">
        <v>2.5000000000000003E8</v>
      </c>
      <c r="D12">
        <v>0.0</v>
      </c>
      <c r="E12" s="41">
        <v>0.0</v>
      </c>
      <c r="F12">
        <v>0.0</v>
      </c>
    </row>
    <row r="13" ht="12.75" customHeight="1">
      <c r="A13" t="s">
        <v>1307</v>
      </c>
      <c r="B13" t="s">
        <v>1308</v>
      </c>
      <c r="C13" s="41">
        <v>1250.0</v>
      </c>
      <c r="D13" s="41">
        <v>0.08904000000000002</v>
      </c>
      <c r="E13" s="41">
        <v>6.977312612567134E-4</v>
      </c>
      <c r="F13">
        <v>0.0</v>
      </c>
    </row>
    <row r="14" ht="12.75" customHeight="1">
      <c r="A14" t="s">
        <v>1309</v>
      </c>
      <c r="B14" t="s">
        <v>1310</v>
      </c>
      <c r="C14">
        <v>0.0</v>
      </c>
      <c r="D14">
        <v>0.0</v>
      </c>
      <c r="E14" s="41">
        <v>0.014015252214102937</v>
      </c>
      <c r="F14">
        <v>0.0</v>
      </c>
    </row>
    <row r="15" ht="12.75" customHeight="1">
      <c r="A15" t="s">
        <v>1311</v>
      </c>
      <c r="B15" t="s">
        <v>1312</v>
      </c>
      <c r="C15">
        <v>0.0</v>
      </c>
      <c r="D15">
        <v>0.0</v>
      </c>
      <c r="E15" s="41">
        <v>0.03826440417419936</v>
      </c>
      <c r="F15">
        <v>0.0</v>
      </c>
    </row>
    <row r="16" ht="12.75" customHeight="1">
      <c r="A16" t="s">
        <v>1313</v>
      </c>
      <c r="B16" t="s">
        <v>1314</v>
      </c>
      <c r="C16">
        <v>0.0</v>
      </c>
      <c r="D16">
        <v>0.0</v>
      </c>
      <c r="E16" s="41">
        <v>17987.997181033064</v>
      </c>
      <c r="F16">
        <v>0.0</v>
      </c>
    </row>
    <row r="17" ht="12.75" customHeight="1">
      <c r="A17" t="s">
        <v>1315</v>
      </c>
      <c r="B17" t="s">
        <v>1316</v>
      </c>
      <c r="C17">
        <v>0.0</v>
      </c>
      <c r="D17">
        <v>0.0</v>
      </c>
      <c r="E17" s="41">
        <v>0.0011980951621555712</v>
      </c>
      <c r="F17">
        <v>0.0</v>
      </c>
    </row>
    <row r="18" ht="12.75" customHeight="1">
      <c r="A18" t="s">
        <v>1317</v>
      </c>
      <c r="B18" t="s">
        <v>1318</v>
      </c>
      <c r="C18" s="41">
        <v>2194.8114656950966</v>
      </c>
      <c r="D18" s="41">
        <v>0.9758294249931867</v>
      </c>
      <c r="E18" s="41">
        <v>0.019380441695413034</v>
      </c>
      <c r="F18">
        <v>0.0</v>
      </c>
    </row>
    <row r="19" ht="12.75" customHeight="1">
      <c r="A19" t="s">
        <v>1319</v>
      </c>
      <c r="B19" t="s">
        <v>1320</v>
      </c>
      <c r="C19">
        <v>0.0</v>
      </c>
      <c r="D19">
        <v>0.0</v>
      </c>
      <c r="E19" s="41">
        <v>0.0015430357861264947</v>
      </c>
      <c r="F19">
        <v>0.0</v>
      </c>
    </row>
    <row r="20" ht="12.75" customHeight="1">
      <c r="A20" t="s">
        <v>1321</v>
      </c>
      <c r="B20" t="s">
        <v>1322</v>
      </c>
      <c r="C20" s="41">
        <v>9523.809523809525</v>
      </c>
      <c r="D20">
        <v>0.0</v>
      </c>
      <c r="E20" s="41">
        <v>0.0</v>
      </c>
      <c r="F20">
        <v>0.0</v>
      </c>
    </row>
    <row r="21" ht="12.75" customHeight="1">
      <c r="A21" t="s">
        <v>1323</v>
      </c>
      <c r="B21" t="s">
        <v>1324</v>
      </c>
      <c r="C21">
        <v>0.0</v>
      </c>
      <c r="D21">
        <v>0.0</v>
      </c>
      <c r="E21" s="41">
        <v>0.003501893361540345</v>
      </c>
      <c r="F21">
        <v>0.0</v>
      </c>
    </row>
    <row r="22" ht="12.75" customHeight="1">
      <c r="A22" t="s">
        <v>1325</v>
      </c>
      <c r="B22" t="s">
        <v>1326</v>
      </c>
      <c r="C22" s="41">
        <v>2173.913043478261</v>
      </c>
      <c r="D22" s="41">
        <v>0.7069259263643651</v>
      </c>
      <c r="E22" s="41">
        <v>0.023954130898438442</v>
      </c>
      <c r="F22">
        <v>0.0</v>
      </c>
    </row>
    <row r="23" ht="12.75" customHeight="1">
      <c r="A23" t="s">
        <v>1327</v>
      </c>
      <c r="B23" t="s">
        <v>1328</v>
      </c>
      <c r="C23" s="41">
        <v>2173.913043478261</v>
      </c>
      <c r="D23" s="41">
        <v>0.7931839352053288</v>
      </c>
      <c r="E23" s="41">
        <v>0.022237930320753233</v>
      </c>
      <c r="F23">
        <v>0.0</v>
      </c>
    </row>
    <row r="24" ht="12.75" customHeight="1">
      <c r="A24" t="s">
        <v>1103</v>
      </c>
      <c r="B24" t="s">
        <v>1329</v>
      </c>
      <c r="C24">
        <v>0.0</v>
      </c>
      <c r="D24">
        <v>0.0</v>
      </c>
      <c r="E24" s="41">
        <v>9.153140270209536E-4</v>
      </c>
      <c r="F24">
        <v>0.0</v>
      </c>
    </row>
    <row r="25" ht="12.75" customHeight="1">
      <c r="A25" t="s">
        <v>1330</v>
      </c>
      <c r="B25" t="s">
        <v>1331</v>
      </c>
      <c r="C25">
        <v>0.0</v>
      </c>
      <c r="D25">
        <v>0.0</v>
      </c>
      <c r="E25" s="41">
        <v>0.0019758135295467744</v>
      </c>
      <c r="F25">
        <v>0.0</v>
      </c>
    </row>
    <row r="26" ht="12.75" customHeight="1">
      <c r="A26" t="s">
        <v>1115</v>
      </c>
      <c r="B26" t="s">
        <v>1332</v>
      </c>
      <c r="C26">
        <v>0.0</v>
      </c>
      <c r="D26">
        <v>0.0</v>
      </c>
      <c r="E26" s="41">
        <v>0.005168127283315672</v>
      </c>
      <c r="F26">
        <v>0.0</v>
      </c>
    </row>
    <row r="27" ht="12.75" customHeight="1">
      <c r="A27" t="s">
        <v>1108</v>
      </c>
      <c r="B27" t="s">
        <v>1333</v>
      </c>
      <c r="C27">
        <v>0.0</v>
      </c>
      <c r="D27">
        <v>0.0</v>
      </c>
      <c r="E27" s="41">
        <v>113.2281596693822</v>
      </c>
      <c r="F27">
        <v>0.0</v>
      </c>
    </row>
    <row r="28" ht="12.75" customHeight="1">
      <c r="A28" t="s">
        <v>1334</v>
      </c>
      <c r="B28" t="s">
        <v>1335</v>
      </c>
      <c r="C28">
        <v>0.0</v>
      </c>
      <c r="D28">
        <v>0.0</v>
      </c>
      <c r="E28" s="41">
        <v>0.02039613369247471</v>
      </c>
      <c r="F28">
        <v>0.0</v>
      </c>
    </row>
    <row r="29" ht="12.75" customHeight="1">
      <c r="A29" t="s">
        <v>1336</v>
      </c>
      <c r="B29" t="s">
        <v>1337</v>
      </c>
      <c r="C29">
        <v>0.0</v>
      </c>
      <c r="D29">
        <v>0.0</v>
      </c>
      <c r="E29" s="41">
        <v>0.07574331218668874</v>
      </c>
      <c r="F29">
        <v>0.0</v>
      </c>
    </row>
    <row r="30" ht="12.75" customHeight="1">
      <c r="A30" t="s">
        <v>1338</v>
      </c>
      <c r="B30" t="s">
        <v>1339</v>
      </c>
      <c r="C30">
        <v>0.0</v>
      </c>
      <c r="D30">
        <v>0.0</v>
      </c>
      <c r="E30" s="41">
        <v>0.4439083791329017</v>
      </c>
      <c r="F30">
        <v>0.0</v>
      </c>
    </row>
    <row r="31" ht="12.75" customHeight="1">
      <c r="A31" t="s">
        <v>1340</v>
      </c>
      <c r="B31" t="s">
        <v>1341</v>
      </c>
      <c r="C31">
        <v>0.0</v>
      </c>
      <c r="D31">
        <v>0.0</v>
      </c>
      <c r="E31" s="41">
        <v>0.002378908653776846</v>
      </c>
      <c r="F31">
        <v>0.0</v>
      </c>
    </row>
    <row r="32" ht="12.75" customHeight="1">
      <c r="A32" t="s">
        <v>1342</v>
      </c>
      <c r="B32" t="s">
        <v>1343</v>
      </c>
      <c r="C32">
        <v>0.0</v>
      </c>
      <c r="D32">
        <v>0.0</v>
      </c>
      <c r="E32" s="41">
        <v>0.03417367078915181</v>
      </c>
      <c r="F32">
        <v>0.0</v>
      </c>
    </row>
    <row r="33" ht="13.5" customHeight="1">
      <c r="A33" t="s">
        <v>1344</v>
      </c>
      <c r="B33" t="s">
        <v>1345</v>
      </c>
      <c r="C33">
        <v>0.0</v>
      </c>
      <c r="D33">
        <v>0.0</v>
      </c>
      <c r="E33" s="41">
        <v>0.003284892328332765</v>
      </c>
      <c r="F33">
        <v>0.0</v>
      </c>
    </row>
    <row r="34" ht="12.75" customHeight="1">
      <c r="A34" t="s">
        <v>1346</v>
      </c>
      <c r="B34" t="s">
        <v>1347</v>
      </c>
      <c r="C34">
        <v>0.0</v>
      </c>
      <c r="D34">
        <v>0.0</v>
      </c>
      <c r="E34" s="41">
        <v>0.039053751399776036</v>
      </c>
      <c r="F34">
        <v>0.0</v>
      </c>
    </row>
    <row r="35" ht="12.75" customHeight="1">
      <c r="A35" t="s">
        <v>1348</v>
      </c>
      <c r="B35" t="s">
        <v>1349</v>
      </c>
      <c r="C35">
        <v>0.0</v>
      </c>
      <c r="D35">
        <v>0.0</v>
      </c>
      <c r="E35" s="41">
        <v>2.8031339485137905</v>
      </c>
      <c r="F35">
        <v>0.0</v>
      </c>
    </row>
    <row r="36" ht="12.75" customHeight="1">
      <c r="A36" t="s">
        <v>1350</v>
      </c>
      <c r="B36" t="s">
        <v>1351</v>
      </c>
      <c r="C36">
        <v>0.0</v>
      </c>
      <c r="D36">
        <v>0.0</v>
      </c>
      <c r="E36" s="41">
        <v>1.1165984434814062E-4</v>
      </c>
      <c r="F36">
        <v>0.0</v>
      </c>
    </row>
    <row r="37" ht="12.75" customHeight="1">
      <c r="A37" t="s">
        <v>1352</v>
      </c>
      <c r="B37" t="s">
        <v>1353</v>
      </c>
      <c r="C37">
        <v>0.0</v>
      </c>
      <c r="D37">
        <v>0.0</v>
      </c>
      <c r="E37" s="41">
        <v>21.200607902735563</v>
      </c>
      <c r="F37">
        <v>0.0</v>
      </c>
    </row>
    <row r="38" ht="12.75" customHeight="1">
      <c r="A38" t="s">
        <v>1354</v>
      </c>
      <c r="B38" t="s">
        <v>1355</v>
      </c>
      <c r="C38">
        <v>0.0</v>
      </c>
      <c r="D38">
        <v>0.0</v>
      </c>
      <c r="E38" s="41">
        <v>12.966190310212616</v>
      </c>
      <c r="F38">
        <v>0.0</v>
      </c>
    </row>
    <row r="39" ht="12.75" customHeight="1">
      <c r="A39" t="s">
        <v>1356</v>
      </c>
      <c r="B39" t="s">
        <v>1357</v>
      </c>
      <c r="C39">
        <v>0.0</v>
      </c>
      <c r="D39">
        <v>0.0</v>
      </c>
      <c r="E39" s="41">
        <v>0.041658677248956354</v>
      </c>
      <c r="F39">
        <v>0.0</v>
      </c>
    </row>
    <row r="40" ht="12.75" customHeight="1">
      <c r="A40" t="s">
        <v>1110</v>
      </c>
      <c r="B40" t="s">
        <v>1358</v>
      </c>
      <c r="C40">
        <v>0.0</v>
      </c>
      <c r="D40">
        <v>0.0</v>
      </c>
      <c r="E40" s="41">
        <v>0.0035832486328587</v>
      </c>
      <c r="F40">
        <v>0.0</v>
      </c>
    </row>
    <row r="41" ht="12.75" customHeight="1">
      <c r="A41" t="s">
        <v>1084</v>
      </c>
      <c r="B41" t="s">
        <v>1359</v>
      </c>
      <c r="C41" s="41">
        <v>1.0E7</v>
      </c>
      <c r="D41" s="41">
        <v>2.2515862068965524</v>
      </c>
      <c r="E41" s="41">
        <v>14.45300074834006</v>
      </c>
      <c r="F41">
        <v>0.0</v>
      </c>
    </row>
    <row r="42" ht="12.75" customHeight="1">
      <c r="A42" t="s">
        <v>1360</v>
      </c>
      <c r="B42" t="s">
        <v>1361</v>
      </c>
      <c r="C42">
        <v>0.0</v>
      </c>
      <c r="D42">
        <v>0.0</v>
      </c>
      <c r="E42" s="41">
        <v>0.0017825773039490055</v>
      </c>
      <c r="F42">
        <v>0.0</v>
      </c>
    </row>
    <row r="43" ht="12.75" customHeight="1">
      <c r="A43" t="s">
        <v>1362</v>
      </c>
      <c r="B43" t="s">
        <v>1363</v>
      </c>
      <c r="C43">
        <v>0.0</v>
      </c>
      <c r="D43">
        <v>0.0</v>
      </c>
      <c r="E43" s="41">
        <v>0.02528022665706882</v>
      </c>
      <c r="F43">
        <v>0.0</v>
      </c>
    </row>
    <row r="44" ht="12.75" customHeight="1">
      <c r="A44" t="s">
        <v>1364</v>
      </c>
      <c r="B44" t="s">
        <v>1365</v>
      </c>
      <c r="C44">
        <v>0.0</v>
      </c>
      <c r="D44">
        <v>0.0</v>
      </c>
      <c r="E44" s="41">
        <v>3.7101063829787235</v>
      </c>
      <c r="F44">
        <v>0.0</v>
      </c>
    </row>
    <row r="45" ht="12.75" customHeight="1">
      <c r="A45" t="s">
        <v>1366</v>
      </c>
      <c r="B45" t="s">
        <v>1367</v>
      </c>
      <c r="C45">
        <v>0.0</v>
      </c>
      <c r="D45">
        <v>0.0</v>
      </c>
      <c r="E45" s="41">
        <v>0.0036457268846173964</v>
      </c>
      <c r="F45">
        <v>0.0</v>
      </c>
    </row>
    <row r="46" ht="12.75" customHeight="1">
      <c r="A46" t="s">
        <v>1368</v>
      </c>
      <c r="B46" t="s">
        <v>1369</v>
      </c>
      <c r="C46">
        <v>0.0</v>
      </c>
      <c r="D46">
        <v>0.0</v>
      </c>
      <c r="E46" s="41">
        <v>0.021769772255924375</v>
      </c>
      <c r="F46">
        <v>0.0</v>
      </c>
    </row>
    <row r="47" ht="12.75" customHeight="1">
      <c r="A47" t="s">
        <v>1370</v>
      </c>
      <c r="B47" t="s">
        <v>1371</v>
      </c>
      <c r="C47">
        <v>0.0</v>
      </c>
      <c r="D47">
        <v>0.0</v>
      </c>
      <c r="E47" s="41">
        <v>0.0470124066470834</v>
      </c>
      <c r="F47">
        <v>0.0</v>
      </c>
    </row>
    <row r="48" ht="12.75" customHeight="1">
      <c r="A48" t="s">
        <v>1372</v>
      </c>
      <c r="B48" t="s">
        <v>1373</v>
      </c>
      <c r="C48">
        <v>0.0</v>
      </c>
      <c r="D48">
        <v>0.0</v>
      </c>
      <c r="E48" s="41">
        <v>0.27292693434978</v>
      </c>
      <c r="F48">
        <v>0.0</v>
      </c>
    </row>
    <row r="49" ht="12.75" customHeight="1">
      <c r="A49" t="s">
        <v>1374</v>
      </c>
      <c r="B49" t="s">
        <v>1375</v>
      </c>
      <c r="C49">
        <v>0.0</v>
      </c>
      <c r="D49">
        <v>0.0</v>
      </c>
      <c r="E49" s="41">
        <v>5.600535296085646</v>
      </c>
      <c r="F49">
        <v>0.0</v>
      </c>
    </row>
    <row r="50" ht="12.75" customHeight="1">
      <c r="A50" t="s">
        <v>69</v>
      </c>
      <c r="B50" t="s">
        <v>1376</v>
      </c>
      <c r="C50" s="41">
        <v>833.3333333333334</v>
      </c>
      <c r="D50">
        <v>0.0</v>
      </c>
      <c r="E50" s="41">
        <v>0.0</v>
      </c>
      <c r="F50">
        <v>0.0</v>
      </c>
    </row>
    <row r="51" ht="12.75" customHeight="1">
      <c r="A51" t="s">
        <v>1377</v>
      </c>
      <c r="B51" t="s">
        <v>1378</v>
      </c>
      <c r="C51">
        <v>0.0</v>
      </c>
      <c r="D51">
        <v>0.0</v>
      </c>
      <c r="E51" s="41">
        <v>0.0010628981054201156</v>
      </c>
      <c r="F51">
        <v>0.0</v>
      </c>
    </row>
    <row r="52" ht="12.75" customHeight="1">
      <c r="A52" t="s">
        <v>1379</v>
      </c>
      <c r="B52" t="s">
        <v>1380</v>
      </c>
      <c r="C52" s="41">
        <v>34482.75862068966</v>
      </c>
      <c r="D52" s="41">
        <v>1.3132743362831862E-4</v>
      </c>
      <c r="E52" s="41">
        <v>0.05182320395914608</v>
      </c>
      <c r="F52">
        <v>0.0</v>
      </c>
    </row>
    <row r="53" ht="12.75" customHeight="1">
      <c r="A53" t="s">
        <v>1381</v>
      </c>
      <c r="B53" t="s">
        <v>1382</v>
      </c>
      <c r="C53">
        <v>0.0</v>
      </c>
      <c r="D53">
        <v>0.0</v>
      </c>
      <c r="E53" s="41">
        <v>18.997655734401445</v>
      </c>
      <c r="F53">
        <v>0.0</v>
      </c>
    </row>
    <row r="54" ht="12.75" customHeight="1">
      <c r="A54" t="s">
        <v>1383</v>
      </c>
      <c r="B54" t="s">
        <v>1384</v>
      </c>
      <c r="C54" s="41">
        <v>217391.30434782608</v>
      </c>
      <c r="D54" s="41">
        <v>0.2701782002220269</v>
      </c>
      <c r="E54" s="41">
        <v>0.04600732145079431</v>
      </c>
      <c r="F54">
        <v>0.0</v>
      </c>
    </row>
    <row r="55" ht="12.75" customHeight="1">
      <c r="A55" t="s">
        <v>1385</v>
      </c>
      <c r="B55" t="s">
        <v>1386</v>
      </c>
      <c r="C55" s="41">
        <v>100000.0</v>
      </c>
      <c r="D55" s="41">
        <v>0.05368020861948585</v>
      </c>
      <c r="E55" s="41">
        <v>0.19700475321415087</v>
      </c>
      <c r="F55">
        <v>0.0</v>
      </c>
    </row>
    <row r="56" ht="12.75" customHeight="1">
      <c r="A56" t="s">
        <v>1387</v>
      </c>
      <c r="B56" t="s">
        <v>1388</v>
      </c>
      <c r="C56">
        <v>0.0</v>
      </c>
      <c r="D56">
        <v>0.0</v>
      </c>
      <c r="E56" s="41">
        <v>2.675997046229913</v>
      </c>
      <c r="F56">
        <v>0.0</v>
      </c>
    </row>
    <row r="57" ht="12.75" customHeight="1">
      <c r="A57" t="s">
        <v>1389</v>
      </c>
      <c r="B57" t="s">
        <v>1390</v>
      </c>
      <c r="C57">
        <v>0.0</v>
      </c>
      <c r="D57">
        <v>0.0</v>
      </c>
      <c r="E57" s="41">
        <v>1.4056831922611852</v>
      </c>
      <c r="F57">
        <v>0.0</v>
      </c>
    </row>
    <row r="58" ht="12.75" customHeight="1">
      <c r="A58" t="s">
        <v>1391</v>
      </c>
      <c r="B58" t="s">
        <v>1392</v>
      </c>
      <c r="C58">
        <v>0.0</v>
      </c>
      <c r="D58">
        <v>0.0</v>
      </c>
      <c r="E58" s="41">
        <v>0.21148379761227973</v>
      </c>
      <c r="F58">
        <v>0.0</v>
      </c>
    </row>
    <row r="59" ht="12.75" customHeight="1">
      <c r="A59" t="s">
        <v>1393</v>
      </c>
      <c r="B59" t="s">
        <v>1394</v>
      </c>
      <c r="C59">
        <v>0.0</v>
      </c>
      <c r="D59">
        <v>0.0</v>
      </c>
      <c r="E59" s="41">
        <v>0.016008759857022502</v>
      </c>
      <c r="F59">
        <v>0.0</v>
      </c>
    </row>
    <row r="60" ht="12.75" customHeight="1">
      <c r="A60" t="s">
        <v>1395</v>
      </c>
      <c r="B60" t="s">
        <v>1396</v>
      </c>
      <c r="C60">
        <v>0.0</v>
      </c>
      <c r="D60">
        <v>0.0</v>
      </c>
      <c r="E60" s="41">
        <v>0.005005606638259699</v>
      </c>
      <c r="F60">
        <v>0.0</v>
      </c>
    </row>
    <row r="61" ht="12.75" customHeight="1">
      <c r="A61" t="s">
        <v>1397</v>
      </c>
      <c r="B61" t="s">
        <v>1398</v>
      </c>
      <c r="C61">
        <v>0.0</v>
      </c>
      <c r="D61">
        <v>0.0</v>
      </c>
      <c r="E61" s="41">
        <v>12.810426967047817</v>
      </c>
      <c r="F61">
        <v>0.0</v>
      </c>
    </row>
    <row r="62" ht="12.75" customHeight="1">
      <c r="A62" t="s">
        <v>1399</v>
      </c>
      <c r="B62" t="s">
        <v>1400</v>
      </c>
      <c r="C62">
        <v>0.0</v>
      </c>
      <c r="D62">
        <v>0.0</v>
      </c>
      <c r="E62" s="41">
        <v>0.3169256068748716</v>
      </c>
      <c r="F62">
        <v>0.0</v>
      </c>
    </row>
    <row r="63" ht="12.75" customHeight="1">
      <c r="A63" t="s">
        <v>1401</v>
      </c>
      <c r="B63" t="s">
        <v>1402</v>
      </c>
      <c r="C63">
        <v>0.0</v>
      </c>
      <c r="D63">
        <v>0.0</v>
      </c>
      <c r="E63" s="41">
        <v>0.005258359367429961</v>
      </c>
      <c r="F63">
        <v>0.0</v>
      </c>
    </row>
    <row r="64" ht="12.75" customHeight="1">
      <c r="A64" t="s">
        <v>1403</v>
      </c>
      <c r="B64" t="s">
        <v>1404</v>
      </c>
      <c r="C64" s="41">
        <v>144300.1443001443</v>
      </c>
      <c r="D64" s="41">
        <v>0.051940000000000014</v>
      </c>
      <c r="E64" s="41">
        <v>0.5900607684460936</v>
      </c>
      <c r="F64">
        <v>0.0</v>
      </c>
    </row>
    <row r="65" ht="12.75" customHeight="1">
      <c r="A65" t="s">
        <v>1405</v>
      </c>
      <c r="B65" t="s">
        <v>1406</v>
      </c>
      <c r="C65">
        <v>0.0</v>
      </c>
      <c r="D65">
        <v>0.0</v>
      </c>
      <c r="E65" s="41">
        <v>0.005873527943313232</v>
      </c>
      <c r="F65">
        <v>0.0</v>
      </c>
    </row>
    <row r="66" ht="12.75" customHeight="1">
      <c r="A66" t="s">
        <v>1407</v>
      </c>
      <c r="B66" t="s">
        <v>1408</v>
      </c>
      <c r="C66">
        <v>0.0</v>
      </c>
      <c r="D66">
        <v>0.0</v>
      </c>
      <c r="E66" s="41">
        <v>0.3003546998551911</v>
      </c>
      <c r="F66">
        <v>0.0</v>
      </c>
    </row>
    <row r="67" ht="12.75" customHeight="1">
      <c r="A67" t="s">
        <v>1409</v>
      </c>
      <c r="B67" t="s">
        <v>1410</v>
      </c>
      <c r="C67" s="41">
        <v>66666.66666666667</v>
      </c>
      <c r="D67">
        <v>0.0</v>
      </c>
      <c r="E67" s="41">
        <v>0.0</v>
      </c>
      <c r="F67">
        <v>0.0</v>
      </c>
    </row>
    <row r="68" ht="12.75" customHeight="1">
      <c r="A68" t="s">
        <v>1411</v>
      </c>
      <c r="B68" t="s">
        <v>1412</v>
      </c>
      <c r="C68">
        <v>0.0</v>
      </c>
      <c r="D68">
        <v>0.0</v>
      </c>
      <c r="E68" s="41">
        <v>4.689764052129754E-4</v>
      </c>
      <c r="F68">
        <v>0.0</v>
      </c>
    </row>
    <row r="69" ht="12.75" customHeight="1">
      <c r="A69" t="s">
        <v>1413</v>
      </c>
      <c r="B69" t="s">
        <v>1414</v>
      </c>
      <c r="C69">
        <v>0.0</v>
      </c>
      <c r="D69">
        <v>0.0</v>
      </c>
      <c r="E69" s="41">
        <v>0.15788633375220457</v>
      </c>
      <c r="F69">
        <v>0.0</v>
      </c>
    </row>
    <row r="70" ht="12.75" customHeight="1">
      <c r="A70" t="s">
        <v>1415</v>
      </c>
      <c r="B70" t="s">
        <v>1416</v>
      </c>
      <c r="C70">
        <v>0.0</v>
      </c>
      <c r="D70">
        <v>0.0</v>
      </c>
      <c r="E70" s="41">
        <v>0.01304052651438604</v>
      </c>
      <c r="F70">
        <v>0.0</v>
      </c>
    </row>
    <row r="71" ht="12.75" customHeight="1">
      <c r="A71" t="s">
        <v>1417</v>
      </c>
      <c r="B71" t="s">
        <v>1418</v>
      </c>
      <c r="C71">
        <v>0.0</v>
      </c>
      <c r="D71">
        <v>0.0</v>
      </c>
      <c r="E71" s="41">
        <v>7.51834728100867</v>
      </c>
      <c r="F71">
        <v>0.0</v>
      </c>
    </row>
    <row r="72" ht="12.75" customHeight="1">
      <c r="A72" t="s">
        <v>1419</v>
      </c>
      <c r="B72" t="s">
        <v>1420</v>
      </c>
      <c r="C72" s="41">
        <v>51921.07995846314</v>
      </c>
      <c r="D72">
        <v>0.0</v>
      </c>
      <c r="E72" s="41">
        <v>0.0</v>
      </c>
      <c r="F72">
        <v>0.0</v>
      </c>
    </row>
    <row r="73" ht="12.75" customHeight="1">
      <c r="A73" t="s">
        <v>1421</v>
      </c>
      <c r="B73" t="s">
        <v>1422</v>
      </c>
      <c r="C73" s="41">
        <v>837.3806732540614</v>
      </c>
      <c r="D73" s="41">
        <v>6.958968347010552E-4</v>
      </c>
      <c r="E73" s="41">
        <v>0.016443454315762246</v>
      </c>
      <c r="F73">
        <v>0.0</v>
      </c>
    </row>
    <row r="74" ht="12.75" customHeight="1">
      <c r="A74" t="s">
        <v>1423</v>
      </c>
      <c r="B74" t="s">
        <v>1424</v>
      </c>
      <c r="C74">
        <v>0.0</v>
      </c>
      <c r="D74">
        <v>0.0</v>
      </c>
      <c r="E74" s="41">
        <v>8.930325657745778E-5</v>
      </c>
      <c r="F74">
        <v>0.0</v>
      </c>
    </row>
    <row r="75" ht="12.75" customHeight="1">
      <c r="A75" t="s">
        <v>1425</v>
      </c>
      <c r="B75" t="s">
        <v>1426</v>
      </c>
      <c r="C75">
        <v>0.0</v>
      </c>
      <c r="D75">
        <v>0.0</v>
      </c>
      <c r="E75" s="41">
        <v>4.453440393960722E-4</v>
      </c>
      <c r="F75">
        <v>0.0</v>
      </c>
    </row>
    <row r="76" ht="12.75" customHeight="1">
      <c r="A76" t="s">
        <v>1427</v>
      </c>
      <c r="B76" t="s">
        <v>1428</v>
      </c>
      <c r="C76">
        <v>0.0</v>
      </c>
      <c r="D76">
        <v>0.0</v>
      </c>
      <c r="E76" s="41">
        <v>0.3563984291739159</v>
      </c>
      <c r="F76">
        <v>0.0</v>
      </c>
    </row>
    <row r="77" ht="12.75" customHeight="1">
      <c r="A77" t="s">
        <v>1429</v>
      </c>
      <c r="B77" t="s">
        <v>1430</v>
      </c>
      <c r="C77">
        <v>0.0</v>
      </c>
      <c r="D77">
        <v>0.0</v>
      </c>
      <c r="E77" s="41">
        <v>2.187732262081111</v>
      </c>
      <c r="F77">
        <v>0.0</v>
      </c>
    </row>
    <row r="78" ht="12.75" customHeight="1">
      <c r="A78" t="s">
        <v>1431</v>
      </c>
      <c r="B78" t="s">
        <v>1432</v>
      </c>
      <c r="C78">
        <v>0.0</v>
      </c>
      <c r="D78">
        <v>0.0</v>
      </c>
      <c r="E78" s="41">
        <v>1.4711232752394983</v>
      </c>
      <c r="F78">
        <v>0.0</v>
      </c>
    </row>
    <row r="79" ht="12.75" customHeight="1">
      <c r="A79" t="s">
        <v>1433</v>
      </c>
      <c r="B79" t="s">
        <v>1434</v>
      </c>
      <c r="C79" s="41">
        <v>1000000.0</v>
      </c>
      <c r="D79" s="41">
        <v>0.0011872000000000002</v>
      </c>
      <c r="E79" s="41">
        <v>0.008897973145431533</v>
      </c>
      <c r="F79">
        <v>0.0</v>
      </c>
    </row>
    <row r="80" ht="12.75" customHeight="1">
      <c r="A80" t="s">
        <v>1435</v>
      </c>
      <c r="B80" t="s">
        <v>1436</v>
      </c>
      <c r="C80">
        <v>0.0</v>
      </c>
      <c r="D80">
        <v>0.0</v>
      </c>
      <c r="E80" s="41">
        <v>3.950163427840073E-5</v>
      </c>
      <c r="F80">
        <v>0.0</v>
      </c>
    </row>
    <row r="81" ht="12.75" customHeight="1">
      <c r="A81" t="s">
        <v>1122</v>
      </c>
      <c r="B81" t="s">
        <v>1437</v>
      </c>
      <c r="C81">
        <v>0.0</v>
      </c>
      <c r="D81">
        <v>0.0</v>
      </c>
      <c r="E81" s="41">
        <v>1.847032372002403E-4</v>
      </c>
      <c r="F81">
        <v>0.0</v>
      </c>
    </row>
    <row r="82" ht="12.75" customHeight="1">
      <c r="A82" t="s">
        <v>1438</v>
      </c>
      <c r="B82" t="s">
        <v>1439</v>
      </c>
      <c r="C82">
        <v>0.0</v>
      </c>
      <c r="D82">
        <v>0.0</v>
      </c>
      <c r="E82" s="41">
        <v>0.24403946064978463</v>
      </c>
      <c r="F82">
        <v>0.0</v>
      </c>
    </row>
    <row r="83" ht="12.75" customHeight="1">
      <c r="A83" t="s">
        <v>1138</v>
      </c>
      <c r="B83" t="s">
        <v>1440</v>
      </c>
      <c r="C83">
        <v>0.0</v>
      </c>
      <c r="D83">
        <v>0.0</v>
      </c>
      <c r="E83" s="41">
        <v>0.0015149805724265733</v>
      </c>
      <c r="F83">
        <v>0.0</v>
      </c>
    </row>
    <row r="84" ht="12.75" customHeight="1">
      <c r="A84" t="s">
        <v>1441</v>
      </c>
      <c r="B84" t="s">
        <v>1442</v>
      </c>
      <c r="C84">
        <v>0.0</v>
      </c>
      <c r="D84">
        <v>0.0</v>
      </c>
      <c r="E84" s="41">
        <v>0.33515604380608277</v>
      </c>
      <c r="F84">
        <v>0.0</v>
      </c>
    </row>
    <row r="85" ht="12.75" customHeight="1">
      <c r="A85" t="s">
        <v>1065</v>
      </c>
      <c r="B85" t="s">
        <v>1443</v>
      </c>
      <c r="C85" s="41">
        <v>28.57142857142857</v>
      </c>
      <c r="D85" s="41">
        <v>2.001860917766014E-6</v>
      </c>
      <c r="E85" s="41">
        <v>1.0450908973128123E-4</v>
      </c>
      <c r="F85">
        <v>0.0</v>
      </c>
    </row>
    <row r="86" ht="12.75" customHeight="1">
      <c r="A86" t="s">
        <v>1444</v>
      </c>
      <c r="B86" t="s">
        <v>1445</v>
      </c>
      <c r="C86">
        <v>0.0</v>
      </c>
      <c r="D86">
        <v>0.0</v>
      </c>
      <c r="E86" s="41">
        <v>2.500657010310403E-5</v>
      </c>
      <c r="F86">
        <v>0.0</v>
      </c>
    </row>
    <row r="87" ht="12.75" customHeight="1">
      <c r="A87" t="s">
        <v>1446</v>
      </c>
      <c r="B87" t="s">
        <v>1447</v>
      </c>
      <c r="C87">
        <v>0.0</v>
      </c>
      <c r="D87">
        <v>0.0</v>
      </c>
      <c r="E87" s="41">
        <v>0.06587502999721644</v>
      </c>
      <c r="F87">
        <v>0.0</v>
      </c>
    </row>
    <row r="88" ht="12.75" customHeight="1">
      <c r="A88" t="s">
        <v>1448</v>
      </c>
      <c r="B88" t="s">
        <v>1449</v>
      </c>
      <c r="C88">
        <v>0.0</v>
      </c>
      <c r="D88">
        <v>0.0</v>
      </c>
      <c r="E88" s="41">
        <v>0.003494315765061897</v>
      </c>
      <c r="F88">
        <v>0.0</v>
      </c>
    </row>
    <row r="89" ht="12.75" customHeight="1">
      <c r="A89" t="s">
        <v>1450</v>
      </c>
      <c r="B89" t="s">
        <v>1451</v>
      </c>
      <c r="C89">
        <v>0.0</v>
      </c>
      <c r="D89">
        <v>0.0</v>
      </c>
      <c r="E89" s="41">
        <v>2.498252969951083E-6</v>
      </c>
      <c r="F89">
        <v>0.0</v>
      </c>
    </row>
    <row r="90" ht="12.75" customHeight="1">
      <c r="A90" t="s">
        <v>1452</v>
      </c>
      <c r="B90" t="s">
        <v>1453</v>
      </c>
      <c r="C90">
        <v>0.0</v>
      </c>
      <c r="D90">
        <v>0.0</v>
      </c>
      <c r="E90" s="41">
        <v>0.001532969446086653</v>
      </c>
      <c r="F90">
        <v>0.0</v>
      </c>
    </row>
    <row r="91" ht="12.75" customHeight="1">
      <c r="A91" t="s">
        <v>1454</v>
      </c>
      <c r="B91" t="s">
        <v>1455</v>
      </c>
      <c r="C91">
        <v>0.0</v>
      </c>
      <c r="D91">
        <v>0.0</v>
      </c>
      <c r="E91" s="41">
        <v>0.583865143211435</v>
      </c>
      <c r="F91">
        <v>0.0</v>
      </c>
    </row>
    <row r="92" ht="12.75" customHeight="1">
      <c r="A92" t="s">
        <v>1456</v>
      </c>
      <c r="B92" t="s">
        <v>1457</v>
      </c>
      <c r="C92">
        <v>0.0</v>
      </c>
      <c r="D92">
        <v>0.0</v>
      </c>
      <c r="E92" s="41">
        <v>0.022875086122591825</v>
      </c>
      <c r="F92">
        <v>0.0</v>
      </c>
    </row>
    <row r="93" ht="12.75" customHeight="1">
      <c r="A93" t="s">
        <v>1458</v>
      </c>
      <c r="B93" t="s">
        <v>1459</v>
      </c>
      <c r="C93">
        <v>0.0</v>
      </c>
      <c r="D93">
        <v>0.0</v>
      </c>
      <c r="E93" s="41">
        <v>0.04797812550955824</v>
      </c>
      <c r="F93">
        <v>0.0</v>
      </c>
    </row>
    <row r="94" ht="12.75" customHeight="1">
      <c r="A94" t="s">
        <v>1460</v>
      </c>
      <c r="B94" t="s">
        <v>1461</v>
      </c>
      <c r="C94">
        <v>0.0</v>
      </c>
      <c r="D94">
        <v>0.0</v>
      </c>
      <c r="E94" s="41">
        <v>0.021840541171464004</v>
      </c>
      <c r="F94">
        <v>0.0</v>
      </c>
    </row>
    <row r="95" ht="12.75" customHeight="1">
      <c r="A95" t="s">
        <v>1462</v>
      </c>
      <c r="B95" t="s">
        <v>1463</v>
      </c>
      <c r="C95">
        <v>0.0</v>
      </c>
      <c r="D95">
        <v>0.0</v>
      </c>
      <c r="E95" s="41">
        <v>1.2200045932048973</v>
      </c>
      <c r="F95">
        <v>0.0</v>
      </c>
    </row>
    <row r="96" ht="12.75" customHeight="1">
      <c r="A96" t="s">
        <v>1102</v>
      </c>
      <c r="B96" t="s">
        <v>1464</v>
      </c>
      <c r="C96">
        <v>0.0</v>
      </c>
      <c r="D96">
        <v>0.0</v>
      </c>
      <c r="E96" s="41">
        <v>0.0072066339046743975</v>
      </c>
      <c r="F96">
        <v>0.0</v>
      </c>
    </row>
    <row r="97" ht="12.75" customHeight="1">
      <c r="A97" t="s">
        <v>1465</v>
      </c>
      <c r="B97" t="s">
        <v>1466</v>
      </c>
      <c r="C97">
        <v>0.0</v>
      </c>
      <c r="D97">
        <v>0.0</v>
      </c>
      <c r="E97" s="41">
        <v>2.5433349583649365</v>
      </c>
      <c r="F97">
        <v>0.0</v>
      </c>
    </row>
    <row r="98" ht="12.75" customHeight="1">
      <c r="A98" t="s">
        <v>1467</v>
      </c>
      <c r="B98" t="s">
        <v>1468</v>
      </c>
      <c r="C98">
        <v>0.0</v>
      </c>
      <c r="D98">
        <v>0.0</v>
      </c>
      <c r="E98" s="41">
        <v>1.675750799519564E-4</v>
      </c>
      <c r="F98">
        <v>0.0</v>
      </c>
    </row>
    <row r="99" ht="12.75" customHeight="1">
      <c r="A99" t="s">
        <v>1469</v>
      </c>
      <c r="B99" t="s">
        <v>1470</v>
      </c>
      <c r="C99">
        <v>0.0</v>
      </c>
      <c r="D99">
        <v>0.0</v>
      </c>
      <c r="E99" s="41">
        <v>1.9066666666666668E-5</v>
      </c>
      <c r="F99">
        <v>0.0</v>
      </c>
    </row>
    <row r="100" ht="12.75" customHeight="1">
      <c r="A100" t="s">
        <v>1471</v>
      </c>
      <c r="B100" t="s">
        <v>1472</v>
      </c>
      <c r="C100">
        <v>0.0</v>
      </c>
      <c r="D100">
        <v>0.0</v>
      </c>
      <c r="E100" s="41">
        <v>0.7005656600212714</v>
      </c>
      <c r="F100">
        <v>0.0</v>
      </c>
    </row>
    <row r="101" ht="12.75" customHeight="1">
      <c r="A101" t="s">
        <v>1473</v>
      </c>
      <c r="B101" t="s">
        <v>1474</v>
      </c>
      <c r="C101" s="41">
        <v>1632.6530612244899</v>
      </c>
      <c r="D101" s="41">
        <v>0.3367951715230957</v>
      </c>
      <c r="E101" s="41">
        <v>9.714966307401932E-4</v>
      </c>
      <c r="F101">
        <v>0.0</v>
      </c>
    </row>
    <row r="102" ht="12.75" customHeight="1">
      <c r="A102" t="s">
        <v>1475</v>
      </c>
      <c r="B102" t="s">
        <v>1476</v>
      </c>
      <c r="C102" s="41">
        <v>141442.71570014145</v>
      </c>
      <c r="D102" s="41">
        <v>0.0014640605729517157</v>
      </c>
      <c r="E102" s="41">
        <v>0.7141659198228022</v>
      </c>
      <c r="F102">
        <v>0.0</v>
      </c>
    </row>
    <row r="103" ht="12.75" customHeight="1">
      <c r="A103" t="s">
        <v>1477</v>
      </c>
      <c r="B103" t="s">
        <v>1478</v>
      </c>
      <c r="C103" s="41">
        <v>1111111.1111111112</v>
      </c>
      <c r="D103">
        <v>0.0</v>
      </c>
      <c r="E103" s="41">
        <v>0.0</v>
      </c>
      <c r="F103">
        <v>0.0</v>
      </c>
    </row>
    <row r="104" ht="12.75" customHeight="1">
      <c r="A104" t="s">
        <v>1479</v>
      </c>
      <c r="B104" t="s">
        <v>1480</v>
      </c>
      <c r="C104">
        <v>0.0</v>
      </c>
      <c r="D104">
        <v>0.0</v>
      </c>
      <c r="E104" s="41">
        <v>0.6993661020849874</v>
      </c>
      <c r="F104">
        <v>0.0</v>
      </c>
    </row>
    <row r="105" ht="12.75" customHeight="1">
      <c r="A105" t="s">
        <v>1481</v>
      </c>
      <c r="B105" t="s">
        <v>1482</v>
      </c>
      <c r="C105">
        <v>0.0</v>
      </c>
      <c r="D105">
        <v>0.0</v>
      </c>
      <c r="E105" s="41">
        <v>0.9636639955788892</v>
      </c>
      <c r="F105">
        <v>0.0</v>
      </c>
    </row>
    <row r="106" ht="12.75" customHeight="1">
      <c r="A106" t="s">
        <v>1127</v>
      </c>
      <c r="B106" t="s">
        <v>1483</v>
      </c>
      <c r="C106">
        <v>0.0</v>
      </c>
      <c r="D106">
        <v>0.0</v>
      </c>
      <c r="E106" s="41">
        <v>0.004584069166045929</v>
      </c>
      <c r="F106">
        <v>0.0</v>
      </c>
    </row>
    <row r="107" ht="12.75" customHeight="1">
      <c r="A107" t="s">
        <v>1484</v>
      </c>
      <c r="B107" t="s">
        <v>1485</v>
      </c>
      <c r="C107">
        <v>0.0</v>
      </c>
      <c r="D107">
        <v>0.0</v>
      </c>
      <c r="E107" s="41">
        <v>0.016638482319685195</v>
      </c>
      <c r="F107">
        <v>0.0</v>
      </c>
    </row>
    <row r="108" ht="12.75" customHeight="1">
      <c r="A108" t="s">
        <v>1486</v>
      </c>
      <c r="B108" t="s">
        <v>1487</v>
      </c>
      <c r="C108" s="41">
        <v>10277.492291880782</v>
      </c>
      <c r="D108" s="41">
        <v>0.21072800000000003</v>
      </c>
      <c r="E108" s="41">
        <v>0.020951476932076312</v>
      </c>
      <c r="F108">
        <v>0.0</v>
      </c>
    </row>
    <row r="109" ht="12.75" customHeight="1">
      <c r="A109" t="s">
        <v>1488</v>
      </c>
      <c r="B109" t="s">
        <v>1489</v>
      </c>
      <c r="C109">
        <v>0.0</v>
      </c>
      <c r="D109">
        <v>0.0</v>
      </c>
      <c r="E109" s="41">
        <v>0.19944623367473227</v>
      </c>
      <c r="F109">
        <v>0.0</v>
      </c>
    </row>
    <row r="110" ht="12.75" customHeight="1">
      <c r="A110" t="s">
        <v>1490</v>
      </c>
      <c r="B110" t="s">
        <v>1491</v>
      </c>
      <c r="C110">
        <v>0.0</v>
      </c>
      <c r="D110">
        <v>0.0</v>
      </c>
      <c r="E110" s="41">
        <v>0.21866057325662736</v>
      </c>
      <c r="F110">
        <v>0.0</v>
      </c>
    </row>
    <row r="111" ht="12.75" customHeight="1">
      <c r="A111" t="s">
        <v>1492</v>
      </c>
      <c r="B111" t="s">
        <v>1493</v>
      </c>
      <c r="C111">
        <v>0.0</v>
      </c>
      <c r="D111">
        <v>0.0</v>
      </c>
      <c r="E111" s="41">
        <v>0.10331883244456919</v>
      </c>
      <c r="F111">
        <v>0.0</v>
      </c>
    </row>
    <row r="112" ht="12.75" customHeight="1">
      <c r="A112" t="s">
        <v>1494</v>
      </c>
      <c r="B112" t="s">
        <v>1495</v>
      </c>
      <c r="C112">
        <v>0.0</v>
      </c>
      <c r="D112">
        <v>0.0</v>
      </c>
      <c r="E112" s="41">
        <v>0.13250379939209725</v>
      </c>
      <c r="F112">
        <v>0.0</v>
      </c>
    </row>
    <row r="113" ht="12.75" customHeight="1">
      <c r="A113" t="s">
        <v>1496</v>
      </c>
      <c r="B113" t="s">
        <v>1497</v>
      </c>
      <c r="C113">
        <v>0.0</v>
      </c>
      <c r="D113">
        <v>0.0</v>
      </c>
      <c r="E113" s="41">
        <v>0.096154181159384</v>
      </c>
      <c r="F113">
        <v>0.0</v>
      </c>
    </row>
    <row r="114" ht="12.75" customHeight="1">
      <c r="A114" t="s">
        <v>1498</v>
      </c>
      <c r="B114" t="s">
        <v>1499</v>
      </c>
      <c r="C114">
        <v>0.0</v>
      </c>
      <c r="D114">
        <v>0.0</v>
      </c>
      <c r="E114" s="41">
        <v>0.19168771781902397</v>
      </c>
      <c r="F114">
        <v>0.0</v>
      </c>
    </row>
    <row r="115" ht="12.75" customHeight="1">
      <c r="A115" t="s">
        <v>1500</v>
      </c>
      <c r="B115" t="s">
        <v>1501</v>
      </c>
      <c r="C115">
        <v>0.0</v>
      </c>
      <c r="D115">
        <v>0.0</v>
      </c>
      <c r="E115" s="41">
        <v>0.0034268659210498677</v>
      </c>
      <c r="F115">
        <v>0.0</v>
      </c>
    </row>
    <row r="116" ht="12.75" customHeight="1">
      <c r="A116" t="s">
        <v>1502</v>
      </c>
      <c r="B116" t="s">
        <v>1503</v>
      </c>
      <c r="C116">
        <v>0.0</v>
      </c>
      <c r="D116">
        <v>0.0</v>
      </c>
      <c r="E116" s="41">
        <v>0.530015197568389</v>
      </c>
      <c r="F116">
        <v>0.0</v>
      </c>
    </row>
    <row r="117" ht="12.75" customHeight="1">
      <c r="A117" t="s">
        <v>1504</v>
      </c>
      <c r="B117" t="s">
        <v>1505</v>
      </c>
      <c r="C117">
        <v>0.0</v>
      </c>
      <c r="D117">
        <v>0.0</v>
      </c>
      <c r="E117" s="41">
        <v>1.5141131812351105</v>
      </c>
      <c r="F117">
        <v>0.0</v>
      </c>
    </row>
    <row r="118" ht="12.75" customHeight="1">
      <c r="A118" t="s">
        <v>1506</v>
      </c>
      <c r="B118" t="s">
        <v>1507</v>
      </c>
      <c r="C118">
        <v>0.0</v>
      </c>
      <c r="D118">
        <v>0.0</v>
      </c>
      <c r="E118" s="41">
        <v>0.9575092918512457</v>
      </c>
      <c r="F118">
        <v>0.0</v>
      </c>
    </row>
    <row r="119" ht="12.75" customHeight="1">
      <c r="A119" t="s">
        <v>1508</v>
      </c>
      <c r="B119" t="s">
        <v>1509</v>
      </c>
      <c r="C119" s="41">
        <v>6666666.666666667</v>
      </c>
      <c r="D119" s="41">
        <v>108711.62790697676</v>
      </c>
      <c r="E119" s="41">
        <v>81.29518675675182</v>
      </c>
      <c r="F119">
        <v>0.0</v>
      </c>
    </row>
    <row r="120" ht="12.75" customHeight="1">
      <c r="A120" t="s">
        <v>1510</v>
      </c>
      <c r="B120" t="s">
        <v>1511</v>
      </c>
      <c r="C120">
        <v>0.0</v>
      </c>
      <c r="D120">
        <v>0.0</v>
      </c>
      <c r="E120" s="41">
        <v>0.9768671635897809</v>
      </c>
      <c r="F120">
        <v>0.0</v>
      </c>
    </row>
    <row r="121" ht="12.75" customHeight="1">
      <c r="A121" t="s">
        <v>1512</v>
      </c>
      <c r="B121" t="s">
        <v>1513</v>
      </c>
      <c r="C121">
        <v>0.0</v>
      </c>
      <c r="D121">
        <v>0.0</v>
      </c>
      <c r="E121" s="41">
        <v>0.21611284197192046</v>
      </c>
      <c r="F121">
        <v>0.0</v>
      </c>
    </row>
    <row r="122" ht="12.75" customHeight="1">
      <c r="A122" t="s">
        <v>1121</v>
      </c>
      <c r="B122" t="s">
        <v>1514</v>
      </c>
      <c r="C122">
        <v>0.0</v>
      </c>
      <c r="D122">
        <v>0.0</v>
      </c>
      <c r="E122" s="41">
        <v>3.9282566141561034E-4</v>
      </c>
      <c r="F122">
        <v>0.0</v>
      </c>
    </row>
    <row r="123" ht="12.75" customHeight="1">
      <c r="A123" t="s">
        <v>1515</v>
      </c>
      <c r="B123" t="s">
        <v>1516</v>
      </c>
      <c r="C123">
        <v>0.0</v>
      </c>
      <c r="D123">
        <v>0.0</v>
      </c>
      <c r="E123" s="41">
        <v>0.14731232071660907</v>
      </c>
      <c r="F123">
        <v>0.0</v>
      </c>
    </row>
    <row r="124" ht="12.75" customHeight="1">
      <c r="A124" t="s">
        <v>1517</v>
      </c>
      <c r="B124" t="s">
        <v>1518</v>
      </c>
      <c r="C124">
        <v>0.0</v>
      </c>
      <c r="D124">
        <v>0.0</v>
      </c>
      <c r="E124" s="41">
        <v>0.03217973826937371</v>
      </c>
      <c r="F124">
        <v>0.0</v>
      </c>
    </row>
    <row r="125" ht="12.75" customHeight="1">
      <c r="A125" t="s">
        <v>1519</v>
      </c>
      <c r="B125" t="s">
        <v>1520</v>
      </c>
      <c r="C125">
        <v>0.0</v>
      </c>
      <c r="D125">
        <v>0.0</v>
      </c>
      <c r="E125" s="41">
        <v>6.043631956437312</v>
      </c>
      <c r="F125">
        <v>0.0</v>
      </c>
    </row>
    <row r="126" ht="12.75" customHeight="1">
      <c r="A126" t="s">
        <v>1521</v>
      </c>
      <c r="B126" t="s">
        <v>1522</v>
      </c>
      <c r="C126">
        <v>0.0</v>
      </c>
      <c r="D126">
        <v>0.0</v>
      </c>
      <c r="E126" s="41">
        <v>3.7206196079439454E-4</v>
      </c>
      <c r="F126">
        <v>0.0</v>
      </c>
    </row>
    <row r="127" ht="12.75" customHeight="1">
      <c r="A127" t="s">
        <v>1523</v>
      </c>
      <c r="B127" t="s">
        <v>1524</v>
      </c>
      <c r="C127">
        <v>0.0</v>
      </c>
      <c r="D127">
        <v>0.0</v>
      </c>
      <c r="E127" s="41">
        <v>4.036338611047767E-4</v>
      </c>
      <c r="F127">
        <v>0.0</v>
      </c>
    </row>
    <row r="128" ht="12.75" customHeight="1">
      <c r="A128" t="s">
        <v>1525</v>
      </c>
      <c r="B128" t="s">
        <v>1526</v>
      </c>
      <c r="C128">
        <v>0.0</v>
      </c>
      <c r="D128">
        <v>0.0</v>
      </c>
      <c r="E128" s="41">
        <v>2.0766275574540913E-4</v>
      </c>
      <c r="F128">
        <v>0.0</v>
      </c>
    </row>
    <row r="129" ht="12.75" customHeight="1">
      <c r="A129" t="s">
        <v>1527</v>
      </c>
      <c r="B129" t="s">
        <v>1528</v>
      </c>
      <c r="C129" s="41">
        <v>297.61904761904765</v>
      </c>
      <c r="D129">
        <v>0.0</v>
      </c>
      <c r="E129" s="41">
        <v>0.0</v>
      </c>
      <c r="F129">
        <v>0.0</v>
      </c>
    </row>
    <row r="130" ht="12.75" customHeight="1">
      <c r="A130" t="s">
        <v>1529</v>
      </c>
      <c r="B130" t="s">
        <v>1530</v>
      </c>
      <c r="C130">
        <v>0.0</v>
      </c>
      <c r="D130">
        <v>0.0</v>
      </c>
      <c r="E130" s="41">
        <v>1.9305954399197311</v>
      </c>
      <c r="F130">
        <v>0.0</v>
      </c>
    </row>
    <row r="131" ht="12.75" customHeight="1">
      <c r="A131" t="s">
        <v>1531</v>
      </c>
      <c r="B131" t="s">
        <v>1532</v>
      </c>
      <c r="C131">
        <v>0.0</v>
      </c>
      <c r="D131">
        <v>0.0</v>
      </c>
      <c r="E131" s="41">
        <v>0.005410149315717764</v>
      </c>
      <c r="F131">
        <v>0.0</v>
      </c>
    </row>
    <row r="132" ht="12.75" customHeight="1">
      <c r="A132" t="s">
        <v>1533</v>
      </c>
      <c r="B132" t="s">
        <v>1534</v>
      </c>
      <c r="C132">
        <v>0.0</v>
      </c>
      <c r="D132">
        <v>0.0</v>
      </c>
      <c r="E132" s="41">
        <v>0.01587585586379278</v>
      </c>
      <c r="F132">
        <v>0.0</v>
      </c>
    </row>
    <row r="133" ht="12.75" customHeight="1">
      <c r="A133" t="s">
        <v>1535</v>
      </c>
      <c r="B133" t="s">
        <v>1536</v>
      </c>
      <c r="C133">
        <v>0.0</v>
      </c>
      <c r="D133">
        <v>0.0</v>
      </c>
      <c r="E133" s="41">
        <v>1.2456985300231802</v>
      </c>
      <c r="F133">
        <v>0.0</v>
      </c>
    </row>
    <row r="134" ht="12.75" customHeight="1">
      <c r="A134" t="s">
        <v>1537</v>
      </c>
      <c r="B134" t="s">
        <v>1538</v>
      </c>
      <c r="C134">
        <v>0.0</v>
      </c>
      <c r="D134">
        <v>0.0</v>
      </c>
      <c r="E134" s="41">
        <v>6.663060982516079</v>
      </c>
      <c r="F134">
        <v>0.0</v>
      </c>
    </row>
    <row r="135" ht="12.75" customHeight="1">
      <c r="A135" t="s">
        <v>1539</v>
      </c>
      <c r="B135" t="s">
        <v>1540</v>
      </c>
      <c r="C135">
        <v>0.0</v>
      </c>
      <c r="D135">
        <v>0.0</v>
      </c>
      <c r="E135" s="41">
        <v>0.28018964211945774</v>
      </c>
      <c r="F135">
        <v>0.0</v>
      </c>
    </row>
    <row r="136" ht="12.75" customHeight="1">
      <c r="A136" t="s">
        <v>1541</v>
      </c>
      <c r="B136" t="s">
        <v>1542</v>
      </c>
      <c r="C136">
        <v>0.0</v>
      </c>
      <c r="D136">
        <v>0.0</v>
      </c>
      <c r="E136" s="41">
        <v>0.02614295556867637</v>
      </c>
      <c r="F136">
        <v>0.0</v>
      </c>
    </row>
    <row r="137" ht="12.75" customHeight="1">
      <c r="A137" t="s">
        <v>1543</v>
      </c>
      <c r="B137" t="s">
        <v>1544</v>
      </c>
      <c r="C137">
        <v>0.0</v>
      </c>
      <c r="D137">
        <v>0.0</v>
      </c>
      <c r="E137" s="41">
        <v>2.0766275574540913E-4</v>
      </c>
      <c r="F137">
        <v>0.0</v>
      </c>
    </row>
    <row r="138" ht="12.75" customHeight="1">
      <c r="A138" t="s">
        <v>1545</v>
      </c>
      <c r="B138" t="s">
        <v>1546</v>
      </c>
      <c r="C138">
        <v>0.0</v>
      </c>
      <c r="D138">
        <v>0.0</v>
      </c>
      <c r="E138" s="41">
        <v>6.237204832954699E-4</v>
      </c>
      <c r="F138">
        <v>0.0</v>
      </c>
    </row>
    <row r="139" ht="12.75" customHeight="1">
      <c r="A139" t="s">
        <v>1547</v>
      </c>
      <c r="B139" t="s">
        <v>1548</v>
      </c>
      <c r="C139">
        <v>0.0</v>
      </c>
      <c r="D139">
        <v>0.0</v>
      </c>
      <c r="E139" s="41">
        <v>0.0017664361798639418</v>
      </c>
      <c r="F139">
        <v>0.0</v>
      </c>
    </row>
    <row r="140" ht="12.75" customHeight="1">
      <c r="A140" t="s">
        <v>1549</v>
      </c>
      <c r="B140" t="s">
        <v>1550</v>
      </c>
      <c r="C140">
        <v>0.0</v>
      </c>
      <c r="D140">
        <v>0.0</v>
      </c>
      <c r="E140" s="41">
        <v>0.061913352569266084</v>
      </c>
      <c r="F140">
        <v>0.0</v>
      </c>
    </row>
    <row r="141" ht="12.75" customHeight="1">
      <c r="A141" t="s">
        <v>1551</v>
      </c>
      <c r="B141" t="s">
        <v>1552</v>
      </c>
      <c r="C141">
        <v>0.0</v>
      </c>
      <c r="D141">
        <v>0.0</v>
      </c>
      <c r="E141" s="41">
        <v>0.14692350332594234</v>
      </c>
      <c r="F141">
        <v>0.0</v>
      </c>
    </row>
    <row r="142" ht="12.75" customHeight="1">
      <c r="A142" t="s">
        <v>1553</v>
      </c>
      <c r="B142" t="s">
        <v>1554</v>
      </c>
      <c r="C142">
        <v>0.0</v>
      </c>
      <c r="D142">
        <v>0.0</v>
      </c>
      <c r="E142" s="41">
        <v>5.084444444444446E-5</v>
      </c>
      <c r="F142">
        <v>0.0</v>
      </c>
    </row>
    <row r="143" ht="12.75" customHeight="1">
      <c r="A143" t="s">
        <v>1555</v>
      </c>
      <c r="B143" t="s">
        <v>1556</v>
      </c>
      <c r="C143">
        <v>0.0</v>
      </c>
      <c r="D143">
        <v>0.0</v>
      </c>
      <c r="E143" s="41">
        <v>6.141027015432168</v>
      </c>
      <c r="F143">
        <v>0.0</v>
      </c>
    </row>
    <row r="144" ht="12.75" customHeight="1">
      <c r="A144" t="s">
        <v>1557</v>
      </c>
      <c r="B144" t="s">
        <v>1558</v>
      </c>
      <c r="C144" s="41">
        <v>2597.402597402597</v>
      </c>
      <c r="D144" s="41">
        <v>1.655812741307537E-7</v>
      </c>
      <c r="E144" s="41">
        <v>3.850695363026181E-5</v>
      </c>
      <c r="F144">
        <v>0.0</v>
      </c>
    </row>
    <row r="145" ht="12.75" customHeight="1">
      <c r="A145" t="s">
        <v>1559</v>
      </c>
      <c r="B145" t="s">
        <v>1560</v>
      </c>
      <c r="C145" s="41">
        <v>8620.689655172415</v>
      </c>
      <c r="D145" s="41">
        <v>7.420000000000002E-6</v>
      </c>
      <c r="E145" s="41">
        <v>0.0029280110236917533</v>
      </c>
      <c r="F145">
        <v>0.0</v>
      </c>
    </row>
    <row r="146" ht="12.75" customHeight="1">
      <c r="A146" t="s">
        <v>66</v>
      </c>
      <c r="B146" t="s">
        <v>1561</v>
      </c>
      <c r="C146" s="41">
        <v>2000.0</v>
      </c>
      <c r="D146">
        <v>0.0</v>
      </c>
      <c r="E146" s="41">
        <v>0.0</v>
      </c>
      <c r="F146">
        <v>0.0</v>
      </c>
    </row>
    <row r="147" ht="12.75" customHeight="1">
      <c r="A147" t="s">
        <v>1562</v>
      </c>
      <c r="B147" t="s">
        <v>1563</v>
      </c>
      <c r="C147" s="41">
        <v>50000.0</v>
      </c>
      <c r="D147">
        <v>0.0</v>
      </c>
      <c r="E147" s="41">
        <v>0.0</v>
      </c>
      <c r="F147">
        <v>0.0</v>
      </c>
    </row>
    <row r="148" ht="12.75" customHeight="1">
      <c r="A148" t="s">
        <v>1564</v>
      </c>
      <c r="B148" t="s">
        <v>1565</v>
      </c>
      <c r="C148">
        <v>0.0</v>
      </c>
      <c r="D148">
        <v>0.0</v>
      </c>
      <c r="E148" s="41">
        <v>6.421274651773286E-5</v>
      </c>
      <c r="F148">
        <v>0.0</v>
      </c>
    </row>
    <row r="149" ht="12.75" customHeight="1">
      <c r="A149" t="s">
        <v>1566</v>
      </c>
      <c r="B149" t="s">
        <v>1567</v>
      </c>
      <c r="C149" s="41">
        <v>2000000.0</v>
      </c>
      <c r="D149">
        <v>0.0</v>
      </c>
      <c r="E149" s="41">
        <v>0.0</v>
      </c>
      <c r="F149">
        <v>0.0</v>
      </c>
    </row>
    <row r="150" ht="12.75" customHeight="1">
      <c r="A150" t="s">
        <v>1568</v>
      </c>
      <c r="B150" t="s">
        <v>1569</v>
      </c>
      <c r="C150">
        <v>0.0</v>
      </c>
      <c r="D150">
        <v>0.0</v>
      </c>
      <c r="E150" s="41">
        <v>0.008506709827867298</v>
      </c>
      <c r="F150">
        <v>0.0</v>
      </c>
    </row>
    <row r="151" ht="12.75" customHeight="1">
      <c r="A151" t="s">
        <v>1570</v>
      </c>
      <c r="B151" t="s">
        <v>1571</v>
      </c>
      <c r="C151">
        <v>0.0</v>
      </c>
      <c r="D151">
        <v>0.0</v>
      </c>
      <c r="E151" s="41">
        <v>18.19871349965977</v>
      </c>
      <c r="F151">
        <v>0.0</v>
      </c>
    </row>
    <row r="152" ht="12.75" customHeight="1">
      <c r="A152" t="s">
        <v>1572</v>
      </c>
      <c r="B152" t="s">
        <v>1573</v>
      </c>
      <c r="C152">
        <v>0.0</v>
      </c>
      <c r="D152">
        <v>0.0</v>
      </c>
      <c r="E152" s="41">
        <v>1.2059198838255611</v>
      </c>
      <c r="F152">
        <v>0.0</v>
      </c>
    </row>
    <row r="153" ht="12.75" customHeight="1">
      <c r="A153" t="s">
        <v>1104</v>
      </c>
      <c r="B153" t="s">
        <v>1579</v>
      </c>
      <c r="C153">
        <v>0.0</v>
      </c>
      <c r="D153">
        <v>0.0</v>
      </c>
      <c r="E153" s="41">
        <v>8.563753899638138</v>
      </c>
      <c r="F153">
        <v>0.0</v>
      </c>
    </row>
    <row r="154" ht="12.75" customHeight="1">
      <c r="A154" t="s">
        <v>1580</v>
      </c>
      <c r="B154" t="s">
        <v>1581</v>
      </c>
      <c r="C154">
        <v>0.0</v>
      </c>
      <c r="D154">
        <v>0.0</v>
      </c>
      <c r="E154" s="41">
        <v>0.029878481670394415</v>
      </c>
      <c r="F154">
        <v>0.0</v>
      </c>
    </row>
    <row r="155" ht="12.75" customHeight="1">
      <c r="A155" t="s">
        <v>1582</v>
      </c>
      <c r="B155" t="s">
        <v>1583</v>
      </c>
      <c r="C155">
        <v>0.0</v>
      </c>
      <c r="D155">
        <v>0.0</v>
      </c>
      <c r="E155" s="41">
        <v>7.71231742104975E-4</v>
      </c>
      <c r="F155">
        <v>0.0</v>
      </c>
    </row>
    <row r="156" ht="12.75" customHeight="1">
      <c r="A156" t="s">
        <v>1584</v>
      </c>
      <c r="B156" t="s">
        <v>1585</v>
      </c>
      <c r="C156">
        <v>0.0</v>
      </c>
      <c r="D156">
        <v>0.0</v>
      </c>
      <c r="E156" s="41">
        <v>0.023850866864255787</v>
      </c>
      <c r="F156">
        <v>0.0</v>
      </c>
    </row>
    <row r="157" ht="12.75" customHeight="1">
      <c r="A157" t="s">
        <v>1586</v>
      </c>
      <c r="B157" t="s">
        <v>1587</v>
      </c>
      <c r="C157">
        <v>0.0</v>
      </c>
      <c r="D157">
        <v>0.0</v>
      </c>
      <c r="E157" s="41">
        <v>0.05799266122878454</v>
      </c>
      <c r="F157">
        <v>0.0</v>
      </c>
    </row>
    <row r="158" ht="12.75" customHeight="1">
      <c r="A158" t="s">
        <v>1588</v>
      </c>
      <c r="B158" t="s">
        <v>1589</v>
      </c>
      <c r="C158">
        <v>0.0</v>
      </c>
      <c r="D158">
        <v>0.0</v>
      </c>
      <c r="E158" s="41">
        <v>6.679144906847866E-4</v>
      </c>
      <c r="F158">
        <v>0.0</v>
      </c>
    </row>
    <row r="159" ht="12.75" customHeight="1">
      <c r="A159" t="s">
        <v>1590</v>
      </c>
      <c r="B159" t="s">
        <v>1591</v>
      </c>
      <c r="C159">
        <v>0.0</v>
      </c>
      <c r="D159">
        <v>0.0</v>
      </c>
      <c r="E159" s="41">
        <v>0.05537472213401079</v>
      </c>
      <c r="F159">
        <v>0.0</v>
      </c>
    </row>
    <row r="160" ht="12.75" customHeight="1">
      <c r="A160" t="s">
        <v>1592</v>
      </c>
      <c r="B160" t="s">
        <v>1593</v>
      </c>
      <c r="C160">
        <v>0.0</v>
      </c>
      <c r="D160">
        <v>0.0</v>
      </c>
      <c r="E160" s="41">
        <v>5.300151975683891</v>
      </c>
      <c r="F160">
        <v>0.0</v>
      </c>
    </row>
    <row r="161" ht="12.75" customHeight="1">
      <c r="A161" t="s">
        <v>1594</v>
      </c>
      <c r="B161" t="s">
        <v>1595</v>
      </c>
      <c r="C161">
        <v>0.0</v>
      </c>
      <c r="D161">
        <v>0.0</v>
      </c>
      <c r="E161" s="41">
        <v>1.7167125871693048E-4</v>
      </c>
      <c r="F161">
        <v>0.0</v>
      </c>
    </row>
    <row r="162" ht="12.75" customHeight="1">
      <c r="A162" t="s">
        <v>1596</v>
      </c>
      <c r="B162" t="s">
        <v>1597</v>
      </c>
      <c r="C162">
        <v>0.0</v>
      </c>
      <c r="D162">
        <v>0.0</v>
      </c>
      <c r="E162" s="41">
        <v>0.025416762358435357</v>
      </c>
      <c r="F162">
        <v>0.0</v>
      </c>
    </row>
    <row r="163" ht="12.75" customHeight="1">
      <c r="A163" t="s">
        <v>1598</v>
      </c>
      <c r="B163" t="s">
        <v>1599</v>
      </c>
      <c r="C163">
        <v>0.0</v>
      </c>
      <c r="D163">
        <v>0.0</v>
      </c>
      <c r="E163" s="41">
        <v>0.14669135026938324</v>
      </c>
      <c r="F163">
        <v>0.0</v>
      </c>
    </row>
    <row r="164" ht="12.75" customHeight="1">
      <c r="A164" t="s">
        <v>1600</v>
      </c>
      <c r="B164" t="s">
        <v>1601</v>
      </c>
      <c r="C164" s="41">
        <v>1000.0</v>
      </c>
      <c r="D164">
        <v>0.0</v>
      </c>
      <c r="E164" s="41">
        <v>0.0</v>
      </c>
      <c r="F164">
        <v>0.0</v>
      </c>
    </row>
    <row r="165" ht="12.75" customHeight="1">
      <c r="A165" t="s">
        <v>1602</v>
      </c>
      <c r="B165" t="s">
        <v>1603</v>
      </c>
      <c r="C165">
        <v>0.0</v>
      </c>
      <c r="D165">
        <v>0.0</v>
      </c>
      <c r="E165" s="41">
        <v>0.9020997436420574</v>
      </c>
      <c r="F165">
        <v>0.0</v>
      </c>
    </row>
    <row r="166" ht="12.75" customHeight="1">
      <c r="A166" t="s">
        <v>1604</v>
      </c>
      <c r="B166" t="s">
        <v>1605</v>
      </c>
      <c r="C166">
        <v>0.0</v>
      </c>
      <c r="D166">
        <v>0.0</v>
      </c>
      <c r="E166" s="41">
        <v>1.2067510548523207E-5</v>
      </c>
      <c r="F166">
        <v>0.0</v>
      </c>
    </row>
    <row r="167" ht="12.75" customHeight="1">
      <c r="A167" t="s">
        <v>1606</v>
      </c>
      <c r="B167" t="s">
        <v>1607</v>
      </c>
      <c r="C167" s="41">
        <v>1282.051282051282</v>
      </c>
      <c r="D167">
        <v>0.0</v>
      </c>
      <c r="E167" s="41">
        <v>0.0</v>
      </c>
      <c r="F167">
        <v>0.0</v>
      </c>
    </row>
    <row r="168" ht="12.75" customHeight="1">
      <c r="A168" t="s">
        <v>1608</v>
      </c>
      <c r="B168" t="s">
        <v>1609</v>
      </c>
      <c r="C168" s="41">
        <v>28571.42857142857</v>
      </c>
      <c r="D168" s="41">
        <v>0.36358000000000007</v>
      </c>
      <c r="E168" s="41">
        <v>0.039980831804981624</v>
      </c>
      <c r="F168">
        <v>0.0</v>
      </c>
    </row>
    <row r="169" ht="12.75" customHeight="1">
      <c r="A169" t="s">
        <v>1610</v>
      </c>
      <c r="B169" t="s">
        <v>1611</v>
      </c>
      <c r="C169">
        <v>0.0</v>
      </c>
      <c r="D169">
        <v>0.0</v>
      </c>
      <c r="E169" s="41">
        <v>12.986021641507607</v>
      </c>
      <c r="F169">
        <v>0.0</v>
      </c>
    </row>
    <row r="170" ht="12.75" customHeight="1">
      <c r="A170" t="s">
        <v>1612</v>
      </c>
      <c r="B170" t="s">
        <v>1613</v>
      </c>
      <c r="C170">
        <v>0.0</v>
      </c>
      <c r="D170">
        <v>0.0</v>
      </c>
      <c r="E170" s="41">
        <v>0.46963371936439535</v>
      </c>
      <c r="F170">
        <v>0.0</v>
      </c>
    </row>
    <row r="171" ht="12.75" customHeight="1">
      <c r="A171" t="s">
        <v>1085</v>
      </c>
      <c r="B171" t="s">
        <v>1614</v>
      </c>
      <c r="C171" s="41">
        <v>2500.0</v>
      </c>
      <c r="D171" s="41">
        <v>0.003984775929067277</v>
      </c>
      <c r="E171" s="41">
        <v>0.0010048249039255736</v>
      </c>
      <c r="F171">
        <v>0.0</v>
      </c>
    </row>
    <row r="172" ht="12.75" customHeight="1">
      <c r="A172" t="s">
        <v>1616</v>
      </c>
      <c r="B172" t="s">
        <v>1617</v>
      </c>
      <c r="C172">
        <v>0.0</v>
      </c>
      <c r="D172">
        <v>0.0</v>
      </c>
      <c r="E172" s="41">
        <v>0.014603402759714891</v>
      </c>
      <c r="F172">
        <v>0.0</v>
      </c>
    </row>
    <row r="173" ht="12.75" customHeight="1">
      <c r="A173" t="s">
        <v>1618</v>
      </c>
      <c r="B173" t="s">
        <v>1619</v>
      </c>
      <c r="C173">
        <v>0.0</v>
      </c>
      <c r="D173">
        <v>0.0</v>
      </c>
      <c r="E173" s="41">
        <v>0.010887767952941512</v>
      </c>
      <c r="F173">
        <v>0.0</v>
      </c>
    </row>
    <row r="174" ht="12.75" customHeight="1">
      <c r="A174" t="s">
        <v>1159</v>
      </c>
      <c r="B174" t="s">
        <v>1620</v>
      </c>
      <c r="C174" s="41">
        <v>18621.9739292365</v>
      </c>
      <c r="D174" s="41">
        <v>9.107134157659237E-4</v>
      </c>
      <c r="E174" s="41">
        <v>6.869939193044528E-4</v>
      </c>
      <c r="F174">
        <v>0.0</v>
      </c>
    </row>
    <row r="175" ht="12.75" customHeight="1">
      <c r="A175" t="s">
        <v>1621</v>
      </c>
      <c r="B175" t="s">
        <v>1622</v>
      </c>
      <c r="C175">
        <v>0.0</v>
      </c>
      <c r="D175">
        <v>0.0</v>
      </c>
      <c r="E175" s="41">
        <v>0.7128558592885331</v>
      </c>
      <c r="F175">
        <v>0.0</v>
      </c>
    </row>
    <row r="176" ht="12.75" customHeight="1">
      <c r="A176" t="s">
        <v>1623</v>
      </c>
      <c r="B176" t="s">
        <v>1624</v>
      </c>
      <c r="C176">
        <v>0.0</v>
      </c>
      <c r="D176">
        <v>0.0</v>
      </c>
      <c r="E176" s="41">
        <v>0.013564244402117192</v>
      </c>
      <c r="F176">
        <v>0.0</v>
      </c>
    </row>
    <row r="177" ht="12.75" customHeight="1">
      <c r="A177" t="s">
        <v>1625</v>
      </c>
      <c r="B177" t="s">
        <v>1626</v>
      </c>
      <c r="C177">
        <v>0.0</v>
      </c>
      <c r="D177">
        <v>0.0</v>
      </c>
      <c r="E177" s="41">
        <v>1.1990647600864974</v>
      </c>
      <c r="F177">
        <v>0.0</v>
      </c>
    </row>
    <row r="178" ht="12.75" customHeight="1">
      <c r="A178" t="s">
        <v>1627</v>
      </c>
      <c r="B178">
        <v>0.0</v>
      </c>
      <c r="C178">
        <v>0.0</v>
      </c>
      <c r="D178">
        <v>0.0</v>
      </c>
      <c r="E178" s="41">
        <v>7.771387525175403E-4</v>
      </c>
      <c r="F178">
        <v>0.0</v>
      </c>
    </row>
    <row r="179" ht="12.75" customHeight="1">
      <c r="A179" t="s">
        <v>1629</v>
      </c>
      <c r="B179" t="s">
        <v>1630</v>
      </c>
      <c r="C179" s="41">
        <v>25252.52525252525</v>
      </c>
      <c r="D179">
        <v>0.0</v>
      </c>
      <c r="E179" s="41">
        <v>0.0</v>
      </c>
      <c r="F179">
        <v>0.0</v>
      </c>
    </row>
    <row r="180" ht="12.75" customHeight="1">
      <c r="A180" t="s">
        <v>1631</v>
      </c>
      <c r="B180" t="s">
        <v>1632</v>
      </c>
      <c r="C180">
        <v>0.0</v>
      </c>
      <c r="D180">
        <v>0.0</v>
      </c>
      <c r="E180" s="41">
        <v>1.2028454408277645</v>
      </c>
      <c r="F180">
        <v>0.0</v>
      </c>
    </row>
    <row r="181" ht="12.75" customHeight="1">
      <c r="A181" t="s">
        <v>1633</v>
      </c>
      <c r="B181" t="s">
        <v>1634</v>
      </c>
      <c r="C181" s="41">
        <v>390625.0</v>
      </c>
      <c r="D181" s="41">
        <v>0.3995384615384617</v>
      </c>
      <c r="E181" s="41">
        <v>3.973528502664296</v>
      </c>
      <c r="F181">
        <v>0.0</v>
      </c>
    </row>
    <row r="182" ht="12.75" customHeight="1">
      <c r="A182" t="s">
        <v>1636</v>
      </c>
      <c r="B182" t="s">
        <v>1637</v>
      </c>
      <c r="C182" s="41">
        <v>6666.666666666667</v>
      </c>
      <c r="D182" s="41">
        <v>0.00109290111732833</v>
      </c>
      <c r="E182" s="41">
        <v>6.728797206346814E-5</v>
      </c>
      <c r="F182">
        <v>0.0</v>
      </c>
    </row>
    <row r="183" ht="12.75" customHeight="1">
      <c r="A183" t="s">
        <v>1638</v>
      </c>
      <c r="B183" t="s">
        <v>1639</v>
      </c>
      <c r="C183">
        <v>0.0</v>
      </c>
      <c r="D183">
        <v>0.0</v>
      </c>
      <c r="E183" s="41">
        <v>0.01566975568660488</v>
      </c>
      <c r="F183">
        <v>0.0</v>
      </c>
    </row>
    <row r="184" ht="12.75" customHeight="1">
      <c r="E184" s="41"/>
    </row>
    <row r="185" ht="12.75" customHeight="1">
      <c r="E185" s="41"/>
    </row>
    <row r="186" ht="12.75" customHeight="1">
      <c r="E186" s="41"/>
    </row>
    <row r="187" ht="12.75" customHeight="1">
      <c r="E187" s="41"/>
    </row>
    <row r="188" ht="12.75" customHeight="1">
      <c r="E188" s="41"/>
    </row>
    <row r="189" ht="12.75" customHeight="1">
      <c r="E189" s="41"/>
    </row>
    <row r="190" ht="12.75" customHeight="1">
      <c r="E190" s="41"/>
    </row>
    <row r="191" ht="12.75" customHeight="1">
      <c r="E191" s="41"/>
    </row>
    <row r="192" ht="12.75" customHeight="1">
      <c r="E192" s="41"/>
    </row>
    <row r="193" ht="12.75" customHeight="1">
      <c r="E193" s="41"/>
    </row>
    <row r="194" ht="12.75" customHeight="1">
      <c r="E194" s="41"/>
    </row>
    <row r="195" ht="12.75" customHeight="1">
      <c r="E195" s="41"/>
    </row>
    <row r="196" ht="12.75" customHeight="1">
      <c r="E196" s="41"/>
    </row>
    <row r="197" ht="12.75" customHeight="1">
      <c r="E197" s="41"/>
    </row>
    <row r="198" ht="12.75" customHeight="1">
      <c r="E198" s="41"/>
    </row>
    <row r="199" ht="12.75" customHeight="1">
      <c r="E199" s="41"/>
    </row>
    <row r="200" ht="12.75" customHeight="1">
      <c r="E200" s="41"/>
    </row>
    <row r="201" ht="12.75" customHeight="1">
      <c r="E201" s="41"/>
    </row>
    <row r="202" ht="12.75" customHeight="1">
      <c r="E202" s="41"/>
    </row>
    <row r="203" ht="12.75" customHeight="1">
      <c r="E203" s="41"/>
    </row>
    <row r="204" ht="12.75" customHeight="1">
      <c r="E204" s="41"/>
    </row>
    <row r="205" ht="12.75" customHeight="1">
      <c r="E205" s="41"/>
    </row>
    <row r="206" ht="12.75" customHeight="1">
      <c r="E206" s="41"/>
    </row>
    <row r="207" ht="12.75" customHeight="1">
      <c r="E207" s="41"/>
    </row>
    <row r="208" ht="12.75" customHeight="1">
      <c r="E208" s="41"/>
    </row>
    <row r="209" ht="12.75" customHeight="1">
      <c r="E209" s="41"/>
    </row>
    <row r="210" ht="12.75" customHeight="1">
      <c r="E210" s="41"/>
    </row>
    <row r="211" ht="12.75" customHeight="1">
      <c r="E211" s="41"/>
    </row>
    <row r="212" ht="12.75" customHeight="1">
      <c r="E212" s="41"/>
    </row>
    <row r="213" ht="12.75" customHeight="1">
      <c r="E213" s="41"/>
    </row>
    <row r="214" ht="12.75" customHeight="1">
      <c r="E214" s="41"/>
    </row>
    <row r="215" ht="12.75" customHeight="1">
      <c r="E215" s="41"/>
    </row>
    <row r="216" ht="12.75" customHeight="1">
      <c r="E216" s="41"/>
    </row>
    <row r="217" ht="12.75" customHeight="1">
      <c r="E217" s="41"/>
    </row>
    <row r="218" ht="12.75" customHeight="1">
      <c r="E218" s="41"/>
    </row>
    <row r="219" ht="12.75" customHeight="1">
      <c r="E219" s="41"/>
    </row>
    <row r="220" ht="12.75" customHeight="1">
      <c r="E220" s="41"/>
    </row>
    <row r="221" ht="12.75" customHeight="1">
      <c r="E221" s="41"/>
    </row>
    <row r="222" ht="12.75" customHeight="1">
      <c r="E222" s="41"/>
    </row>
    <row r="223" ht="12.75" customHeight="1">
      <c r="E223" s="41"/>
    </row>
    <row r="224" ht="12.75" customHeight="1">
      <c r="E224" s="41"/>
    </row>
    <row r="225" ht="12.75" customHeight="1">
      <c r="E225" s="41"/>
    </row>
    <row r="226" ht="12.75" customHeight="1">
      <c r="E226" s="41"/>
    </row>
    <row r="227" ht="12.75" customHeight="1">
      <c r="E227" s="41"/>
    </row>
    <row r="228" ht="12.75" customHeight="1">
      <c r="E228" s="41"/>
    </row>
    <row r="229" ht="12.75" customHeight="1">
      <c r="E229" s="41"/>
    </row>
    <row r="230" ht="12.75" customHeight="1">
      <c r="E230" s="41"/>
    </row>
    <row r="231" ht="12.75" customHeight="1">
      <c r="E231" s="41"/>
    </row>
    <row r="232" ht="12.75" customHeight="1">
      <c r="E232" s="41"/>
    </row>
    <row r="233" ht="12.75" customHeight="1">
      <c r="E233" s="41"/>
    </row>
    <row r="234" ht="12.75" customHeight="1">
      <c r="E234" s="41"/>
    </row>
    <row r="235" ht="12.75" customHeight="1">
      <c r="E235" s="41"/>
    </row>
    <row r="236" ht="12.75" customHeight="1">
      <c r="E236" s="41"/>
    </row>
    <row r="237" ht="12.75" customHeight="1">
      <c r="E237" s="41"/>
    </row>
    <row r="238" ht="12.75" customHeight="1">
      <c r="E238" s="41"/>
    </row>
    <row r="239" ht="12.75" customHeight="1">
      <c r="E239" s="41"/>
    </row>
    <row r="240" ht="12.75" customHeight="1">
      <c r="E240" s="41"/>
    </row>
    <row r="241" ht="12.75" customHeight="1">
      <c r="E241" s="41"/>
    </row>
    <row r="242" ht="12.75" customHeight="1">
      <c r="E242" s="41"/>
    </row>
    <row r="243" ht="12.75" customHeight="1">
      <c r="E243" s="41"/>
    </row>
    <row r="244" ht="12.75" customHeight="1">
      <c r="E244" s="41"/>
    </row>
    <row r="245" ht="12.75" customHeight="1">
      <c r="E245" s="41"/>
    </row>
    <row r="246" ht="12.75" customHeight="1">
      <c r="E246" s="41"/>
    </row>
    <row r="247" ht="12.75" customHeight="1">
      <c r="E247" s="41"/>
    </row>
    <row r="248" ht="12.75" customHeight="1">
      <c r="E248" s="41"/>
    </row>
    <row r="249" ht="12.75" customHeight="1">
      <c r="E249" s="41"/>
    </row>
    <row r="250" ht="12.75" customHeight="1">
      <c r="E250" s="41"/>
    </row>
    <row r="251" ht="12.75" customHeight="1">
      <c r="E251" s="41"/>
    </row>
    <row r="252" ht="12.75" customHeight="1">
      <c r="E252" s="41"/>
    </row>
    <row r="253" ht="12.75" customHeight="1">
      <c r="E253" s="41"/>
    </row>
    <row r="254" ht="12.75" customHeight="1">
      <c r="E254" s="41"/>
    </row>
    <row r="255" ht="12.75" customHeight="1">
      <c r="E255" s="41"/>
    </row>
    <row r="256" ht="12.75" customHeight="1">
      <c r="E256" s="41"/>
    </row>
    <row r="257" ht="12.75" customHeight="1">
      <c r="E257" s="41"/>
    </row>
    <row r="258" ht="12.75" customHeight="1">
      <c r="E258" s="41"/>
    </row>
    <row r="259" ht="12.75" customHeight="1">
      <c r="E259" s="41"/>
    </row>
    <row r="260" ht="12.75" customHeight="1">
      <c r="E260" s="41"/>
    </row>
    <row r="261" ht="12.75" customHeight="1">
      <c r="E261" s="41"/>
    </row>
    <row r="262" ht="12.75" customHeight="1">
      <c r="E262" s="41"/>
    </row>
    <row r="263" ht="12.75" customHeight="1">
      <c r="E263" s="41"/>
    </row>
    <row r="264" ht="12.75" customHeight="1">
      <c r="E264" s="41"/>
    </row>
    <row r="265" ht="12.75" customHeight="1">
      <c r="E265" s="41"/>
    </row>
    <row r="266" ht="12.75" customHeight="1">
      <c r="E266" s="41"/>
    </row>
    <row r="267" ht="12.75" customHeight="1">
      <c r="E267" s="41"/>
    </row>
    <row r="268" ht="12.75" customHeight="1">
      <c r="E268" s="41"/>
    </row>
    <row r="269" ht="12.75" customHeight="1">
      <c r="E269" s="41"/>
    </row>
    <row r="270" ht="12.75" customHeight="1">
      <c r="E270" s="41"/>
    </row>
    <row r="271" ht="12.75" customHeight="1">
      <c r="E271" s="41"/>
    </row>
    <row r="272" ht="12.75" customHeight="1">
      <c r="E272" s="41"/>
    </row>
    <row r="273" ht="12.75" customHeight="1">
      <c r="E273" s="41"/>
    </row>
    <row r="274" ht="12.75" customHeight="1">
      <c r="E274" s="41"/>
    </row>
    <row r="275" ht="12.75" customHeight="1">
      <c r="E275" s="41"/>
    </row>
    <row r="276" ht="12.75" customHeight="1">
      <c r="E276" s="41"/>
    </row>
    <row r="277" ht="12.75" customHeight="1">
      <c r="E277" s="41"/>
    </row>
    <row r="278" ht="12.75" customHeight="1">
      <c r="E278" s="41"/>
    </row>
    <row r="279" ht="12.75" customHeight="1">
      <c r="E279" s="41"/>
    </row>
    <row r="280" ht="12.75" customHeight="1">
      <c r="E280" s="41"/>
    </row>
    <row r="281" ht="12.75" customHeight="1">
      <c r="E281" s="41"/>
    </row>
    <row r="282" ht="12.75" customHeight="1">
      <c r="E282" s="41"/>
    </row>
    <row r="283" ht="12.75" customHeight="1">
      <c r="E283" s="41"/>
    </row>
    <row r="284" ht="12.75" customHeight="1">
      <c r="E284" s="41"/>
    </row>
    <row r="285" ht="12.75" customHeight="1">
      <c r="E285" s="41"/>
    </row>
    <row r="286" ht="12.75" customHeight="1">
      <c r="E286" s="41"/>
    </row>
    <row r="287" ht="12.75" customHeight="1">
      <c r="E287" s="41"/>
    </row>
    <row r="288" ht="12.75" customHeight="1">
      <c r="E288" s="41"/>
    </row>
    <row r="289" ht="12.75" customHeight="1">
      <c r="E289" s="41"/>
    </row>
    <row r="290" ht="12.75" customHeight="1">
      <c r="E290" s="41"/>
    </row>
    <row r="291" ht="12.75" customHeight="1">
      <c r="E291" s="41"/>
    </row>
    <row r="292" ht="12.75" customHeight="1">
      <c r="E292" s="41"/>
    </row>
    <row r="293" ht="12.75" customHeight="1">
      <c r="E293" s="41"/>
    </row>
    <row r="294" ht="12.75" customHeight="1">
      <c r="E294" s="41"/>
    </row>
    <row r="295" ht="12.75" customHeight="1">
      <c r="E295" s="41"/>
    </row>
    <row r="296" ht="12.75" customHeight="1">
      <c r="E296" s="41"/>
    </row>
    <row r="297" ht="12.75" customHeight="1">
      <c r="E297" s="41"/>
    </row>
    <row r="298" ht="12.75" customHeight="1">
      <c r="E298" s="41"/>
    </row>
    <row r="299" ht="12.75" customHeight="1">
      <c r="E299" s="41"/>
    </row>
    <row r="300" ht="12.75" customHeight="1">
      <c r="E300" s="41"/>
    </row>
    <row r="301" ht="12.75" customHeight="1">
      <c r="E301" s="41"/>
    </row>
    <row r="302" ht="12.75" customHeight="1">
      <c r="E302" s="41"/>
    </row>
    <row r="303" ht="12.75" customHeight="1">
      <c r="E303" s="41"/>
    </row>
    <row r="304" ht="12.75" customHeight="1">
      <c r="E304" s="41"/>
    </row>
    <row r="305" ht="12.75" customHeight="1">
      <c r="E305" s="41"/>
    </row>
    <row r="306" ht="12.75" customHeight="1">
      <c r="E306" s="41"/>
    </row>
    <row r="307" ht="12.75" customHeight="1">
      <c r="E307" s="41"/>
    </row>
    <row r="308" ht="12.75" customHeight="1">
      <c r="E308" s="41"/>
    </row>
    <row r="309" ht="12.75" customHeight="1">
      <c r="E309" s="41"/>
    </row>
    <row r="310" ht="12.75" customHeight="1">
      <c r="E310" s="41"/>
    </row>
    <row r="311" ht="12.75" customHeight="1">
      <c r="E311" s="41"/>
    </row>
    <row r="312" ht="12.75" customHeight="1">
      <c r="E312" s="41"/>
    </row>
    <row r="313" ht="12.75" customHeight="1">
      <c r="E313" s="41"/>
    </row>
    <row r="314" ht="12.75" customHeight="1">
      <c r="E314" s="41"/>
    </row>
    <row r="315" ht="12.75" customHeight="1">
      <c r="E315" s="41"/>
    </row>
    <row r="316" ht="12.75" customHeight="1">
      <c r="E316" s="41"/>
    </row>
    <row r="317" ht="12.75" customHeight="1">
      <c r="E317" s="41"/>
    </row>
    <row r="318" ht="12.75" customHeight="1">
      <c r="E318" s="41"/>
    </row>
    <row r="319" ht="12.75" customHeight="1">
      <c r="E319" s="41"/>
    </row>
    <row r="320" ht="12.75" customHeight="1">
      <c r="E320" s="41"/>
    </row>
    <row r="321" ht="12.75" customHeight="1">
      <c r="E321" s="41"/>
    </row>
    <row r="322" ht="12.75" customHeight="1">
      <c r="E322" s="41"/>
    </row>
    <row r="323" ht="12.75" customHeight="1">
      <c r="E323" s="41"/>
    </row>
    <row r="324" ht="12.75" customHeight="1">
      <c r="E324" s="41"/>
    </row>
    <row r="325" ht="12.75" customHeight="1">
      <c r="E325" s="41"/>
    </row>
    <row r="326" ht="12.75" customHeight="1">
      <c r="E326" s="41"/>
    </row>
    <row r="327" ht="12.75" customHeight="1">
      <c r="E327" s="41"/>
    </row>
    <row r="328" ht="12.75" customHeight="1">
      <c r="E328" s="41"/>
    </row>
    <row r="329" ht="12.75" customHeight="1">
      <c r="E329" s="41"/>
    </row>
    <row r="330" ht="12.75" customHeight="1">
      <c r="E330" s="41"/>
    </row>
    <row r="331" ht="12.75" customHeight="1">
      <c r="E331" s="41"/>
    </row>
    <row r="332" ht="12.75" customHeight="1">
      <c r="E332" s="41"/>
    </row>
    <row r="333" ht="12.75" customHeight="1">
      <c r="E333" s="41"/>
    </row>
    <row r="334" ht="12.75" customHeight="1">
      <c r="E334" s="41"/>
    </row>
    <row r="335" ht="12.75" customHeight="1">
      <c r="E335" s="41"/>
    </row>
    <row r="336" ht="12.75" customHeight="1">
      <c r="E336" s="41"/>
    </row>
    <row r="337" ht="12.75" customHeight="1">
      <c r="E337" s="41"/>
    </row>
    <row r="338" ht="12.75" customHeight="1">
      <c r="E338" s="41"/>
    </row>
    <row r="339" ht="12.75" customHeight="1">
      <c r="E339" s="41"/>
    </row>
    <row r="340" ht="12.75" customHeight="1">
      <c r="E340" s="41"/>
    </row>
    <row r="341" ht="12.75" customHeight="1">
      <c r="E341" s="41"/>
    </row>
    <row r="342" ht="12.75" customHeight="1">
      <c r="E342" s="41"/>
    </row>
    <row r="343" ht="12.75" customHeight="1">
      <c r="E343" s="41"/>
    </row>
    <row r="344" ht="12.75" customHeight="1">
      <c r="E344" s="41"/>
    </row>
    <row r="345" ht="12.75" customHeight="1">
      <c r="E345" s="41"/>
    </row>
    <row r="346" ht="12.75" customHeight="1">
      <c r="E346" s="41"/>
    </row>
    <row r="347" ht="12.75" customHeight="1">
      <c r="E347" s="41"/>
    </row>
    <row r="348" ht="12.75" customHeight="1">
      <c r="E348" s="41"/>
    </row>
    <row r="349" ht="12.75" customHeight="1">
      <c r="E349" s="41"/>
    </row>
    <row r="350" ht="12.75" customHeight="1">
      <c r="E350" s="41"/>
    </row>
    <row r="351" ht="12.75" customHeight="1">
      <c r="E351" s="41"/>
    </row>
    <row r="352" ht="12.75" customHeight="1">
      <c r="E352" s="41"/>
    </row>
    <row r="353" ht="12.75" customHeight="1">
      <c r="E353" s="41"/>
    </row>
    <row r="354" ht="12.75" customHeight="1">
      <c r="E354" s="41"/>
    </row>
    <row r="355" ht="12.75" customHeight="1">
      <c r="E355" s="41"/>
    </row>
    <row r="356" ht="12.75" customHeight="1">
      <c r="E356" s="41"/>
    </row>
    <row r="357" ht="12.75" customHeight="1">
      <c r="E357" s="41"/>
    </row>
    <row r="358" ht="12.75" customHeight="1">
      <c r="E358" s="41"/>
    </row>
    <row r="359" ht="12.75" customHeight="1">
      <c r="E359" s="41"/>
    </row>
    <row r="360" ht="12.75" customHeight="1">
      <c r="E360" s="41"/>
    </row>
    <row r="361" ht="12.75" customHeight="1">
      <c r="E361" s="41"/>
    </row>
    <row r="362" ht="12.75" customHeight="1">
      <c r="E362" s="41"/>
    </row>
    <row r="363" ht="12.75" customHeight="1">
      <c r="E363" s="41"/>
    </row>
    <row r="364" ht="12.75" customHeight="1">
      <c r="E364" s="41"/>
    </row>
    <row r="365" ht="12.75" customHeight="1">
      <c r="E365" s="41"/>
    </row>
    <row r="366" ht="12.75" customHeight="1">
      <c r="E366" s="41"/>
    </row>
    <row r="367" ht="12.75" customHeight="1">
      <c r="E367" s="41"/>
    </row>
    <row r="368" ht="12.75" customHeight="1">
      <c r="E368" s="41"/>
    </row>
    <row r="369" ht="12.75" customHeight="1">
      <c r="E369" s="41"/>
    </row>
    <row r="370" ht="12.75" customHeight="1">
      <c r="E370" s="41"/>
    </row>
    <row r="371" ht="12.75" customHeight="1">
      <c r="E371" s="41"/>
    </row>
    <row r="372" ht="12.75" customHeight="1">
      <c r="E372" s="41"/>
    </row>
    <row r="373" ht="12.75" customHeight="1">
      <c r="E373" s="41"/>
    </row>
    <row r="374" ht="12.75" customHeight="1">
      <c r="E374" s="41"/>
    </row>
    <row r="375" ht="12.75" customHeight="1">
      <c r="E375" s="41"/>
    </row>
    <row r="376" ht="12.75" customHeight="1">
      <c r="E376" s="41"/>
    </row>
    <row r="377" ht="12.75" customHeight="1">
      <c r="E377" s="41"/>
    </row>
    <row r="378" ht="12.75" customHeight="1">
      <c r="E378" s="41"/>
    </row>
    <row r="379" ht="12.75" customHeight="1">
      <c r="E379" s="41"/>
    </row>
    <row r="380" ht="12.75" customHeight="1">
      <c r="E380" s="41"/>
    </row>
    <row r="381" ht="12.75" customHeight="1">
      <c r="E381" s="41"/>
    </row>
    <row r="382" ht="12.75" customHeight="1">
      <c r="E382" s="41"/>
    </row>
    <row r="383" ht="12.75" customHeight="1">
      <c r="E383" s="41"/>
    </row>
    <row r="384" ht="12.75" customHeight="1">
      <c r="E384" s="41"/>
    </row>
    <row r="385" ht="12.75" customHeight="1">
      <c r="E385" s="41"/>
    </row>
    <row r="386" ht="12.75" customHeight="1">
      <c r="E386" s="41"/>
    </row>
    <row r="387" ht="12.75" customHeight="1">
      <c r="E387" s="41"/>
    </row>
    <row r="388" ht="12.75" customHeight="1">
      <c r="E388" s="41"/>
    </row>
    <row r="389" ht="12.75" customHeight="1">
      <c r="E389" s="41"/>
    </row>
    <row r="390" ht="12.75" customHeight="1">
      <c r="E390" s="41"/>
    </row>
    <row r="391" ht="12.75" customHeight="1">
      <c r="E391" s="41"/>
    </row>
    <row r="392" ht="12.75" customHeight="1">
      <c r="E392" s="41"/>
    </row>
    <row r="393" ht="12.75" customHeight="1">
      <c r="E393" s="41"/>
    </row>
    <row r="394" ht="12.75" customHeight="1">
      <c r="E394" s="41"/>
    </row>
    <row r="395" ht="12.75" customHeight="1">
      <c r="E395" s="41"/>
    </row>
    <row r="396" ht="12.75" customHeight="1">
      <c r="E396" s="41"/>
    </row>
    <row r="397" ht="12.75" customHeight="1">
      <c r="E397" s="41"/>
    </row>
    <row r="398" ht="12.75" customHeight="1">
      <c r="E398" s="41"/>
    </row>
    <row r="399" ht="12.75" customHeight="1">
      <c r="E399" s="41"/>
    </row>
    <row r="400" ht="12.75" customHeight="1">
      <c r="E400" s="41"/>
    </row>
    <row r="401" ht="12.75" customHeight="1">
      <c r="E401" s="41"/>
    </row>
    <row r="402" ht="12.75" customHeight="1">
      <c r="E402" s="41"/>
    </row>
    <row r="403" ht="12.75" customHeight="1">
      <c r="E403" s="41"/>
    </row>
    <row r="404" ht="12.75" customHeight="1">
      <c r="E404" s="41"/>
    </row>
    <row r="405" ht="12.75" customHeight="1">
      <c r="E405" s="41"/>
    </row>
    <row r="406" ht="12.75" customHeight="1">
      <c r="E406" s="41"/>
    </row>
    <row r="407" ht="12.75" customHeight="1">
      <c r="E407" s="41"/>
    </row>
    <row r="408" ht="12.75" customHeight="1">
      <c r="E408" s="41"/>
    </row>
    <row r="409" ht="12.75" customHeight="1">
      <c r="E409" s="41"/>
    </row>
    <row r="410" ht="12.75" customHeight="1">
      <c r="E410" s="41"/>
    </row>
    <row r="411" ht="12.75" customHeight="1">
      <c r="E411" s="41"/>
    </row>
    <row r="412" ht="12.75" customHeight="1">
      <c r="E412" s="41"/>
    </row>
    <row r="413" ht="12.75" customHeight="1">
      <c r="E413" s="41"/>
    </row>
    <row r="414" ht="12.75" customHeight="1">
      <c r="E414" s="41"/>
    </row>
    <row r="415" ht="12.75" customHeight="1">
      <c r="E415" s="41"/>
    </row>
    <row r="416" ht="12.75" customHeight="1">
      <c r="E416" s="41"/>
    </row>
    <row r="417" ht="12.75" customHeight="1">
      <c r="E417" s="41"/>
    </row>
    <row r="418" ht="12.75" customHeight="1">
      <c r="E418" s="41"/>
    </row>
    <row r="419" ht="12.75" customHeight="1">
      <c r="E419" s="41"/>
    </row>
    <row r="420" ht="12.75" customHeight="1">
      <c r="E420" s="41"/>
    </row>
    <row r="421" ht="12.75" customHeight="1">
      <c r="E421" s="41"/>
    </row>
    <row r="422" ht="12.75" customHeight="1">
      <c r="E422" s="41"/>
    </row>
    <row r="423" ht="12.75" customHeight="1">
      <c r="E423" s="41"/>
    </row>
    <row r="424" ht="12.75" customHeight="1">
      <c r="E424" s="41"/>
    </row>
    <row r="425" ht="12.75" customHeight="1">
      <c r="E425" s="41"/>
    </row>
    <row r="426" ht="12.75" customHeight="1">
      <c r="E426" s="41"/>
    </row>
    <row r="427" ht="12.75" customHeight="1">
      <c r="E427" s="41"/>
    </row>
    <row r="428" ht="12.75" customHeight="1">
      <c r="E428" s="41"/>
    </row>
    <row r="429" ht="12.75" customHeight="1">
      <c r="E429" s="41"/>
    </row>
    <row r="430" ht="12.75" customHeight="1">
      <c r="E430" s="41"/>
    </row>
    <row r="431" ht="12.75" customHeight="1">
      <c r="E431" s="41"/>
    </row>
    <row r="432" ht="12.75" customHeight="1">
      <c r="E432" s="41"/>
    </row>
    <row r="433" ht="12.75" customHeight="1">
      <c r="E433" s="41"/>
    </row>
    <row r="434" ht="12.75" customHeight="1">
      <c r="E434" s="41"/>
    </row>
    <row r="435" ht="12.75" customHeight="1">
      <c r="E435" s="41"/>
    </row>
    <row r="436" ht="12.75" customHeight="1">
      <c r="E436" s="41"/>
    </row>
    <row r="437" ht="12.75" customHeight="1">
      <c r="E437" s="41"/>
    </row>
    <row r="438" ht="12.75" customHeight="1">
      <c r="E438" s="41"/>
    </row>
    <row r="439" ht="12.75" customHeight="1">
      <c r="E439" s="41"/>
    </row>
    <row r="440" ht="12.75" customHeight="1">
      <c r="E440" s="41"/>
    </row>
    <row r="441" ht="12.75" customHeight="1">
      <c r="E441" s="41"/>
    </row>
    <row r="442" ht="12.75" customHeight="1">
      <c r="E442" s="41"/>
    </row>
    <row r="443" ht="12.75" customHeight="1">
      <c r="E443" s="41"/>
    </row>
    <row r="444" ht="12.75" customHeight="1">
      <c r="E444" s="41"/>
    </row>
    <row r="445" ht="12.75" customHeight="1">
      <c r="E445" s="41"/>
    </row>
    <row r="446" ht="12.75" customHeight="1">
      <c r="E446" s="41"/>
    </row>
    <row r="447" ht="12.75" customHeight="1">
      <c r="E447" s="41"/>
    </row>
    <row r="448" ht="12.75" customHeight="1">
      <c r="E448" s="41"/>
    </row>
    <row r="449" ht="12.75" customHeight="1">
      <c r="E449" s="41"/>
    </row>
    <row r="450" ht="12.75" customHeight="1">
      <c r="E450" s="41"/>
    </row>
    <row r="451" ht="12.75" customHeight="1">
      <c r="E451" s="41"/>
    </row>
    <row r="452" ht="12.75" customHeight="1">
      <c r="E452" s="41"/>
    </row>
    <row r="453" ht="12.75" customHeight="1">
      <c r="E453" s="41"/>
    </row>
    <row r="454" ht="12.75" customHeight="1">
      <c r="E454" s="41"/>
    </row>
    <row r="455" ht="12.75" customHeight="1">
      <c r="E455" s="41"/>
    </row>
    <row r="456" ht="12.75" customHeight="1">
      <c r="E456" s="41"/>
    </row>
    <row r="457" ht="12.75" customHeight="1">
      <c r="E457" s="41"/>
    </row>
    <row r="458" ht="12.75" customHeight="1">
      <c r="E458" s="41"/>
    </row>
    <row r="459" ht="12.75" customHeight="1">
      <c r="E459" s="41"/>
    </row>
    <row r="460" ht="12.75" customHeight="1">
      <c r="E460" s="41"/>
    </row>
    <row r="461" ht="12.75" customHeight="1">
      <c r="E461" s="41"/>
    </row>
    <row r="462" ht="12.75" customHeight="1">
      <c r="E462" s="41"/>
    </row>
    <row r="463" ht="12.75" customHeight="1">
      <c r="E463" s="41"/>
    </row>
    <row r="464" ht="12.75" customHeight="1">
      <c r="E464" s="41"/>
    </row>
    <row r="465" ht="12.75" customHeight="1">
      <c r="E465" s="41"/>
    </row>
    <row r="466" ht="12.75" customHeight="1">
      <c r="E466" s="41"/>
    </row>
    <row r="467" ht="12.75" customHeight="1">
      <c r="E467" s="41"/>
    </row>
    <row r="468" ht="12.75" customHeight="1">
      <c r="E468" s="41"/>
    </row>
    <row r="469" ht="12.75" customHeight="1">
      <c r="E469" s="41"/>
    </row>
    <row r="470" ht="12.75" customHeight="1">
      <c r="E470" s="41"/>
    </row>
    <row r="471" ht="12.75" customHeight="1">
      <c r="E471" s="41"/>
    </row>
    <row r="472" ht="12.75" customHeight="1">
      <c r="E472" s="41"/>
    </row>
    <row r="473" ht="12.75" customHeight="1">
      <c r="E473" s="41"/>
    </row>
    <row r="474" ht="12.75" customHeight="1">
      <c r="E474" s="41"/>
    </row>
    <row r="475" ht="12.75" customHeight="1">
      <c r="E475" s="41"/>
    </row>
    <row r="476" ht="12.75" customHeight="1">
      <c r="E476" s="41"/>
    </row>
    <row r="477" ht="12.75" customHeight="1">
      <c r="E477" s="41"/>
    </row>
    <row r="478" ht="12.75" customHeight="1">
      <c r="E478" s="41"/>
    </row>
    <row r="479" ht="12.75" customHeight="1">
      <c r="E479" s="41"/>
    </row>
    <row r="480" ht="12.75" customHeight="1">
      <c r="E480" s="41"/>
    </row>
    <row r="481" ht="12.75" customHeight="1">
      <c r="E481" s="41"/>
    </row>
    <row r="482" ht="12.75" customHeight="1">
      <c r="E482" s="41"/>
    </row>
    <row r="483" ht="12.75" customHeight="1">
      <c r="E483" s="41"/>
    </row>
    <row r="484" ht="12.75" customHeight="1">
      <c r="E484" s="41"/>
    </row>
    <row r="485" ht="12.75" customHeight="1">
      <c r="E485" s="41"/>
    </row>
    <row r="486" ht="12.75" customHeight="1">
      <c r="E486" s="41"/>
    </row>
    <row r="487" ht="12.75" customHeight="1">
      <c r="E487" s="41"/>
    </row>
    <row r="488" ht="12.75" customHeight="1">
      <c r="E488" s="41"/>
    </row>
    <row r="489" ht="12.75" customHeight="1">
      <c r="E489" s="41"/>
    </row>
    <row r="490" ht="12.75" customHeight="1">
      <c r="E490" s="41"/>
    </row>
    <row r="491" ht="12.75" customHeight="1">
      <c r="E491" s="41"/>
    </row>
    <row r="492" ht="12.75" customHeight="1">
      <c r="E492" s="41"/>
    </row>
    <row r="493" ht="12.75" customHeight="1">
      <c r="E493" s="41"/>
    </row>
    <row r="494" ht="12.75" customHeight="1">
      <c r="E494" s="41"/>
    </row>
    <row r="495" ht="12.75" customHeight="1">
      <c r="E495" s="41"/>
    </row>
    <row r="496" ht="12.75" customHeight="1">
      <c r="E496" s="41"/>
    </row>
    <row r="497" ht="12.75" customHeight="1">
      <c r="E497" s="41"/>
    </row>
    <row r="498" ht="12.75" customHeight="1">
      <c r="E498" s="41"/>
    </row>
    <row r="499" ht="12.75" customHeight="1">
      <c r="E499" s="41"/>
    </row>
    <row r="500" ht="12.75" customHeight="1">
      <c r="E500" s="41"/>
    </row>
    <row r="501" ht="12.75" customHeight="1">
      <c r="E501" s="41"/>
    </row>
    <row r="502" ht="12.75" customHeight="1">
      <c r="E502" s="41"/>
    </row>
    <row r="503" ht="12.75" customHeight="1">
      <c r="E503" s="41"/>
    </row>
    <row r="504" ht="12.75" customHeight="1">
      <c r="E504" s="41"/>
    </row>
    <row r="505" ht="12.75" customHeight="1">
      <c r="E505" s="41"/>
    </row>
    <row r="506" ht="12.75" customHeight="1">
      <c r="E506" s="41"/>
    </row>
    <row r="507" ht="12.75" customHeight="1">
      <c r="E507" s="41"/>
    </row>
    <row r="508" ht="12.75" customHeight="1">
      <c r="E508" s="41"/>
    </row>
    <row r="509" ht="12.75" customHeight="1">
      <c r="E509" s="41"/>
    </row>
    <row r="510" ht="12.75" customHeight="1">
      <c r="E510" s="41"/>
    </row>
    <row r="511" ht="12.75" customHeight="1">
      <c r="E511" s="41"/>
    </row>
    <row r="512" ht="12.75" customHeight="1">
      <c r="E512" s="41"/>
    </row>
    <row r="513" ht="12.75" customHeight="1">
      <c r="E513" s="41"/>
    </row>
    <row r="514" ht="12.75" customHeight="1">
      <c r="E514" s="41"/>
    </row>
    <row r="515" ht="12.75" customHeight="1">
      <c r="E515" s="41"/>
    </row>
    <row r="516" ht="12.75" customHeight="1">
      <c r="E516" s="41"/>
    </row>
    <row r="517" ht="12.75" customHeight="1">
      <c r="E517" s="41"/>
    </row>
    <row r="518" ht="12.75" customHeight="1">
      <c r="E518" s="41"/>
    </row>
    <row r="519" ht="12.75" customHeight="1">
      <c r="E519" s="41"/>
    </row>
    <row r="520" ht="12.75" customHeight="1">
      <c r="E520" s="41"/>
    </row>
    <row r="521" ht="12.75" customHeight="1">
      <c r="E521" s="41"/>
    </row>
    <row r="522" ht="12.75" customHeight="1">
      <c r="E522" s="41"/>
    </row>
    <row r="523" ht="12.75" customHeight="1">
      <c r="E523" s="41"/>
    </row>
    <row r="524" ht="12.75" customHeight="1">
      <c r="E524" s="41"/>
    </row>
    <row r="525" ht="12.75" customHeight="1">
      <c r="E525" s="41"/>
    </row>
    <row r="526" ht="12.75" customHeight="1">
      <c r="E526" s="41"/>
    </row>
    <row r="527" ht="12.75" customHeight="1">
      <c r="E527" s="41"/>
    </row>
    <row r="528" ht="12.75" customHeight="1">
      <c r="E528" s="41"/>
    </row>
    <row r="529" ht="12.75" customHeight="1">
      <c r="E529" s="41"/>
    </row>
    <row r="530" ht="12.75" customHeight="1">
      <c r="E530" s="41"/>
    </row>
    <row r="531" ht="12.75" customHeight="1">
      <c r="E531" s="41"/>
    </row>
    <row r="532" ht="12.75" customHeight="1">
      <c r="E532" s="41"/>
    </row>
    <row r="533" ht="12.75" customHeight="1">
      <c r="E533" s="41"/>
    </row>
    <row r="534" ht="12.75" customHeight="1">
      <c r="E534" s="41"/>
    </row>
    <row r="535" ht="12.75" customHeight="1">
      <c r="E535" s="41"/>
    </row>
    <row r="536" ht="12.75" customHeight="1">
      <c r="E536" s="41"/>
    </row>
    <row r="537" ht="12.75" customHeight="1">
      <c r="E537" s="41"/>
    </row>
    <row r="538" ht="12.75" customHeight="1">
      <c r="E538" s="41"/>
    </row>
    <row r="539" ht="12.75" customHeight="1">
      <c r="E539" s="41"/>
    </row>
    <row r="540" ht="12.75" customHeight="1">
      <c r="E540" s="41"/>
    </row>
    <row r="541" ht="12.75" customHeight="1">
      <c r="E541" s="41"/>
    </row>
    <row r="542" ht="12.75" customHeight="1">
      <c r="E542" s="41"/>
    </row>
    <row r="543" ht="12.75" customHeight="1">
      <c r="E543" s="41"/>
    </row>
    <row r="544" ht="12.75" customHeight="1">
      <c r="E544" s="41"/>
    </row>
    <row r="545" ht="12.75" customHeight="1">
      <c r="E545" s="41"/>
    </row>
    <row r="546" ht="12.75" customHeight="1">
      <c r="E546" s="41"/>
    </row>
    <row r="547" ht="12.75" customHeight="1">
      <c r="E547" s="41"/>
    </row>
    <row r="548" ht="12.75" customHeight="1">
      <c r="E548" s="41"/>
    </row>
    <row r="549" ht="12.75" customHeight="1">
      <c r="E549" s="41"/>
    </row>
    <row r="550" ht="12.75" customHeight="1">
      <c r="E550" s="41"/>
    </row>
    <row r="551" ht="12.75" customHeight="1">
      <c r="E551" s="41"/>
    </row>
    <row r="552" ht="12.75" customHeight="1">
      <c r="E552" s="41"/>
    </row>
    <row r="553" ht="12.75" customHeight="1">
      <c r="E553" s="41"/>
    </row>
    <row r="554" ht="12.75" customHeight="1">
      <c r="E554" s="41"/>
    </row>
    <row r="555" ht="12.75" customHeight="1">
      <c r="E555" s="41"/>
    </row>
    <row r="556" ht="12.75" customHeight="1">
      <c r="E556" s="41"/>
    </row>
    <row r="557" ht="12.75" customHeight="1">
      <c r="E557" s="41"/>
    </row>
    <row r="558" ht="12.75" customHeight="1">
      <c r="E558" s="41"/>
    </row>
    <row r="559" ht="12.75" customHeight="1">
      <c r="E559" s="41"/>
    </row>
    <row r="560" ht="12.75" customHeight="1">
      <c r="E560" s="41"/>
    </row>
    <row r="561" ht="12.75" customHeight="1">
      <c r="E561" s="41"/>
    </row>
    <row r="562" ht="12.75" customHeight="1">
      <c r="E562" s="41"/>
    </row>
    <row r="563" ht="12.75" customHeight="1">
      <c r="E563" s="41"/>
    </row>
    <row r="564" ht="12.75" customHeight="1">
      <c r="E564" s="41"/>
    </row>
    <row r="565" ht="12.75" customHeight="1">
      <c r="E565" s="41"/>
    </row>
    <row r="566" ht="12.75" customHeight="1">
      <c r="E566" s="41"/>
    </row>
    <row r="567" ht="12.75" customHeight="1">
      <c r="E567" s="41"/>
    </row>
    <row r="568" ht="12.75" customHeight="1">
      <c r="E568" s="41"/>
    </row>
    <row r="569" ht="12.75" customHeight="1">
      <c r="E569" s="41"/>
    </row>
    <row r="570" ht="12.75" customHeight="1">
      <c r="E570" s="41"/>
    </row>
    <row r="571" ht="12.75" customHeight="1">
      <c r="E571" s="41"/>
    </row>
    <row r="572" ht="12.75" customHeight="1">
      <c r="E572" s="41"/>
    </row>
    <row r="573" ht="12.75" customHeight="1">
      <c r="E573" s="41"/>
    </row>
    <row r="574" ht="12.75" customHeight="1">
      <c r="E574" s="41"/>
    </row>
    <row r="575" ht="12.75" customHeight="1">
      <c r="E575" s="41"/>
    </row>
    <row r="576" ht="12.75" customHeight="1">
      <c r="E576" s="41"/>
    </row>
    <row r="577" ht="12.75" customHeight="1">
      <c r="E577" s="41"/>
    </row>
    <row r="578" ht="12.75" customHeight="1">
      <c r="E578" s="41"/>
    </row>
    <row r="579" ht="12.75" customHeight="1">
      <c r="E579" s="41"/>
    </row>
    <row r="580" ht="12.75" customHeight="1">
      <c r="E580" s="41"/>
    </row>
    <row r="581" ht="12.75" customHeight="1">
      <c r="E581" s="41"/>
    </row>
    <row r="582" ht="12.75" customHeight="1">
      <c r="E582" s="41"/>
    </row>
    <row r="583" ht="12.75" customHeight="1">
      <c r="E583" s="41"/>
    </row>
    <row r="584" ht="12.75" customHeight="1">
      <c r="E584" s="41"/>
    </row>
    <row r="585" ht="12.75" customHeight="1">
      <c r="E585" s="41"/>
    </row>
    <row r="586" ht="12.75" customHeight="1">
      <c r="E586" s="41"/>
    </row>
    <row r="587" ht="12.75" customHeight="1">
      <c r="E587" s="41"/>
    </row>
    <row r="588" ht="12.75" customHeight="1">
      <c r="E588" s="41"/>
    </row>
    <row r="589" ht="12.75" customHeight="1">
      <c r="E589" s="41"/>
    </row>
    <row r="590" ht="12.75" customHeight="1">
      <c r="E590" s="41"/>
    </row>
    <row r="591" ht="12.75" customHeight="1">
      <c r="E591" s="41"/>
    </row>
    <row r="592" ht="12.75" customHeight="1">
      <c r="E592" s="41"/>
    </row>
    <row r="593" ht="12.75" customHeight="1">
      <c r="E593" s="41"/>
    </row>
    <row r="594" ht="12.75" customHeight="1">
      <c r="E594" s="41"/>
    </row>
    <row r="595" ht="12.75" customHeight="1">
      <c r="E595" s="41"/>
    </row>
    <row r="596" ht="12.75" customHeight="1">
      <c r="E596" s="41"/>
    </row>
    <row r="597" ht="12.75" customHeight="1">
      <c r="E597" s="41"/>
    </row>
    <row r="598" ht="12.75" customHeight="1">
      <c r="E598" s="41"/>
    </row>
    <row r="599" ht="12.75" customHeight="1">
      <c r="E599" s="41"/>
    </row>
    <row r="600" ht="12.75" customHeight="1">
      <c r="E600" s="41"/>
    </row>
    <row r="601" ht="12.75" customHeight="1">
      <c r="E601" s="41"/>
    </row>
    <row r="602" ht="12.75" customHeight="1">
      <c r="E602" s="41"/>
    </row>
    <row r="603" ht="12.75" customHeight="1">
      <c r="E603" s="41"/>
    </row>
    <row r="604" ht="12.75" customHeight="1">
      <c r="E604" s="41"/>
    </row>
    <row r="605" ht="12.75" customHeight="1">
      <c r="E605" s="41"/>
    </row>
    <row r="606" ht="12.75" customHeight="1">
      <c r="E606" s="41"/>
    </row>
    <row r="607" ht="12.75" customHeight="1">
      <c r="E607" s="41"/>
    </row>
    <row r="608" ht="12.75" customHeight="1">
      <c r="E608" s="41"/>
    </row>
    <row r="609" ht="12.75" customHeight="1">
      <c r="E609" s="41"/>
    </row>
    <row r="610" ht="12.75" customHeight="1">
      <c r="E610" s="41"/>
    </row>
    <row r="611" ht="12.75" customHeight="1">
      <c r="E611" s="41"/>
    </row>
    <row r="612" ht="12.75" customHeight="1">
      <c r="E612" s="41"/>
    </row>
    <row r="613" ht="12.75" customHeight="1">
      <c r="E613" s="41"/>
    </row>
    <row r="614" ht="12.75" customHeight="1">
      <c r="E614" s="41"/>
    </row>
    <row r="615" ht="12.75" customHeight="1">
      <c r="E615" s="41"/>
    </row>
    <row r="616" ht="12.75" customHeight="1">
      <c r="E616" s="41"/>
    </row>
    <row r="617" ht="12.75" customHeight="1">
      <c r="E617" s="41"/>
    </row>
    <row r="618" ht="12.75" customHeight="1">
      <c r="E618" s="41"/>
    </row>
    <row r="619" ht="12.75" customHeight="1">
      <c r="E619" s="41"/>
    </row>
    <row r="620" ht="12.75" customHeight="1">
      <c r="E620" s="41"/>
    </row>
    <row r="621" ht="12.75" customHeight="1">
      <c r="E621" s="41"/>
    </row>
    <row r="622" ht="12.75" customHeight="1">
      <c r="E622" s="41"/>
    </row>
    <row r="623" ht="12.75" customHeight="1">
      <c r="E623" s="41"/>
    </row>
    <row r="624" ht="12.75" customHeight="1">
      <c r="E624" s="41"/>
    </row>
    <row r="625" ht="12.75" customHeight="1">
      <c r="E625" s="41"/>
    </row>
    <row r="626" ht="12.75" customHeight="1">
      <c r="E626" s="41"/>
    </row>
    <row r="627" ht="12.75" customHeight="1">
      <c r="E627" s="41"/>
    </row>
    <row r="628" ht="12.75" customHeight="1">
      <c r="E628" s="41"/>
    </row>
    <row r="629" ht="12.75" customHeight="1">
      <c r="E629" s="41"/>
    </row>
    <row r="630" ht="12.75" customHeight="1">
      <c r="E630" s="41"/>
    </row>
    <row r="631" ht="12.75" customHeight="1">
      <c r="E631" s="41"/>
    </row>
    <row r="632" ht="12.75" customHeight="1">
      <c r="E632" s="41"/>
    </row>
    <row r="633" ht="12.75" customHeight="1">
      <c r="E633" s="41"/>
    </row>
    <row r="634" ht="12.75" customHeight="1">
      <c r="E634" s="41"/>
    </row>
    <row r="635" ht="12.75" customHeight="1">
      <c r="E635" s="41"/>
    </row>
    <row r="636" ht="12.75" customHeight="1">
      <c r="E636" s="41"/>
    </row>
    <row r="637" ht="12.75" customHeight="1">
      <c r="E637" s="41"/>
    </row>
    <row r="638" ht="12.75" customHeight="1">
      <c r="E638" s="41"/>
    </row>
    <row r="639" ht="12.75" customHeight="1">
      <c r="E639" s="41"/>
    </row>
    <row r="640" ht="12.75" customHeight="1">
      <c r="E640" s="41"/>
    </row>
    <row r="641" ht="12.75" customHeight="1">
      <c r="E641" s="41"/>
    </row>
    <row r="642" ht="12.75" customHeight="1">
      <c r="E642" s="41"/>
    </row>
    <row r="643" ht="12.75" customHeight="1">
      <c r="E643" s="41"/>
    </row>
    <row r="644" ht="12.75" customHeight="1">
      <c r="E644" s="41"/>
    </row>
    <row r="645" ht="12.75" customHeight="1">
      <c r="E645" s="41"/>
    </row>
    <row r="646" ht="12.75" customHeight="1">
      <c r="E646" s="41"/>
    </row>
    <row r="647" ht="12.75" customHeight="1">
      <c r="E647" s="41"/>
    </row>
    <row r="648" ht="12.75" customHeight="1">
      <c r="E648" s="41"/>
    </row>
    <row r="649" ht="12.75" customHeight="1">
      <c r="E649" s="41"/>
    </row>
    <row r="650" ht="12.75" customHeight="1">
      <c r="E650" s="41"/>
    </row>
    <row r="651" ht="12.75" customHeight="1">
      <c r="E651" s="41"/>
    </row>
    <row r="652" ht="12.75" customHeight="1">
      <c r="E652" s="41"/>
    </row>
    <row r="653" ht="12.75" customHeight="1">
      <c r="E653" s="41"/>
    </row>
    <row r="654" ht="12.75" customHeight="1">
      <c r="E654" s="41"/>
    </row>
    <row r="655" ht="12.75" customHeight="1">
      <c r="E655" s="41"/>
    </row>
    <row r="656" ht="12.75" customHeight="1">
      <c r="E656" s="41"/>
    </row>
    <row r="657" ht="12.75" customHeight="1">
      <c r="E657" s="41"/>
    </row>
    <row r="658" ht="12.75" customHeight="1">
      <c r="E658" s="41"/>
    </row>
    <row r="659" ht="12.75" customHeight="1">
      <c r="E659" s="41"/>
    </row>
    <row r="660" ht="12.75" customHeight="1">
      <c r="E660" s="41"/>
    </row>
    <row r="661" ht="12.75" customHeight="1">
      <c r="E661" s="41"/>
    </row>
    <row r="662" ht="12.75" customHeight="1">
      <c r="E662" s="41"/>
    </row>
    <row r="663" ht="12.75" customHeight="1">
      <c r="E663" s="41"/>
    </row>
    <row r="664" ht="12.75" customHeight="1">
      <c r="E664" s="41"/>
    </row>
    <row r="665" ht="12.75" customHeight="1">
      <c r="E665" s="41"/>
    </row>
    <row r="666" ht="12.75" customHeight="1">
      <c r="E666" s="41"/>
    </row>
    <row r="667" ht="12.75" customHeight="1">
      <c r="E667" s="41"/>
    </row>
    <row r="668" ht="12.75" customHeight="1">
      <c r="E668" s="41"/>
    </row>
    <row r="669" ht="12.75" customHeight="1">
      <c r="E669" s="41"/>
    </row>
    <row r="670" ht="12.75" customHeight="1">
      <c r="E670" s="41"/>
    </row>
    <row r="671" ht="12.75" customHeight="1">
      <c r="E671" s="41"/>
    </row>
    <row r="672" ht="12.75" customHeight="1">
      <c r="E672" s="41"/>
    </row>
    <row r="673" ht="12.75" customHeight="1">
      <c r="E673" s="41"/>
    </row>
    <row r="674" ht="12.75" customHeight="1">
      <c r="E674" s="41"/>
    </row>
    <row r="675" ht="12.75" customHeight="1">
      <c r="E675" s="41"/>
    </row>
    <row r="676" ht="12.75" customHeight="1">
      <c r="E676" s="41"/>
    </row>
    <row r="677" ht="12.75" customHeight="1">
      <c r="E677" s="41"/>
    </row>
    <row r="678" ht="12.75" customHeight="1">
      <c r="E678" s="41"/>
    </row>
    <row r="679" ht="12.75" customHeight="1">
      <c r="E679" s="41"/>
    </row>
    <row r="680" ht="12.75" customHeight="1">
      <c r="E680" s="41"/>
    </row>
    <row r="681" ht="12.75" customHeight="1">
      <c r="E681" s="41"/>
    </row>
    <row r="682" ht="12.75" customHeight="1">
      <c r="E682" s="41"/>
    </row>
    <row r="683" ht="12.75" customHeight="1">
      <c r="E683" s="41"/>
    </row>
    <row r="684" ht="12.75" customHeight="1">
      <c r="E684" s="41"/>
    </row>
    <row r="685" ht="12.75" customHeight="1">
      <c r="E685" s="41"/>
    </row>
    <row r="686" ht="12.75" customHeight="1">
      <c r="E686" s="41"/>
    </row>
    <row r="687" ht="12.75" customHeight="1">
      <c r="E687" s="41"/>
    </row>
    <row r="688" ht="12.75" customHeight="1">
      <c r="E688" s="41"/>
    </row>
    <row r="689" ht="12.75" customHeight="1">
      <c r="E689" s="41"/>
    </row>
    <row r="690" ht="12.75" customHeight="1">
      <c r="E690" s="41"/>
    </row>
    <row r="691" ht="12.75" customHeight="1">
      <c r="E691" s="41"/>
    </row>
    <row r="692" ht="12.75" customHeight="1">
      <c r="E692" s="41"/>
    </row>
    <row r="693" ht="12.75" customHeight="1">
      <c r="E693" s="41"/>
    </row>
    <row r="694" ht="12.75" customHeight="1">
      <c r="E694" s="41"/>
    </row>
    <row r="695" ht="12.75" customHeight="1">
      <c r="E695" s="41"/>
    </row>
    <row r="696" ht="12.75" customHeight="1">
      <c r="E696" s="41"/>
    </row>
    <row r="697" ht="12.75" customHeight="1">
      <c r="E697" s="41"/>
    </row>
    <row r="698" ht="12.75" customHeight="1">
      <c r="E698" s="41"/>
    </row>
    <row r="699" ht="12.75" customHeight="1">
      <c r="E699" s="41"/>
    </row>
    <row r="700" ht="12.75" customHeight="1">
      <c r="E700" s="41"/>
    </row>
    <row r="701" ht="12.75" customHeight="1">
      <c r="E701" s="41"/>
    </row>
    <row r="702" ht="12.75" customHeight="1">
      <c r="E702" s="41"/>
    </row>
    <row r="703" ht="12.75" customHeight="1">
      <c r="E703" s="41"/>
    </row>
    <row r="704" ht="12.75" customHeight="1">
      <c r="E704" s="41"/>
    </row>
    <row r="705" ht="12.75" customHeight="1">
      <c r="E705" s="41"/>
    </row>
    <row r="706" ht="12.75" customHeight="1">
      <c r="E706" s="41"/>
    </row>
    <row r="707" ht="12.75" customHeight="1">
      <c r="E707" s="41"/>
    </row>
    <row r="708" ht="12.75" customHeight="1">
      <c r="E708" s="41"/>
    </row>
    <row r="709" ht="12.75" customHeight="1">
      <c r="E709" s="41"/>
    </row>
    <row r="710" ht="12.75" customHeight="1">
      <c r="E710" s="41"/>
    </row>
    <row r="711" ht="12.75" customHeight="1">
      <c r="E711" s="41"/>
    </row>
    <row r="712" ht="12.75" customHeight="1">
      <c r="E712" s="41"/>
    </row>
    <row r="713" ht="12.75" customHeight="1">
      <c r="E713" s="41"/>
    </row>
    <row r="714" ht="12.75" customHeight="1">
      <c r="E714" s="41"/>
    </row>
    <row r="715" ht="12.75" customHeight="1">
      <c r="E715" s="41"/>
    </row>
    <row r="716" ht="12.75" customHeight="1">
      <c r="E716" s="41"/>
    </row>
    <row r="717" ht="12.75" customHeight="1">
      <c r="E717" s="41"/>
    </row>
    <row r="718" ht="12.75" customHeight="1">
      <c r="E718" s="41"/>
    </row>
    <row r="719" ht="12.75" customHeight="1">
      <c r="E719" s="41"/>
    </row>
    <row r="720" ht="12.75" customHeight="1">
      <c r="E720" s="41"/>
    </row>
    <row r="721" ht="12.75" customHeight="1">
      <c r="E721" s="41"/>
    </row>
    <row r="722" ht="12.75" customHeight="1">
      <c r="E722" s="41"/>
    </row>
    <row r="723" ht="12.75" customHeight="1">
      <c r="E723" s="41"/>
    </row>
    <row r="724" ht="12.75" customHeight="1">
      <c r="E724" s="41"/>
    </row>
    <row r="725" ht="12.75" customHeight="1">
      <c r="E725" s="41"/>
    </row>
    <row r="726" ht="12.75" customHeight="1">
      <c r="E726" s="41"/>
    </row>
    <row r="727" ht="12.75" customHeight="1">
      <c r="E727" s="41"/>
    </row>
    <row r="728" ht="12.75" customHeight="1">
      <c r="E728" s="41"/>
    </row>
    <row r="729" ht="12.75" customHeight="1">
      <c r="E729" s="41"/>
    </row>
    <row r="730" ht="12.75" customHeight="1">
      <c r="E730" s="41"/>
    </row>
    <row r="731" ht="12.75" customHeight="1">
      <c r="E731" s="41"/>
    </row>
    <row r="732" ht="12.75" customHeight="1">
      <c r="E732" s="41"/>
    </row>
    <row r="733" ht="12.75" customHeight="1">
      <c r="E733" s="41"/>
    </row>
    <row r="734" ht="12.75" customHeight="1">
      <c r="E734" s="41"/>
    </row>
    <row r="735" ht="12.75" customHeight="1">
      <c r="E735" s="41"/>
    </row>
    <row r="736" ht="12.75" customHeight="1">
      <c r="E736" s="41"/>
    </row>
    <row r="737" ht="12.75" customHeight="1">
      <c r="E737" s="41"/>
    </row>
    <row r="738" ht="12.75" customHeight="1">
      <c r="E738" s="41"/>
    </row>
    <row r="739" ht="12.75" customHeight="1">
      <c r="E739" s="41"/>
    </row>
    <row r="740" ht="12.75" customHeight="1">
      <c r="E740" s="41"/>
    </row>
    <row r="741" ht="12.75" customHeight="1">
      <c r="E741" s="41"/>
    </row>
    <row r="742" ht="12.75" customHeight="1">
      <c r="E742" s="41"/>
    </row>
    <row r="743" ht="12.75" customHeight="1">
      <c r="E743" s="41"/>
    </row>
    <row r="744" ht="12.75" customHeight="1">
      <c r="E744" s="41"/>
    </row>
    <row r="745" ht="12.75" customHeight="1">
      <c r="E745" s="41"/>
    </row>
    <row r="746" ht="12.75" customHeight="1">
      <c r="E746" s="41"/>
    </row>
    <row r="747" ht="12.75" customHeight="1">
      <c r="E747" s="41"/>
    </row>
    <row r="748" ht="12.75" customHeight="1">
      <c r="E748" s="41"/>
    </row>
    <row r="749" ht="12.75" customHeight="1">
      <c r="E749" s="41"/>
    </row>
    <row r="750" ht="12.75" customHeight="1">
      <c r="E750" s="41"/>
    </row>
    <row r="751" ht="12.75" customHeight="1">
      <c r="E751" s="41"/>
    </row>
    <row r="752" ht="12.75" customHeight="1">
      <c r="E752" s="41"/>
    </row>
    <row r="753" ht="12.75" customHeight="1">
      <c r="E753" s="41"/>
    </row>
    <row r="754" ht="12.75" customHeight="1">
      <c r="E754" s="41"/>
    </row>
    <row r="755" ht="12.75" customHeight="1">
      <c r="E755" s="41"/>
    </row>
    <row r="756" ht="12.75" customHeight="1">
      <c r="E756" s="41"/>
    </row>
    <row r="757" ht="12.75" customHeight="1">
      <c r="E757" s="41"/>
    </row>
    <row r="758" ht="12.75" customHeight="1">
      <c r="E758" s="41"/>
    </row>
    <row r="759" ht="12.75" customHeight="1">
      <c r="E759" s="41"/>
    </row>
    <row r="760" ht="12.75" customHeight="1">
      <c r="E760" s="41"/>
    </row>
    <row r="761" ht="12.75" customHeight="1">
      <c r="E761" s="41"/>
    </row>
    <row r="762" ht="12.75" customHeight="1">
      <c r="E762" s="41"/>
    </row>
    <row r="763" ht="12.75" customHeight="1">
      <c r="E763" s="41"/>
    </row>
    <row r="764" ht="12.75" customHeight="1">
      <c r="E764" s="41"/>
    </row>
    <row r="765" ht="12.75" customHeight="1">
      <c r="E765" s="41"/>
    </row>
    <row r="766" ht="12.75" customHeight="1">
      <c r="E766" s="41"/>
    </row>
    <row r="767" ht="12.75" customHeight="1">
      <c r="E767" s="41"/>
    </row>
    <row r="768" ht="12.75" customHeight="1">
      <c r="E768" s="41"/>
    </row>
    <row r="769" ht="12.75" customHeight="1">
      <c r="E769" s="41"/>
    </row>
    <row r="770" ht="12.75" customHeight="1">
      <c r="E770" s="41"/>
    </row>
    <row r="771" ht="12.75" customHeight="1">
      <c r="E771" s="41"/>
    </row>
    <row r="772" ht="12.75" customHeight="1">
      <c r="E772" s="41"/>
    </row>
    <row r="773" ht="12.75" customHeight="1">
      <c r="E773" s="41"/>
    </row>
    <row r="774" ht="12.75" customHeight="1">
      <c r="E774" s="41"/>
    </row>
    <row r="775" ht="12.75" customHeight="1">
      <c r="E775" s="41"/>
    </row>
    <row r="776" ht="12.75" customHeight="1">
      <c r="E776" s="41"/>
    </row>
    <row r="777" ht="12.75" customHeight="1">
      <c r="E777" s="41"/>
    </row>
    <row r="778" ht="12.75" customHeight="1">
      <c r="E778" s="41"/>
    </row>
    <row r="779" ht="12.75" customHeight="1">
      <c r="E779" s="41"/>
    </row>
    <row r="780" ht="12.75" customHeight="1">
      <c r="E780" s="41"/>
    </row>
    <row r="781" ht="12.75" customHeight="1">
      <c r="E781" s="41"/>
    </row>
    <row r="782" ht="12.75" customHeight="1">
      <c r="E782" s="41"/>
    </row>
    <row r="783" ht="12.75" customHeight="1">
      <c r="E783" s="41"/>
    </row>
    <row r="784" ht="12.75" customHeight="1">
      <c r="E784" s="41"/>
    </row>
    <row r="785" ht="12.75" customHeight="1">
      <c r="E785" s="41"/>
    </row>
    <row r="786" ht="12.75" customHeight="1">
      <c r="E786" s="41"/>
    </row>
    <row r="787" ht="12.75" customHeight="1">
      <c r="E787" s="41"/>
    </row>
    <row r="788" ht="12.75" customHeight="1">
      <c r="E788" s="41"/>
    </row>
    <row r="789" ht="12.75" customHeight="1">
      <c r="E789" s="41"/>
    </row>
    <row r="790" ht="12.75" customHeight="1">
      <c r="E790" s="41"/>
    </row>
    <row r="791" ht="12.75" customHeight="1">
      <c r="E791" s="41"/>
    </row>
    <row r="792" ht="12.75" customHeight="1">
      <c r="E792" s="41"/>
    </row>
    <row r="793" ht="12.75" customHeight="1">
      <c r="E793" s="41"/>
    </row>
    <row r="794" ht="12.75" customHeight="1">
      <c r="E794" s="41"/>
    </row>
    <row r="795" ht="12.75" customHeight="1">
      <c r="E795" s="41"/>
    </row>
    <row r="796" ht="12.75" customHeight="1">
      <c r="E796" s="41"/>
    </row>
    <row r="797" ht="12.75" customHeight="1">
      <c r="E797" s="41"/>
    </row>
    <row r="798" ht="12.75" customHeight="1">
      <c r="E798" s="41"/>
    </row>
    <row r="799" ht="12.75" customHeight="1">
      <c r="E799" s="41"/>
    </row>
    <row r="800" ht="12.75" customHeight="1">
      <c r="E800" s="41"/>
    </row>
    <row r="801" ht="12.75" customHeight="1">
      <c r="E801" s="41"/>
    </row>
    <row r="802" ht="12.75" customHeight="1">
      <c r="E802" s="41"/>
    </row>
    <row r="803" ht="12.75" customHeight="1">
      <c r="E803" s="41"/>
    </row>
    <row r="804" ht="12.75" customHeight="1">
      <c r="E804" s="41"/>
    </row>
    <row r="805" ht="12.75" customHeight="1">
      <c r="E805" s="41"/>
    </row>
    <row r="806" ht="12.75" customHeight="1">
      <c r="E806" s="41"/>
    </row>
    <row r="807" ht="12.75" customHeight="1">
      <c r="E807" s="41"/>
    </row>
    <row r="808" ht="12.75" customHeight="1">
      <c r="E808" s="41"/>
    </row>
    <row r="809" ht="12.75" customHeight="1">
      <c r="E809" s="41"/>
    </row>
    <row r="810" ht="12.75" customHeight="1">
      <c r="E810" s="41"/>
    </row>
    <row r="811" ht="12.75" customHeight="1">
      <c r="E811" s="41"/>
    </row>
    <row r="812" ht="12.75" customHeight="1">
      <c r="E812" s="41"/>
    </row>
    <row r="813" ht="12.75" customHeight="1">
      <c r="E813" s="41"/>
    </row>
    <row r="814" ht="12.75" customHeight="1">
      <c r="E814" s="41"/>
    </row>
    <row r="815" ht="12.75" customHeight="1">
      <c r="E815" s="41"/>
    </row>
    <row r="816" ht="12.75" customHeight="1">
      <c r="E816" s="41"/>
    </row>
    <row r="817" ht="12.75" customHeight="1">
      <c r="E817" s="41"/>
    </row>
    <row r="818" ht="12.75" customHeight="1">
      <c r="E818" s="41"/>
    </row>
    <row r="819" ht="12.75" customHeight="1">
      <c r="E819" s="41"/>
    </row>
    <row r="820" ht="12.75" customHeight="1">
      <c r="E820" s="41"/>
    </row>
    <row r="821" ht="12.75" customHeight="1">
      <c r="E821" s="41"/>
    </row>
    <row r="822" ht="12.75" customHeight="1">
      <c r="E822" s="41"/>
    </row>
    <row r="823" ht="12.75" customHeight="1">
      <c r="E823" s="41"/>
    </row>
    <row r="824" ht="12.75" customHeight="1">
      <c r="E824" s="41"/>
    </row>
    <row r="825" ht="12.75" customHeight="1">
      <c r="E825" s="41"/>
    </row>
    <row r="826" ht="12.75" customHeight="1">
      <c r="E826" s="41"/>
    </row>
    <row r="827" ht="12.75" customHeight="1">
      <c r="E827" s="41"/>
    </row>
    <row r="828" ht="12.75" customHeight="1">
      <c r="E828" s="41"/>
    </row>
    <row r="829" ht="12.75" customHeight="1">
      <c r="E829" s="41"/>
    </row>
    <row r="830" ht="12.75" customHeight="1">
      <c r="E830" s="41"/>
    </row>
    <row r="831" ht="12.75" customHeight="1">
      <c r="E831" s="41"/>
    </row>
    <row r="832" ht="12.75" customHeight="1">
      <c r="E832" s="41"/>
    </row>
    <row r="833" ht="12.75" customHeight="1">
      <c r="E833" s="41"/>
    </row>
    <row r="834" ht="12.75" customHeight="1">
      <c r="E834" s="41"/>
    </row>
    <row r="835" ht="12.75" customHeight="1">
      <c r="E835" s="41"/>
    </row>
    <row r="836" ht="12.75" customHeight="1">
      <c r="E836" s="41"/>
    </row>
    <row r="837" ht="12.75" customHeight="1">
      <c r="E837" s="41"/>
    </row>
    <row r="838" ht="12.75" customHeight="1">
      <c r="E838" s="41"/>
    </row>
    <row r="839" ht="12.75" customHeight="1">
      <c r="E839" s="41"/>
    </row>
    <row r="840" ht="12.75" customHeight="1">
      <c r="E840" s="41"/>
    </row>
    <row r="841" ht="12.75" customHeight="1">
      <c r="E841" s="41"/>
    </row>
    <row r="842" ht="12.75" customHeight="1">
      <c r="E842" s="41"/>
    </row>
    <row r="843" ht="12.75" customHeight="1">
      <c r="E843" s="41"/>
    </row>
    <row r="844" ht="12.75" customHeight="1">
      <c r="E844" s="41"/>
    </row>
    <row r="845" ht="12.75" customHeight="1">
      <c r="E845" s="41"/>
    </row>
    <row r="846" ht="12.75" customHeight="1">
      <c r="E846" s="41"/>
    </row>
    <row r="847" ht="12.75" customHeight="1">
      <c r="E847" s="41"/>
    </row>
    <row r="848" ht="12.75" customHeight="1">
      <c r="E848" s="41"/>
    </row>
    <row r="849" ht="12.75" customHeight="1">
      <c r="E849" s="41"/>
    </row>
    <row r="850" ht="12.75" customHeight="1">
      <c r="E850" s="41"/>
    </row>
    <row r="851" ht="12.75" customHeight="1">
      <c r="E851" s="41"/>
    </row>
    <row r="852" ht="12.75" customHeight="1">
      <c r="E852" s="41"/>
    </row>
    <row r="853" ht="12.75" customHeight="1">
      <c r="E853" s="41"/>
    </row>
    <row r="854" ht="12.75" customHeight="1">
      <c r="E854" s="41"/>
    </row>
    <row r="855" ht="12.75" customHeight="1">
      <c r="E855" s="41"/>
    </row>
    <row r="856" ht="12.75" customHeight="1">
      <c r="E856" s="41"/>
    </row>
    <row r="857" ht="12.75" customHeight="1">
      <c r="E857" s="41"/>
    </row>
    <row r="858" ht="12.75" customHeight="1">
      <c r="E858" s="41"/>
    </row>
    <row r="859" ht="12.75" customHeight="1">
      <c r="E859" s="41"/>
    </row>
    <row r="860" ht="12.75" customHeight="1">
      <c r="E860" s="41"/>
    </row>
    <row r="861" ht="12.75" customHeight="1">
      <c r="E861" s="41"/>
    </row>
    <row r="862" ht="12.75" customHeight="1">
      <c r="E862" s="41"/>
    </row>
    <row r="863" ht="12.75" customHeight="1">
      <c r="E863" s="41"/>
    </row>
    <row r="864" ht="12.75" customHeight="1">
      <c r="E864" s="41"/>
    </row>
    <row r="865" ht="12.75" customHeight="1">
      <c r="E865" s="41"/>
    </row>
    <row r="866" ht="12.75" customHeight="1">
      <c r="E866" s="41"/>
    </row>
    <row r="867" ht="12.75" customHeight="1">
      <c r="E867" s="41"/>
    </row>
    <row r="868" ht="12.75" customHeight="1">
      <c r="E868" s="41"/>
    </row>
    <row r="869" ht="12.75" customHeight="1">
      <c r="E869" s="41"/>
    </row>
    <row r="870" ht="12.75" customHeight="1">
      <c r="E870" s="41"/>
    </row>
    <row r="871" ht="12.75" customHeight="1">
      <c r="E871" s="41"/>
    </row>
    <row r="872" ht="12.75" customHeight="1">
      <c r="E872" s="41"/>
    </row>
    <row r="873" ht="12.75" customHeight="1">
      <c r="E873" s="41"/>
    </row>
    <row r="874" ht="12.75" customHeight="1">
      <c r="E874" s="41"/>
    </row>
    <row r="875" ht="12.75" customHeight="1">
      <c r="E875" s="41"/>
    </row>
    <row r="876" ht="12.75" customHeight="1">
      <c r="E876" s="41"/>
    </row>
    <row r="877" ht="12.75" customHeight="1">
      <c r="E877" s="41"/>
    </row>
    <row r="878" ht="12.75" customHeight="1">
      <c r="E878" s="41"/>
    </row>
    <row r="879" ht="12.75" customHeight="1">
      <c r="E879" s="41"/>
    </row>
    <row r="880" ht="12.75" customHeight="1">
      <c r="E880" s="41"/>
    </row>
    <row r="881" ht="12.75" customHeight="1">
      <c r="E881" s="41"/>
    </row>
    <row r="882" ht="12.75" customHeight="1">
      <c r="E882" s="41"/>
    </row>
    <row r="883" ht="12.75" customHeight="1">
      <c r="E883" s="41"/>
    </row>
    <row r="884" ht="12.75" customHeight="1">
      <c r="E884" s="41"/>
    </row>
    <row r="885" ht="12.75" customHeight="1">
      <c r="E885" s="41"/>
    </row>
    <row r="886" ht="12.75" customHeight="1">
      <c r="E886" s="41"/>
    </row>
    <row r="887" ht="12.75" customHeight="1">
      <c r="E887" s="41"/>
    </row>
    <row r="888" ht="12.75" customHeight="1">
      <c r="E888" s="41"/>
    </row>
    <row r="889" ht="12.75" customHeight="1">
      <c r="E889" s="41"/>
    </row>
    <row r="890" ht="12.75" customHeight="1">
      <c r="E890" s="41"/>
    </row>
    <row r="891" ht="12.75" customHeight="1">
      <c r="E891" s="41"/>
    </row>
    <row r="892" ht="12.75" customHeight="1">
      <c r="E892" s="41"/>
    </row>
    <row r="893" ht="12.75" customHeight="1">
      <c r="E893" s="41"/>
    </row>
    <row r="894" ht="12.75" customHeight="1">
      <c r="E894" s="41"/>
    </row>
    <row r="895" ht="12.75" customHeight="1">
      <c r="E895" s="41"/>
    </row>
    <row r="896" ht="12.75" customHeight="1">
      <c r="E896" s="41"/>
    </row>
    <row r="897" ht="12.75" customHeight="1">
      <c r="E897" s="41"/>
    </row>
    <row r="898" ht="12.75" customHeight="1">
      <c r="E898" s="41"/>
    </row>
    <row r="899" ht="12.75" customHeight="1">
      <c r="E899" s="41"/>
    </row>
    <row r="900" ht="12.75" customHeight="1">
      <c r="E900" s="41"/>
    </row>
    <row r="901" ht="12.75" customHeight="1">
      <c r="E901" s="41"/>
    </row>
    <row r="902" ht="12.75" customHeight="1">
      <c r="E902" s="41"/>
    </row>
    <row r="903" ht="12.75" customHeight="1">
      <c r="E903" s="41"/>
    </row>
    <row r="904" ht="12.75" customHeight="1">
      <c r="E904" s="41"/>
    </row>
    <row r="905" ht="12.75" customHeight="1">
      <c r="E905" s="41"/>
    </row>
    <row r="906" ht="12.75" customHeight="1">
      <c r="E906" s="41"/>
    </row>
    <row r="907" ht="12.75" customHeight="1">
      <c r="E907" s="41"/>
    </row>
    <row r="908" ht="12.75" customHeight="1">
      <c r="E908" s="41"/>
    </row>
    <row r="909" ht="12.75" customHeight="1">
      <c r="E909" s="41"/>
    </row>
    <row r="910" ht="12.75" customHeight="1">
      <c r="E910" s="41"/>
    </row>
    <row r="911" ht="12.75" customHeight="1">
      <c r="E911" s="41"/>
    </row>
    <row r="912" ht="12.75" customHeight="1">
      <c r="E912" s="41"/>
    </row>
    <row r="913" ht="12.75" customHeight="1">
      <c r="E913" s="41"/>
    </row>
    <row r="914" ht="12.75" customHeight="1">
      <c r="E914" s="41"/>
    </row>
    <row r="915" ht="12.75" customHeight="1">
      <c r="E915" s="41"/>
    </row>
    <row r="916" ht="12.75" customHeight="1">
      <c r="E916" s="41"/>
    </row>
    <row r="917" ht="12.75" customHeight="1">
      <c r="E917" s="41"/>
    </row>
    <row r="918" ht="12.75" customHeight="1">
      <c r="E918" s="41"/>
    </row>
    <row r="919" ht="12.75" customHeight="1">
      <c r="E919" s="41"/>
    </row>
    <row r="920" ht="12.75" customHeight="1">
      <c r="E920" s="41"/>
    </row>
    <row r="921" ht="12.75" customHeight="1">
      <c r="E921" s="41"/>
    </row>
    <row r="922" ht="12.75" customHeight="1">
      <c r="E922" s="41"/>
    </row>
    <row r="923" ht="12.75" customHeight="1">
      <c r="E923" s="41"/>
    </row>
    <row r="924" ht="12.75" customHeight="1">
      <c r="E924" s="41"/>
    </row>
    <row r="925" ht="12.75" customHeight="1">
      <c r="E925" s="41"/>
    </row>
    <row r="926" ht="12.75" customHeight="1">
      <c r="E926" s="41"/>
    </row>
    <row r="927" ht="12.75" customHeight="1">
      <c r="E927" s="41"/>
    </row>
    <row r="928" ht="12.75" customHeight="1">
      <c r="E928" s="41"/>
    </row>
    <row r="929" ht="12.75" customHeight="1">
      <c r="E929" s="41"/>
    </row>
    <row r="930" ht="12.75" customHeight="1">
      <c r="E930" s="41"/>
    </row>
    <row r="931" ht="12.75" customHeight="1">
      <c r="E931" s="41"/>
    </row>
    <row r="932" ht="12.75" customHeight="1">
      <c r="E932" s="41"/>
    </row>
    <row r="933" ht="12.75" customHeight="1">
      <c r="E933" s="41"/>
    </row>
    <row r="934" ht="12.75" customHeight="1">
      <c r="E934" s="41"/>
    </row>
    <row r="935" ht="12.75" customHeight="1">
      <c r="E935" s="41"/>
    </row>
    <row r="936" ht="12.75" customHeight="1">
      <c r="E936" s="41"/>
    </row>
    <row r="937" ht="12.75" customHeight="1">
      <c r="E937" s="41"/>
    </row>
    <row r="938" ht="12.75" customHeight="1">
      <c r="E938" s="41"/>
    </row>
    <row r="939" ht="12.75" customHeight="1">
      <c r="E939" s="41"/>
    </row>
    <row r="940" ht="12.75" customHeight="1">
      <c r="E940" s="41"/>
    </row>
    <row r="941" ht="12.75" customHeight="1">
      <c r="E941" s="41"/>
    </row>
    <row r="942" ht="12.75" customHeight="1">
      <c r="E942" s="41"/>
    </row>
    <row r="943" ht="12.75" customHeight="1">
      <c r="E943" s="41"/>
    </row>
    <row r="944" ht="12.75" customHeight="1">
      <c r="E944" s="41"/>
    </row>
    <row r="945" ht="12.75" customHeight="1">
      <c r="E945" s="41"/>
    </row>
    <row r="946" ht="12.75" customHeight="1">
      <c r="E946" s="41"/>
    </row>
    <row r="947" ht="12.75" customHeight="1">
      <c r="E947" s="41"/>
    </row>
    <row r="948" ht="12.75" customHeight="1">
      <c r="E948" s="41"/>
    </row>
    <row r="949" ht="12.75" customHeight="1">
      <c r="E949" s="41"/>
    </row>
    <row r="950" ht="12.75" customHeight="1">
      <c r="E950" s="41"/>
    </row>
    <row r="951" ht="12.75" customHeight="1">
      <c r="E951" s="41"/>
    </row>
    <row r="952" ht="12.75" customHeight="1">
      <c r="E952" s="41"/>
    </row>
    <row r="953" ht="12.75" customHeight="1">
      <c r="E953" s="41"/>
    </row>
    <row r="954" ht="12.75" customHeight="1">
      <c r="E954" s="41"/>
    </row>
    <row r="955" ht="12.75" customHeight="1">
      <c r="E955" s="41"/>
    </row>
    <row r="956" ht="12.75" customHeight="1">
      <c r="E956" s="41"/>
    </row>
    <row r="957" ht="12.75" customHeight="1">
      <c r="E957" s="41"/>
    </row>
    <row r="958" ht="12.75" customHeight="1">
      <c r="E958" s="41"/>
    </row>
    <row r="959" ht="12.75" customHeight="1">
      <c r="E959" s="41"/>
    </row>
    <row r="960" ht="12.75" customHeight="1">
      <c r="E960" s="41"/>
    </row>
    <row r="961" ht="12.75" customHeight="1">
      <c r="E961" s="41"/>
    </row>
    <row r="962" ht="12.75" customHeight="1">
      <c r="E962" s="41"/>
    </row>
    <row r="963" ht="12.75" customHeight="1">
      <c r="E963" s="41"/>
    </row>
    <row r="964" ht="12.75" customHeight="1">
      <c r="E964" s="41"/>
    </row>
    <row r="965" ht="12.75" customHeight="1">
      <c r="E965" s="41"/>
    </row>
    <row r="966" ht="12.75" customHeight="1">
      <c r="E966" s="41"/>
    </row>
    <row r="967" ht="12.75" customHeight="1">
      <c r="E967" s="41"/>
    </row>
    <row r="968" ht="12.75" customHeight="1">
      <c r="E968" s="41"/>
    </row>
    <row r="969" ht="12.75" customHeight="1">
      <c r="E969" s="41"/>
    </row>
    <row r="970" ht="12.75" customHeight="1">
      <c r="E970" s="41"/>
    </row>
    <row r="971" ht="12.75" customHeight="1">
      <c r="E971" s="41"/>
    </row>
    <row r="972" ht="12.75" customHeight="1">
      <c r="E972" s="41"/>
    </row>
    <row r="973" ht="12.75" customHeight="1">
      <c r="E973" s="41"/>
    </row>
    <row r="974" ht="12.75" customHeight="1">
      <c r="E974" s="41"/>
    </row>
    <row r="975" ht="12.75" customHeight="1">
      <c r="E975" s="41"/>
    </row>
    <row r="976" ht="12.75" customHeight="1">
      <c r="E976" s="41"/>
    </row>
    <row r="977" ht="12.75" customHeight="1">
      <c r="E977" s="41"/>
    </row>
    <row r="978" ht="12.75" customHeight="1">
      <c r="E978" s="41"/>
    </row>
    <row r="979" ht="12.75" customHeight="1">
      <c r="E979" s="41"/>
    </row>
    <row r="980" ht="12.75" customHeight="1">
      <c r="E980" s="41"/>
    </row>
    <row r="981" ht="12.75" customHeight="1">
      <c r="E981" s="41"/>
    </row>
    <row r="982" ht="12.75" customHeight="1">
      <c r="E982" s="41"/>
    </row>
    <row r="983" ht="12.75" customHeight="1">
      <c r="E983" s="41"/>
    </row>
    <row r="984" ht="12.75" customHeight="1">
      <c r="E984" s="41"/>
    </row>
    <row r="985" ht="12.75" customHeight="1">
      <c r="E985" s="41"/>
    </row>
    <row r="986" ht="12.75" customHeight="1">
      <c r="E986" s="41"/>
    </row>
    <row r="987" ht="12.75" customHeight="1">
      <c r="E987" s="41"/>
    </row>
    <row r="988" ht="12.75" customHeight="1">
      <c r="E988" s="41"/>
    </row>
    <row r="989" ht="12.75" customHeight="1">
      <c r="E989" s="41"/>
    </row>
    <row r="990" ht="12.75" customHeight="1">
      <c r="E990" s="41"/>
    </row>
    <row r="991" ht="12.75" customHeight="1">
      <c r="E991" s="41"/>
    </row>
    <row r="992" ht="12.75" customHeight="1">
      <c r="E992" s="41"/>
    </row>
    <row r="993" ht="12.75" customHeight="1">
      <c r="E993" s="41"/>
    </row>
    <row r="994" ht="12.75" customHeight="1">
      <c r="E994" s="41"/>
    </row>
    <row r="995" ht="12.75" customHeight="1">
      <c r="E995" s="41"/>
    </row>
    <row r="996" ht="12.75" customHeight="1">
      <c r="E996" s="41"/>
    </row>
    <row r="997" ht="12.75" customHeight="1">
      <c r="E997" s="41"/>
    </row>
    <row r="998" ht="12.75" customHeight="1">
      <c r="E998" s="41"/>
    </row>
    <row r="999" ht="12.75" customHeight="1">
      <c r="E999" s="41"/>
    </row>
    <row r="1000" ht="12.75" customHeight="1">
      <c r="E1000" s="41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4.43" defaultRowHeight="15.0"/>
  <cols>
    <col customWidth="1" min="1" max="1" width="23.43"/>
    <col customWidth="1" min="2" max="2" width="9.29"/>
    <col customWidth="1" min="3" max="3" width="10.0"/>
    <col customWidth="1" min="4" max="5" width="9.29"/>
    <col customWidth="1" min="6" max="26" width="8.0"/>
  </cols>
  <sheetData>
    <row r="1" ht="12.75" customHeight="1">
      <c r="A1" s="2" t="s">
        <v>1651</v>
      </c>
      <c r="C1" s="41"/>
      <c r="D1" s="43"/>
    </row>
    <row r="2" ht="14.25" customHeight="1">
      <c r="A2" s="19" t="s">
        <v>1652</v>
      </c>
      <c r="C2" s="41"/>
      <c r="D2" s="43"/>
    </row>
    <row r="3" ht="12.75" customHeight="1">
      <c r="A3" s="19"/>
      <c r="C3" s="41"/>
      <c r="D3" s="43"/>
    </row>
    <row r="4" ht="12.75" customHeight="1">
      <c r="A4" s="2"/>
      <c r="C4" s="41"/>
      <c r="D4" s="43"/>
    </row>
    <row r="5" ht="12.75" customHeight="1">
      <c r="A5" t="s">
        <v>21</v>
      </c>
      <c r="B5" t="s">
        <v>1287</v>
      </c>
      <c r="C5" s="41" t="s">
        <v>1653</v>
      </c>
      <c r="D5" s="44" t="s">
        <v>1654</v>
      </c>
      <c r="E5" t="s">
        <v>1655</v>
      </c>
    </row>
    <row r="6" ht="14.25" customHeight="1">
      <c r="C6" s="41" t="s">
        <v>1656</v>
      </c>
      <c r="D6" s="44" t="s">
        <v>1658</v>
      </c>
      <c r="E6" t="s">
        <v>1659</v>
      </c>
    </row>
    <row r="7" ht="12.75" customHeight="1">
      <c r="A7" s="19" t="s">
        <v>1299</v>
      </c>
      <c r="B7" s="19" t="s">
        <v>1300</v>
      </c>
      <c r="C7" s="41">
        <v>10.0</v>
      </c>
      <c r="D7" s="43">
        <v>0.0</v>
      </c>
      <c r="E7" s="41">
        <v>0.49290801412156465</v>
      </c>
    </row>
    <row r="8" ht="12.75" customHeight="1">
      <c r="A8" s="19" t="s">
        <v>1661</v>
      </c>
      <c r="B8" s="19" t="s">
        <v>1308</v>
      </c>
      <c r="C8" s="41">
        <v>0.47619047619047616</v>
      </c>
      <c r="D8" s="43">
        <v>0.0</v>
      </c>
      <c r="E8" s="41">
        <v>0.02692933261853872</v>
      </c>
    </row>
    <row r="9" ht="12.75" customHeight="1">
      <c r="A9" s="19" t="s">
        <v>1301</v>
      </c>
      <c r="B9" s="19" t="s">
        <v>1302</v>
      </c>
      <c r="C9" s="41">
        <v>20.0</v>
      </c>
      <c r="D9" s="43">
        <v>0.0</v>
      </c>
      <c r="E9" s="41">
        <v>61.022794696261414</v>
      </c>
    </row>
    <row r="10" ht="12.75" customHeight="1">
      <c r="A10" s="19" t="s">
        <v>1303</v>
      </c>
      <c r="B10" s="19" t="s">
        <v>1304</v>
      </c>
      <c r="C10" s="41">
        <v>1.1764705882352942</v>
      </c>
      <c r="D10" s="43">
        <v>0.0</v>
      </c>
      <c r="E10" s="41">
        <v>10.765023317894945</v>
      </c>
    </row>
    <row r="11" ht="12.75" customHeight="1">
      <c r="A11" s="19" t="s">
        <v>1309</v>
      </c>
      <c r="B11" s="19" t="s">
        <v>1310</v>
      </c>
      <c r="C11" s="41">
        <v>0.014545454545454549</v>
      </c>
      <c r="D11" s="43">
        <v>0.0</v>
      </c>
      <c r="E11" s="41">
        <v>0.09197640923251768</v>
      </c>
    </row>
    <row r="12" ht="12.75" customHeight="1">
      <c r="A12" s="19" t="s">
        <v>1313</v>
      </c>
      <c r="B12" s="19" t="s">
        <v>1314</v>
      </c>
      <c r="C12" s="41">
        <v>5.555555555555556E8</v>
      </c>
      <c r="D12" s="43">
        <v>0.0</v>
      </c>
      <c r="E12" s="41">
        <v>11739.924454975444</v>
      </c>
    </row>
    <row r="13" ht="12.75" customHeight="1">
      <c r="A13" s="19" t="s">
        <v>1315</v>
      </c>
      <c r="B13" s="19" t="s">
        <v>1316</v>
      </c>
      <c r="C13" s="41">
        <v>153.84615384615387</v>
      </c>
      <c r="D13" s="43">
        <v>0.0</v>
      </c>
      <c r="E13" s="41">
        <v>188.1922939282919</v>
      </c>
    </row>
    <row r="14" ht="12.75" customHeight="1">
      <c r="A14" s="19" t="s">
        <v>1317</v>
      </c>
      <c r="B14" s="19" t="s">
        <v>1318</v>
      </c>
      <c r="C14" s="41">
        <v>200.0</v>
      </c>
      <c r="D14" s="43">
        <v>0.0</v>
      </c>
      <c r="E14" s="41">
        <v>10.086613783211995</v>
      </c>
    </row>
    <row r="15" ht="12.75" customHeight="1">
      <c r="A15" s="19" t="s">
        <v>1319</v>
      </c>
      <c r="B15" s="19" t="s">
        <v>1320</v>
      </c>
      <c r="C15" s="41">
        <v>0.0</v>
      </c>
      <c r="D15" s="43">
        <v>0.0</v>
      </c>
      <c r="E15" s="41">
        <v>0.0</v>
      </c>
    </row>
    <row r="16" ht="12.75" customHeight="1">
      <c r="A16" s="19" t="s">
        <v>1323</v>
      </c>
      <c r="B16" s="19" t="s">
        <v>1324</v>
      </c>
      <c r="C16" s="41">
        <v>0.05063291139240507</v>
      </c>
      <c r="D16" s="43">
        <v>0.0</v>
      </c>
      <c r="E16" s="41">
        <v>0.4617047142581358</v>
      </c>
    </row>
    <row r="17" ht="12.75" customHeight="1">
      <c r="A17" s="19" t="s">
        <v>1325</v>
      </c>
      <c r="B17" s="19" t="s">
        <v>1326</v>
      </c>
      <c r="C17" s="41">
        <v>200.0</v>
      </c>
      <c r="D17" s="43">
        <v>0.0</v>
      </c>
      <c r="E17" s="41">
        <v>13.896410915055208</v>
      </c>
    </row>
    <row r="18" ht="12.75" customHeight="1">
      <c r="A18" s="19" t="s">
        <v>1327</v>
      </c>
      <c r="B18" s="19" t="s">
        <v>1328</v>
      </c>
      <c r="C18" s="41">
        <v>200.0</v>
      </c>
      <c r="D18" s="43">
        <v>0.0</v>
      </c>
      <c r="E18" s="41">
        <v>12.394671882336679</v>
      </c>
    </row>
    <row r="19" ht="12.75" customHeight="1">
      <c r="A19" s="19" t="s">
        <v>1103</v>
      </c>
      <c r="B19" s="19" t="s">
        <v>1329</v>
      </c>
      <c r="C19" s="41">
        <v>0.0</v>
      </c>
      <c r="D19" s="43">
        <v>0.0</v>
      </c>
      <c r="E19" s="41">
        <v>0.0</v>
      </c>
    </row>
    <row r="20" ht="12.75" customHeight="1">
      <c r="A20" s="19" t="s">
        <v>1330</v>
      </c>
      <c r="B20" s="19" t="s">
        <v>1331</v>
      </c>
      <c r="C20" s="41">
        <v>0.08</v>
      </c>
      <c r="D20" s="43">
        <v>0.0</v>
      </c>
      <c r="E20" s="41">
        <v>0.7898754330606178</v>
      </c>
    </row>
    <row r="21" ht="12.75" customHeight="1">
      <c r="A21" s="19" t="s">
        <v>1115</v>
      </c>
      <c r="B21" s="19" t="s">
        <v>1332</v>
      </c>
      <c r="C21" s="41">
        <v>1.2121212121212124</v>
      </c>
      <c r="D21" s="43">
        <v>0.0</v>
      </c>
      <c r="E21" s="41">
        <v>11.482139267807268</v>
      </c>
    </row>
    <row r="22" ht="12.75" customHeight="1">
      <c r="A22" s="19" t="s">
        <v>1665</v>
      </c>
      <c r="B22" s="19" t="s">
        <v>1666</v>
      </c>
      <c r="C22" s="41">
        <v>0.0</v>
      </c>
      <c r="D22" s="43">
        <v>0.0</v>
      </c>
      <c r="E22" s="41">
        <v>0.0</v>
      </c>
    </row>
    <row r="23" ht="12.75" customHeight="1">
      <c r="A23" s="19" t="s">
        <v>1108</v>
      </c>
      <c r="B23" s="19" t="s">
        <v>1333</v>
      </c>
      <c r="C23" s="41">
        <v>0.0</v>
      </c>
      <c r="D23" s="43">
        <v>0.0</v>
      </c>
      <c r="E23" s="41">
        <v>0.0</v>
      </c>
    </row>
    <row r="24" ht="12.75" customHeight="1">
      <c r="A24" s="19" t="s">
        <v>1667</v>
      </c>
      <c r="B24" s="19" t="s">
        <v>1668</v>
      </c>
      <c r="C24" s="41">
        <v>0.0</v>
      </c>
      <c r="D24" s="43">
        <v>0.0</v>
      </c>
      <c r="E24" s="41">
        <v>0.0</v>
      </c>
    </row>
    <row r="25" ht="12.75" customHeight="1">
      <c r="A25" s="19" t="s">
        <v>1344</v>
      </c>
      <c r="B25" s="19" t="s">
        <v>1345</v>
      </c>
      <c r="C25" s="41">
        <v>0.0</v>
      </c>
      <c r="D25" s="43">
        <v>0.0</v>
      </c>
      <c r="E25" s="41">
        <v>0.0</v>
      </c>
    </row>
    <row r="26" ht="12.75" customHeight="1">
      <c r="A26" s="19" t="s">
        <v>1346</v>
      </c>
      <c r="B26" s="19" t="s">
        <v>1347</v>
      </c>
      <c r="C26" s="41">
        <v>29.411764705882355</v>
      </c>
      <c r="D26" s="43">
        <v>0.0</v>
      </c>
      <c r="E26" s="41">
        <v>0.7822017806823538</v>
      </c>
    </row>
    <row r="27" ht="12.75" customHeight="1">
      <c r="A27" s="19" t="s">
        <v>1669</v>
      </c>
      <c r="B27" s="19" t="s">
        <v>1670</v>
      </c>
      <c r="C27" s="41">
        <v>0.0</v>
      </c>
      <c r="D27" s="43">
        <v>0.0</v>
      </c>
      <c r="E27" s="41">
        <v>0.0</v>
      </c>
    </row>
    <row r="28" ht="12.75" customHeight="1">
      <c r="A28" s="19" t="s">
        <v>1348</v>
      </c>
      <c r="B28" s="19" t="s">
        <v>1349</v>
      </c>
      <c r="C28" s="41">
        <v>0.0</v>
      </c>
      <c r="D28" s="43">
        <v>0.0</v>
      </c>
      <c r="E28" s="41">
        <v>0.0</v>
      </c>
      <c r="J28" s="42"/>
      <c r="K28" s="42"/>
      <c r="L28" s="45"/>
      <c r="M28" s="46"/>
      <c r="N28" s="45"/>
    </row>
    <row r="29" ht="12.75" customHeight="1">
      <c r="A29" s="19" t="s">
        <v>1671</v>
      </c>
      <c r="B29" s="19" t="s">
        <v>1457</v>
      </c>
      <c r="C29" s="41">
        <v>4.0</v>
      </c>
      <c r="D29" s="43">
        <v>0.0</v>
      </c>
      <c r="E29" s="41">
        <v>32.68297695793852</v>
      </c>
    </row>
    <row r="30" ht="12.75" customHeight="1">
      <c r="A30" s="19" t="s">
        <v>1672</v>
      </c>
      <c r="B30" s="19" t="s">
        <v>1673</v>
      </c>
      <c r="C30" s="41">
        <v>1.3333333333333337</v>
      </c>
      <c r="D30" s="43">
        <v>0.0</v>
      </c>
      <c r="E30" s="41">
        <v>9.116809116809119</v>
      </c>
    </row>
    <row r="31" ht="12.75" customHeight="1">
      <c r="A31" s="19" t="s">
        <v>1350</v>
      </c>
      <c r="B31" s="19" t="s">
        <v>1351</v>
      </c>
      <c r="C31" s="41">
        <v>0.0</v>
      </c>
      <c r="D31" s="43">
        <v>0.0</v>
      </c>
      <c r="E31" s="41">
        <v>0.0</v>
      </c>
    </row>
    <row r="32" ht="12.75" customHeight="1">
      <c r="A32" s="19" t="s">
        <v>1352</v>
      </c>
      <c r="B32" s="19" t="s">
        <v>1353</v>
      </c>
      <c r="C32" s="41">
        <v>377.35849056603774</v>
      </c>
      <c r="D32" s="43">
        <v>0.0</v>
      </c>
      <c r="E32" s="41">
        <v>10.035796431396237</v>
      </c>
    </row>
    <row r="33" ht="12.75" customHeight="1">
      <c r="A33" s="19" t="s">
        <v>1354</v>
      </c>
      <c r="B33" s="19" t="s">
        <v>1355</v>
      </c>
      <c r="C33" s="41">
        <v>384.6153846153846</v>
      </c>
      <c r="D33" s="43">
        <v>0.0</v>
      </c>
      <c r="E33" s="41">
        <v>0.26666666666666666</v>
      </c>
    </row>
    <row r="34" ht="12.75" customHeight="1">
      <c r="A34" s="19" t="s">
        <v>1674</v>
      </c>
      <c r="B34" s="19" t="s">
        <v>1675</v>
      </c>
      <c r="C34" s="41">
        <v>0.0</v>
      </c>
      <c r="D34" s="43">
        <v>0.0</v>
      </c>
      <c r="E34" s="41">
        <v>0.0</v>
      </c>
      <c r="J34" s="42"/>
      <c r="K34" s="42"/>
      <c r="L34" s="45"/>
      <c r="M34" s="46"/>
      <c r="N34" s="45"/>
    </row>
    <row r="35" ht="12.75" customHeight="1">
      <c r="A35" s="19" t="s">
        <v>1356</v>
      </c>
      <c r="B35" s="19" t="s">
        <v>1357</v>
      </c>
      <c r="C35" s="41">
        <v>0.0</v>
      </c>
      <c r="D35" s="43">
        <v>0.0</v>
      </c>
      <c r="E35" s="41">
        <v>0.0</v>
      </c>
    </row>
    <row r="36" ht="12.75" customHeight="1">
      <c r="A36" s="19" t="s">
        <v>1676</v>
      </c>
      <c r="B36" s="19" t="s">
        <v>1677</v>
      </c>
      <c r="C36" s="41">
        <v>0.0</v>
      </c>
      <c r="D36" s="43">
        <v>0.0</v>
      </c>
      <c r="E36" s="41">
        <v>0.0</v>
      </c>
    </row>
    <row r="37" ht="12.75" customHeight="1">
      <c r="A37" s="19" t="s">
        <v>1678</v>
      </c>
      <c r="B37" s="19" t="s">
        <v>1679</v>
      </c>
      <c r="C37" s="41">
        <v>0.0</v>
      </c>
      <c r="D37" s="43">
        <v>0.0</v>
      </c>
      <c r="E37" s="41">
        <v>0.0</v>
      </c>
    </row>
    <row r="38" ht="12.75" customHeight="1">
      <c r="A38" s="19" t="s">
        <v>1680</v>
      </c>
      <c r="B38" s="19" t="s">
        <v>1358</v>
      </c>
      <c r="C38" s="41">
        <v>8.888888888888891</v>
      </c>
      <c r="D38" s="43">
        <v>0.0</v>
      </c>
      <c r="E38" s="41">
        <v>27.12124208722731</v>
      </c>
    </row>
    <row r="39" ht="12.75" customHeight="1">
      <c r="A39" s="19" t="s">
        <v>1084</v>
      </c>
      <c r="B39" s="19" t="s">
        <v>1359</v>
      </c>
      <c r="C39" s="41">
        <v>4.0</v>
      </c>
      <c r="D39" s="43">
        <v>0.0</v>
      </c>
      <c r="E39" s="41">
        <v>3.593980278010042</v>
      </c>
    </row>
    <row r="40" ht="12.75" customHeight="1">
      <c r="A40" s="19" t="s">
        <v>1360</v>
      </c>
      <c r="B40" s="19" t="s">
        <v>1361</v>
      </c>
      <c r="C40" s="41">
        <v>0.0</v>
      </c>
      <c r="D40" s="43">
        <v>0.0</v>
      </c>
      <c r="E40" s="41">
        <v>0.0</v>
      </c>
    </row>
    <row r="41" ht="12.75" customHeight="1">
      <c r="A41" s="19" t="s">
        <v>1362</v>
      </c>
      <c r="B41" s="19" t="s">
        <v>1363</v>
      </c>
      <c r="C41" s="41">
        <v>4.0</v>
      </c>
      <c r="D41" s="43">
        <v>0.0</v>
      </c>
      <c r="E41" s="41">
        <v>12.994727435621403</v>
      </c>
    </row>
    <row r="42" ht="12.75" customHeight="1">
      <c r="A42" s="19" t="s">
        <v>1364</v>
      </c>
      <c r="B42" s="19" t="s">
        <v>1365</v>
      </c>
      <c r="C42" s="41">
        <v>8.0</v>
      </c>
      <c r="D42" s="43">
        <v>0.0</v>
      </c>
      <c r="E42" s="41">
        <v>0.2127588843456002</v>
      </c>
    </row>
    <row r="43" ht="12.75" customHeight="1">
      <c r="A43" s="19" t="s">
        <v>1366</v>
      </c>
      <c r="B43" s="19" t="s">
        <v>1367</v>
      </c>
      <c r="C43" s="41">
        <v>200.0</v>
      </c>
      <c r="D43" s="43">
        <v>0.0</v>
      </c>
      <c r="E43" s="41">
        <v>2.7884010454459585</v>
      </c>
    </row>
    <row r="44" ht="12.75" customHeight="1">
      <c r="A44" s="19" t="s">
        <v>1681</v>
      </c>
      <c r="B44" s="19" t="s">
        <v>1682</v>
      </c>
      <c r="C44" s="41">
        <v>250.0</v>
      </c>
      <c r="D44" s="43">
        <v>0.0</v>
      </c>
      <c r="E44" s="41">
        <v>622.363583795347</v>
      </c>
    </row>
    <row r="45" ht="12.75" customHeight="1">
      <c r="A45" s="19" t="s">
        <v>1368</v>
      </c>
      <c r="B45" s="19" t="s">
        <v>1369</v>
      </c>
      <c r="C45" s="41">
        <v>0.0</v>
      </c>
      <c r="D45" s="43">
        <v>0.0</v>
      </c>
      <c r="E45" s="41">
        <v>0.0</v>
      </c>
    </row>
    <row r="46" ht="12.75" customHeight="1">
      <c r="A46" s="19" t="s">
        <v>1683</v>
      </c>
      <c r="B46" s="19" t="s">
        <v>1371</v>
      </c>
      <c r="C46" s="41">
        <v>0.0</v>
      </c>
      <c r="D46" s="43">
        <v>0.0</v>
      </c>
      <c r="E46" s="41">
        <v>0.0</v>
      </c>
    </row>
    <row r="47" ht="12.75" customHeight="1">
      <c r="A47" s="19" t="s">
        <v>1374</v>
      </c>
      <c r="B47" s="19" t="s">
        <v>1375</v>
      </c>
      <c r="C47" s="41">
        <v>23529.411764705885</v>
      </c>
      <c r="D47" s="43">
        <v>0.0</v>
      </c>
      <c r="E47" s="41">
        <v>1.7777777777777781</v>
      </c>
    </row>
    <row r="48" ht="12.75" customHeight="1">
      <c r="A48" s="19" t="s">
        <v>1684</v>
      </c>
      <c r="B48" s="19" t="s">
        <v>1685</v>
      </c>
      <c r="C48" s="41">
        <v>0.0</v>
      </c>
      <c r="D48" s="43">
        <v>0.0</v>
      </c>
      <c r="E48" s="41">
        <v>0.0</v>
      </c>
    </row>
    <row r="49" ht="12.75" customHeight="1">
      <c r="A49" s="19" t="s">
        <v>1377</v>
      </c>
      <c r="B49" s="19" t="s">
        <v>1378</v>
      </c>
      <c r="C49" s="41">
        <v>0.0</v>
      </c>
      <c r="D49" s="43">
        <v>0.0</v>
      </c>
      <c r="E49" s="41">
        <v>0.0</v>
      </c>
    </row>
    <row r="50" ht="12.75" customHeight="1">
      <c r="A50" s="19" t="s">
        <v>1381</v>
      </c>
      <c r="B50" s="19" t="s">
        <v>1382</v>
      </c>
      <c r="C50" s="41">
        <v>0.0</v>
      </c>
      <c r="D50" s="43">
        <v>0.0</v>
      </c>
      <c r="E50" s="41">
        <v>0.0</v>
      </c>
      <c r="J50" s="42"/>
      <c r="K50" s="42"/>
      <c r="L50" s="45"/>
      <c r="M50" s="46"/>
      <c r="N50" s="46"/>
    </row>
    <row r="51" ht="12.75" customHeight="1">
      <c r="A51" s="19" t="s">
        <v>1686</v>
      </c>
      <c r="B51" s="19" t="s">
        <v>1687</v>
      </c>
      <c r="C51" s="41">
        <v>6.756756756756756</v>
      </c>
      <c r="D51" s="43">
        <v>0.0</v>
      </c>
      <c r="E51" s="41">
        <v>1.0410225339737702</v>
      </c>
    </row>
    <row r="52" ht="12.75" customHeight="1">
      <c r="A52" s="19" t="s">
        <v>1383</v>
      </c>
      <c r="B52" s="19" t="s">
        <v>1384</v>
      </c>
      <c r="C52" s="41">
        <v>200.0</v>
      </c>
      <c r="D52" s="43">
        <v>0.0</v>
      </c>
      <c r="E52" s="41">
        <v>37.807309995085205</v>
      </c>
    </row>
    <row r="53" ht="12.75" customHeight="1">
      <c r="A53" s="19" t="s">
        <v>1385</v>
      </c>
      <c r="B53" s="19" t="s">
        <v>1386</v>
      </c>
      <c r="C53" s="41">
        <v>20.0</v>
      </c>
      <c r="D53" s="43">
        <v>0.0</v>
      </c>
      <c r="E53" s="41">
        <v>24.96284512664399</v>
      </c>
    </row>
    <row r="54" ht="12.75" customHeight="1">
      <c r="A54" s="19" t="s">
        <v>1387</v>
      </c>
      <c r="B54" s="19" t="s">
        <v>1388</v>
      </c>
      <c r="C54" s="41">
        <v>0.0</v>
      </c>
      <c r="D54" s="43">
        <v>0.0</v>
      </c>
      <c r="E54" s="41">
        <v>0.0</v>
      </c>
      <c r="J54" s="42"/>
      <c r="K54" s="42"/>
      <c r="L54" s="45"/>
      <c r="M54" s="46"/>
      <c r="N54" s="46"/>
    </row>
    <row r="55" ht="12.75" customHeight="1">
      <c r="A55" s="19" t="s">
        <v>1389</v>
      </c>
      <c r="B55" s="19" t="s">
        <v>1390</v>
      </c>
      <c r="C55" s="41">
        <v>133.33333333333334</v>
      </c>
      <c r="D55" s="43">
        <v>0.0</v>
      </c>
      <c r="E55" s="41">
        <v>0.010666666666666668</v>
      </c>
    </row>
    <row r="56" ht="12.75" customHeight="1">
      <c r="A56" s="19" t="s">
        <v>1688</v>
      </c>
      <c r="B56" s="19" t="s">
        <v>1689</v>
      </c>
      <c r="C56" s="41">
        <v>0.0</v>
      </c>
      <c r="D56" s="43">
        <v>0.0</v>
      </c>
      <c r="E56" s="41">
        <v>0.0</v>
      </c>
    </row>
    <row r="57" ht="12.75" customHeight="1">
      <c r="A57" s="19" t="s">
        <v>1690</v>
      </c>
      <c r="B57" s="19" t="s">
        <v>1691</v>
      </c>
      <c r="C57" s="41">
        <v>7.246376811594202</v>
      </c>
      <c r="D57" s="43">
        <v>0.0</v>
      </c>
      <c r="E57" s="41">
        <v>18.093202757243507</v>
      </c>
    </row>
    <row r="58" ht="12.75" customHeight="1">
      <c r="A58" s="19" t="s">
        <v>1391</v>
      </c>
      <c r="B58" s="19" t="s">
        <v>1392</v>
      </c>
      <c r="C58" s="41">
        <v>400.0</v>
      </c>
      <c r="D58" s="43">
        <v>0.0</v>
      </c>
      <c r="E58" s="41">
        <v>9.095818765811092</v>
      </c>
    </row>
    <row r="59" ht="12.75" customHeight="1">
      <c r="A59" s="19" t="s">
        <v>1395</v>
      </c>
      <c r="B59" s="19" t="s">
        <v>1396</v>
      </c>
      <c r="C59" s="41">
        <v>2500.0</v>
      </c>
      <c r="D59" s="43">
        <v>0.0</v>
      </c>
      <c r="E59" s="41">
        <v>0.017777777777777778</v>
      </c>
    </row>
    <row r="60" ht="12.75" customHeight="1">
      <c r="A60" s="19" t="s">
        <v>1692</v>
      </c>
      <c r="B60" s="19" t="s">
        <v>1345</v>
      </c>
      <c r="C60" s="41">
        <v>0.0</v>
      </c>
      <c r="D60" s="43">
        <v>0.0</v>
      </c>
      <c r="E60" s="41">
        <v>0.0</v>
      </c>
    </row>
    <row r="61" ht="12.75" customHeight="1">
      <c r="A61" s="19" t="s">
        <v>1693</v>
      </c>
      <c r="B61" s="19" t="s">
        <v>1694</v>
      </c>
      <c r="C61" s="41">
        <v>0.0</v>
      </c>
      <c r="D61" s="43">
        <v>0.0</v>
      </c>
      <c r="E61" s="41">
        <v>0.0</v>
      </c>
    </row>
    <row r="62" ht="12.75" customHeight="1">
      <c r="A62" s="19" t="s">
        <v>1399</v>
      </c>
      <c r="B62" s="19" t="s">
        <v>1400</v>
      </c>
      <c r="C62" s="41">
        <v>0.0</v>
      </c>
      <c r="D62" s="43">
        <v>0.0</v>
      </c>
      <c r="E62" s="41">
        <v>0.0</v>
      </c>
      <c r="J62" s="42"/>
      <c r="K62" s="42"/>
      <c r="L62" s="45"/>
      <c r="M62" s="46"/>
      <c r="N62" s="45"/>
    </row>
    <row r="63" ht="12.75" customHeight="1">
      <c r="A63" s="19" t="s">
        <v>1695</v>
      </c>
      <c r="B63" s="19" t="s">
        <v>1696</v>
      </c>
      <c r="C63" s="41">
        <v>0.0</v>
      </c>
      <c r="D63" s="43">
        <v>0.0</v>
      </c>
      <c r="E63" s="41">
        <v>0.0</v>
      </c>
    </row>
    <row r="64" ht="12.75" customHeight="1">
      <c r="A64" s="19" t="s">
        <v>1401</v>
      </c>
      <c r="B64" s="19" t="s">
        <v>1402</v>
      </c>
      <c r="C64" s="41">
        <v>20000.0</v>
      </c>
      <c r="D64" s="43">
        <v>0.0</v>
      </c>
      <c r="E64" s="41">
        <v>531.8972108640005</v>
      </c>
    </row>
    <row r="65" ht="12.75" customHeight="1">
      <c r="A65" s="19" t="s">
        <v>1697</v>
      </c>
      <c r="B65" s="19" t="s">
        <v>1698</v>
      </c>
      <c r="C65" s="41">
        <v>819.672131147541</v>
      </c>
      <c r="D65" s="43">
        <v>0.0</v>
      </c>
      <c r="E65" s="41">
        <v>2046.6193088899126</v>
      </c>
    </row>
    <row r="66" ht="12.75" customHeight="1">
      <c r="A66" s="19" t="s">
        <v>1405</v>
      </c>
      <c r="B66" s="19" t="s">
        <v>1406</v>
      </c>
      <c r="C66" s="41">
        <v>0.0</v>
      </c>
      <c r="D66" s="43">
        <v>0.0</v>
      </c>
      <c r="E66" s="41">
        <v>0.0</v>
      </c>
    </row>
    <row r="67" ht="12.75" customHeight="1">
      <c r="A67" s="19" t="s">
        <v>1407</v>
      </c>
      <c r="B67" s="19" t="s">
        <v>1408</v>
      </c>
      <c r="C67" s="41">
        <v>0.0</v>
      </c>
      <c r="D67" s="43">
        <v>0.0</v>
      </c>
      <c r="E67" s="41">
        <v>0.0</v>
      </c>
    </row>
    <row r="68" ht="12.75" customHeight="1">
      <c r="A68" s="19" t="s">
        <v>1411</v>
      </c>
      <c r="B68" s="19" t="s">
        <v>1412</v>
      </c>
      <c r="C68" s="41">
        <v>0.0</v>
      </c>
      <c r="D68" s="43">
        <v>0.0</v>
      </c>
      <c r="E68" s="41">
        <v>0.0</v>
      </c>
    </row>
    <row r="69" ht="11.25" customHeight="1">
      <c r="A69" s="19" t="s">
        <v>1413</v>
      </c>
      <c r="B69" s="19" t="s">
        <v>1414</v>
      </c>
      <c r="C69" s="41">
        <v>0.0</v>
      </c>
      <c r="D69" s="43">
        <v>0.0</v>
      </c>
      <c r="E69" s="41">
        <v>0.0</v>
      </c>
    </row>
    <row r="70" ht="12.75" customHeight="1">
      <c r="A70" s="19" t="s">
        <v>1699</v>
      </c>
      <c r="B70" s="19" t="s">
        <v>1700</v>
      </c>
      <c r="C70" s="41">
        <v>100.0</v>
      </c>
      <c r="D70" s="43">
        <v>0.0</v>
      </c>
      <c r="E70" s="41">
        <v>0.03032691964473227</v>
      </c>
    </row>
    <row r="71" ht="12.75" customHeight="1">
      <c r="A71" s="19" t="s">
        <v>1701</v>
      </c>
      <c r="B71" s="19" t="s">
        <v>1418</v>
      </c>
      <c r="C71" s="41">
        <v>0.0</v>
      </c>
      <c r="D71" s="43">
        <v>0.0</v>
      </c>
      <c r="E71" s="41">
        <v>0.0</v>
      </c>
    </row>
    <row r="72" ht="12.75" customHeight="1">
      <c r="A72" s="19" t="s">
        <v>1702</v>
      </c>
      <c r="B72" s="19" t="s">
        <v>1703</v>
      </c>
      <c r="C72" s="41">
        <v>0.0</v>
      </c>
      <c r="D72" s="43">
        <v>0.0</v>
      </c>
      <c r="E72" s="41">
        <v>0.0</v>
      </c>
    </row>
    <row r="73" ht="12.75" customHeight="1">
      <c r="A73" s="19" t="s">
        <v>1423</v>
      </c>
      <c r="B73" s="19" t="s">
        <v>1424</v>
      </c>
      <c r="C73" s="41">
        <v>0.0</v>
      </c>
      <c r="D73" s="43">
        <v>0.0</v>
      </c>
      <c r="E73" s="41">
        <v>0.0</v>
      </c>
      <c r="J73" s="42"/>
      <c r="K73" s="42"/>
      <c r="L73" s="45"/>
      <c r="M73" s="46"/>
      <c r="N73" s="46"/>
    </row>
    <row r="74" ht="12.75" customHeight="1">
      <c r="A74" s="19" t="s">
        <v>1704</v>
      </c>
      <c r="B74" s="19" t="s">
        <v>1705</v>
      </c>
      <c r="C74" s="41">
        <v>0.0</v>
      </c>
      <c r="D74" s="43">
        <v>0.0</v>
      </c>
      <c r="E74" s="41">
        <v>0.0</v>
      </c>
    </row>
    <row r="75" ht="12.75" customHeight="1">
      <c r="A75" s="19" t="s">
        <v>1427</v>
      </c>
      <c r="B75" s="19" t="s">
        <v>1428</v>
      </c>
      <c r="C75" s="41">
        <v>0.0</v>
      </c>
      <c r="D75" s="43">
        <v>0.0</v>
      </c>
      <c r="E75" s="41">
        <v>0.0</v>
      </c>
      <c r="J75" s="42"/>
      <c r="K75" s="42"/>
      <c r="L75" s="45"/>
      <c r="M75" s="46"/>
      <c r="N75" s="45"/>
    </row>
    <row r="76" ht="12.75" customHeight="1">
      <c r="A76" s="19" t="s">
        <v>1429</v>
      </c>
      <c r="B76" s="19" t="s">
        <v>1430</v>
      </c>
      <c r="C76" s="41">
        <v>0.0</v>
      </c>
      <c r="D76" s="43">
        <v>0.0</v>
      </c>
      <c r="E76" s="41">
        <v>0.0</v>
      </c>
      <c r="J76" s="42"/>
      <c r="K76" s="42"/>
      <c r="L76" s="45"/>
      <c r="M76" s="46"/>
      <c r="N76" s="45"/>
    </row>
    <row r="77" ht="12.75" customHeight="1">
      <c r="A77" s="19" t="s">
        <v>1431</v>
      </c>
      <c r="B77" s="19" t="s">
        <v>1432</v>
      </c>
      <c r="C77" s="41">
        <v>0.0</v>
      </c>
      <c r="D77" s="43">
        <v>0.0</v>
      </c>
      <c r="E77" s="41">
        <v>0.0</v>
      </c>
      <c r="J77" s="42"/>
      <c r="K77" s="42"/>
      <c r="L77" s="45"/>
      <c r="M77" s="46"/>
      <c r="N77" s="45"/>
    </row>
    <row r="78" ht="12.75" customHeight="1">
      <c r="A78" s="19" t="s">
        <v>1435</v>
      </c>
      <c r="B78" s="19" t="s">
        <v>1706</v>
      </c>
      <c r="C78" s="41">
        <v>0.0</v>
      </c>
      <c r="D78" s="43">
        <v>0.0</v>
      </c>
      <c r="E78" s="41">
        <v>0.0</v>
      </c>
    </row>
    <row r="79" ht="12.75" customHeight="1">
      <c r="A79" s="19" t="s">
        <v>1122</v>
      </c>
      <c r="B79" s="19" t="s">
        <v>1437</v>
      </c>
      <c r="C79" s="41">
        <v>0.0010767160161507406</v>
      </c>
      <c r="D79" s="43">
        <v>0.0</v>
      </c>
      <c r="E79" s="41">
        <v>0.010261930323587942</v>
      </c>
    </row>
    <row r="80" ht="12.75" customHeight="1">
      <c r="A80" s="19" t="s">
        <v>1707</v>
      </c>
      <c r="B80" s="19" t="s">
        <v>1708</v>
      </c>
      <c r="C80" s="41">
        <v>3.0303030303030303</v>
      </c>
      <c r="D80" s="43">
        <v>0.0</v>
      </c>
      <c r="E80" s="41">
        <v>7.547884880484202</v>
      </c>
    </row>
    <row r="81" ht="12.75" customHeight="1">
      <c r="A81" s="19" t="s">
        <v>1438</v>
      </c>
      <c r="B81" s="19" t="s">
        <v>1439</v>
      </c>
      <c r="C81" s="41">
        <v>0.0</v>
      </c>
      <c r="D81" s="43">
        <v>0.0</v>
      </c>
      <c r="E81" s="41">
        <v>0.0</v>
      </c>
      <c r="J81" s="42"/>
      <c r="K81" s="42"/>
      <c r="L81" s="45"/>
      <c r="M81" s="46"/>
      <c r="N81" s="46"/>
    </row>
    <row r="82" ht="12.75" customHeight="1">
      <c r="A82" s="19" t="s">
        <v>1709</v>
      </c>
      <c r="B82" s="19" t="s">
        <v>1710</v>
      </c>
      <c r="C82" s="41">
        <v>0.0</v>
      </c>
      <c r="D82" s="43">
        <v>0.0</v>
      </c>
      <c r="E82" s="41">
        <v>0.0</v>
      </c>
    </row>
    <row r="83" ht="12.75" customHeight="1">
      <c r="A83" s="19" t="s">
        <v>1138</v>
      </c>
      <c r="B83" s="19" t="s">
        <v>1440</v>
      </c>
      <c r="C83" s="41">
        <v>0.0829015544041451</v>
      </c>
      <c r="D83" s="43">
        <v>0.0</v>
      </c>
      <c r="E83" s="41">
        <v>0.5857633458260255</v>
      </c>
    </row>
    <row r="84" ht="12.75" customHeight="1">
      <c r="A84" s="19" t="s">
        <v>1441</v>
      </c>
      <c r="B84" s="19" t="s">
        <v>1442</v>
      </c>
      <c r="C84" s="41">
        <v>0.0</v>
      </c>
      <c r="D84" s="43">
        <v>0.0</v>
      </c>
      <c r="E84" s="41">
        <v>0.0</v>
      </c>
      <c r="J84" s="42"/>
      <c r="K84" s="42"/>
      <c r="L84" s="45"/>
      <c r="M84" s="46"/>
      <c r="N84" s="46"/>
    </row>
    <row r="85" ht="12.75" customHeight="1">
      <c r="A85" s="19" t="s">
        <v>1065</v>
      </c>
      <c r="B85" s="19" t="s">
        <v>1443</v>
      </c>
      <c r="C85" s="41">
        <v>1.8181818181818186</v>
      </c>
      <c r="D85" s="43">
        <v>0.0</v>
      </c>
      <c r="E85" s="41">
        <v>8.720296490080665</v>
      </c>
    </row>
    <row r="86" ht="12.75" customHeight="1">
      <c r="A86" s="19" t="s">
        <v>1444</v>
      </c>
      <c r="B86" s="19" t="s">
        <v>1445</v>
      </c>
      <c r="C86" s="41">
        <v>9.756097560975612E-4</v>
      </c>
      <c r="D86" s="43">
        <v>0.0</v>
      </c>
      <c r="E86" s="41">
        <v>0.009604595925528288</v>
      </c>
    </row>
    <row r="87" ht="12.75" customHeight="1">
      <c r="A87" s="19" t="s">
        <v>1450</v>
      </c>
      <c r="B87" s="19" t="s">
        <v>1451</v>
      </c>
      <c r="C87" s="41">
        <v>0.0</v>
      </c>
      <c r="D87" s="43">
        <v>0.0</v>
      </c>
      <c r="E87" s="41">
        <v>0.0</v>
      </c>
    </row>
    <row r="88" ht="12.75" customHeight="1">
      <c r="A88" s="19" t="s">
        <v>1452</v>
      </c>
      <c r="B88" s="19" t="s">
        <v>1453</v>
      </c>
      <c r="C88" s="41">
        <v>0.0</v>
      </c>
      <c r="D88" s="43">
        <v>0.0</v>
      </c>
      <c r="E88" s="41">
        <v>0.0</v>
      </c>
    </row>
    <row r="89" ht="12.75" customHeight="1">
      <c r="A89" s="47" t="s">
        <v>1454</v>
      </c>
      <c r="B89" s="47" t="s">
        <v>1455</v>
      </c>
      <c r="C89" s="48">
        <v>0.0</v>
      </c>
      <c r="D89" s="49">
        <v>0.0</v>
      </c>
      <c r="E89" s="41">
        <v>0.0</v>
      </c>
      <c r="F89" s="47"/>
      <c r="G89" s="47"/>
      <c r="H89" s="47"/>
      <c r="I89" s="47"/>
      <c r="J89" s="50"/>
      <c r="K89" s="50"/>
      <c r="L89" s="51"/>
      <c r="M89" s="52"/>
      <c r="N89" s="50"/>
    </row>
    <row r="90" ht="12.75" customHeight="1">
      <c r="A90" s="19" t="s">
        <v>1711</v>
      </c>
      <c r="B90" s="19" t="s">
        <v>1712</v>
      </c>
      <c r="C90" s="41">
        <v>0.0</v>
      </c>
      <c r="D90" s="43">
        <v>0.0</v>
      </c>
      <c r="E90" s="41">
        <v>0.0</v>
      </c>
    </row>
    <row r="91" ht="12.75" customHeight="1">
      <c r="A91" s="19" t="s">
        <v>1713</v>
      </c>
      <c r="B91" s="19" t="s">
        <v>1714</v>
      </c>
      <c r="C91" s="41">
        <v>0.0</v>
      </c>
      <c r="D91" s="43">
        <v>0.0</v>
      </c>
      <c r="E91" s="41">
        <v>0.0</v>
      </c>
    </row>
    <row r="92" ht="12.75" customHeight="1">
      <c r="A92" s="19" t="s">
        <v>1715</v>
      </c>
      <c r="B92" s="19" t="s">
        <v>1716</v>
      </c>
      <c r="C92" s="41">
        <v>0.0</v>
      </c>
      <c r="D92" s="43">
        <v>0.0</v>
      </c>
      <c r="E92" s="41">
        <v>0.0</v>
      </c>
    </row>
    <row r="93" ht="12.75" customHeight="1">
      <c r="A93" s="19" t="s">
        <v>1717</v>
      </c>
      <c r="B93" s="19" t="s">
        <v>1718</v>
      </c>
      <c r="C93" s="41">
        <v>0.0</v>
      </c>
      <c r="D93" s="43">
        <v>0.0</v>
      </c>
      <c r="E93" s="41">
        <v>0.0</v>
      </c>
    </row>
    <row r="94" ht="12.75" customHeight="1">
      <c r="A94" s="19" t="s">
        <v>1719</v>
      </c>
      <c r="B94" s="19" t="s">
        <v>1720</v>
      </c>
      <c r="C94" s="41">
        <v>0.0</v>
      </c>
      <c r="D94" s="43">
        <v>0.0</v>
      </c>
      <c r="E94" s="41">
        <v>0.0</v>
      </c>
    </row>
    <row r="95" ht="12.75" customHeight="1">
      <c r="A95" s="19" t="s">
        <v>1721</v>
      </c>
      <c r="B95" s="19" t="s">
        <v>1722</v>
      </c>
      <c r="C95" s="41">
        <v>2835.2676182753125</v>
      </c>
      <c r="D95" s="43">
        <v>0.0</v>
      </c>
      <c r="E95" s="41">
        <v>360.45836827852554</v>
      </c>
    </row>
    <row r="96" ht="12.75" customHeight="1">
      <c r="A96" s="19" t="s">
        <v>1723</v>
      </c>
      <c r="B96" s="19" t="s">
        <v>1724</v>
      </c>
      <c r="C96" s="41">
        <v>0.0</v>
      </c>
      <c r="D96" s="43">
        <v>0.0</v>
      </c>
      <c r="E96" s="41">
        <v>0.0</v>
      </c>
    </row>
    <row r="97" ht="12.75" customHeight="1">
      <c r="A97" s="19" t="s">
        <v>1102</v>
      </c>
      <c r="B97" s="19" t="s">
        <v>1464</v>
      </c>
      <c r="C97" s="41">
        <v>23.95209580838324</v>
      </c>
      <c r="D97" s="43">
        <v>0.0</v>
      </c>
      <c r="E97" s="41">
        <v>202.91437571919536</v>
      </c>
    </row>
    <row r="98" ht="12.75" customHeight="1">
      <c r="A98" s="19" t="s">
        <v>1465</v>
      </c>
      <c r="B98" s="19" t="s">
        <v>1466</v>
      </c>
      <c r="C98" s="41">
        <v>0.0</v>
      </c>
      <c r="D98" s="43">
        <v>0.0</v>
      </c>
      <c r="E98" s="41">
        <v>0.0</v>
      </c>
      <c r="J98" s="42"/>
      <c r="K98" s="42"/>
      <c r="L98" s="45"/>
      <c r="M98" s="46"/>
      <c r="N98" s="46"/>
    </row>
    <row r="99" ht="12.75" customHeight="1">
      <c r="A99" s="19" t="s">
        <v>1725</v>
      </c>
      <c r="B99" s="19" t="s">
        <v>1726</v>
      </c>
      <c r="C99" s="41">
        <v>0.0</v>
      </c>
      <c r="D99" s="43">
        <v>0.0</v>
      </c>
      <c r="E99" s="41">
        <v>0.0</v>
      </c>
    </row>
    <row r="100" ht="12.75" customHeight="1">
      <c r="A100" s="19" t="s">
        <v>1727</v>
      </c>
      <c r="B100" s="19" t="s">
        <v>1728</v>
      </c>
      <c r="C100" s="41">
        <v>0.0</v>
      </c>
      <c r="D100" s="43">
        <v>0.0</v>
      </c>
      <c r="E100" s="41">
        <v>0.0</v>
      </c>
    </row>
    <row r="101" ht="12.75" customHeight="1">
      <c r="A101" s="19" t="s">
        <v>1469</v>
      </c>
      <c r="B101" s="19" t="s">
        <v>1470</v>
      </c>
      <c r="C101" s="41">
        <v>0.0</v>
      </c>
      <c r="D101" s="43">
        <v>0.0</v>
      </c>
      <c r="E101" s="41">
        <v>0.0</v>
      </c>
    </row>
    <row r="102" ht="12.75" customHeight="1">
      <c r="A102" s="19" t="s">
        <v>1729</v>
      </c>
      <c r="B102" s="19" t="s">
        <v>1730</v>
      </c>
      <c r="C102" s="41">
        <v>0.0</v>
      </c>
      <c r="D102" s="43">
        <v>0.0</v>
      </c>
      <c r="E102" s="41">
        <v>0.0</v>
      </c>
    </row>
    <row r="103" ht="12.75" customHeight="1">
      <c r="A103" s="19" t="s">
        <v>1731</v>
      </c>
      <c r="B103" s="19" t="s">
        <v>1732</v>
      </c>
      <c r="C103" s="41">
        <v>0.0</v>
      </c>
      <c r="D103" s="43">
        <v>0.0</v>
      </c>
      <c r="E103" s="41">
        <v>0.0</v>
      </c>
    </row>
    <row r="104" ht="12.75" customHeight="1">
      <c r="A104" s="19" t="s">
        <v>1473</v>
      </c>
      <c r="B104" s="19" t="s">
        <v>1474</v>
      </c>
      <c r="C104" s="41">
        <v>147.05882352941177</v>
      </c>
      <c r="D104" s="43">
        <v>0.0</v>
      </c>
      <c r="E104" s="41">
        <v>2.464293012118072</v>
      </c>
    </row>
    <row r="105" ht="12.75" customHeight="1">
      <c r="A105" s="19" t="s">
        <v>1475</v>
      </c>
      <c r="B105" s="19" t="s">
        <v>1476</v>
      </c>
      <c r="C105" s="41">
        <v>800.0</v>
      </c>
      <c r="D105" s="43">
        <v>0.0</v>
      </c>
      <c r="E105" s="41">
        <v>7587.173125360331</v>
      </c>
    </row>
    <row r="106" ht="12.75" customHeight="1">
      <c r="A106" s="19" t="s">
        <v>1477</v>
      </c>
      <c r="B106" s="19" t="s">
        <v>1478</v>
      </c>
      <c r="C106" s="41">
        <v>0.0</v>
      </c>
      <c r="D106" s="43">
        <v>0.0</v>
      </c>
      <c r="E106" s="41">
        <v>0.0</v>
      </c>
    </row>
    <row r="107" ht="12.75" customHeight="1">
      <c r="A107" s="19" t="s">
        <v>1733</v>
      </c>
      <c r="B107" s="19" t="s">
        <v>1734</v>
      </c>
      <c r="C107" s="41">
        <v>120.39685685754912</v>
      </c>
      <c r="D107" s="43">
        <v>0.0</v>
      </c>
      <c r="E107" s="41">
        <v>295.6721342941345</v>
      </c>
    </row>
    <row r="108" ht="12.75" customHeight="1">
      <c r="A108" s="19" t="s">
        <v>1735</v>
      </c>
      <c r="B108" s="19" t="s">
        <v>1736</v>
      </c>
      <c r="C108" s="41">
        <v>0.0</v>
      </c>
      <c r="D108" s="43">
        <v>0.0</v>
      </c>
      <c r="E108" s="41">
        <v>0.0</v>
      </c>
    </row>
    <row r="109" ht="12.75" customHeight="1">
      <c r="A109" s="19" t="s">
        <v>1481</v>
      </c>
      <c r="B109" s="19" t="s">
        <v>1482</v>
      </c>
      <c r="C109" s="41">
        <v>20.0</v>
      </c>
      <c r="D109" s="43">
        <v>0.0</v>
      </c>
      <c r="E109" s="41">
        <v>0.5318972108640005</v>
      </c>
    </row>
    <row r="110" ht="12.75" customHeight="1">
      <c r="A110" s="19" t="s">
        <v>1737</v>
      </c>
      <c r="B110" s="19" t="s">
        <v>1738</v>
      </c>
      <c r="C110" s="41">
        <v>1754.3859649122808</v>
      </c>
      <c r="D110" s="43">
        <v>0.0</v>
      </c>
      <c r="E110" s="48">
        <v>17543.859649122805</v>
      </c>
      <c r="J110" s="42"/>
      <c r="K110" s="42"/>
      <c r="L110" s="45"/>
      <c r="M110" s="46"/>
      <c r="N110" s="46"/>
    </row>
    <row r="111" ht="12.75" customHeight="1">
      <c r="A111" s="19" t="s">
        <v>1127</v>
      </c>
      <c r="B111" s="19" t="s">
        <v>1483</v>
      </c>
      <c r="C111" s="41">
        <v>0.013793103448275865</v>
      </c>
      <c r="D111" s="43">
        <v>0.0</v>
      </c>
      <c r="E111" s="41">
        <v>0.09551481841150157</v>
      </c>
      <c r="J111" s="42"/>
      <c r="K111" s="42"/>
      <c r="L111" s="45"/>
      <c r="M111" s="46"/>
      <c r="N111" s="46"/>
    </row>
    <row r="112" ht="12.75" customHeight="1">
      <c r="A112" s="19" t="s">
        <v>1484</v>
      </c>
      <c r="B112" s="19" t="s">
        <v>1485</v>
      </c>
      <c r="C112" s="41">
        <v>0.05</v>
      </c>
      <c r="D112" s="43">
        <v>0.0</v>
      </c>
      <c r="E112" s="41">
        <v>0.09038817734238706</v>
      </c>
    </row>
    <row r="113" ht="12.75" customHeight="1">
      <c r="A113" s="19" t="s">
        <v>1486</v>
      </c>
      <c r="B113" s="19" t="s">
        <v>1487</v>
      </c>
      <c r="C113" s="41">
        <v>2.8571428571428577</v>
      </c>
      <c r="D113" s="43">
        <v>0.0</v>
      </c>
      <c r="E113" s="41">
        <v>0.08309787220659157</v>
      </c>
    </row>
    <row r="114" ht="12.75" customHeight="1">
      <c r="A114" s="19" t="s">
        <v>1739</v>
      </c>
      <c r="B114" s="19" t="s">
        <v>1740</v>
      </c>
      <c r="C114" s="41">
        <v>0.0</v>
      </c>
      <c r="D114" s="43">
        <v>0.0</v>
      </c>
      <c r="E114" s="41">
        <v>0.0</v>
      </c>
    </row>
    <row r="115" ht="12.75" customHeight="1">
      <c r="A115" s="19" t="s">
        <v>1741</v>
      </c>
      <c r="B115" s="19" t="s">
        <v>1742</v>
      </c>
      <c r="C115" s="41">
        <v>0.0</v>
      </c>
      <c r="D115" s="43">
        <v>0.0</v>
      </c>
      <c r="E115" s="41">
        <v>0.0</v>
      </c>
    </row>
    <row r="116" ht="12.75" customHeight="1">
      <c r="A116" s="19" t="s">
        <v>1492</v>
      </c>
      <c r="B116" s="19" t="s">
        <v>1493</v>
      </c>
      <c r="C116" s="41">
        <v>400.0</v>
      </c>
      <c r="D116" s="43">
        <v>0.0</v>
      </c>
      <c r="E116" s="41">
        <v>0.010666666666666668</v>
      </c>
    </row>
    <row r="117" ht="12.75" customHeight="1">
      <c r="A117" s="19" t="s">
        <v>1743</v>
      </c>
      <c r="B117" s="19" t="s">
        <v>1744</v>
      </c>
      <c r="C117" s="41">
        <v>500.0</v>
      </c>
      <c r="D117" s="43">
        <v>0.0</v>
      </c>
      <c r="E117" s="41">
        <v>29.584923522972694</v>
      </c>
    </row>
    <row r="118" ht="12.75" customHeight="1">
      <c r="A118" s="19" t="s">
        <v>1494</v>
      </c>
      <c r="B118" s="19" t="s">
        <v>1495</v>
      </c>
      <c r="C118" s="41">
        <v>166.66666666666669</v>
      </c>
      <c r="D118" s="43">
        <v>0.0</v>
      </c>
      <c r="E118" s="41">
        <v>4.432476757200005</v>
      </c>
    </row>
    <row r="119" ht="12.75" customHeight="1">
      <c r="A119" s="19" t="s">
        <v>1496</v>
      </c>
      <c r="B119" s="19" t="s">
        <v>1497</v>
      </c>
      <c r="C119" s="41">
        <v>0.0</v>
      </c>
      <c r="D119" s="43">
        <v>0.0</v>
      </c>
      <c r="E119" s="41">
        <v>0.0</v>
      </c>
    </row>
    <row r="120" ht="12.75" customHeight="1">
      <c r="A120" s="19" t="s">
        <v>1745</v>
      </c>
      <c r="B120" s="19" t="s">
        <v>1746</v>
      </c>
      <c r="C120" s="41">
        <v>0.0</v>
      </c>
      <c r="D120" s="43">
        <v>0.0</v>
      </c>
      <c r="E120" s="41">
        <v>0.0</v>
      </c>
    </row>
    <row r="121" ht="12.75" customHeight="1">
      <c r="A121" s="19" t="s">
        <v>1502</v>
      </c>
      <c r="B121" s="19" t="s">
        <v>1503</v>
      </c>
      <c r="C121" s="41">
        <v>71.42857142857143</v>
      </c>
      <c r="D121" s="43">
        <v>0.0</v>
      </c>
      <c r="E121" s="41">
        <v>1.899632895942859</v>
      </c>
    </row>
    <row r="122" ht="12.75" customHeight="1">
      <c r="A122" s="19" t="s">
        <v>1747</v>
      </c>
      <c r="B122" s="19" t="s">
        <v>1748</v>
      </c>
      <c r="C122" s="41">
        <v>0.0</v>
      </c>
      <c r="D122" s="43">
        <v>0.0</v>
      </c>
      <c r="E122" s="41">
        <v>0.0</v>
      </c>
    </row>
    <row r="123" ht="12.75" customHeight="1">
      <c r="A123" s="19" t="s">
        <v>1749</v>
      </c>
      <c r="B123" s="19" t="s">
        <v>1750</v>
      </c>
      <c r="C123" s="41">
        <v>0.0</v>
      </c>
      <c r="D123" s="43">
        <v>0.0</v>
      </c>
      <c r="E123" s="41">
        <v>0.0</v>
      </c>
    </row>
    <row r="124" ht="12.75" customHeight="1">
      <c r="A124" s="19" t="s">
        <v>1504</v>
      </c>
      <c r="B124" s="19" t="s">
        <v>1505</v>
      </c>
      <c r="C124" s="41">
        <v>0.0</v>
      </c>
      <c r="D124" s="43">
        <v>0.0</v>
      </c>
      <c r="E124" s="41">
        <v>0.0</v>
      </c>
      <c r="J124" s="42"/>
      <c r="K124" s="42"/>
      <c r="L124" s="45"/>
      <c r="M124" s="46"/>
      <c r="N124" s="46"/>
    </row>
    <row r="125" ht="12.75" customHeight="1">
      <c r="A125" s="19" t="s">
        <v>1506</v>
      </c>
      <c r="B125" s="19" t="s">
        <v>1507</v>
      </c>
      <c r="C125" s="41">
        <v>0.0</v>
      </c>
      <c r="D125" s="43">
        <v>0.0</v>
      </c>
      <c r="E125" s="41">
        <v>0.0</v>
      </c>
      <c r="J125" s="42"/>
      <c r="K125" s="42"/>
      <c r="L125" s="45"/>
      <c r="M125" s="46"/>
      <c r="N125" s="45"/>
    </row>
    <row r="126" ht="12.75" customHeight="1">
      <c r="A126" s="19" t="s">
        <v>1751</v>
      </c>
      <c r="B126" s="19" t="s">
        <v>1752</v>
      </c>
      <c r="C126" s="41">
        <v>0.0</v>
      </c>
      <c r="D126" s="43">
        <v>0.0</v>
      </c>
      <c r="E126" s="41">
        <v>0.0</v>
      </c>
    </row>
    <row r="127" ht="12.75" customHeight="1">
      <c r="A127" s="19" t="s">
        <v>1508</v>
      </c>
      <c r="B127" s="19" t="s">
        <v>1509</v>
      </c>
      <c r="C127" s="41">
        <v>4000.0</v>
      </c>
      <c r="D127" s="43">
        <v>0.0</v>
      </c>
      <c r="E127" s="41">
        <v>5.333333333333333</v>
      </c>
    </row>
    <row r="128" ht="12.75" customHeight="1">
      <c r="A128" s="19" t="s">
        <v>1753</v>
      </c>
      <c r="B128" s="19" t="s">
        <v>1754</v>
      </c>
      <c r="C128" s="41">
        <v>0.0</v>
      </c>
      <c r="D128" s="43">
        <v>0.0</v>
      </c>
      <c r="E128" s="41">
        <v>0.0</v>
      </c>
    </row>
    <row r="129" ht="12.75" customHeight="1">
      <c r="A129" s="19" t="s">
        <v>1755</v>
      </c>
      <c r="B129" s="19" t="s">
        <v>1756</v>
      </c>
      <c r="C129" s="41">
        <v>0.0</v>
      </c>
      <c r="D129" s="43">
        <v>0.0</v>
      </c>
      <c r="E129" s="41">
        <v>0.0</v>
      </c>
    </row>
    <row r="130" ht="12.75" customHeight="1">
      <c r="A130" s="19" t="s">
        <v>1757</v>
      </c>
      <c r="B130" s="19" t="s">
        <v>1758</v>
      </c>
      <c r="C130" s="41">
        <v>0.0</v>
      </c>
      <c r="D130" s="43">
        <v>0.0</v>
      </c>
      <c r="E130" s="41">
        <v>0.0</v>
      </c>
    </row>
    <row r="131" ht="12.75" customHeight="1">
      <c r="A131" s="19" t="s">
        <v>1121</v>
      </c>
      <c r="B131" s="19" t="s">
        <v>1514</v>
      </c>
      <c r="C131" s="41">
        <v>0.01</v>
      </c>
      <c r="D131" s="43">
        <v>0.0</v>
      </c>
      <c r="E131" s="41">
        <v>0.09753843924455734</v>
      </c>
    </row>
    <row r="132" ht="12.75" customHeight="1">
      <c r="A132" s="19" t="s">
        <v>1517</v>
      </c>
      <c r="B132" s="19" t="s">
        <v>1518</v>
      </c>
      <c r="C132" s="41">
        <v>0.0</v>
      </c>
      <c r="D132" s="43">
        <v>0.0</v>
      </c>
      <c r="E132" s="41">
        <v>0.0</v>
      </c>
    </row>
    <row r="133" ht="12.75" customHeight="1">
      <c r="A133" s="19" t="s">
        <v>1519</v>
      </c>
      <c r="B133" s="19" t="s">
        <v>1520</v>
      </c>
      <c r="C133" s="41">
        <v>0.0</v>
      </c>
      <c r="D133" s="43">
        <v>0.0</v>
      </c>
      <c r="E133" s="41">
        <v>0.0</v>
      </c>
      <c r="J133" s="42"/>
      <c r="K133" s="42"/>
      <c r="L133" s="45"/>
      <c r="M133" s="46"/>
      <c r="N133" s="46"/>
    </row>
    <row r="134" ht="12.75" customHeight="1">
      <c r="A134" s="19" t="s">
        <v>1759</v>
      </c>
      <c r="B134" s="19" t="s">
        <v>1760</v>
      </c>
      <c r="C134" s="41">
        <v>526.3157894736842</v>
      </c>
      <c r="D134" s="43">
        <v>0.0</v>
      </c>
      <c r="E134" s="41">
        <v>1312.6452235733836</v>
      </c>
    </row>
    <row r="135" ht="12.75" customHeight="1">
      <c r="A135" t="s">
        <v>1525</v>
      </c>
      <c r="B135" s="19" t="s">
        <v>1526</v>
      </c>
      <c r="C135" s="41">
        <v>200.0</v>
      </c>
      <c r="D135" s="43">
        <v>0.0</v>
      </c>
      <c r="E135" s="41">
        <v>0.26663067152601067</v>
      </c>
    </row>
    <row r="136" ht="12.75" customHeight="1">
      <c r="A136" s="19" t="s">
        <v>1529</v>
      </c>
      <c r="B136" s="19" t="s">
        <v>1530</v>
      </c>
      <c r="C136" s="41">
        <v>400.0</v>
      </c>
      <c r="D136" s="43">
        <v>0.0</v>
      </c>
      <c r="E136" s="41">
        <v>3.874983349680919</v>
      </c>
    </row>
    <row r="137" ht="12.75" customHeight="1">
      <c r="A137" s="19" t="s">
        <v>1531</v>
      </c>
      <c r="B137" s="19" t="s">
        <v>1532</v>
      </c>
      <c r="C137" s="41">
        <v>0.0</v>
      </c>
      <c r="D137" s="43">
        <v>0.0</v>
      </c>
      <c r="E137" s="41">
        <v>0.0</v>
      </c>
    </row>
    <row r="138" ht="12.75" customHeight="1">
      <c r="A138" s="19" t="s">
        <v>1535</v>
      </c>
      <c r="B138" s="19" t="s">
        <v>1536</v>
      </c>
      <c r="C138" s="41">
        <v>0.0</v>
      </c>
      <c r="D138" s="43">
        <v>0.0</v>
      </c>
      <c r="E138" s="41">
        <v>0.0</v>
      </c>
      <c r="J138" s="42"/>
      <c r="K138" s="42"/>
      <c r="L138" s="45"/>
      <c r="M138" s="46"/>
      <c r="N138" s="46"/>
    </row>
    <row r="139" ht="12.75" customHeight="1">
      <c r="A139" s="19" t="s">
        <v>1761</v>
      </c>
      <c r="B139" s="19" t="s">
        <v>1538</v>
      </c>
      <c r="C139" s="41">
        <v>0.0</v>
      </c>
      <c r="D139" s="43">
        <v>0.0</v>
      </c>
      <c r="E139" s="41">
        <v>0.0</v>
      </c>
      <c r="J139" s="42"/>
      <c r="K139" s="42"/>
      <c r="L139" s="45"/>
      <c r="M139" s="46"/>
      <c r="N139" s="45"/>
    </row>
    <row r="140" ht="12.75" customHeight="1">
      <c r="A140" s="19" t="s">
        <v>1539</v>
      </c>
      <c r="B140" s="19" t="s">
        <v>1540</v>
      </c>
      <c r="C140" s="41">
        <v>0.0</v>
      </c>
      <c r="D140" s="43">
        <v>0.0</v>
      </c>
      <c r="E140" s="41">
        <v>0.0</v>
      </c>
      <c r="J140" s="42"/>
      <c r="K140" s="42"/>
      <c r="L140" s="45"/>
      <c r="M140" s="46"/>
      <c r="N140" s="45"/>
    </row>
    <row r="141" ht="12.75" customHeight="1">
      <c r="A141" s="19" t="s">
        <v>1762</v>
      </c>
      <c r="B141" s="19" t="s">
        <v>1542</v>
      </c>
      <c r="C141" s="41">
        <v>0.0</v>
      </c>
      <c r="D141" s="43">
        <v>0.0</v>
      </c>
      <c r="E141" s="41">
        <v>0.0</v>
      </c>
    </row>
    <row r="142" ht="12.75" customHeight="1">
      <c r="A142" t="s">
        <v>1763</v>
      </c>
      <c r="B142" s="19" t="s">
        <v>1544</v>
      </c>
      <c r="C142" s="41">
        <v>2000.0</v>
      </c>
      <c r="D142" s="43">
        <v>0.0</v>
      </c>
      <c r="E142" s="41">
        <v>2.6663067152601063</v>
      </c>
    </row>
    <row r="143" ht="12.75" customHeight="1">
      <c r="A143" s="19" t="s">
        <v>1547</v>
      </c>
      <c r="B143" s="19" t="s">
        <v>1548</v>
      </c>
      <c r="C143" s="41">
        <v>0.0</v>
      </c>
      <c r="D143" s="43">
        <v>0.0</v>
      </c>
      <c r="E143" s="41">
        <v>0.0</v>
      </c>
    </row>
    <row r="144" ht="12.75" customHeight="1">
      <c r="A144" s="19" t="s">
        <v>1549</v>
      </c>
      <c r="B144" s="19" t="s">
        <v>1550</v>
      </c>
      <c r="C144" s="41">
        <v>0.5555555555555556</v>
      </c>
      <c r="D144" s="43">
        <v>0.0</v>
      </c>
      <c r="E144" s="41">
        <v>1.0043130815820782</v>
      </c>
    </row>
    <row r="145" ht="12.75" customHeight="1">
      <c r="A145" s="19" t="s">
        <v>1551</v>
      </c>
      <c r="B145" s="19" t="s">
        <v>1552</v>
      </c>
      <c r="C145" s="41">
        <v>133.33333333333334</v>
      </c>
      <c r="D145" s="43">
        <v>0.0</v>
      </c>
      <c r="E145" s="41">
        <v>0.05333333333333334</v>
      </c>
    </row>
    <row r="146" ht="12.75" customHeight="1">
      <c r="A146" s="19" t="s">
        <v>1553</v>
      </c>
      <c r="B146" s="19" t="s">
        <v>1554</v>
      </c>
      <c r="C146" s="41">
        <v>0.0</v>
      </c>
      <c r="D146" s="43">
        <v>0.0</v>
      </c>
      <c r="E146" s="41">
        <v>0.0</v>
      </c>
    </row>
    <row r="147" ht="12.75" customHeight="1">
      <c r="A147" s="19" t="s">
        <v>1557</v>
      </c>
      <c r="B147" s="19" t="s">
        <v>1558</v>
      </c>
      <c r="C147" s="41">
        <v>0.0851063829787234</v>
      </c>
      <c r="D147" s="43">
        <v>0.0</v>
      </c>
      <c r="E147" s="41">
        <v>0.840404058012035</v>
      </c>
    </row>
    <row r="148" ht="12.75" customHeight="1">
      <c r="A148" s="19" t="s">
        <v>1764</v>
      </c>
      <c r="B148" s="19" t="s">
        <v>1765</v>
      </c>
      <c r="C148" s="41">
        <v>0.0</v>
      </c>
      <c r="D148" s="43">
        <v>0.0</v>
      </c>
      <c r="E148" s="41">
        <v>0.0</v>
      </c>
    </row>
    <row r="149" ht="12.75" customHeight="1">
      <c r="A149" s="19" t="s">
        <v>1766</v>
      </c>
      <c r="B149" s="19" t="s">
        <v>1767</v>
      </c>
      <c r="C149" s="41">
        <v>0.0</v>
      </c>
      <c r="D149" s="43">
        <v>0.0</v>
      </c>
      <c r="E149" s="41">
        <v>0.0</v>
      </c>
    </row>
    <row r="150" ht="12.75" customHeight="1">
      <c r="A150" s="19" t="s">
        <v>1564</v>
      </c>
      <c r="B150" s="19" t="s">
        <v>1565</v>
      </c>
      <c r="C150" s="41">
        <v>0.0</v>
      </c>
      <c r="D150" s="43">
        <v>0.0</v>
      </c>
      <c r="E150" s="41">
        <v>0.0</v>
      </c>
    </row>
    <row r="151" ht="12.75" customHeight="1">
      <c r="A151" s="19" t="s">
        <v>1768</v>
      </c>
      <c r="B151" s="19" t="s">
        <v>1769</v>
      </c>
      <c r="C151" s="41">
        <v>0.0</v>
      </c>
      <c r="D151" s="43">
        <v>0.0</v>
      </c>
      <c r="E151" s="41">
        <v>0.0</v>
      </c>
    </row>
    <row r="152" ht="12.75" customHeight="1">
      <c r="A152" s="19" t="s">
        <v>1570</v>
      </c>
      <c r="B152" s="19" t="s">
        <v>1571</v>
      </c>
      <c r="C152" s="41">
        <v>0.0</v>
      </c>
      <c r="D152" s="43">
        <v>0.0</v>
      </c>
      <c r="E152" s="41">
        <v>0.0</v>
      </c>
      <c r="J152" s="42"/>
      <c r="K152" s="42"/>
      <c r="L152" s="45"/>
      <c r="M152" s="46"/>
      <c r="N152" s="46"/>
    </row>
    <row r="153" ht="12.75" customHeight="1">
      <c r="A153" s="19" t="s">
        <v>1572</v>
      </c>
      <c r="B153" s="19" t="s">
        <v>1573</v>
      </c>
      <c r="C153" s="41">
        <v>0.0</v>
      </c>
      <c r="D153" s="43">
        <v>0.0</v>
      </c>
      <c r="E153" s="41">
        <v>0.0</v>
      </c>
    </row>
    <row r="154" ht="12.75" customHeight="1">
      <c r="A154" s="19" t="s">
        <v>1770</v>
      </c>
      <c r="B154" s="19" t="s">
        <v>1771</v>
      </c>
      <c r="C154" s="41">
        <v>0.0</v>
      </c>
      <c r="D154" s="43">
        <v>0.0</v>
      </c>
      <c r="E154" s="41">
        <v>0.0</v>
      </c>
    </row>
    <row r="155" ht="12.75" customHeight="1">
      <c r="A155" s="19" t="s">
        <v>1772</v>
      </c>
      <c r="B155" s="19" t="s">
        <v>1773</v>
      </c>
      <c r="C155" s="41">
        <v>0.0</v>
      </c>
      <c r="D155" s="43">
        <v>0.0</v>
      </c>
      <c r="E155" s="41">
        <v>0.0</v>
      </c>
    </row>
    <row r="156" ht="12.75" customHeight="1">
      <c r="A156" s="19" t="s">
        <v>1774</v>
      </c>
      <c r="B156" s="19" t="s">
        <v>1775</v>
      </c>
      <c r="C156" s="41">
        <v>0.0</v>
      </c>
      <c r="D156" s="43">
        <v>0.0</v>
      </c>
      <c r="E156" s="41">
        <v>0.0</v>
      </c>
    </row>
    <row r="157" ht="12.75" customHeight="1">
      <c r="A157" s="19" t="s">
        <v>1776</v>
      </c>
      <c r="B157" s="19" t="s">
        <v>1777</v>
      </c>
      <c r="C157" s="41">
        <v>0.0</v>
      </c>
      <c r="D157" s="43">
        <v>0.0</v>
      </c>
      <c r="E157" s="41">
        <v>0.0</v>
      </c>
    </row>
    <row r="158" ht="12.75" customHeight="1">
      <c r="A158" s="19" t="s">
        <v>1104</v>
      </c>
      <c r="B158" s="19" t="s">
        <v>1579</v>
      </c>
      <c r="C158" s="41">
        <v>0.4</v>
      </c>
      <c r="D158" s="43">
        <v>0.0</v>
      </c>
      <c r="E158" s="41">
        <v>3.0668170683693634</v>
      </c>
    </row>
    <row r="159" ht="12.75" customHeight="1">
      <c r="A159" s="19" t="s">
        <v>1582</v>
      </c>
      <c r="B159" s="19" t="s">
        <v>1583</v>
      </c>
      <c r="C159" s="41">
        <v>0.0</v>
      </c>
      <c r="D159" s="43">
        <v>0.0</v>
      </c>
      <c r="E159" s="41">
        <v>0.0</v>
      </c>
    </row>
    <row r="160" ht="12.75" customHeight="1">
      <c r="A160" s="19" t="s">
        <v>1584</v>
      </c>
      <c r="B160" s="19" t="s">
        <v>1585</v>
      </c>
      <c r="C160" s="41">
        <v>0.0</v>
      </c>
      <c r="D160" s="43">
        <v>0.0</v>
      </c>
      <c r="E160" s="41">
        <v>0.0</v>
      </c>
    </row>
    <row r="161" ht="12.75" customHeight="1">
      <c r="A161" s="19" t="s">
        <v>1778</v>
      </c>
      <c r="B161" s="19" t="s">
        <v>1779</v>
      </c>
      <c r="C161" s="41">
        <v>0.0</v>
      </c>
      <c r="D161" s="43">
        <v>0.0</v>
      </c>
      <c r="E161" s="41">
        <v>0.0</v>
      </c>
    </row>
    <row r="162" ht="12.75" customHeight="1">
      <c r="A162" s="19" t="s">
        <v>1780</v>
      </c>
      <c r="B162" s="19" t="s">
        <v>1781</v>
      </c>
      <c r="C162" s="41">
        <v>0.0</v>
      </c>
      <c r="D162" s="43">
        <v>0.0</v>
      </c>
      <c r="E162" s="41">
        <v>0.0</v>
      </c>
    </row>
    <row r="163" ht="12.75" customHeight="1">
      <c r="A163" s="19" t="s">
        <v>1782</v>
      </c>
      <c r="B163" s="19" t="s">
        <v>1783</v>
      </c>
      <c r="C163" s="41">
        <v>0.0</v>
      </c>
      <c r="D163" s="43">
        <v>0.0</v>
      </c>
      <c r="E163" s="41">
        <v>0.0</v>
      </c>
    </row>
    <row r="164" ht="12.75" customHeight="1">
      <c r="A164" s="19" t="s">
        <v>1590</v>
      </c>
      <c r="B164" s="19" t="s">
        <v>1591</v>
      </c>
      <c r="C164" s="41">
        <v>4000.0</v>
      </c>
      <c r="D164" s="43">
        <v>0.0</v>
      </c>
      <c r="E164" s="41">
        <v>106.37944217280013</v>
      </c>
    </row>
    <row r="165" ht="12.75" customHeight="1">
      <c r="A165" s="19" t="s">
        <v>1592</v>
      </c>
      <c r="B165" s="19" t="s">
        <v>1593</v>
      </c>
      <c r="C165" s="41">
        <v>10000.0</v>
      </c>
      <c r="D165" s="43">
        <v>0.0</v>
      </c>
      <c r="E165" s="41">
        <v>265.94860543200025</v>
      </c>
    </row>
    <row r="166" ht="12.75" customHeight="1">
      <c r="A166" s="19" t="s">
        <v>1594</v>
      </c>
      <c r="B166" s="19" t="s">
        <v>1595</v>
      </c>
      <c r="C166" s="41">
        <v>0.6309148264984229</v>
      </c>
      <c r="D166" s="43">
        <v>0.0</v>
      </c>
      <c r="E166" s="41">
        <v>6.231253623245246</v>
      </c>
    </row>
    <row r="167" ht="12.75" customHeight="1">
      <c r="A167" s="19" t="s">
        <v>1596</v>
      </c>
      <c r="B167" s="19" t="s">
        <v>1597</v>
      </c>
      <c r="C167" s="41">
        <v>0.0</v>
      </c>
      <c r="D167" s="43">
        <v>0.0</v>
      </c>
      <c r="E167" s="41">
        <v>0.0</v>
      </c>
    </row>
    <row r="168" ht="12.75" customHeight="1">
      <c r="A168" s="19" t="s">
        <v>1784</v>
      </c>
      <c r="B168" s="19" t="s">
        <v>1785</v>
      </c>
      <c r="C168" s="41">
        <v>125.0</v>
      </c>
      <c r="D168" s="43">
        <v>0.0</v>
      </c>
      <c r="E168" s="41">
        <v>3.324357567900004</v>
      </c>
    </row>
    <row r="169" ht="12.75" customHeight="1">
      <c r="A169" s="19" t="s">
        <v>1600</v>
      </c>
      <c r="B169" s="19" t="s">
        <v>1601</v>
      </c>
      <c r="C169" s="41">
        <v>0.0</v>
      </c>
      <c r="D169" s="43">
        <v>0.0</v>
      </c>
      <c r="E169" s="41">
        <v>0.0</v>
      </c>
    </row>
    <row r="170" ht="12.75" customHeight="1">
      <c r="A170" s="19" t="s">
        <v>1602</v>
      </c>
      <c r="B170" s="19" t="s">
        <v>1603</v>
      </c>
      <c r="C170" s="41">
        <v>0.0</v>
      </c>
      <c r="D170" s="43">
        <v>0.0</v>
      </c>
      <c r="E170" s="41">
        <v>0.0</v>
      </c>
      <c r="J170" s="42"/>
      <c r="K170" s="42"/>
      <c r="L170" s="45"/>
      <c r="M170" s="46"/>
      <c r="N170" s="46"/>
    </row>
    <row r="171" ht="12.75" customHeight="1">
      <c r="A171" s="19" t="s">
        <v>1604</v>
      </c>
      <c r="B171" s="19" t="s">
        <v>1605</v>
      </c>
      <c r="C171" s="41">
        <v>2.816901408450705</v>
      </c>
      <c r="D171" s="43">
        <v>0.0</v>
      </c>
      <c r="E171" s="41">
        <v>27.821248478432214</v>
      </c>
    </row>
    <row r="172" ht="12.75" customHeight="1">
      <c r="A172" s="19" t="s">
        <v>1786</v>
      </c>
      <c r="B172" s="19" t="s">
        <v>1787</v>
      </c>
      <c r="C172" s="41">
        <v>0.0</v>
      </c>
      <c r="D172" s="43">
        <v>0.0</v>
      </c>
      <c r="E172" s="41">
        <v>0.0</v>
      </c>
    </row>
    <row r="173" ht="12.75" customHeight="1">
      <c r="A173" s="19" t="s">
        <v>1788</v>
      </c>
      <c r="B173" s="19" t="s">
        <v>1789</v>
      </c>
      <c r="C173" s="41">
        <v>0.0</v>
      </c>
      <c r="D173" s="43">
        <v>0.0</v>
      </c>
      <c r="E173" s="41">
        <v>0.0</v>
      </c>
    </row>
    <row r="174" ht="12.75" customHeight="1">
      <c r="A174" s="19" t="s">
        <v>1790</v>
      </c>
      <c r="B174" s="19" t="s">
        <v>1791</v>
      </c>
      <c r="C174" s="41">
        <v>0.0</v>
      </c>
      <c r="D174" s="43">
        <v>0.0</v>
      </c>
      <c r="E174" s="41">
        <v>0.0</v>
      </c>
    </row>
    <row r="175" ht="12.75" customHeight="1">
      <c r="A175" s="19" t="s">
        <v>1608</v>
      </c>
      <c r="B175" s="19" t="s">
        <v>1609</v>
      </c>
      <c r="C175" s="41">
        <v>20.0</v>
      </c>
      <c r="D175" s="43">
        <v>0.0</v>
      </c>
      <c r="E175" s="41">
        <v>1.0559440065862054</v>
      </c>
    </row>
    <row r="176" ht="12.75" customHeight="1">
      <c r="A176" s="19" t="s">
        <v>1610</v>
      </c>
      <c r="B176" s="19" t="s">
        <v>1611</v>
      </c>
      <c r="C176" s="41">
        <v>666.6666666666667</v>
      </c>
      <c r="D176" s="43">
        <v>0.0</v>
      </c>
      <c r="E176" s="41">
        <v>17.72990702880002</v>
      </c>
    </row>
    <row r="177" ht="12.75" customHeight="1">
      <c r="A177" s="19" t="s">
        <v>1792</v>
      </c>
      <c r="B177" s="19" t="s">
        <v>1793</v>
      </c>
      <c r="C177" s="41">
        <v>3.4482758620689657</v>
      </c>
      <c r="D177" s="43">
        <v>0.0</v>
      </c>
      <c r="E177" s="41">
        <v>8.603167469679098</v>
      </c>
    </row>
    <row r="178" ht="12.75" customHeight="1">
      <c r="A178" s="19" t="s">
        <v>1794</v>
      </c>
      <c r="B178" s="19" t="s">
        <v>1795</v>
      </c>
      <c r="C178" s="41">
        <v>333.33333333333337</v>
      </c>
      <c r="D178" s="43">
        <v>0.0</v>
      </c>
      <c r="E178" s="41">
        <v>8.86495351440001</v>
      </c>
    </row>
    <row r="179" ht="12.75" customHeight="1">
      <c r="A179" s="19" t="s">
        <v>1612</v>
      </c>
      <c r="B179" s="19" t="s">
        <v>1613</v>
      </c>
      <c r="C179" s="41">
        <v>27.35978112175103</v>
      </c>
      <c r="D179" s="43">
        <v>0.0</v>
      </c>
      <c r="E179" s="41">
        <v>0.7276295634254455</v>
      </c>
    </row>
    <row r="180" ht="12.75" customHeight="1">
      <c r="A180" s="19" t="s">
        <v>1085</v>
      </c>
      <c r="B180" s="19" t="s">
        <v>1614</v>
      </c>
      <c r="C180" s="41">
        <v>4.0</v>
      </c>
      <c r="D180" s="43">
        <v>0.0</v>
      </c>
      <c r="E180" s="41">
        <v>0.9687602729754905</v>
      </c>
    </row>
    <row r="181" ht="12.75" customHeight="1">
      <c r="A181" s="19" t="s">
        <v>1796</v>
      </c>
      <c r="B181" s="19" t="s">
        <v>1797</v>
      </c>
      <c r="C181" s="41">
        <v>416.6666666666667</v>
      </c>
      <c r="D181" s="43">
        <v>0.0</v>
      </c>
      <c r="E181" s="41">
        <v>1003.136306626629</v>
      </c>
    </row>
    <row r="182" ht="12.75" customHeight="1">
      <c r="A182" s="19" t="s">
        <v>1798</v>
      </c>
      <c r="B182" s="19" t="s">
        <v>1799</v>
      </c>
      <c r="C182" s="41">
        <v>625.0</v>
      </c>
      <c r="D182" s="43">
        <v>0.0</v>
      </c>
      <c r="E182" s="41">
        <v>1499.9227762531034</v>
      </c>
    </row>
    <row r="183" ht="12.75" customHeight="1">
      <c r="A183" s="19" t="s">
        <v>1623</v>
      </c>
      <c r="B183" s="19" t="s">
        <v>1624</v>
      </c>
      <c r="C183" s="41">
        <v>0.0</v>
      </c>
      <c r="D183" s="43">
        <v>0.0</v>
      </c>
      <c r="E183" s="41">
        <v>0.0</v>
      </c>
    </row>
    <row r="184" ht="12.75" customHeight="1">
      <c r="A184" s="19" t="s">
        <v>1625</v>
      </c>
      <c r="B184" s="19" t="s">
        <v>1626</v>
      </c>
      <c r="C184" s="41">
        <v>0.0</v>
      </c>
      <c r="D184" s="43">
        <v>0.0</v>
      </c>
      <c r="E184" s="41">
        <v>0.0</v>
      </c>
    </row>
    <row r="185" ht="12.75" customHeight="1">
      <c r="A185" s="19" t="s">
        <v>1800</v>
      </c>
      <c r="B185" s="19" t="s">
        <v>1801</v>
      </c>
      <c r="C185" s="41">
        <v>0.0</v>
      </c>
      <c r="D185" s="43">
        <v>0.0</v>
      </c>
      <c r="E185" s="41">
        <v>0.0</v>
      </c>
    </row>
    <row r="186" ht="12.75" customHeight="1">
      <c r="A186" s="19" t="s">
        <v>1802</v>
      </c>
      <c r="B186" s="19" t="s">
        <v>1803</v>
      </c>
      <c r="C186" s="41">
        <v>0.0</v>
      </c>
      <c r="D186" s="43">
        <v>0.0</v>
      </c>
      <c r="E186" s="41">
        <v>0.0</v>
      </c>
    </row>
    <row r="187" ht="12.75" customHeight="1">
      <c r="A187" s="19" t="s">
        <v>1804</v>
      </c>
      <c r="B187" s="19" t="s">
        <v>1805</v>
      </c>
      <c r="C187" s="41">
        <v>1079.913606911447</v>
      </c>
      <c r="D187" s="43">
        <v>0.0</v>
      </c>
      <c r="E187" s="41">
        <v>793.76229835461</v>
      </c>
    </row>
    <row r="188" ht="12.75" customHeight="1">
      <c r="A188" s="19" t="s">
        <v>1806</v>
      </c>
      <c r="B188" s="19" t="s">
        <v>1630</v>
      </c>
      <c r="C188" s="41">
        <v>0.0</v>
      </c>
      <c r="D188" s="43">
        <v>0.0</v>
      </c>
      <c r="E188" s="41">
        <v>0.0</v>
      </c>
    </row>
    <row r="189" ht="12.75" customHeight="1">
      <c r="A189" s="19" t="s">
        <v>1631</v>
      </c>
      <c r="B189" s="19" t="s">
        <v>1632</v>
      </c>
      <c r="C189" s="41">
        <v>40.0</v>
      </c>
      <c r="D189" s="43">
        <v>0.0</v>
      </c>
      <c r="E189" s="41">
        <v>0.34489820114031977</v>
      </c>
    </row>
    <row r="190" ht="12.75" customHeight="1">
      <c r="A190" s="19" t="s">
        <v>1807</v>
      </c>
      <c r="B190" s="19" t="s">
        <v>927</v>
      </c>
      <c r="C190" s="41">
        <v>12.017518625592992</v>
      </c>
      <c r="D190" s="43">
        <v>0.0</v>
      </c>
      <c r="E190" s="41">
        <v>37.22047600830024</v>
      </c>
    </row>
    <row r="191" ht="12.75" customHeight="1">
      <c r="A191" s="19" t="s">
        <v>1636</v>
      </c>
      <c r="B191" s="19" t="s">
        <v>1637</v>
      </c>
      <c r="C191" s="41">
        <v>4.0</v>
      </c>
      <c r="D191" s="43">
        <v>0.0</v>
      </c>
      <c r="E191" s="41">
        <v>0.4004735383666641</v>
      </c>
    </row>
    <row r="192" ht="12.75" customHeight="1">
      <c r="A192" s="19" t="s">
        <v>1638</v>
      </c>
      <c r="B192" s="19" t="s">
        <v>1639</v>
      </c>
      <c r="C192" s="41">
        <v>200.0</v>
      </c>
      <c r="D192" s="43">
        <v>0.0</v>
      </c>
      <c r="E192" s="41">
        <v>0.005333333333333334</v>
      </c>
    </row>
    <row r="193" ht="12.75" customHeight="1">
      <c r="A193" s="19"/>
      <c r="B193" s="19"/>
      <c r="C193" s="41"/>
      <c r="D193" s="43"/>
      <c r="E193" s="41"/>
    </row>
    <row r="194" ht="12.75" customHeight="1">
      <c r="A194" s="19"/>
      <c r="B194" s="19"/>
      <c r="C194" s="41"/>
      <c r="D194" s="43"/>
      <c r="E194" s="41"/>
    </row>
    <row r="195" ht="12.75" customHeight="1">
      <c r="A195" s="19"/>
      <c r="B195" s="19"/>
      <c r="C195" s="41"/>
      <c r="D195" s="43"/>
      <c r="E195" s="41"/>
    </row>
    <row r="196" ht="12.75" customHeight="1">
      <c r="A196" s="19"/>
      <c r="B196" s="19"/>
      <c r="C196" s="41"/>
      <c r="D196" s="43"/>
      <c r="E196" s="41"/>
    </row>
    <row r="197" ht="12.75" customHeight="1">
      <c r="A197" s="19"/>
      <c r="B197" s="19"/>
      <c r="C197" s="41"/>
      <c r="D197" s="43"/>
      <c r="E197" s="41"/>
    </row>
    <row r="198" ht="12.75" customHeight="1">
      <c r="A198" s="19"/>
      <c r="B198" s="19"/>
      <c r="C198" s="41"/>
      <c r="D198" s="43"/>
      <c r="E198" s="41"/>
    </row>
    <row r="199" ht="12.75" customHeight="1">
      <c r="A199" s="19"/>
      <c r="B199" s="19"/>
      <c r="C199" s="41"/>
      <c r="D199" s="43"/>
      <c r="E199" s="41"/>
    </row>
    <row r="200" ht="12.75" customHeight="1">
      <c r="A200" s="19"/>
      <c r="B200" s="19"/>
      <c r="C200" s="41"/>
      <c r="D200" s="43"/>
      <c r="E200" s="41"/>
    </row>
    <row r="201" ht="12.75" customHeight="1">
      <c r="A201" s="19"/>
      <c r="B201" s="19"/>
      <c r="C201" s="41"/>
      <c r="D201" s="43"/>
      <c r="E201" s="41"/>
    </row>
    <row r="202" ht="12.75" customHeight="1">
      <c r="A202" s="19"/>
      <c r="B202" s="19"/>
      <c r="C202" s="41"/>
      <c r="D202" s="43"/>
      <c r="E202" s="41"/>
    </row>
    <row r="203" ht="12.75" customHeight="1">
      <c r="A203" s="19"/>
      <c r="B203" s="19"/>
      <c r="C203" s="41"/>
      <c r="D203" s="43"/>
      <c r="E203" s="41"/>
    </row>
    <row r="204" ht="12.75" customHeight="1">
      <c r="A204" s="19"/>
      <c r="B204" s="19"/>
      <c r="C204" s="41"/>
      <c r="D204" s="43"/>
      <c r="E204" s="41"/>
    </row>
    <row r="205" ht="12.75" customHeight="1">
      <c r="A205" s="19"/>
      <c r="B205" s="19"/>
      <c r="C205" s="41"/>
      <c r="D205" s="43"/>
      <c r="E205" s="41"/>
    </row>
    <row r="206" ht="12.75" customHeight="1">
      <c r="A206" s="19"/>
      <c r="B206" s="19"/>
      <c r="C206" s="41"/>
      <c r="D206" s="43"/>
      <c r="E206" s="41"/>
    </row>
    <row r="207" ht="12.75" customHeight="1">
      <c r="A207" s="19"/>
      <c r="B207" s="19"/>
      <c r="C207" s="41"/>
      <c r="D207" s="43"/>
      <c r="E207" s="41"/>
    </row>
    <row r="208" ht="12.75" customHeight="1">
      <c r="A208" s="19"/>
      <c r="B208" s="19"/>
      <c r="C208" s="41"/>
      <c r="D208" s="43"/>
      <c r="E208" s="41"/>
    </row>
    <row r="209" ht="12.75" customHeight="1">
      <c r="A209" s="19"/>
      <c r="B209" s="19"/>
      <c r="C209" s="41"/>
      <c r="D209" s="43"/>
      <c r="E209" s="41"/>
    </row>
    <row r="210" ht="12.75" customHeight="1">
      <c r="A210" s="19"/>
      <c r="B210" s="19"/>
      <c r="C210" s="41"/>
      <c r="D210" s="43"/>
      <c r="E210" s="41"/>
    </row>
    <row r="211" ht="12.75" customHeight="1">
      <c r="A211" s="19"/>
      <c r="B211" s="19"/>
      <c r="C211" s="41"/>
      <c r="D211" s="43"/>
      <c r="E211" s="41"/>
    </row>
    <row r="212" ht="12.75" customHeight="1">
      <c r="A212" s="19"/>
      <c r="B212" s="19"/>
      <c r="C212" s="41"/>
      <c r="D212" s="43"/>
      <c r="E212" s="41"/>
    </row>
    <row r="213" ht="12.75" customHeight="1">
      <c r="A213" s="19"/>
      <c r="B213" s="19"/>
      <c r="C213" s="41"/>
      <c r="D213" s="43"/>
      <c r="E213" s="41"/>
    </row>
    <row r="214" ht="12.75" customHeight="1">
      <c r="A214" s="19"/>
      <c r="B214" s="19"/>
      <c r="C214" s="41"/>
      <c r="D214" s="43"/>
      <c r="E214" s="41"/>
    </row>
    <row r="215" ht="12.75" customHeight="1">
      <c r="A215" s="19"/>
      <c r="B215" s="19"/>
      <c r="C215" s="41"/>
      <c r="D215" s="43"/>
      <c r="E215" s="41"/>
    </row>
    <row r="216" ht="12.75" customHeight="1">
      <c r="A216" s="19"/>
      <c r="B216" s="19"/>
      <c r="C216" s="41"/>
      <c r="D216" s="43"/>
      <c r="E216" s="41"/>
    </row>
    <row r="217" ht="12.75" customHeight="1">
      <c r="A217" s="19"/>
      <c r="B217" s="19"/>
      <c r="C217" s="41"/>
      <c r="D217" s="43"/>
      <c r="E217" s="41"/>
    </row>
    <row r="218" ht="12.75" customHeight="1">
      <c r="A218" s="19"/>
      <c r="B218" s="19"/>
      <c r="C218" s="41"/>
      <c r="D218" s="43"/>
      <c r="E218" s="41"/>
    </row>
    <row r="219" ht="12.75" customHeight="1">
      <c r="A219" s="19"/>
      <c r="B219" s="19"/>
      <c r="C219" s="41"/>
      <c r="D219" s="43"/>
      <c r="E219" s="41"/>
    </row>
    <row r="220" ht="12.75" customHeight="1">
      <c r="A220" s="19"/>
      <c r="B220" s="19"/>
      <c r="C220" s="41"/>
      <c r="D220" s="43"/>
      <c r="E220" s="41"/>
    </row>
    <row r="221" ht="12.75" customHeight="1">
      <c r="A221" s="19"/>
      <c r="B221" s="19"/>
      <c r="C221" s="41"/>
      <c r="D221" s="43"/>
      <c r="E221" s="41"/>
    </row>
    <row r="222" ht="12.75" customHeight="1">
      <c r="A222" s="19"/>
      <c r="B222" s="19"/>
      <c r="C222" s="41"/>
      <c r="D222" s="43"/>
      <c r="E222" s="41"/>
    </row>
    <row r="223" ht="12.75" customHeight="1">
      <c r="A223" s="19"/>
      <c r="B223" s="19"/>
      <c r="C223" s="41"/>
      <c r="D223" s="43"/>
      <c r="E223" s="41"/>
    </row>
    <row r="224" ht="12.75" customHeight="1">
      <c r="A224" s="19"/>
      <c r="B224" s="19"/>
      <c r="C224" s="41"/>
      <c r="D224" s="43"/>
      <c r="E224" s="41"/>
    </row>
    <row r="225" ht="12.75" customHeight="1">
      <c r="A225" s="19"/>
      <c r="B225" s="19"/>
      <c r="C225" s="41"/>
      <c r="D225" s="43"/>
      <c r="E225" s="41"/>
    </row>
    <row r="226" ht="12.75" customHeight="1">
      <c r="A226" s="19"/>
      <c r="B226" s="19"/>
      <c r="C226" s="41"/>
      <c r="D226" s="43"/>
      <c r="E226" s="41"/>
    </row>
    <row r="227" ht="12.75" customHeight="1">
      <c r="A227" s="19"/>
      <c r="B227" s="19"/>
      <c r="C227" s="41"/>
      <c r="D227" s="43"/>
      <c r="E227" s="41"/>
    </row>
    <row r="228" ht="12.75" customHeight="1">
      <c r="A228" s="19"/>
      <c r="B228" s="19"/>
      <c r="C228" s="41"/>
      <c r="D228" s="43"/>
      <c r="E228" s="41"/>
    </row>
    <row r="229" ht="12.75" customHeight="1">
      <c r="A229" s="19"/>
      <c r="B229" s="19"/>
      <c r="C229" s="41"/>
      <c r="D229" s="43"/>
      <c r="E229" s="41"/>
    </row>
    <row r="230" ht="12.75" customHeight="1">
      <c r="A230" s="19"/>
      <c r="B230" s="19"/>
      <c r="C230" s="41"/>
      <c r="D230" s="43"/>
      <c r="E230" s="41"/>
    </row>
    <row r="231" ht="12.75" customHeight="1">
      <c r="A231" s="19"/>
      <c r="B231" s="19"/>
      <c r="C231" s="41"/>
      <c r="D231" s="43"/>
      <c r="E231" s="41"/>
    </row>
    <row r="232" ht="12.75" customHeight="1">
      <c r="A232" s="19"/>
      <c r="B232" s="19"/>
      <c r="C232" s="41"/>
      <c r="D232" s="43"/>
      <c r="E232" s="41"/>
    </row>
    <row r="233" ht="12.75" customHeight="1">
      <c r="A233" s="19"/>
      <c r="B233" s="19"/>
      <c r="C233" s="41"/>
      <c r="D233" s="43"/>
      <c r="E233" s="41"/>
    </row>
    <row r="234" ht="12.75" customHeight="1">
      <c r="A234" s="19"/>
      <c r="B234" s="19"/>
      <c r="C234" s="41"/>
      <c r="D234" s="43"/>
      <c r="E234" s="41"/>
    </row>
    <row r="235" ht="12.75" customHeight="1">
      <c r="A235" s="19"/>
      <c r="B235" s="19"/>
      <c r="C235" s="41"/>
      <c r="D235" s="43"/>
      <c r="E235" s="41"/>
    </row>
    <row r="236" ht="12.75" customHeight="1">
      <c r="A236" s="19"/>
      <c r="B236" s="19"/>
      <c r="C236" s="41"/>
      <c r="D236" s="43"/>
      <c r="E236" s="41"/>
    </row>
    <row r="237" ht="12.75" customHeight="1">
      <c r="A237" s="19"/>
      <c r="B237" s="19"/>
      <c r="C237" s="41"/>
      <c r="D237" s="43"/>
      <c r="E237" s="41"/>
    </row>
    <row r="238" ht="12.75" customHeight="1">
      <c r="A238" s="19"/>
      <c r="B238" s="19"/>
      <c r="C238" s="41"/>
      <c r="D238" s="43"/>
      <c r="E238" s="41"/>
    </row>
    <row r="239" ht="12.75" customHeight="1">
      <c r="A239" s="19"/>
      <c r="B239" s="19"/>
      <c r="C239" s="41"/>
      <c r="D239" s="43"/>
      <c r="E239" s="41"/>
    </row>
    <row r="240" ht="12.75" customHeight="1">
      <c r="A240" s="19"/>
      <c r="B240" s="19"/>
      <c r="C240" s="41"/>
      <c r="D240" s="43"/>
      <c r="E240" s="41"/>
    </row>
    <row r="241" ht="12.75" customHeight="1">
      <c r="A241" s="19"/>
      <c r="B241" s="19"/>
      <c r="C241" s="41"/>
      <c r="D241" s="43"/>
      <c r="E241" s="41"/>
    </row>
    <row r="242" ht="12.75" customHeight="1">
      <c r="A242" s="19"/>
      <c r="B242" s="19"/>
      <c r="C242" s="41"/>
      <c r="D242" s="43"/>
      <c r="E242" s="41"/>
    </row>
    <row r="243" ht="12.75" customHeight="1">
      <c r="A243" s="19"/>
      <c r="B243" s="19"/>
      <c r="C243" s="41"/>
      <c r="D243" s="43"/>
      <c r="E243" s="41"/>
    </row>
    <row r="244" ht="12.75" customHeight="1">
      <c r="A244" s="19"/>
      <c r="B244" s="19"/>
      <c r="C244" s="41"/>
      <c r="D244" s="43"/>
      <c r="E244" s="41"/>
    </row>
    <row r="245" ht="12.75" customHeight="1">
      <c r="A245" s="19"/>
      <c r="B245" s="19"/>
      <c r="C245" s="41"/>
      <c r="D245" s="43"/>
      <c r="E245" s="41"/>
    </row>
    <row r="246" ht="12.75" customHeight="1">
      <c r="A246" s="19"/>
      <c r="B246" s="19"/>
      <c r="C246" s="41"/>
      <c r="D246" s="43"/>
      <c r="E246" s="41"/>
    </row>
    <row r="247" ht="12.75" customHeight="1">
      <c r="A247" s="19"/>
      <c r="B247" s="19"/>
      <c r="C247" s="41"/>
      <c r="D247" s="43"/>
      <c r="E247" s="41"/>
    </row>
    <row r="248" ht="12.75" customHeight="1">
      <c r="A248" s="19"/>
      <c r="B248" s="19"/>
      <c r="C248" s="41"/>
      <c r="D248" s="43"/>
      <c r="E248" s="41"/>
    </row>
    <row r="249" ht="12.75" customHeight="1">
      <c r="A249" s="19"/>
      <c r="B249" s="19"/>
      <c r="C249" s="41"/>
      <c r="D249" s="43"/>
      <c r="E249" s="41"/>
    </row>
    <row r="250" ht="12.75" customHeight="1">
      <c r="A250" s="19"/>
      <c r="B250" s="19"/>
      <c r="C250" s="41"/>
      <c r="D250" s="43"/>
      <c r="E250" s="41"/>
    </row>
    <row r="251" ht="12.75" customHeight="1">
      <c r="A251" s="19"/>
      <c r="B251" s="19"/>
      <c r="C251" s="41"/>
      <c r="D251" s="43"/>
      <c r="E251" s="41"/>
    </row>
    <row r="252" ht="12.75" customHeight="1">
      <c r="A252" s="19"/>
      <c r="B252" s="19"/>
      <c r="C252" s="41"/>
      <c r="D252" s="43"/>
      <c r="E252" s="41"/>
    </row>
    <row r="253" ht="12.75" customHeight="1">
      <c r="A253" s="19"/>
      <c r="B253" s="19"/>
      <c r="C253" s="41"/>
      <c r="D253" s="43"/>
      <c r="E253" s="41"/>
    </row>
    <row r="254" ht="12.75" customHeight="1">
      <c r="A254" s="19"/>
      <c r="B254" s="19"/>
      <c r="C254" s="41"/>
      <c r="D254" s="43"/>
      <c r="E254" s="41"/>
    </row>
    <row r="255" ht="12.75" customHeight="1">
      <c r="A255" s="19"/>
      <c r="B255" s="19"/>
      <c r="C255" s="41"/>
      <c r="D255" s="43"/>
      <c r="E255" s="41"/>
    </row>
    <row r="256" ht="12.75" customHeight="1">
      <c r="A256" s="19"/>
      <c r="B256" s="19"/>
      <c r="C256" s="41"/>
      <c r="D256" s="43"/>
      <c r="E256" s="41"/>
    </row>
    <row r="257" ht="12.75" customHeight="1">
      <c r="A257" s="19"/>
      <c r="B257" s="19"/>
      <c r="C257" s="41"/>
      <c r="D257" s="43"/>
      <c r="E257" s="41"/>
    </row>
    <row r="258" ht="12.75" customHeight="1">
      <c r="A258" s="19"/>
      <c r="B258" s="19"/>
      <c r="C258" s="41"/>
      <c r="D258" s="43"/>
      <c r="E258" s="41"/>
    </row>
    <row r="259" ht="12.75" customHeight="1">
      <c r="A259" s="19"/>
      <c r="B259" s="19"/>
      <c r="C259" s="41"/>
      <c r="D259" s="43"/>
      <c r="E259" s="41"/>
    </row>
    <row r="260" ht="12.75" customHeight="1">
      <c r="A260" s="19"/>
      <c r="B260" s="19"/>
      <c r="C260" s="41"/>
      <c r="D260" s="43"/>
      <c r="E260" s="41"/>
    </row>
    <row r="261" ht="12.75" customHeight="1">
      <c r="A261" s="19"/>
      <c r="B261" s="19"/>
      <c r="C261" s="41"/>
      <c r="D261" s="43"/>
      <c r="E261" s="41"/>
    </row>
    <row r="262" ht="12.75" customHeight="1">
      <c r="A262" s="19"/>
      <c r="B262" s="19"/>
      <c r="C262" s="41"/>
      <c r="D262" s="43"/>
      <c r="E262" s="41"/>
    </row>
    <row r="263" ht="12.75" customHeight="1">
      <c r="A263" s="19"/>
      <c r="B263" s="19"/>
      <c r="C263" s="41"/>
      <c r="D263" s="43"/>
      <c r="E263" s="41"/>
    </row>
    <row r="264" ht="12.75" customHeight="1">
      <c r="A264" s="19"/>
      <c r="B264" s="19"/>
      <c r="C264" s="41"/>
      <c r="D264" s="43"/>
      <c r="E264" s="41"/>
    </row>
    <row r="265" ht="12.75" customHeight="1">
      <c r="A265" s="19"/>
      <c r="B265" s="19"/>
      <c r="C265" s="41"/>
      <c r="D265" s="43"/>
      <c r="E265" s="41"/>
    </row>
    <row r="266" ht="12.75" customHeight="1">
      <c r="A266" s="19"/>
      <c r="B266" s="19"/>
      <c r="C266" s="41"/>
      <c r="D266" s="43"/>
      <c r="E266" s="41"/>
    </row>
    <row r="267" ht="12.75" customHeight="1">
      <c r="A267" s="19"/>
      <c r="B267" s="19"/>
      <c r="C267" s="41"/>
      <c r="D267" s="43"/>
      <c r="E267" s="41"/>
    </row>
    <row r="268" ht="12.75" customHeight="1">
      <c r="A268" s="19"/>
      <c r="B268" s="19"/>
      <c r="C268" s="41"/>
      <c r="D268" s="43"/>
      <c r="E268" s="41"/>
    </row>
    <row r="269" ht="12.75" customHeight="1">
      <c r="A269" s="19"/>
      <c r="B269" s="19"/>
      <c r="C269" s="41"/>
      <c r="D269" s="43"/>
      <c r="E269" s="41"/>
    </row>
    <row r="270" ht="12.75" customHeight="1">
      <c r="A270" s="19"/>
      <c r="B270" s="19"/>
      <c r="C270" s="41"/>
      <c r="D270" s="43"/>
      <c r="E270" s="41"/>
    </row>
    <row r="271" ht="12.75" customHeight="1">
      <c r="A271" s="19"/>
      <c r="B271" s="19"/>
      <c r="C271" s="41"/>
      <c r="D271" s="43"/>
      <c r="E271" s="41"/>
    </row>
    <row r="272" ht="12.75" customHeight="1">
      <c r="A272" s="19"/>
      <c r="B272" s="19"/>
      <c r="C272" s="41"/>
      <c r="D272" s="43"/>
      <c r="E272" s="41"/>
    </row>
    <row r="273" ht="12.75" customHeight="1">
      <c r="A273" s="19"/>
      <c r="B273" s="19"/>
      <c r="C273" s="41"/>
      <c r="D273" s="43"/>
      <c r="E273" s="41"/>
    </row>
    <row r="274" ht="12.75" customHeight="1">
      <c r="A274" s="19"/>
      <c r="B274" s="19"/>
      <c r="C274" s="41"/>
      <c r="D274" s="43"/>
      <c r="E274" s="41"/>
    </row>
    <row r="275" ht="12.75" customHeight="1">
      <c r="A275" s="19"/>
      <c r="B275" s="19"/>
      <c r="C275" s="41"/>
      <c r="D275" s="43"/>
      <c r="E275" s="41"/>
    </row>
    <row r="276" ht="12.75" customHeight="1">
      <c r="A276" s="19"/>
      <c r="B276" s="19"/>
      <c r="C276" s="41"/>
      <c r="D276" s="43"/>
      <c r="E276" s="41"/>
    </row>
    <row r="277" ht="12.75" customHeight="1">
      <c r="A277" s="19"/>
      <c r="B277" s="19"/>
      <c r="C277" s="41"/>
      <c r="D277" s="43"/>
      <c r="E277" s="41"/>
    </row>
    <row r="278" ht="12.75" customHeight="1">
      <c r="A278" s="19"/>
      <c r="B278" s="19"/>
      <c r="C278" s="41"/>
      <c r="D278" s="43"/>
      <c r="E278" s="41"/>
    </row>
    <row r="279" ht="12.75" customHeight="1">
      <c r="A279" s="19"/>
      <c r="B279" s="19"/>
      <c r="C279" s="41"/>
      <c r="D279" s="43"/>
      <c r="E279" s="41"/>
    </row>
    <row r="280" ht="12.75" customHeight="1">
      <c r="A280" s="19"/>
      <c r="B280" s="19"/>
      <c r="C280" s="41"/>
      <c r="D280" s="43"/>
      <c r="E280" s="41"/>
    </row>
    <row r="281" ht="12.75" customHeight="1">
      <c r="A281" s="19"/>
      <c r="B281" s="19"/>
      <c r="C281" s="41"/>
      <c r="D281" s="43"/>
      <c r="E281" s="41"/>
    </row>
    <row r="282" ht="12.75" customHeight="1">
      <c r="A282" s="19"/>
      <c r="B282" s="19"/>
      <c r="C282" s="41"/>
      <c r="D282" s="43"/>
      <c r="E282" s="41"/>
    </row>
    <row r="283" ht="12.75" customHeight="1">
      <c r="A283" s="19"/>
      <c r="B283" s="19"/>
      <c r="C283" s="41"/>
      <c r="D283" s="43"/>
      <c r="E283" s="41"/>
    </row>
    <row r="284" ht="12.75" customHeight="1">
      <c r="A284" s="19"/>
      <c r="B284" s="19"/>
      <c r="C284" s="41"/>
      <c r="D284" s="43"/>
      <c r="E284" s="41"/>
    </row>
    <row r="285" ht="12.75" customHeight="1">
      <c r="A285" s="19"/>
      <c r="B285" s="19"/>
      <c r="C285" s="41"/>
      <c r="D285" s="43"/>
      <c r="E285" s="41"/>
    </row>
    <row r="286" ht="12.75" customHeight="1">
      <c r="A286" s="19"/>
      <c r="B286" s="19"/>
      <c r="C286" s="41"/>
      <c r="D286" s="43"/>
      <c r="E286" s="41"/>
    </row>
    <row r="287" ht="12.75" customHeight="1">
      <c r="A287" s="19"/>
      <c r="B287" s="19"/>
      <c r="C287" s="41"/>
      <c r="D287" s="43"/>
      <c r="E287" s="41"/>
    </row>
    <row r="288" ht="12.75" customHeight="1">
      <c r="A288" s="19"/>
      <c r="B288" s="19"/>
      <c r="C288" s="41"/>
      <c r="D288" s="43"/>
      <c r="E288" s="41"/>
    </row>
    <row r="289" ht="12.75" customHeight="1">
      <c r="A289" s="19"/>
      <c r="B289" s="19"/>
      <c r="C289" s="41"/>
      <c r="D289" s="43"/>
      <c r="E289" s="41"/>
    </row>
    <row r="290" ht="12.75" customHeight="1">
      <c r="A290" s="19"/>
      <c r="B290" s="19"/>
      <c r="C290" s="41"/>
      <c r="D290" s="43"/>
      <c r="E290" s="41"/>
    </row>
    <row r="291" ht="12.75" customHeight="1">
      <c r="A291" s="19"/>
      <c r="B291" s="19"/>
      <c r="C291" s="41"/>
      <c r="D291" s="43"/>
      <c r="E291" s="41"/>
    </row>
    <row r="292" ht="12.75" customHeight="1">
      <c r="A292" s="19"/>
      <c r="B292" s="19"/>
      <c r="C292" s="41"/>
      <c r="D292" s="43"/>
      <c r="E292" s="41"/>
    </row>
    <row r="293" ht="12.75" customHeight="1">
      <c r="C293" s="41"/>
      <c r="D293" s="43"/>
    </row>
    <row r="294" ht="12.75" customHeight="1">
      <c r="C294" s="41"/>
      <c r="D294" s="43"/>
    </row>
    <row r="295" ht="12.75" customHeight="1">
      <c r="C295" s="41"/>
      <c r="D295" s="43"/>
    </row>
    <row r="296" ht="12.75" customHeight="1">
      <c r="C296" s="41"/>
      <c r="D296" s="43"/>
    </row>
    <row r="297" ht="12.75" customHeight="1">
      <c r="C297" s="41"/>
      <c r="D297" s="43"/>
    </row>
    <row r="298" ht="12.75" customHeight="1">
      <c r="C298" s="41"/>
      <c r="D298" s="43"/>
    </row>
    <row r="299" ht="12.75" customHeight="1">
      <c r="C299" s="41"/>
      <c r="D299" s="43"/>
    </row>
    <row r="300" ht="12.75" customHeight="1">
      <c r="C300" s="41"/>
      <c r="D300" s="43"/>
    </row>
    <row r="301" ht="12.75" customHeight="1">
      <c r="C301" s="41"/>
      <c r="D301" s="43"/>
    </row>
    <row r="302" ht="12.75" customHeight="1">
      <c r="C302" s="41"/>
      <c r="D302" s="43"/>
    </row>
    <row r="303" ht="12.75" customHeight="1">
      <c r="C303" s="41"/>
      <c r="D303" s="43"/>
    </row>
    <row r="304" ht="12.75" customHeight="1">
      <c r="C304" s="41"/>
      <c r="D304" s="43"/>
    </row>
    <row r="305" ht="12.75" customHeight="1">
      <c r="C305" s="41"/>
      <c r="D305" s="43"/>
    </row>
    <row r="306" ht="12.75" customHeight="1">
      <c r="C306" s="41"/>
      <c r="D306" s="43"/>
    </row>
    <row r="307" ht="12.75" customHeight="1">
      <c r="C307" s="41"/>
      <c r="D307" s="43"/>
    </row>
    <row r="308" ht="12.75" customHeight="1">
      <c r="C308" s="41"/>
      <c r="D308" s="43"/>
    </row>
    <row r="309" ht="12.75" customHeight="1">
      <c r="C309" s="41"/>
      <c r="D309" s="43"/>
    </row>
    <row r="310" ht="12.75" customHeight="1">
      <c r="C310" s="41"/>
      <c r="D310" s="43"/>
    </row>
    <row r="311" ht="12.75" customHeight="1">
      <c r="C311" s="41"/>
      <c r="D311" s="43"/>
    </row>
    <row r="312" ht="12.75" customHeight="1">
      <c r="C312" s="41"/>
      <c r="D312" s="43"/>
    </row>
    <row r="313" ht="12.75" customHeight="1">
      <c r="C313" s="41"/>
      <c r="D313" s="43"/>
    </row>
    <row r="314" ht="12.75" customHeight="1">
      <c r="C314" s="41"/>
      <c r="D314" s="43"/>
    </row>
    <row r="315" ht="12.75" customHeight="1">
      <c r="C315" s="41"/>
      <c r="D315" s="43"/>
    </row>
    <row r="316" ht="12.75" customHeight="1">
      <c r="C316" s="41"/>
      <c r="D316" s="43"/>
    </row>
    <row r="317" ht="12.75" customHeight="1">
      <c r="C317" s="41"/>
      <c r="D317" s="43"/>
    </row>
    <row r="318" ht="12.75" customHeight="1">
      <c r="C318" s="41"/>
      <c r="D318" s="43"/>
    </row>
    <row r="319" ht="12.75" customHeight="1">
      <c r="C319" s="41"/>
      <c r="D319" s="43"/>
    </row>
    <row r="320" ht="12.75" customHeight="1">
      <c r="C320" s="41"/>
      <c r="D320" s="43"/>
    </row>
    <row r="321" ht="12.75" customHeight="1">
      <c r="C321" s="41"/>
      <c r="D321" s="43"/>
    </row>
    <row r="322" ht="12.75" customHeight="1">
      <c r="C322" s="41"/>
      <c r="D322" s="43"/>
    </row>
    <row r="323" ht="12.75" customHeight="1">
      <c r="C323" s="41"/>
      <c r="D323" s="43"/>
    </row>
    <row r="324" ht="12.75" customHeight="1">
      <c r="C324" s="41"/>
      <c r="D324" s="43"/>
    </row>
    <row r="325" ht="12.75" customHeight="1">
      <c r="C325" s="41"/>
      <c r="D325" s="43"/>
    </row>
    <row r="326" ht="12.75" customHeight="1">
      <c r="C326" s="41"/>
      <c r="D326" s="43"/>
    </row>
    <row r="327" ht="12.75" customHeight="1">
      <c r="C327" s="41"/>
      <c r="D327" s="43"/>
    </row>
    <row r="328" ht="12.75" customHeight="1">
      <c r="C328" s="41"/>
      <c r="D328" s="43"/>
    </row>
    <row r="329" ht="12.75" customHeight="1">
      <c r="C329" s="41"/>
      <c r="D329" s="43"/>
    </row>
    <row r="330" ht="12.75" customHeight="1">
      <c r="C330" s="41"/>
      <c r="D330" s="43"/>
    </row>
    <row r="331" ht="12.75" customHeight="1">
      <c r="C331" s="41"/>
      <c r="D331" s="43"/>
    </row>
    <row r="332" ht="12.75" customHeight="1">
      <c r="C332" s="41"/>
      <c r="D332" s="43"/>
    </row>
    <row r="333" ht="12.75" customHeight="1">
      <c r="C333" s="41"/>
      <c r="D333" s="43"/>
    </row>
    <row r="334" ht="12.75" customHeight="1">
      <c r="C334" s="41"/>
      <c r="D334" s="43"/>
    </row>
    <row r="335" ht="12.75" customHeight="1">
      <c r="C335" s="41"/>
      <c r="D335" s="43"/>
    </row>
    <row r="336" ht="12.75" customHeight="1">
      <c r="C336" s="41"/>
      <c r="D336" s="43"/>
    </row>
    <row r="337" ht="12.75" customHeight="1">
      <c r="C337" s="41"/>
      <c r="D337" s="43"/>
    </row>
    <row r="338" ht="12.75" customHeight="1">
      <c r="C338" s="41"/>
      <c r="D338" s="43"/>
    </row>
    <row r="339" ht="12.75" customHeight="1">
      <c r="C339" s="41"/>
      <c r="D339" s="43"/>
    </row>
    <row r="340" ht="12.75" customHeight="1">
      <c r="C340" s="41"/>
      <c r="D340" s="43"/>
    </row>
    <row r="341" ht="12.75" customHeight="1">
      <c r="C341" s="41"/>
      <c r="D341" s="43"/>
    </row>
    <row r="342" ht="12.75" customHeight="1">
      <c r="C342" s="41"/>
      <c r="D342" s="43"/>
    </row>
    <row r="343" ht="12.75" customHeight="1">
      <c r="C343" s="41"/>
      <c r="D343" s="43"/>
    </row>
    <row r="344" ht="12.75" customHeight="1">
      <c r="C344" s="41"/>
      <c r="D344" s="43"/>
    </row>
    <row r="345" ht="12.75" customHeight="1">
      <c r="C345" s="41"/>
      <c r="D345" s="43"/>
    </row>
    <row r="346" ht="12.75" customHeight="1">
      <c r="C346" s="41"/>
      <c r="D346" s="43"/>
    </row>
    <row r="347" ht="12.75" customHeight="1">
      <c r="C347" s="41"/>
      <c r="D347" s="43"/>
    </row>
    <row r="348" ht="12.75" customHeight="1">
      <c r="C348" s="41"/>
      <c r="D348" s="43"/>
    </row>
    <row r="349" ht="12.75" customHeight="1">
      <c r="C349" s="41"/>
      <c r="D349" s="43"/>
    </row>
    <row r="350" ht="12.75" customHeight="1">
      <c r="C350" s="41"/>
      <c r="D350" s="43"/>
    </row>
    <row r="351" ht="12.75" customHeight="1">
      <c r="C351" s="41"/>
      <c r="D351" s="43"/>
    </row>
    <row r="352" ht="12.75" customHeight="1">
      <c r="C352" s="41"/>
      <c r="D352" s="43"/>
    </row>
    <row r="353" ht="12.75" customHeight="1">
      <c r="C353" s="41"/>
      <c r="D353" s="43"/>
    </row>
    <row r="354" ht="12.75" customHeight="1">
      <c r="C354" s="41"/>
      <c r="D354" s="43"/>
    </row>
    <row r="355" ht="12.75" customHeight="1">
      <c r="C355" s="41"/>
      <c r="D355" s="43"/>
    </row>
    <row r="356" ht="12.75" customHeight="1">
      <c r="C356" s="41"/>
      <c r="D356" s="43"/>
    </row>
    <row r="357" ht="12.75" customHeight="1">
      <c r="C357" s="41"/>
      <c r="D357" s="43"/>
    </row>
    <row r="358" ht="12.75" customHeight="1">
      <c r="C358" s="41"/>
      <c r="D358" s="43"/>
    </row>
    <row r="359" ht="12.75" customHeight="1">
      <c r="C359" s="41"/>
      <c r="D359" s="43"/>
    </row>
    <row r="360" ht="12.75" customHeight="1">
      <c r="C360" s="41"/>
      <c r="D360" s="43"/>
    </row>
    <row r="361" ht="12.75" customHeight="1">
      <c r="C361" s="41"/>
      <c r="D361" s="43"/>
    </row>
    <row r="362" ht="12.75" customHeight="1">
      <c r="C362" s="41"/>
      <c r="D362" s="43"/>
    </row>
    <row r="363" ht="12.75" customHeight="1">
      <c r="C363" s="41"/>
      <c r="D363" s="43"/>
    </row>
    <row r="364" ht="12.75" customHeight="1">
      <c r="C364" s="41"/>
      <c r="D364" s="43"/>
    </row>
    <row r="365" ht="12.75" customHeight="1">
      <c r="C365" s="41"/>
      <c r="D365" s="43"/>
    </row>
    <row r="366" ht="12.75" customHeight="1">
      <c r="C366" s="41"/>
      <c r="D366" s="43"/>
    </row>
    <row r="367" ht="12.75" customHeight="1">
      <c r="C367" s="41"/>
      <c r="D367" s="43"/>
    </row>
    <row r="368" ht="12.75" customHeight="1">
      <c r="C368" s="41"/>
      <c r="D368" s="43"/>
    </row>
    <row r="369" ht="12.75" customHeight="1">
      <c r="C369" s="41"/>
      <c r="D369" s="43"/>
    </row>
    <row r="370" ht="12.75" customHeight="1">
      <c r="C370" s="41"/>
      <c r="D370" s="43"/>
    </row>
    <row r="371" ht="12.75" customHeight="1">
      <c r="C371" s="41"/>
      <c r="D371" s="43"/>
    </row>
    <row r="372" ht="12.75" customHeight="1">
      <c r="C372" s="41"/>
      <c r="D372" s="43"/>
    </row>
    <row r="373" ht="12.75" customHeight="1">
      <c r="C373" s="41"/>
      <c r="D373" s="43"/>
    </row>
    <row r="374" ht="12.75" customHeight="1">
      <c r="C374" s="41"/>
      <c r="D374" s="43"/>
    </row>
    <row r="375" ht="12.75" customHeight="1">
      <c r="C375" s="41"/>
      <c r="D375" s="43"/>
    </row>
    <row r="376" ht="12.75" customHeight="1">
      <c r="C376" s="41"/>
      <c r="D376" s="43"/>
    </row>
    <row r="377" ht="12.75" customHeight="1">
      <c r="C377" s="41"/>
      <c r="D377" s="43"/>
    </row>
    <row r="378" ht="12.75" customHeight="1">
      <c r="C378" s="41"/>
      <c r="D378" s="43"/>
    </row>
    <row r="379" ht="12.75" customHeight="1">
      <c r="C379" s="41"/>
      <c r="D379" s="43"/>
    </row>
    <row r="380" ht="12.75" customHeight="1">
      <c r="C380" s="41"/>
      <c r="D380" s="43"/>
    </row>
    <row r="381" ht="12.75" customHeight="1">
      <c r="C381" s="41"/>
      <c r="D381" s="43"/>
    </row>
    <row r="382" ht="12.75" customHeight="1">
      <c r="C382" s="41"/>
      <c r="D382" s="43"/>
    </row>
    <row r="383" ht="12.75" customHeight="1">
      <c r="C383" s="41"/>
      <c r="D383" s="43"/>
    </row>
    <row r="384" ht="12.75" customHeight="1">
      <c r="C384" s="41"/>
      <c r="D384" s="43"/>
    </row>
    <row r="385" ht="12.75" customHeight="1">
      <c r="C385" s="41"/>
      <c r="D385" s="43"/>
    </row>
    <row r="386" ht="12.75" customHeight="1">
      <c r="C386" s="41"/>
      <c r="D386" s="43"/>
    </row>
    <row r="387" ht="12.75" customHeight="1">
      <c r="C387" s="41"/>
      <c r="D387" s="43"/>
    </row>
    <row r="388" ht="12.75" customHeight="1">
      <c r="C388" s="41"/>
      <c r="D388" s="43"/>
    </row>
    <row r="389" ht="12.75" customHeight="1">
      <c r="C389" s="41"/>
      <c r="D389" s="43"/>
    </row>
    <row r="390" ht="12.75" customHeight="1">
      <c r="C390" s="41"/>
      <c r="D390" s="43"/>
    </row>
    <row r="391" ht="12.75" customHeight="1">
      <c r="C391" s="41"/>
      <c r="D391" s="43"/>
    </row>
    <row r="392" ht="12.75" customHeight="1">
      <c r="C392" s="41"/>
      <c r="D392" s="43"/>
    </row>
    <row r="393" ht="12.75" customHeight="1">
      <c r="C393" s="41"/>
      <c r="D393" s="43"/>
    </row>
    <row r="394" ht="12.75" customHeight="1">
      <c r="C394" s="41"/>
      <c r="D394" s="43"/>
    </row>
    <row r="395" ht="12.75" customHeight="1">
      <c r="C395" s="41"/>
      <c r="D395" s="43"/>
    </row>
    <row r="396" ht="12.75" customHeight="1">
      <c r="C396" s="41"/>
      <c r="D396" s="43"/>
    </row>
    <row r="397" ht="12.75" customHeight="1">
      <c r="C397" s="41"/>
      <c r="D397" s="43"/>
    </row>
    <row r="398" ht="12.75" customHeight="1">
      <c r="C398" s="41"/>
      <c r="D398" s="43"/>
    </row>
    <row r="399" ht="12.75" customHeight="1">
      <c r="C399" s="41"/>
      <c r="D399" s="43"/>
    </row>
    <row r="400" ht="12.75" customHeight="1">
      <c r="C400" s="41"/>
      <c r="D400" s="43"/>
    </row>
    <row r="401" ht="12.75" customHeight="1">
      <c r="C401" s="41"/>
      <c r="D401" s="43"/>
    </row>
    <row r="402" ht="12.75" customHeight="1">
      <c r="C402" s="41"/>
      <c r="D402" s="43"/>
    </row>
    <row r="403" ht="12.75" customHeight="1">
      <c r="C403" s="41"/>
      <c r="D403" s="43"/>
    </row>
    <row r="404" ht="12.75" customHeight="1">
      <c r="C404" s="41"/>
      <c r="D404" s="43"/>
    </row>
    <row r="405" ht="12.75" customHeight="1">
      <c r="C405" s="41"/>
      <c r="D405" s="43"/>
    </row>
    <row r="406" ht="12.75" customHeight="1">
      <c r="C406" s="41"/>
      <c r="D406" s="43"/>
    </row>
    <row r="407" ht="12.75" customHeight="1">
      <c r="C407" s="41"/>
      <c r="D407" s="43"/>
    </row>
    <row r="408" ht="12.75" customHeight="1">
      <c r="C408" s="41"/>
      <c r="D408" s="43"/>
    </row>
    <row r="409" ht="12.75" customHeight="1">
      <c r="C409" s="41"/>
      <c r="D409" s="43"/>
    </row>
    <row r="410" ht="12.75" customHeight="1">
      <c r="C410" s="41"/>
      <c r="D410" s="43"/>
    </row>
    <row r="411" ht="12.75" customHeight="1">
      <c r="C411" s="41"/>
      <c r="D411" s="43"/>
    </row>
    <row r="412" ht="12.75" customHeight="1">
      <c r="C412" s="41"/>
      <c r="D412" s="43"/>
    </row>
    <row r="413" ht="12.75" customHeight="1">
      <c r="C413" s="41"/>
      <c r="D413" s="43"/>
    </row>
    <row r="414" ht="12.75" customHeight="1">
      <c r="C414" s="41"/>
      <c r="D414" s="43"/>
    </row>
    <row r="415" ht="12.75" customHeight="1">
      <c r="C415" s="41"/>
      <c r="D415" s="43"/>
    </row>
    <row r="416" ht="12.75" customHeight="1">
      <c r="C416" s="41"/>
      <c r="D416" s="43"/>
    </row>
    <row r="417" ht="12.75" customHeight="1">
      <c r="C417" s="41"/>
      <c r="D417" s="43"/>
    </row>
    <row r="418" ht="12.75" customHeight="1">
      <c r="C418" s="41"/>
      <c r="D418" s="43"/>
    </row>
    <row r="419" ht="12.75" customHeight="1">
      <c r="C419" s="41"/>
      <c r="D419" s="43"/>
    </row>
    <row r="420" ht="12.75" customHeight="1">
      <c r="C420" s="41"/>
      <c r="D420" s="43"/>
    </row>
    <row r="421" ht="12.75" customHeight="1">
      <c r="C421" s="41"/>
      <c r="D421" s="43"/>
    </row>
    <row r="422" ht="12.75" customHeight="1">
      <c r="C422" s="41"/>
      <c r="D422" s="43"/>
    </row>
    <row r="423" ht="12.75" customHeight="1">
      <c r="C423" s="41"/>
      <c r="D423" s="43"/>
    </row>
    <row r="424" ht="12.75" customHeight="1">
      <c r="C424" s="41"/>
      <c r="D424" s="43"/>
    </row>
    <row r="425" ht="12.75" customHeight="1">
      <c r="C425" s="41"/>
      <c r="D425" s="43"/>
    </row>
    <row r="426" ht="12.75" customHeight="1">
      <c r="C426" s="41"/>
      <c r="D426" s="43"/>
    </row>
    <row r="427" ht="12.75" customHeight="1">
      <c r="C427" s="41"/>
      <c r="D427" s="43"/>
    </row>
    <row r="428" ht="12.75" customHeight="1">
      <c r="C428" s="41"/>
      <c r="D428" s="43"/>
    </row>
    <row r="429" ht="12.75" customHeight="1">
      <c r="C429" s="41"/>
      <c r="D429" s="43"/>
    </row>
    <row r="430" ht="12.75" customHeight="1">
      <c r="C430" s="41"/>
      <c r="D430" s="43"/>
    </row>
    <row r="431" ht="12.75" customHeight="1">
      <c r="C431" s="41"/>
      <c r="D431" s="43"/>
    </row>
    <row r="432" ht="12.75" customHeight="1">
      <c r="C432" s="41"/>
      <c r="D432" s="43"/>
    </row>
    <row r="433" ht="12.75" customHeight="1">
      <c r="C433" s="41"/>
      <c r="D433" s="43"/>
    </row>
    <row r="434" ht="12.75" customHeight="1">
      <c r="C434" s="41"/>
      <c r="D434" s="43"/>
    </row>
    <row r="435" ht="12.75" customHeight="1">
      <c r="C435" s="41"/>
      <c r="D435" s="43"/>
    </row>
    <row r="436" ht="12.75" customHeight="1">
      <c r="C436" s="41"/>
      <c r="D436" s="43"/>
    </row>
    <row r="437" ht="12.75" customHeight="1">
      <c r="C437" s="41"/>
      <c r="D437" s="43"/>
    </row>
    <row r="438" ht="12.75" customHeight="1">
      <c r="C438" s="41"/>
      <c r="D438" s="43"/>
    </row>
    <row r="439" ht="12.75" customHeight="1">
      <c r="C439" s="41"/>
      <c r="D439" s="43"/>
    </row>
    <row r="440" ht="12.75" customHeight="1">
      <c r="C440" s="41"/>
      <c r="D440" s="43"/>
    </row>
    <row r="441" ht="12.75" customHeight="1">
      <c r="C441" s="41"/>
      <c r="D441" s="43"/>
    </row>
    <row r="442" ht="12.75" customHeight="1">
      <c r="C442" s="41"/>
      <c r="D442" s="43"/>
    </row>
    <row r="443" ht="12.75" customHeight="1">
      <c r="C443" s="41"/>
      <c r="D443" s="43"/>
    </row>
    <row r="444" ht="12.75" customHeight="1">
      <c r="C444" s="41"/>
      <c r="D444" s="43"/>
    </row>
    <row r="445" ht="12.75" customHeight="1">
      <c r="C445" s="41"/>
      <c r="D445" s="43"/>
    </row>
    <row r="446" ht="12.75" customHeight="1">
      <c r="C446" s="41"/>
      <c r="D446" s="43"/>
    </row>
    <row r="447" ht="12.75" customHeight="1">
      <c r="C447" s="41"/>
      <c r="D447" s="43"/>
    </row>
    <row r="448" ht="12.75" customHeight="1">
      <c r="C448" s="41"/>
      <c r="D448" s="43"/>
    </row>
    <row r="449" ht="12.75" customHeight="1">
      <c r="C449" s="41"/>
      <c r="D449" s="43"/>
    </row>
    <row r="450" ht="12.75" customHeight="1">
      <c r="C450" s="41"/>
      <c r="D450" s="43"/>
    </row>
    <row r="451" ht="12.75" customHeight="1">
      <c r="C451" s="41"/>
      <c r="D451" s="43"/>
    </row>
    <row r="452" ht="12.75" customHeight="1">
      <c r="C452" s="41"/>
      <c r="D452" s="43"/>
    </row>
    <row r="453" ht="12.75" customHeight="1">
      <c r="C453" s="41"/>
      <c r="D453" s="43"/>
    </row>
    <row r="454" ht="12.75" customHeight="1">
      <c r="C454" s="41"/>
      <c r="D454" s="43"/>
    </row>
    <row r="455" ht="12.75" customHeight="1">
      <c r="C455" s="41"/>
      <c r="D455" s="43"/>
    </row>
    <row r="456" ht="12.75" customHeight="1">
      <c r="C456" s="41"/>
      <c r="D456" s="43"/>
    </row>
    <row r="457" ht="12.75" customHeight="1">
      <c r="C457" s="41"/>
      <c r="D457" s="43"/>
    </row>
    <row r="458" ht="12.75" customHeight="1">
      <c r="C458" s="41"/>
      <c r="D458" s="43"/>
    </row>
    <row r="459" ht="12.75" customHeight="1">
      <c r="C459" s="41"/>
      <c r="D459" s="43"/>
    </row>
    <row r="460" ht="12.75" customHeight="1">
      <c r="C460" s="41"/>
      <c r="D460" s="43"/>
    </row>
    <row r="461" ht="12.75" customHeight="1">
      <c r="C461" s="41"/>
      <c r="D461" s="43"/>
    </row>
    <row r="462" ht="12.75" customHeight="1">
      <c r="C462" s="41"/>
      <c r="D462" s="43"/>
    </row>
    <row r="463" ht="12.75" customHeight="1">
      <c r="C463" s="41"/>
      <c r="D463" s="43"/>
    </row>
    <row r="464" ht="12.75" customHeight="1">
      <c r="C464" s="41"/>
      <c r="D464" s="43"/>
    </row>
    <row r="465" ht="12.75" customHeight="1">
      <c r="C465" s="41"/>
      <c r="D465" s="43"/>
    </row>
    <row r="466" ht="12.75" customHeight="1">
      <c r="C466" s="41"/>
      <c r="D466" s="43"/>
    </row>
    <row r="467" ht="12.75" customHeight="1">
      <c r="C467" s="41"/>
      <c r="D467" s="43"/>
    </row>
    <row r="468" ht="12.75" customHeight="1">
      <c r="C468" s="41"/>
      <c r="D468" s="43"/>
    </row>
    <row r="469" ht="12.75" customHeight="1">
      <c r="C469" s="41"/>
      <c r="D469" s="43"/>
    </row>
    <row r="470" ht="12.75" customHeight="1">
      <c r="C470" s="41"/>
      <c r="D470" s="43"/>
    </row>
    <row r="471" ht="12.75" customHeight="1">
      <c r="C471" s="41"/>
      <c r="D471" s="43"/>
    </row>
    <row r="472" ht="12.75" customHeight="1">
      <c r="C472" s="41"/>
      <c r="D472" s="43"/>
    </row>
    <row r="473" ht="12.75" customHeight="1">
      <c r="C473" s="41"/>
      <c r="D473" s="43"/>
    </row>
    <row r="474" ht="12.75" customHeight="1">
      <c r="C474" s="41"/>
      <c r="D474" s="43"/>
    </row>
    <row r="475" ht="12.75" customHeight="1">
      <c r="C475" s="41"/>
      <c r="D475" s="43"/>
    </row>
    <row r="476" ht="12.75" customHeight="1">
      <c r="C476" s="41"/>
      <c r="D476" s="43"/>
    </row>
    <row r="477" ht="12.75" customHeight="1">
      <c r="C477" s="41"/>
      <c r="D477" s="43"/>
    </row>
    <row r="478" ht="12.75" customHeight="1">
      <c r="C478" s="41"/>
      <c r="D478" s="43"/>
    </row>
    <row r="479" ht="12.75" customHeight="1">
      <c r="C479" s="41"/>
      <c r="D479" s="43"/>
    </row>
    <row r="480" ht="12.75" customHeight="1">
      <c r="C480" s="41"/>
      <c r="D480" s="43"/>
    </row>
    <row r="481" ht="12.75" customHeight="1">
      <c r="C481" s="41"/>
      <c r="D481" s="43"/>
    </row>
    <row r="482" ht="12.75" customHeight="1">
      <c r="C482" s="41"/>
      <c r="D482" s="43"/>
    </row>
    <row r="483" ht="12.75" customHeight="1">
      <c r="C483" s="41"/>
      <c r="D483" s="43"/>
    </row>
    <row r="484" ht="12.75" customHeight="1">
      <c r="C484" s="41"/>
      <c r="D484" s="43"/>
    </row>
    <row r="485" ht="12.75" customHeight="1">
      <c r="C485" s="41"/>
      <c r="D485" s="43"/>
    </row>
    <row r="486" ht="12.75" customHeight="1">
      <c r="C486" s="41"/>
      <c r="D486" s="43"/>
    </row>
    <row r="487" ht="12.75" customHeight="1">
      <c r="C487" s="41"/>
      <c r="D487" s="43"/>
    </row>
    <row r="488" ht="12.75" customHeight="1">
      <c r="C488" s="41"/>
      <c r="D488" s="43"/>
    </row>
    <row r="489" ht="12.75" customHeight="1">
      <c r="C489" s="41"/>
      <c r="D489" s="43"/>
    </row>
    <row r="490" ht="12.75" customHeight="1">
      <c r="C490" s="41"/>
      <c r="D490" s="43"/>
    </row>
    <row r="491" ht="12.75" customHeight="1">
      <c r="C491" s="41"/>
      <c r="D491" s="43"/>
    </row>
    <row r="492" ht="12.75" customHeight="1">
      <c r="C492" s="41"/>
      <c r="D492" s="43"/>
    </row>
    <row r="493" ht="12.75" customHeight="1">
      <c r="C493" s="41"/>
      <c r="D493" s="43"/>
    </row>
    <row r="494" ht="12.75" customHeight="1">
      <c r="C494" s="41"/>
      <c r="D494" s="43"/>
    </row>
    <row r="495" ht="12.75" customHeight="1">
      <c r="C495" s="41"/>
      <c r="D495" s="43"/>
    </row>
    <row r="496" ht="12.75" customHeight="1">
      <c r="C496" s="41"/>
      <c r="D496" s="43"/>
    </row>
    <row r="497" ht="12.75" customHeight="1">
      <c r="C497" s="41"/>
      <c r="D497" s="43"/>
    </row>
    <row r="498" ht="12.75" customHeight="1">
      <c r="C498" s="41"/>
      <c r="D498" s="43"/>
    </row>
    <row r="499" ht="12.75" customHeight="1">
      <c r="C499" s="41"/>
      <c r="D499" s="43"/>
    </row>
    <row r="500" ht="12.75" customHeight="1">
      <c r="C500" s="41"/>
      <c r="D500" s="43"/>
    </row>
    <row r="501" ht="12.75" customHeight="1">
      <c r="C501" s="41"/>
      <c r="D501" s="43"/>
    </row>
    <row r="502" ht="12.75" customHeight="1">
      <c r="C502" s="41"/>
      <c r="D502" s="43"/>
    </row>
    <row r="503" ht="12.75" customHeight="1">
      <c r="C503" s="41"/>
      <c r="D503" s="43"/>
    </row>
    <row r="504" ht="12.75" customHeight="1">
      <c r="C504" s="41"/>
      <c r="D504" s="43"/>
    </row>
    <row r="505" ht="12.75" customHeight="1">
      <c r="C505" s="41"/>
      <c r="D505" s="43"/>
    </row>
    <row r="506" ht="12.75" customHeight="1">
      <c r="C506" s="41"/>
      <c r="D506" s="43"/>
    </row>
    <row r="507" ht="12.75" customHeight="1">
      <c r="C507" s="41"/>
      <c r="D507" s="43"/>
    </row>
    <row r="508" ht="12.75" customHeight="1">
      <c r="C508" s="41"/>
      <c r="D508" s="43"/>
    </row>
    <row r="509" ht="12.75" customHeight="1">
      <c r="C509" s="41"/>
      <c r="D509" s="43"/>
    </row>
    <row r="510" ht="12.75" customHeight="1">
      <c r="C510" s="41"/>
      <c r="D510" s="43"/>
    </row>
    <row r="511" ht="12.75" customHeight="1">
      <c r="C511" s="41"/>
      <c r="D511" s="43"/>
    </row>
    <row r="512" ht="12.75" customHeight="1">
      <c r="C512" s="41"/>
      <c r="D512" s="43"/>
    </row>
    <row r="513" ht="12.75" customHeight="1">
      <c r="C513" s="41"/>
      <c r="D513" s="43"/>
    </row>
    <row r="514" ht="12.75" customHeight="1">
      <c r="C514" s="41"/>
      <c r="D514" s="43"/>
    </row>
    <row r="515" ht="12.75" customHeight="1">
      <c r="C515" s="41"/>
      <c r="D515" s="43"/>
    </row>
    <row r="516" ht="12.75" customHeight="1">
      <c r="C516" s="41"/>
      <c r="D516" s="43"/>
    </row>
    <row r="517" ht="12.75" customHeight="1">
      <c r="C517" s="41"/>
      <c r="D517" s="43"/>
    </row>
    <row r="518" ht="12.75" customHeight="1">
      <c r="C518" s="41"/>
      <c r="D518" s="43"/>
    </row>
    <row r="519" ht="12.75" customHeight="1">
      <c r="C519" s="41"/>
      <c r="D519" s="43"/>
    </row>
    <row r="520" ht="12.75" customHeight="1">
      <c r="C520" s="41"/>
      <c r="D520" s="43"/>
    </row>
    <row r="521" ht="12.75" customHeight="1">
      <c r="C521" s="41"/>
      <c r="D521" s="43"/>
    </row>
    <row r="522" ht="12.75" customHeight="1">
      <c r="C522" s="41"/>
      <c r="D522" s="43"/>
    </row>
    <row r="523" ht="12.75" customHeight="1">
      <c r="C523" s="41"/>
      <c r="D523" s="43"/>
    </row>
    <row r="524" ht="12.75" customHeight="1">
      <c r="C524" s="41"/>
      <c r="D524" s="43"/>
    </row>
    <row r="525" ht="12.75" customHeight="1">
      <c r="C525" s="41"/>
      <c r="D525" s="43"/>
    </row>
    <row r="526" ht="12.75" customHeight="1">
      <c r="C526" s="41"/>
      <c r="D526" s="43"/>
    </row>
    <row r="527" ht="12.75" customHeight="1">
      <c r="C527" s="41"/>
      <c r="D527" s="43"/>
    </row>
    <row r="528" ht="12.75" customHeight="1">
      <c r="C528" s="41"/>
      <c r="D528" s="43"/>
    </row>
    <row r="529" ht="12.75" customHeight="1">
      <c r="C529" s="41"/>
      <c r="D529" s="43"/>
    </row>
    <row r="530" ht="12.75" customHeight="1">
      <c r="C530" s="41"/>
      <c r="D530" s="43"/>
    </row>
    <row r="531" ht="12.75" customHeight="1">
      <c r="C531" s="41"/>
      <c r="D531" s="43"/>
    </row>
    <row r="532" ht="12.75" customHeight="1">
      <c r="C532" s="41"/>
      <c r="D532" s="43"/>
    </row>
    <row r="533" ht="12.75" customHeight="1">
      <c r="C533" s="41"/>
      <c r="D533" s="43"/>
    </row>
    <row r="534" ht="12.75" customHeight="1">
      <c r="C534" s="41"/>
      <c r="D534" s="43"/>
    </row>
    <row r="535" ht="12.75" customHeight="1">
      <c r="C535" s="41"/>
      <c r="D535" s="43"/>
    </row>
    <row r="536" ht="12.75" customHeight="1">
      <c r="C536" s="41"/>
      <c r="D536" s="43"/>
    </row>
    <row r="537" ht="12.75" customHeight="1">
      <c r="C537" s="41"/>
      <c r="D537" s="43"/>
    </row>
    <row r="538" ht="12.75" customHeight="1">
      <c r="C538" s="41"/>
      <c r="D538" s="43"/>
    </row>
    <row r="539" ht="12.75" customHeight="1">
      <c r="C539" s="41"/>
      <c r="D539" s="43"/>
    </row>
    <row r="540" ht="12.75" customHeight="1">
      <c r="C540" s="41"/>
      <c r="D540" s="43"/>
    </row>
    <row r="541" ht="12.75" customHeight="1">
      <c r="C541" s="41"/>
      <c r="D541" s="43"/>
    </row>
    <row r="542" ht="12.75" customHeight="1">
      <c r="C542" s="41"/>
      <c r="D542" s="43"/>
    </row>
    <row r="543" ht="12.75" customHeight="1">
      <c r="C543" s="41"/>
      <c r="D543" s="43"/>
    </row>
    <row r="544" ht="12.75" customHeight="1">
      <c r="C544" s="41"/>
      <c r="D544" s="43"/>
    </row>
    <row r="545" ht="12.75" customHeight="1">
      <c r="C545" s="41"/>
      <c r="D545" s="43"/>
    </row>
    <row r="546" ht="12.75" customHeight="1">
      <c r="C546" s="41"/>
      <c r="D546" s="43"/>
    </row>
    <row r="547" ht="12.75" customHeight="1">
      <c r="C547" s="41"/>
      <c r="D547" s="43"/>
    </row>
    <row r="548" ht="12.75" customHeight="1">
      <c r="C548" s="41"/>
      <c r="D548" s="43"/>
    </row>
    <row r="549" ht="12.75" customHeight="1">
      <c r="C549" s="41"/>
      <c r="D549" s="43"/>
    </row>
    <row r="550" ht="12.75" customHeight="1">
      <c r="C550" s="41"/>
      <c r="D550" s="43"/>
    </row>
    <row r="551" ht="12.75" customHeight="1">
      <c r="C551" s="41"/>
      <c r="D551" s="43"/>
    </row>
    <row r="552" ht="12.75" customHeight="1">
      <c r="C552" s="41"/>
      <c r="D552" s="43"/>
    </row>
    <row r="553" ht="12.75" customHeight="1">
      <c r="C553" s="41"/>
      <c r="D553" s="43"/>
    </row>
    <row r="554" ht="12.75" customHeight="1">
      <c r="C554" s="41"/>
      <c r="D554" s="43"/>
    </row>
    <row r="555" ht="12.75" customHeight="1">
      <c r="C555" s="41"/>
      <c r="D555" s="43"/>
    </row>
    <row r="556" ht="12.75" customHeight="1">
      <c r="C556" s="41"/>
      <c r="D556" s="43"/>
    </row>
    <row r="557" ht="12.75" customHeight="1">
      <c r="C557" s="41"/>
      <c r="D557" s="43"/>
    </row>
    <row r="558" ht="12.75" customHeight="1">
      <c r="C558" s="41"/>
      <c r="D558" s="43"/>
    </row>
    <row r="559" ht="12.75" customHeight="1">
      <c r="C559" s="41"/>
      <c r="D559" s="43"/>
    </row>
    <row r="560" ht="12.75" customHeight="1">
      <c r="C560" s="41"/>
      <c r="D560" s="43"/>
    </row>
    <row r="561" ht="12.75" customHeight="1">
      <c r="C561" s="41"/>
      <c r="D561" s="43"/>
    </row>
    <row r="562" ht="12.75" customHeight="1">
      <c r="C562" s="41"/>
      <c r="D562" s="43"/>
    </row>
    <row r="563" ht="12.75" customHeight="1">
      <c r="C563" s="41"/>
      <c r="D563" s="43"/>
    </row>
    <row r="564" ht="12.75" customHeight="1">
      <c r="C564" s="41"/>
      <c r="D564" s="43"/>
    </row>
    <row r="565" ht="12.75" customHeight="1">
      <c r="C565" s="41"/>
      <c r="D565" s="43"/>
    </row>
    <row r="566" ht="12.75" customHeight="1">
      <c r="C566" s="41"/>
      <c r="D566" s="43"/>
    </row>
    <row r="567" ht="12.75" customHeight="1">
      <c r="C567" s="41"/>
      <c r="D567" s="43"/>
    </row>
    <row r="568" ht="12.75" customHeight="1">
      <c r="C568" s="41"/>
      <c r="D568" s="43"/>
    </row>
    <row r="569" ht="12.75" customHeight="1">
      <c r="C569" s="41"/>
      <c r="D569" s="43"/>
    </row>
    <row r="570" ht="12.75" customHeight="1">
      <c r="C570" s="41"/>
      <c r="D570" s="43"/>
    </row>
    <row r="571" ht="12.75" customHeight="1">
      <c r="C571" s="41"/>
      <c r="D571" s="43"/>
    </row>
    <row r="572" ht="12.75" customHeight="1">
      <c r="C572" s="41"/>
      <c r="D572" s="43"/>
    </row>
    <row r="573" ht="12.75" customHeight="1">
      <c r="C573" s="41"/>
      <c r="D573" s="43"/>
    </row>
    <row r="574" ht="12.75" customHeight="1">
      <c r="C574" s="41"/>
      <c r="D574" s="43"/>
    </row>
    <row r="575" ht="12.75" customHeight="1">
      <c r="C575" s="41"/>
      <c r="D575" s="43"/>
    </row>
    <row r="576" ht="12.75" customHeight="1">
      <c r="C576" s="41"/>
      <c r="D576" s="43"/>
    </row>
    <row r="577" ht="12.75" customHeight="1">
      <c r="C577" s="41"/>
      <c r="D577" s="43"/>
    </row>
    <row r="578" ht="12.75" customHeight="1">
      <c r="C578" s="41"/>
      <c r="D578" s="43"/>
    </row>
    <row r="579" ht="12.75" customHeight="1">
      <c r="C579" s="41"/>
      <c r="D579" s="43"/>
    </row>
    <row r="580" ht="12.75" customHeight="1">
      <c r="C580" s="41"/>
      <c r="D580" s="43"/>
    </row>
    <row r="581" ht="12.75" customHeight="1">
      <c r="C581" s="41"/>
      <c r="D581" s="43"/>
    </row>
    <row r="582" ht="12.75" customHeight="1">
      <c r="C582" s="41"/>
      <c r="D582" s="43"/>
    </row>
    <row r="583" ht="12.75" customHeight="1">
      <c r="C583" s="41"/>
      <c r="D583" s="43"/>
    </row>
    <row r="584" ht="12.75" customHeight="1">
      <c r="C584" s="41"/>
      <c r="D584" s="43"/>
    </row>
    <row r="585" ht="12.75" customHeight="1">
      <c r="C585" s="41"/>
      <c r="D585" s="43"/>
    </row>
    <row r="586" ht="12.75" customHeight="1">
      <c r="C586" s="41"/>
      <c r="D586" s="43"/>
    </row>
    <row r="587" ht="12.75" customHeight="1">
      <c r="C587" s="41"/>
      <c r="D587" s="43"/>
    </row>
    <row r="588" ht="12.75" customHeight="1">
      <c r="C588" s="41"/>
      <c r="D588" s="43"/>
    </row>
    <row r="589" ht="12.75" customHeight="1">
      <c r="C589" s="41"/>
      <c r="D589" s="43"/>
    </row>
    <row r="590" ht="12.75" customHeight="1">
      <c r="C590" s="41"/>
      <c r="D590" s="43"/>
    </row>
    <row r="591" ht="12.75" customHeight="1">
      <c r="C591" s="41"/>
      <c r="D591" s="43"/>
    </row>
    <row r="592" ht="12.75" customHeight="1">
      <c r="C592" s="41"/>
      <c r="D592" s="43"/>
    </row>
    <row r="593" ht="12.75" customHeight="1">
      <c r="C593" s="41"/>
      <c r="D593" s="43"/>
    </row>
    <row r="594" ht="12.75" customHeight="1">
      <c r="C594" s="41"/>
      <c r="D594" s="43"/>
    </row>
    <row r="595" ht="12.75" customHeight="1">
      <c r="C595" s="41"/>
      <c r="D595" s="43"/>
    </row>
    <row r="596" ht="12.75" customHeight="1">
      <c r="C596" s="41"/>
      <c r="D596" s="43"/>
    </row>
    <row r="597" ht="12.75" customHeight="1">
      <c r="C597" s="41"/>
      <c r="D597" s="43"/>
    </row>
    <row r="598" ht="12.75" customHeight="1">
      <c r="C598" s="41"/>
      <c r="D598" s="43"/>
    </row>
    <row r="599" ht="12.75" customHeight="1">
      <c r="C599" s="41"/>
      <c r="D599" s="43"/>
    </row>
    <row r="600" ht="12.75" customHeight="1">
      <c r="C600" s="41"/>
      <c r="D600" s="43"/>
    </row>
    <row r="601" ht="12.75" customHeight="1">
      <c r="C601" s="41"/>
      <c r="D601" s="43"/>
    </row>
    <row r="602" ht="12.75" customHeight="1">
      <c r="C602" s="41"/>
      <c r="D602" s="43"/>
    </row>
    <row r="603" ht="12.75" customHeight="1">
      <c r="C603" s="41"/>
      <c r="D603" s="43"/>
    </row>
    <row r="604" ht="12.75" customHeight="1">
      <c r="C604" s="41"/>
      <c r="D604" s="43"/>
    </row>
    <row r="605" ht="12.75" customHeight="1">
      <c r="C605" s="41"/>
      <c r="D605" s="43"/>
    </row>
    <row r="606" ht="12.75" customHeight="1">
      <c r="C606" s="41"/>
      <c r="D606" s="43"/>
    </row>
    <row r="607" ht="12.75" customHeight="1">
      <c r="C607" s="41"/>
      <c r="D607" s="43"/>
    </row>
    <row r="608" ht="12.75" customHeight="1">
      <c r="C608" s="41"/>
      <c r="D608" s="43"/>
    </row>
    <row r="609" ht="12.75" customHeight="1">
      <c r="C609" s="41"/>
      <c r="D609" s="43"/>
    </row>
    <row r="610" ht="12.75" customHeight="1">
      <c r="C610" s="41"/>
      <c r="D610" s="43"/>
    </row>
    <row r="611" ht="12.75" customHeight="1">
      <c r="C611" s="41"/>
      <c r="D611" s="43"/>
    </row>
    <row r="612" ht="12.75" customHeight="1">
      <c r="C612" s="41"/>
      <c r="D612" s="43"/>
    </row>
    <row r="613" ht="12.75" customHeight="1">
      <c r="C613" s="41"/>
      <c r="D613" s="43"/>
    </row>
    <row r="614" ht="12.75" customHeight="1">
      <c r="C614" s="41"/>
      <c r="D614" s="43"/>
    </row>
    <row r="615" ht="12.75" customHeight="1">
      <c r="C615" s="41"/>
      <c r="D615" s="43"/>
    </row>
    <row r="616" ht="12.75" customHeight="1">
      <c r="C616" s="41"/>
      <c r="D616" s="43"/>
    </row>
    <row r="617" ht="12.75" customHeight="1">
      <c r="C617" s="41"/>
      <c r="D617" s="43"/>
    </row>
    <row r="618" ht="12.75" customHeight="1">
      <c r="C618" s="41"/>
      <c r="D618" s="43"/>
    </row>
    <row r="619" ht="12.75" customHeight="1">
      <c r="C619" s="41"/>
      <c r="D619" s="43"/>
    </row>
    <row r="620" ht="12.75" customHeight="1">
      <c r="C620" s="41"/>
      <c r="D620" s="43"/>
    </row>
    <row r="621" ht="12.75" customHeight="1">
      <c r="C621" s="41"/>
      <c r="D621" s="43"/>
    </row>
    <row r="622" ht="12.75" customHeight="1">
      <c r="C622" s="41"/>
      <c r="D622" s="43"/>
    </row>
    <row r="623" ht="12.75" customHeight="1">
      <c r="C623" s="41"/>
      <c r="D623" s="43"/>
    </row>
    <row r="624" ht="12.75" customHeight="1">
      <c r="C624" s="41"/>
      <c r="D624" s="43"/>
    </row>
    <row r="625" ht="12.75" customHeight="1">
      <c r="C625" s="41"/>
      <c r="D625" s="43"/>
    </row>
    <row r="626" ht="12.75" customHeight="1">
      <c r="C626" s="41"/>
      <c r="D626" s="43"/>
    </row>
    <row r="627" ht="12.75" customHeight="1">
      <c r="C627" s="41"/>
      <c r="D627" s="43"/>
    </row>
    <row r="628" ht="12.75" customHeight="1">
      <c r="C628" s="41"/>
      <c r="D628" s="43"/>
    </row>
    <row r="629" ht="12.75" customHeight="1">
      <c r="C629" s="41"/>
      <c r="D629" s="43"/>
    </row>
    <row r="630" ht="12.75" customHeight="1">
      <c r="C630" s="41"/>
      <c r="D630" s="43"/>
    </row>
    <row r="631" ht="12.75" customHeight="1">
      <c r="C631" s="41"/>
      <c r="D631" s="43"/>
    </row>
    <row r="632" ht="12.75" customHeight="1">
      <c r="C632" s="41"/>
      <c r="D632" s="43"/>
    </row>
    <row r="633" ht="12.75" customHeight="1">
      <c r="C633" s="41"/>
      <c r="D633" s="43"/>
    </row>
    <row r="634" ht="12.75" customHeight="1">
      <c r="C634" s="41"/>
      <c r="D634" s="43"/>
    </row>
    <row r="635" ht="12.75" customHeight="1">
      <c r="C635" s="41"/>
      <c r="D635" s="43"/>
    </row>
    <row r="636" ht="12.75" customHeight="1">
      <c r="C636" s="41"/>
      <c r="D636" s="43"/>
    </row>
    <row r="637" ht="12.75" customHeight="1">
      <c r="C637" s="41"/>
      <c r="D637" s="43"/>
    </row>
    <row r="638" ht="12.75" customHeight="1">
      <c r="C638" s="41"/>
      <c r="D638" s="43"/>
    </row>
    <row r="639" ht="12.75" customHeight="1">
      <c r="C639" s="41"/>
      <c r="D639" s="43"/>
    </row>
    <row r="640" ht="12.75" customHeight="1">
      <c r="C640" s="41"/>
      <c r="D640" s="43"/>
    </row>
    <row r="641" ht="12.75" customHeight="1">
      <c r="C641" s="41"/>
      <c r="D641" s="43"/>
    </row>
    <row r="642" ht="12.75" customHeight="1">
      <c r="C642" s="41"/>
      <c r="D642" s="43"/>
    </row>
    <row r="643" ht="12.75" customHeight="1">
      <c r="C643" s="41"/>
      <c r="D643" s="43"/>
    </row>
    <row r="644" ht="12.75" customHeight="1">
      <c r="C644" s="41"/>
      <c r="D644" s="43"/>
    </row>
    <row r="645" ht="12.75" customHeight="1">
      <c r="C645" s="41"/>
      <c r="D645" s="43"/>
    </row>
    <row r="646" ht="12.75" customHeight="1">
      <c r="C646" s="41"/>
      <c r="D646" s="43"/>
    </row>
    <row r="647" ht="12.75" customHeight="1">
      <c r="C647" s="41"/>
      <c r="D647" s="43"/>
    </row>
    <row r="648" ht="12.75" customHeight="1">
      <c r="C648" s="41"/>
      <c r="D648" s="43"/>
    </row>
    <row r="649" ht="12.75" customHeight="1">
      <c r="C649" s="41"/>
      <c r="D649" s="43"/>
    </row>
    <row r="650" ht="12.75" customHeight="1">
      <c r="C650" s="41"/>
      <c r="D650" s="43"/>
    </row>
    <row r="651" ht="12.75" customHeight="1">
      <c r="C651" s="41"/>
      <c r="D651" s="43"/>
    </row>
    <row r="652" ht="12.75" customHeight="1">
      <c r="C652" s="41"/>
      <c r="D652" s="43"/>
    </row>
    <row r="653" ht="12.75" customHeight="1">
      <c r="C653" s="41"/>
      <c r="D653" s="43"/>
    </row>
    <row r="654" ht="12.75" customHeight="1">
      <c r="C654" s="41"/>
      <c r="D654" s="43"/>
    </row>
    <row r="655" ht="12.75" customHeight="1">
      <c r="C655" s="41"/>
      <c r="D655" s="43"/>
    </row>
    <row r="656" ht="12.75" customHeight="1">
      <c r="C656" s="41"/>
      <c r="D656" s="43"/>
    </row>
    <row r="657" ht="12.75" customHeight="1">
      <c r="C657" s="41"/>
      <c r="D657" s="43"/>
    </row>
    <row r="658" ht="12.75" customHeight="1">
      <c r="C658" s="41"/>
      <c r="D658" s="43"/>
    </row>
    <row r="659" ht="12.75" customHeight="1">
      <c r="C659" s="41"/>
      <c r="D659" s="43"/>
    </row>
    <row r="660" ht="12.75" customHeight="1">
      <c r="C660" s="41"/>
      <c r="D660" s="43"/>
    </row>
    <row r="661" ht="12.75" customHeight="1">
      <c r="C661" s="41"/>
      <c r="D661" s="43"/>
    </row>
    <row r="662" ht="12.75" customHeight="1">
      <c r="C662" s="41"/>
      <c r="D662" s="43"/>
    </row>
    <row r="663" ht="12.75" customHeight="1">
      <c r="C663" s="41"/>
      <c r="D663" s="43"/>
    </row>
    <row r="664" ht="12.75" customHeight="1">
      <c r="C664" s="41"/>
      <c r="D664" s="43"/>
    </row>
    <row r="665" ht="12.75" customHeight="1">
      <c r="C665" s="41"/>
      <c r="D665" s="43"/>
    </row>
    <row r="666" ht="12.75" customHeight="1">
      <c r="C666" s="41"/>
      <c r="D666" s="43"/>
    </row>
    <row r="667" ht="12.75" customHeight="1">
      <c r="C667" s="41"/>
      <c r="D667" s="43"/>
    </row>
    <row r="668" ht="12.75" customHeight="1">
      <c r="C668" s="41"/>
      <c r="D668" s="43"/>
    </row>
    <row r="669" ht="12.75" customHeight="1">
      <c r="C669" s="41"/>
      <c r="D669" s="43"/>
    </row>
    <row r="670" ht="12.75" customHeight="1">
      <c r="C670" s="41"/>
      <c r="D670" s="43"/>
    </row>
    <row r="671" ht="12.75" customHeight="1">
      <c r="C671" s="41"/>
      <c r="D671" s="43"/>
    </row>
    <row r="672" ht="12.75" customHeight="1">
      <c r="C672" s="41"/>
      <c r="D672" s="43"/>
    </row>
    <row r="673" ht="12.75" customHeight="1">
      <c r="C673" s="41"/>
      <c r="D673" s="43"/>
    </row>
    <row r="674" ht="12.75" customHeight="1">
      <c r="C674" s="41"/>
      <c r="D674" s="43"/>
    </row>
    <row r="675" ht="12.75" customHeight="1">
      <c r="C675" s="41"/>
      <c r="D675" s="43"/>
    </row>
    <row r="676" ht="12.75" customHeight="1">
      <c r="C676" s="41"/>
      <c r="D676" s="43"/>
    </row>
    <row r="677" ht="12.75" customHeight="1">
      <c r="C677" s="41"/>
      <c r="D677" s="43"/>
    </row>
    <row r="678" ht="12.75" customHeight="1">
      <c r="C678" s="41"/>
      <c r="D678" s="43"/>
    </row>
    <row r="679" ht="12.75" customHeight="1">
      <c r="C679" s="41"/>
      <c r="D679" s="43"/>
    </row>
    <row r="680" ht="12.75" customHeight="1">
      <c r="C680" s="41"/>
      <c r="D680" s="43"/>
    </row>
    <row r="681" ht="12.75" customHeight="1">
      <c r="C681" s="41"/>
      <c r="D681" s="43"/>
    </row>
    <row r="682" ht="12.75" customHeight="1">
      <c r="C682" s="41"/>
      <c r="D682" s="43"/>
    </row>
    <row r="683" ht="12.75" customHeight="1">
      <c r="C683" s="41"/>
      <c r="D683" s="43"/>
    </row>
    <row r="684" ht="12.75" customHeight="1">
      <c r="C684" s="41"/>
      <c r="D684" s="43"/>
    </row>
    <row r="685" ht="12.75" customHeight="1">
      <c r="C685" s="41"/>
      <c r="D685" s="43"/>
    </row>
    <row r="686" ht="12.75" customHeight="1">
      <c r="C686" s="41"/>
      <c r="D686" s="43"/>
    </row>
    <row r="687" ht="12.75" customHeight="1">
      <c r="C687" s="41"/>
      <c r="D687" s="43"/>
    </row>
    <row r="688" ht="12.75" customHeight="1">
      <c r="C688" s="41"/>
      <c r="D688" s="43"/>
    </row>
    <row r="689" ht="12.75" customHeight="1">
      <c r="C689" s="41"/>
      <c r="D689" s="43"/>
    </row>
    <row r="690" ht="12.75" customHeight="1">
      <c r="C690" s="41"/>
      <c r="D690" s="43"/>
    </row>
    <row r="691" ht="12.75" customHeight="1">
      <c r="C691" s="41"/>
      <c r="D691" s="43"/>
    </row>
    <row r="692" ht="12.75" customHeight="1">
      <c r="C692" s="41"/>
      <c r="D692" s="43"/>
    </row>
    <row r="693" ht="12.75" customHeight="1">
      <c r="C693" s="41"/>
      <c r="D693" s="43"/>
    </row>
    <row r="694" ht="12.75" customHeight="1">
      <c r="C694" s="41"/>
      <c r="D694" s="43"/>
    </row>
    <row r="695" ht="12.75" customHeight="1">
      <c r="C695" s="41"/>
      <c r="D695" s="43"/>
    </row>
    <row r="696" ht="12.75" customHeight="1">
      <c r="C696" s="41"/>
      <c r="D696" s="43"/>
    </row>
    <row r="697" ht="12.75" customHeight="1">
      <c r="C697" s="41"/>
      <c r="D697" s="43"/>
    </row>
    <row r="698" ht="12.75" customHeight="1">
      <c r="C698" s="41"/>
      <c r="D698" s="43"/>
    </row>
    <row r="699" ht="12.75" customHeight="1">
      <c r="C699" s="41"/>
      <c r="D699" s="43"/>
    </row>
    <row r="700" ht="12.75" customHeight="1">
      <c r="C700" s="41"/>
      <c r="D700" s="43"/>
    </row>
    <row r="701" ht="12.75" customHeight="1">
      <c r="C701" s="41"/>
      <c r="D701" s="43"/>
    </row>
    <row r="702" ht="12.75" customHeight="1">
      <c r="C702" s="41"/>
      <c r="D702" s="43"/>
    </row>
    <row r="703" ht="12.75" customHeight="1">
      <c r="C703" s="41"/>
      <c r="D703" s="43"/>
    </row>
    <row r="704" ht="12.75" customHeight="1">
      <c r="C704" s="41"/>
      <c r="D704" s="43"/>
    </row>
    <row r="705" ht="12.75" customHeight="1">
      <c r="C705" s="41"/>
      <c r="D705" s="43"/>
    </row>
    <row r="706" ht="12.75" customHeight="1">
      <c r="C706" s="41"/>
      <c r="D706" s="43"/>
    </row>
    <row r="707" ht="12.75" customHeight="1">
      <c r="C707" s="41"/>
      <c r="D707" s="43"/>
    </row>
    <row r="708" ht="12.75" customHeight="1">
      <c r="C708" s="41"/>
      <c r="D708" s="43"/>
    </row>
    <row r="709" ht="12.75" customHeight="1">
      <c r="C709" s="41"/>
      <c r="D709" s="43"/>
    </row>
    <row r="710" ht="12.75" customHeight="1">
      <c r="C710" s="41"/>
      <c r="D710" s="43"/>
    </row>
    <row r="711" ht="12.75" customHeight="1">
      <c r="C711" s="41"/>
      <c r="D711" s="43"/>
    </row>
    <row r="712" ht="12.75" customHeight="1">
      <c r="C712" s="41"/>
      <c r="D712" s="43"/>
    </row>
    <row r="713" ht="12.75" customHeight="1">
      <c r="C713" s="41"/>
      <c r="D713" s="43"/>
    </row>
    <row r="714" ht="12.75" customHeight="1">
      <c r="C714" s="41"/>
      <c r="D714" s="43"/>
    </row>
    <row r="715" ht="12.75" customHeight="1">
      <c r="C715" s="41"/>
      <c r="D715" s="43"/>
    </row>
    <row r="716" ht="12.75" customHeight="1">
      <c r="C716" s="41"/>
      <c r="D716" s="43"/>
    </row>
    <row r="717" ht="12.75" customHeight="1">
      <c r="C717" s="41"/>
      <c r="D717" s="43"/>
    </row>
    <row r="718" ht="12.75" customHeight="1">
      <c r="C718" s="41"/>
      <c r="D718" s="43"/>
    </row>
    <row r="719" ht="12.75" customHeight="1">
      <c r="C719" s="41"/>
      <c r="D719" s="43"/>
    </row>
    <row r="720" ht="12.75" customHeight="1">
      <c r="C720" s="41"/>
      <c r="D720" s="43"/>
    </row>
    <row r="721" ht="12.75" customHeight="1">
      <c r="C721" s="41"/>
      <c r="D721" s="43"/>
    </row>
    <row r="722" ht="12.75" customHeight="1">
      <c r="C722" s="41"/>
      <c r="D722" s="43"/>
    </row>
    <row r="723" ht="12.75" customHeight="1">
      <c r="C723" s="41"/>
      <c r="D723" s="43"/>
    </row>
    <row r="724" ht="12.75" customHeight="1">
      <c r="C724" s="41"/>
      <c r="D724" s="43"/>
    </row>
    <row r="725" ht="12.75" customHeight="1">
      <c r="C725" s="41"/>
      <c r="D725" s="43"/>
    </row>
    <row r="726" ht="12.75" customHeight="1">
      <c r="C726" s="41"/>
      <c r="D726" s="43"/>
    </row>
    <row r="727" ht="12.75" customHeight="1">
      <c r="C727" s="41"/>
      <c r="D727" s="43"/>
    </row>
    <row r="728" ht="12.75" customHeight="1">
      <c r="C728" s="41"/>
      <c r="D728" s="43"/>
    </row>
    <row r="729" ht="12.75" customHeight="1">
      <c r="C729" s="41"/>
      <c r="D729" s="43"/>
    </row>
    <row r="730" ht="12.75" customHeight="1">
      <c r="C730" s="41"/>
      <c r="D730" s="43"/>
    </row>
    <row r="731" ht="12.75" customHeight="1">
      <c r="C731" s="41"/>
      <c r="D731" s="43"/>
    </row>
    <row r="732" ht="12.75" customHeight="1">
      <c r="C732" s="41"/>
      <c r="D732" s="43"/>
    </row>
    <row r="733" ht="12.75" customHeight="1">
      <c r="C733" s="41"/>
      <c r="D733" s="43"/>
    </row>
    <row r="734" ht="12.75" customHeight="1">
      <c r="C734" s="41"/>
      <c r="D734" s="43"/>
    </row>
    <row r="735" ht="12.75" customHeight="1">
      <c r="C735" s="41"/>
      <c r="D735" s="43"/>
    </row>
    <row r="736" ht="12.75" customHeight="1">
      <c r="C736" s="41"/>
      <c r="D736" s="43"/>
    </row>
    <row r="737" ht="12.75" customHeight="1">
      <c r="C737" s="41"/>
      <c r="D737" s="43"/>
    </row>
    <row r="738" ht="12.75" customHeight="1">
      <c r="C738" s="41"/>
      <c r="D738" s="43"/>
    </row>
    <row r="739" ht="12.75" customHeight="1">
      <c r="C739" s="41"/>
      <c r="D739" s="43"/>
    </row>
    <row r="740" ht="12.75" customHeight="1">
      <c r="C740" s="41"/>
      <c r="D740" s="43"/>
    </row>
    <row r="741" ht="12.75" customHeight="1">
      <c r="C741" s="41"/>
      <c r="D741" s="43"/>
    </row>
    <row r="742" ht="12.75" customHeight="1">
      <c r="C742" s="41"/>
      <c r="D742" s="43"/>
    </row>
    <row r="743" ht="12.75" customHeight="1">
      <c r="C743" s="41"/>
      <c r="D743" s="43"/>
    </row>
    <row r="744" ht="12.75" customHeight="1">
      <c r="C744" s="41"/>
      <c r="D744" s="43"/>
    </row>
    <row r="745" ht="12.75" customHeight="1">
      <c r="C745" s="41"/>
      <c r="D745" s="43"/>
    </row>
    <row r="746" ht="12.75" customHeight="1">
      <c r="C746" s="41"/>
      <c r="D746" s="43"/>
    </row>
    <row r="747" ht="12.75" customHeight="1">
      <c r="C747" s="41"/>
      <c r="D747" s="43"/>
    </row>
    <row r="748" ht="12.75" customHeight="1">
      <c r="C748" s="41"/>
      <c r="D748" s="43"/>
    </row>
    <row r="749" ht="12.75" customHeight="1">
      <c r="C749" s="41"/>
      <c r="D749" s="43"/>
    </row>
    <row r="750" ht="12.75" customHeight="1">
      <c r="C750" s="41"/>
      <c r="D750" s="43"/>
    </row>
    <row r="751" ht="12.75" customHeight="1">
      <c r="C751" s="41"/>
      <c r="D751" s="43"/>
    </row>
    <row r="752" ht="12.75" customHeight="1">
      <c r="C752" s="41"/>
      <c r="D752" s="43"/>
    </row>
    <row r="753" ht="12.75" customHeight="1">
      <c r="C753" s="41"/>
      <c r="D753" s="43"/>
    </row>
    <row r="754" ht="12.75" customHeight="1">
      <c r="C754" s="41"/>
      <c r="D754" s="43"/>
    </row>
    <row r="755" ht="12.75" customHeight="1">
      <c r="C755" s="41"/>
      <c r="D755" s="43"/>
    </row>
    <row r="756" ht="12.75" customHeight="1">
      <c r="C756" s="41"/>
      <c r="D756" s="43"/>
    </row>
    <row r="757" ht="12.75" customHeight="1">
      <c r="C757" s="41"/>
      <c r="D757" s="43"/>
    </row>
    <row r="758" ht="12.75" customHeight="1">
      <c r="C758" s="41"/>
      <c r="D758" s="43"/>
    </row>
    <row r="759" ht="12.75" customHeight="1">
      <c r="C759" s="41"/>
      <c r="D759" s="43"/>
    </row>
    <row r="760" ht="12.75" customHeight="1">
      <c r="C760" s="41"/>
      <c r="D760" s="43"/>
    </row>
    <row r="761" ht="12.75" customHeight="1">
      <c r="C761" s="41"/>
      <c r="D761" s="43"/>
    </row>
    <row r="762" ht="12.75" customHeight="1">
      <c r="C762" s="41"/>
      <c r="D762" s="43"/>
    </row>
    <row r="763" ht="12.75" customHeight="1">
      <c r="C763" s="41"/>
      <c r="D763" s="43"/>
    </row>
    <row r="764" ht="12.75" customHeight="1">
      <c r="C764" s="41"/>
      <c r="D764" s="43"/>
    </row>
    <row r="765" ht="12.75" customHeight="1">
      <c r="C765" s="41"/>
      <c r="D765" s="43"/>
    </row>
    <row r="766" ht="12.75" customHeight="1">
      <c r="C766" s="41"/>
      <c r="D766" s="43"/>
    </row>
    <row r="767" ht="12.75" customHeight="1">
      <c r="C767" s="41"/>
      <c r="D767" s="43"/>
    </row>
    <row r="768" ht="12.75" customHeight="1">
      <c r="C768" s="41"/>
      <c r="D768" s="43"/>
    </row>
    <row r="769" ht="12.75" customHeight="1">
      <c r="C769" s="41"/>
      <c r="D769" s="43"/>
    </row>
    <row r="770" ht="12.75" customHeight="1">
      <c r="C770" s="41"/>
      <c r="D770" s="43"/>
    </row>
    <row r="771" ht="12.75" customHeight="1">
      <c r="C771" s="41"/>
      <c r="D771" s="43"/>
    </row>
    <row r="772" ht="12.75" customHeight="1">
      <c r="C772" s="41"/>
      <c r="D772" s="43"/>
    </row>
    <row r="773" ht="12.75" customHeight="1">
      <c r="C773" s="41"/>
      <c r="D773" s="43"/>
    </row>
    <row r="774" ht="12.75" customHeight="1">
      <c r="C774" s="41"/>
      <c r="D774" s="43"/>
    </row>
    <row r="775" ht="12.75" customHeight="1">
      <c r="C775" s="41"/>
      <c r="D775" s="43"/>
    </row>
    <row r="776" ht="12.75" customHeight="1">
      <c r="C776" s="41"/>
      <c r="D776" s="43"/>
    </row>
    <row r="777" ht="12.75" customHeight="1">
      <c r="C777" s="41"/>
      <c r="D777" s="43"/>
    </row>
    <row r="778" ht="12.75" customHeight="1">
      <c r="C778" s="41"/>
      <c r="D778" s="43"/>
    </row>
    <row r="779" ht="12.75" customHeight="1">
      <c r="C779" s="41"/>
      <c r="D779" s="43"/>
    </row>
    <row r="780" ht="12.75" customHeight="1">
      <c r="C780" s="41"/>
      <c r="D780" s="43"/>
    </row>
    <row r="781" ht="12.75" customHeight="1">
      <c r="C781" s="41"/>
      <c r="D781" s="43"/>
    </row>
    <row r="782" ht="12.75" customHeight="1">
      <c r="C782" s="41"/>
      <c r="D782" s="43"/>
    </row>
    <row r="783" ht="12.75" customHeight="1">
      <c r="C783" s="41"/>
      <c r="D783" s="43"/>
    </row>
    <row r="784" ht="12.75" customHeight="1">
      <c r="C784" s="41"/>
      <c r="D784" s="43"/>
    </row>
    <row r="785" ht="12.75" customHeight="1">
      <c r="C785" s="41"/>
      <c r="D785" s="43"/>
    </row>
    <row r="786" ht="12.75" customHeight="1">
      <c r="C786" s="41"/>
      <c r="D786" s="43"/>
    </row>
    <row r="787" ht="12.75" customHeight="1">
      <c r="C787" s="41"/>
      <c r="D787" s="43"/>
    </row>
    <row r="788" ht="12.75" customHeight="1">
      <c r="C788" s="41"/>
      <c r="D788" s="43"/>
    </row>
    <row r="789" ht="12.75" customHeight="1">
      <c r="C789" s="41"/>
      <c r="D789" s="43"/>
    </row>
    <row r="790" ht="12.75" customHeight="1">
      <c r="C790" s="41"/>
      <c r="D790" s="43"/>
    </row>
    <row r="791" ht="12.75" customHeight="1">
      <c r="C791" s="41"/>
      <c r="D791" s="43"/>
    </row>
    <row r="792" ht="12.75" customHeight="1">
      <c r="C792" s="41"/>
      <c r="D792" s="43"/>
    </row>
    <row r="793" ht="12.75" customHeight="1">
      <c r="C793" s="41"/>
      <c r="D793" s="43"/>
    </row>
    <row r="794" ht="12.75" customHeight="1">
      <c r="C794" s="41"/>
      <c r="D794" s="43"/>
    </row>
    <row r="795" ht="12.75" customHeight="1">
      <c r="C795" s="41"/>
      <c r="D795" s="43"/>
    </row>
    <row r="796" ht="12.75" customHeight="1">
      <c r="C796" s="41"/>
      <c r="D796" s="43"/>
    </row>
    <row r="797" ht="12.75" customHeight="1">
      <c r="C797" s="41"/>
      <c r="D797" s="43"/>
    </row>
    <row r="798" ht="12.75" customHeight="1">
      <c r="C798" s="41"/>
      <c r="D798" s="43"/>
    </row>
    <row r="799" ht="12.75" customHeight="1">
      <c r="C799" s="41"/>
      <c r="D799" s="43"/>
    </row>
    <row r="800" ht="12.75" customHeight="1">
      <c r="C800" s="41"/>
      <c r="D800" s="43"/>
    </row>
    <row r="801" ht="12.75" customHeight="1">
      <c r="C801" s="41"/>
      <c r="D801" s="43"/>
    </row>
    <row r="802" ht="12.75" customHeight="1">
      <c r="C802" s="41"/>
      <c r="D802" s="43"/>
    </row>
    <row r="803" ht="12.75" customHeight="1">
      <c r="C803" s="41"/>
      <c r="D803" s="43"/>
    </row>
    <row r="804" ht="12.75" customHeight="1">
      <c r="C804" s="41"/>
      <c r="D804" s="43"/>
    </row>
    <row r="805" ht="12.75" customHeight="1">
      <c r="C805" s="41"/>
      <c r="D805" s="43"/>
    </row>
    <row r="806" ht="12.75" customHeight="1">
      <c r="C806" s="41"/>
      <c r="D806" s="43"/>
    </row>
    <row r="807" ht="12.75" customHeight="1">
      <c r="C807" s="41"/>
      <c r="D807" s="43"/>
    </row>
    <row r="808" ht="12.75" customHeight="1">
      <c r="C808" s="41"/>
      <c r="D808" s="43"/>
    </row>
    <row r="809" ht="12.75" customHeight="1">
      <c r="C809" s="41"/>
      <c r="D809" s="43"/>
    </row>
    <row r="810" ht="12.75" customHeight="1">
      <c r="C810" s="41"/>
      <c r="D810" s="43"/>
    </row>
    <row r="811" ht="12.75" customHeight="1">
      <c r="C811" s="41"/>
      <c r="D811" s="43"/>
    </row>
    <row r="812" ht="12.75" customHeight="1">
      <c r="C812" s="41"/>
      <c r="D812" s="43"/>
    </row>
    <row r="813" ht="12.75" customHeight="1">
      <c r="C813" s="41"/>
      <c r="D813" s="43"/>
    </row>
    <row r="814" ht="12.75" customHeight="1">
      <c r="C814" s="41"/>
      <c r="D814" s="43"/>
    </row>
    <row r="815" ht="12.75" customHeight="1">
      <c r="C815" s="41"/>
      <c r="D815" s="43"/>
    </row>
    <row r="816" ht="12.75" customHeight="1">
      <c r="C816" s="41"/>
      <c r="D816" s="43"/>
    </row>
    <row r="817" ht="12.75" customHeight="1">
      <c r="C817" s="41"/>
      <c r="D817" s="43"/>
    </row>
    <row r="818" ht="12.75" customHeight="1">
      <c r="C818" s="41"/>
      <c r="D818" s="43"/>
    </row>
    <row r="819" ht="12.75" customHeight="1">
      <c r="C819" s="41"/>
      <c r="D819" s="43"/>
    </row>
    <row r="820" ht="12.75" customHeight="1">
      <c r="C820" s="41"/>
      <c r="D820" s="43"/>
    </row>
    <row r="821" ht="12.75" customHeight="1">
      <c r="C821" s="41"/>
      <c r="D821" s="43"/>
    </row>
    <row r="822" ht="12.75" customHeight="1">
      <c r="C822" s="41"/>
      <c r="D822" s="43"/>
    </row>
    <row r="823" ht="12.75" customHeight="1">
      <c r="C823" s="41"/>
      <c r="D823" s="43"/>
    </row>
    <row r="824" ht="12.75" customHeight="1">
      <c r="C824" s="41"/>
      <c r="D824" s="43"/>
    </row>
    <row r="825" ht="12.75" customHeight="1">
      <c r="C825" s="41"/>
      <c r="D825" s="43"/>
    </row>
    <row r="826" ht="12.75" customHeight="1">
      <c r="C826" s="41"/>
      <c r="D826" s="43"/>
    </row>
    <row r="827" ht="12.75" customHeight="1">
      <c r="C827" s="41"/>
      <c r="D827" s="43"/>
    </row>
    <row r="828" ht="12.75" customHeight="1">
      <c r="C828" s="41"/>
      <c r="D828" s="43"/>
    </row>
    <row r="829" ht="12.75" customHeight="1">
      <c r="C829" s="41"/>
      <c r="D829" s="43"/>
    </row>
    <row r="830" ht="12.75" customHeight="1">
      <c r="C830" s="41"/>
      <c r="D830" s="43"/>
    </row>
    <row r="831" ht="12.75" customHeight="1">
      <c r="C831" s="41"/>
      <c r="D831" s="43"/>
    </row>
    <row r="832" ht="12.75" customHeight="1">
      <c r="C832" s="41"/>
      <c r="D832" s="43"/>
    </row>
    <row r="833" ht="12.75" customHeight="1">
      <c r="C833" s="41"/>
      <c r="D833" s="43"/>
    </row>
    <row r="834" ht="12.75" customHeight="1">
      <c r="C834" s="41"/>
      <c r="D834" s="43"/>
    </row>
    <row r="835" ht="12.75" customHeight="1">
      <c r="C835" s="41"/>
      <c r="D835" s="43"/>
    </row>
    <row r="836" ht="12.75" customHeight="1">
      <c r="C836" s="41"/>
      <c r="D836" s="43"/>
    </row>
    <row r="837" ht="12.75" customHeight="1">
      <c r="C837" s="41"/>
      <c r="D837" s="43"/>
    </row>
    <row r="838" ht="12.75" customHeight="1">
      <c r="C838" s="41"/>
      <c r="D838" s="43"/>
    </row>
    <row r="839" ht="12.75" customHeight="1">
      <c r="C839" s="41"/>
      <c r="D839" s="43"/>
    </row>
    <row r="840" ht="12.75" customHeight="1">
      <c r="C840" s="41"/>
      <c r="D840" s="43"/>
    </row>
    <row r="841" ht="12.75" customHeight="1">
      <c r="C841" s="41"/>
      <c r="D841" s="43"/>
    </row>
    <row r="842" ht="12.75" customHeight="1">
      <c r="C842" s="41"/>
      <c r="D842" s="43"/>
    </row>
    <row r="843" ht="12.75" customHeight="1">
      <c r="C843" s="41"/>
      <c r="D843" s="43"/>
    </row>
    <row r="844" ht="12.75" customHeight="1">
      <c r="C844" s="41"/>
      <c r="D844" s="43"/>
    </row>
    <row r="845" ht="12.75" customHeight="1">
      <c r="C845" s="41"/>
      <c r="D845" s="43"/>
    </row>
    <row r="846" ht="12.75" customHeight="1">
      <c r="C846" s="41"/>
      <c r="D846" s="43"/>
    </row>
    <row r="847" ht="12.75" customHeight="1">
      <c r="C847" s="41"/>
      <c r="D847" s="43"/>
    </row>
    <row r="848" ht="12.75" customHeight="1">
      <c r="C848" s="41"/>
      <c r="D848" s="43"/>
    </row>
    <row r="849" ht="12.75" customHeight="1">
      <c r="C849" s="41"/>
      <c r="D849" s="43"/>
    </row>
    <row r="850" ht="12.75" customHeight="1">
      <c r="C850" s="41"/>
      <c r="D850" s="43"/>
    </row>
    <row r="851" ht="12.75" customHeight="1">
      <c r="C851" s="41"/>
      <c r="D851" s="43"/>
    </row>
    <row r="852" ht="12.75" customHeight="1">
      <c r="C852" s="41"/>
      <c r="D852" s="43"/>
    </row>
    <row r="853" ht="12.75" customHeight="1">
      <c r="C853" s="41"/>
      <c r="D853" s="43"/>
    </row>
    <row r="854" ht="12.75" customHeight="1">
      <c r="C854" s="41"/>
      <c r="D854" s="43"/>
    </row>
    <row r="855" ht="12.75" customHeight="1">
      <c r="C855" s="41"/>
      <c r="D855" s="43"/>
    </row>
    <row r="856" ht="12.75" customHeight="1">
      <c r="C856" s="41"/>
      <c r="D856" s="43"/>
    </row>
    <row r="857" ht="12.75" customHeight="1">
      <c r="C857" s="41"/>
      <c r="D857" s="43"/>
    </row>
    <row r="858" ht="12.75" customHeight="1">
      <c r="C858" s="41"/>
      <c r="D858" s="43"/>
    </row>
    <row r="859" ht="12.75" customHeight="1">
      <c r="C859" s="41"/>
      <c r="D859" s="43"/>
    </row>
    <row r="860" ht="12.75" customHeight="1">
      <c r="C860" s="41"/>
      <c r="D860" s="43"/>
    </row>
    <row r="861" ht="12.75" customHeight="1">
      <c r="C861" s="41"/>
      <c r="D861" s="43"/>
    </row>
    <row r="862" ht="12.75" customHeight="1">
      <c r="C862" s="41"/>
      <c r="D862" s="43"/>
    </row>
    <row r="863" ht="12.75" customHeight="1">
      <c r="C863" s="41"/>
      <c r="D863" s="43"/>
    </row>
    <row r="864" ht="12.75" customHeight="1">
      <c r="C864" s="41"/>
      <c r="D864" s="43"/>
    </row>
    <row r="865" ht="12.75" customHeight="1">
      <c r="C865" s="41"/>
      <c r="D865" s="43"/>
    </row>
    <row r="866" ht="12.75" customHeight="1">
      <c r="C866" s="41"/>
      <c r="D866" s="43"/>
    </row>
    <row r="867" ht="12.75" customHeight="1">
      <c r="C867" s="41"/>
      <c r="D867" s="43"/>
    </row>
    <row r="868" ht="12.75" customHeight="1">
      <c r="C868" s="41"/>
      <c r="D868" s="43"/>
    </row>
    <row r="869" ht="12.75" customHeight="1">
      <c r="C869" s="41"/>
      <c r="D869" s="43"/>
    </row>
    <row r="870" ht="12.75" customHeight="1">
      <c r="C870" s="41"/>
      <c r="D870" s="43"/>
    </row>
    <row r="871" ht="12.75" customHeight="1">
      <c r="C871" s="41"/>
      <c r="D871" s="43"/>
    </row>
    <row r="872" ht="12.75" customHeight="1">
      <c r="C872" s="41"/>
      <c r="D872" s="43"/>
    </row>
    <row r="873" ht="12.75" customHeight="1">
      <c r="C873" s="41"/>
      <c r="D873" s="43"/>
    </row>
    <row r="874" ht="12.75" customHeight="1">
      <c r="C874" s="41"/>
      <c r="D874" s="43"/>
    </row>
    <row r="875" ht="12.75" customHeight="1">
      <c r="C875" s="41"/>
      <c r="D875" s="43"/>
    </row>
    <row r="876" ht="12.75" customHeight="1">
      <c r="C876" s="41"/>
      <c r="D876" s="43"/>
    </row>
    <row r="877" ht="12.75" customHeight="1">
      <c r="C877" s="41"/>
      <c r="D877" s="43"/>
    </row>
    <row r="878" ht="12.75" customHeight="1">
      <c r="C878" s="41"/>
      <c r="D878" s="43"/>
    </row>
    <row r="879" ht="12.75" customHeight="1">
      <c r="C879" s="41"/>
      <c r="D879" s="43"/>
    </row>
    <row r="880" ht="12.75" customHeight="1">
      <c r="C880" s="41"/>
      <c r="D880" s="43"/>
    </row>
    <row r="881" ht="12.75" customHeight="1">
      <c r="C881" s="41"/>
      <c r="D881" s="43"/>
    </row>
    <row r="882" ht="12.75" customHeight="1">
      <c r="C882" s="41"/>
      <c r="D882" s="43"/>
    </row>
    <row r="883" ht="12.75" customHeight="1">
      <c r="C883" s="41"/>
      <c r="D883" s="43"/>
    </row>
    <row r="884" ht="12.75" customHeight="1">
      <c r="C884" s="41"/>
      <c r="D884" s="43"/>
    </row>
    <row r="885" ht="12.75" customHeight="1">
      <c r="C885" s="41"/>
      <c r="D885" s="43"/>
    </row>
    <row r="886" ht="12.75" customHeight="1">
      <c r="C886" s="41"/>
      <c r="D886" s="43"/>
    </row>
    <row r="887" ht="12.75" customHeight="1">
      <c r="C887" s="41"/>
      <c r="D887" s="43"/>
    </row>
    <row r="888" ht="12.75" customHeight="1">
      <c r="C888" s="41"/>
      <c r="D888" s="43"/>
    </row>
    <row r="889" ht="12.75" customHeight="1">
      <c r="C889" s="41"/>
      <c r="D889" s="43"/>
    </row>
    <row r="890" ht="12.75" customHeight="1">
      <c r="C890" s="41"/>
      <c r="D890" s="43"/>
    </row>
    <row r="891" ht="12.75" customHeight="1">
      <c r="C891" s="41"/>
      <c r="D891" s="43"/>
    </row>
    <row r="892" ht="12.75" customHeight="1">
      <c r="C892" s="41"/>
      <c r="D892" s="43"/>
    </row>
    <row r="893" ht="12.75" customHeight="1">
      <c r="C893" s="41"/>
      <c r="D893" s="43"/>
    </row>
    <row r="894" ht="12.75" customHeight="1">
      <c r="C894" s="41"/>
      <c r="D894" s="43"/>
    </row>
    <row r="895" ht="12.75" customHeight="1">
      <c r="C895" s="41"/>
      <c r="D895" s="43"/>
    </row>
    <row r="896" ht="12.75" customHeight="1">
      <c r="C896" s="41"/>
      <c r="D896" s="43"/>
    </row>
    <row r="897" ht="12.75" customHeight="1">
      <c r="C897" s="41"/>
      <c r="D897" s="43"/>
    </row>
    <row r="898" ht="12.75" customHeight="1">
      <c r="C898" s="41"/>
      <c r="D898" s="43"/>
    </row>
    <row r="899" ht="12.75" customHeight="1">
      <c r="C899" s="41"/>
      <c r="D899" s="43"/>
    </row>
    <row r="900" ht="12.75" customHeight="1">
      <c r="C900" s="41"/>
      <c r="D900" s="43"/>
    </row>
    <row r="901" ht="12.75" customHeight="1">
      <c r="C901" s="41"/>
      <c r="D901" s="43"/>
    </row>
    <row r="902" ht="12.75" customHeight="1">
      <c r="C902" s="41"/>
      <c r="D902" s="43"/>
    </row>
    <row r="903" ht="12.75" customHeight="1">
      <c r="C903" s="41"/>
      <c r="D903" s="43"/>
    </row>
    <row r="904" ht="12.75" customHeight="1">
      <c r="C904" s="41"/>
      <c r="D904" s="43"/>
    </row>
    <row r="905" ht="12.75" customHeight="1">
      <c r="C905" s="41"/>
      <c r="D905" s="43"/>
    </row>
    <row r="906" ht="12.75" customHeight="1">
      <c r="C906" s="41"/>
      <c r="D906" s="43"/>
    </row>
    <row r="907" ht="12.75" customHeight="1">
      <c r="C907" s="41"/>
      <c r="D907" s="43"/>
    </row>
    <row r="908" ht="12.75" customHeight="1">
      <c r="C908" s="41"/>
      <c r="D908" s="43"/>
    </row>
    <row r="909" ht="12.75" customHeight="1">
      <c r="C909" s="41"/>
      <c r="D909" s="43"/>
    </row>
    <row r="910" ht="12.75" customHeight="1">
      <c r="C910" s="41"/>
      <c r="D910" s="43"/>
    </row>
    <row r="911" ht="12.75" customHeight="1">
      <c r="C911" s="41"/>
      <c r="D911" s="43"/>
    </row>
    <row r="912" ht="12.75" customHeight="1">
      <c r="C912" s="41"/>
      <c r="D912" s="43"/>
    </row>
    <row r="913" ht="12.75" customHeight="1">
      <c r="C913" s="41"/>
      <c r="D913" s="43"/>
    </row>
    <row r="914" ht="12.75" customHeight="1">
      <c r="C914" s="41"/>
      <c r="D914" s="43"/>
    </row>
    <row r="915" ht="12.75" customHeight="1">
      <c r="C915" s="41"/>
      <c r="D915" s="43"/>
    </row>
    <row r="916" ht="12.75" customHeight="1">
      <c r="C916" s="41"/>
      <c r="D916" s="43"/>
    </row>
    <row r="917" ht="12.75" customHeight="1">
      <c r="C917" s="41"/>
      <c r="D917" s="43"/>
    </row>
    <row r="918" ht="12.75" customHeight="1">
      <c r="C918" s="41"/>
      <c r="D918" s="43"/>
    </row>
    <row r="919" ht="12.75" customHeight="1">
      <c r="C919" s="41"/>
      <c r="D919" s="43"/>
    </row>
    <row r="920" ht="12.75" customHeight="1">
      <c r="C920" s="41"/>
      <c r="D920" s="43"/>
    </row>
    <row r="921" ht="12.75" customHeight="1">
      <c r="C921" s="41"/>
      <c r="D921" s="43"/>
    </row>
    <row r="922" ht="12.75" customHeight="1">
      <c r="C922" s="41"/>
      <c r="D922" s="43"/>
    </row>
    <row r="923" ht="12.75" customHeight="1">
      <c r="C923" s="41"/>
      <c r="D923" s="43"/>
    </row>
    <row r="924" ht="12.75" customHeight="1">
      <c r="C924" s="41"/>
      <c r="D924" s="43"/>
    </row>
    <row r="925" ht="12.75" customHeight="1">
      <c r="C925" s="41"/>
      <c r="D925" s="43"/>
    </row>
    <row r="926" ht="12.75" customHeight="1">
      <c r="C926" s="41"/>
      <c r="D926" s="43"/>
    </row>
    <row r="927" ht="12.75" customHeight="1">
      <c r="C927" s="41"/>
      <c r="D927" s="43"/>
    </row>
    <row r="928" ht="12.75" customHeight="1">
      <c r="C928" s="41"/>
      <c r="D928" s="43"/>
    </row>
    <row r="929" ht="12.75" customHeight="1">
      <c r="C929" s="41"/>
      <c r="D929" s="43"/>
    </row>
    <row r="930" ht="12.75" customHeight="1">
      <c r="C930" s="41"/>
      <c r="D930" s="43"/>
    </row>
    <row r="931" ht="12.75" customHeight="1">
      <c r="C931" s="41"/>
      <c r="D931" s="43"/>
    </row>
    <row r="932" ht="12.75" customHeight="1">
      <c r="C932" s="41"/>
      <c r="D932" s="43"/>
    </row>
    <row r="933" ht="12.75" customHeight="1">
      <c r="C933" s="41"/>
      <c r="D933" s="43"/>
    </row>
    <row r="934" ht="12.75" customHeight="1">
      <c r="C934" s="41"/>
      <c r="D934" s="43"/>
    </row>
    <row r="935" ht="12.75" customHeight="1">
      <c r="C935" s="41"/>
      <c r="D935" s="43"/>
    </row>
    <row r="936" ht="12.75" customHeight="1">
      <c r="C936" s="41"/>
      <c r="D936" s="43"/>
    </row>
    <row r="937" ht="12.75" customHeight="1">
      <c r="C937" s="41"/>
      <c r="D937" s="43"/>
    </row>
    <row r="938" ht="12.75" customHeight="1">
      <c r="C938" s="41"/>
      <c r="D938" s="43"/>
    </row>
    <row r="939" ht="12.75" customHeight="1">
      <c r="C939" s="41"/>
      <c r="D939" s="43"/>
    </row>
    <row r="940" ht="12.75" customHeight="1">
      <c r="C940" s="41"/>
      <c r="D940" s="43"/>
    </row>
    <row r="941" ht="12.75" customHeight="1">
      <c r="C941" s="41"/>
      <c r="D941" s="43"/>
    </row>
    <row r="942" ht="12.75" customHeight="1">
      <c r="C942" s="41"/>
      <c r="D942" s="43"/>
    </row>
    <row r="943" ht="12.75" customHeight="1">
      <c r="C943" s="41"/>
      <c r="D943" s="43"/>
    </row>
    <row r="944" ht="12.75" customHeight="1">
      <c r="C944" s="41"/>
      <c r="D944" s="43"/>
    </row>
    <row r="945" ht="12.75" customHeight="1">
      <c r="C945" s="41"/>
      <c r="D945" s="43"/>
    </row>
    <row r="946" ht="12.75" customHeight="1">
      <c r="C946" s="41"/>
      <c r="D946" s="43"/>
    </row>
    <row r="947" ht="12.75" customHeight="1">
      <c r="C947" s="41"/>
      <c r="D947" s="43"/>
    </row>
    <row r="948" ht="12.75" customHeight="1">
      <c r="C948" s="41"/>
      <c r="D948" s="43"/>
    </row>
    <row r="949" ht="12.75" customHeight="1">
      <c r="C949" s="41"/>
      <c r="D949" s="43"/>
    </row>
    <row r="950" ht="12.75" customHeight="1">
      <c r="C950" s="41"/>
      <c r="D950" s="43"/>
    </row>
    <row r="951" ht="12.75" customHeight="1">
      <c r="C951" s="41"/>
      <c r="D951" s="43"/>
    </row>
    <row r="952" ht="12.75" customHeight="1">
      <c r="C952" s="41"/>
      <c r="D952" s="43"/>
    </row>
    <row r="953" ht="12.75" customHeight="1">
      <c r="C953" s="41"/>
      <c r="D953" s="43"/>
    </row>
    <row r="954" ht="12.75" customHeight="1">
      <c r="C954" s="41"/>
      <c r="D954" s="43"/>
    </row>
    <row r="955" ht="12.75" customHeight="1">
      <c r="C955" s="41"/>
      <c r="D955" s="43"/>
    </row>
    <row r="956" ht="12.75" customHeight="1">
      <c r="C956" s="41"/>
      <c r="D956" s="43"/>
    </row>
    <row r="957" ht="12.75" customHeight="1">
      <c r="C957" s="41"/>
      <c r="D957" s="43"/>
    </row>
    <row r="958" ht="12.75" customHeight="1">
      <c r="C958" s="41"/>
      <c r="D958" s="43"/>
    </row>
    <row r="959" ht="12.75" customHeight="1">
      <c r="C959" s="41"/>
      <c r="D959" s="43"/>
    </row>
    <row r="960" ht="12.75" customHeight="1">
      <c r="C960" s="41"/>
      <c r="D960" s="43"/>
    </row>
    <row r="961" ht="12.75" customHeight="1">
      <c r="C961" s="41"/>
      <c r="D961" s="43"/>
    </row>
    <row r="962" ht="12.75" customHeight="1">
      <c r="C962" s="41"/>
      <c r="D962" s="43"/>
    </row>
    <row r="963" ht="12.75" customHeight="1">
      <c r="C963" s="41"/>
      <c r="D963" s="43"/>
    </row>
    <row r="964" ht="12.75" customHeight="1">
      <c r="C964" s="41"/>
      <c r="D964" s="43"/>
    </row>
    <row r="965" ht="12.75" customHeight="1">
      <c r="C965" s="41"/>
      <c r="D965" s="43"/>
    </row>
    <row r="966" ht="12.75" customHeight="1">
      <c r="C966" s="41"/>
      <c r="D966" s="43"/>
    </row>
    <row r="967" ht="12.75" customHeight="1">
      <c r="C967" s="41"/>
      <c r="D967" s="43"/>
    </row>
    <row r="968" ht="12.75" customHeight="1">
      <c r="C968" s="41"/>
      <c r="D968" s="43"/>
    </row>
    <row r="969" ht="12.75" customHeight="1">
      <c r="C969" s="41"/>
      <c r="D969" s="43"/>
    </row>
    <row r="970" ht="12.75" customHeight="1">
      <c r="C970" s="41"/>
      <c r="D970" s="43"/>
    </row>
    <row r="971" ht="12.75" customHeight="1">
      <c r="C971" s="41"/>
      <c r="D971" s="43"/>
    </row>
    <row r="972" ht="12.75" customHeight="1">
      <c r="C972" s="41"/>
      <c r="D972" s="43"/>
    </row>
    <row r="973" ht="12.75" customHeight="1">
      <c r="C973" s="41"/>
      <c r="D973" s="43"/>
    </row>
    <row r="974" ht="12.75" customHeight="1">
      <c r="C974" s="41"/>
      <c r="D974" s="43"/>
    </row>
    <row r="975" ht="12.75" customHeight="1">
      <c r="C975" s="41"/>
      <c r="D975" s="43"/>
    </row>
    <row r="976" ht="12.75" customHeight="1">
      <c r="C976" s="41"/>
      <c r="D976" s="43"/>
    </row>
    <row r="977" ht="12.75" customHeight="1">
      <c r="C977" s="41"/>
      <c r="D977" s="43"/>
    </row>
    <row r="978" ht="12.75" customHeight="1">
      <c r="C978" s="41"/>
      <c r="D978" s="43"/>
    </row>
    <row r="979" ht="12.75" customHeight="1">
      <c r="C979" s="41"/>
      <c r="D979" s="43"/>
    </row>
    <row r="980" ht="12.75" customHeight="1">
      <c r="C980" s="41"/>
      <c r="D980" s="43"/>
    </row>
    <row r="981" ht="12.75" customHeight="1">
      <c r="C981" s="41"/>
      <c r="D981" s="43"/>
    </row>
    <row r="982" ht="12.75" customHeight="1">
      <c r="C982" s="41"/>
      <c r="D982" s="43"/>
    </row>
    <row r="983" ht="12.75" customHeight="1">
      <c r="C983" s="41"/>
      <c r="D983" s="43"/>
    </row>
    <row r="984" ht="12.75" customHeight="1">
      <c r="C984" s="41"/>
      <c r="D984" s="43"/>
    </row>
    <row r="985" ht="12.75" customHeight="1">
      <c r="C985" s="41"/>
      <c r="D985" s="43"/>
    </row>
    <row r="986" ht="12.75" customHeight="1">
      <c r="C986" s="41"/>
      <c r="D986" s="43"/>
    </row>
    <row r="987" ht="12.75" customHeight="1">
      <c r="C987" s="41"/>
      <c r="D987" s="43"/>
    </row>
    <row r="988" ht="12.75" customHeight="1">
      <c r="C988" s="41"/>
      <c r="D988" s="43"/>
    </row>
    <row r="989" ht="12.75" customHeight="1">
      <c r="C989" s="41"/>
      <c r="D989" s="43"/>
    </row>
    <row r="990" ht="12.75" customHeight="1">
      <c r="C990" s="41"/>
      <c r="D990" s="43"/>
    </row>
    <row r="991" ht="12.75" customHeight="1">
      <c r="C991" s="41"/>
      <c r="D991" s="43"/>
    </row>
    <row r="992" ht="12.75" customHeight="1">
      <c r="C992" s="41"/>
      <c r="D992" s="43"/>
    </row>
    <row r="993" ht="12.75" customHeight="1">
      <c r="C993" s="41"/>
      <c r="D993" s="43"/>
    </row>
    <row r="994" ht="12.75" customHeight="1">
      <c r="C994" s="41"/>
      <c r="D994" s="43"/>
    </row>
    <row r="995" ht="12.75" customHeight="1">
      <c r="C995" s="41"/>
      <c r="D995" s="43"/>
    </row>
    <row r="996" ht="12.75" customHeight="1">
      <c r="C996" s="41"/>
      <c r="D996" s="43"/>
    </row>
    <row r="997" ht="12.75" customHeight="1">
      <c r="C997" s="41"/>
      <c r="D997" s="43"/>
    </row>
    <row r="998" ht="12.75" customHeight="1">
      <c r="C998" s="41"/>
      <c r="D998" s="43"/>
    </row>
    <row r="999" ht="12.75" customHeight="1">
      <c r="C999" s="41"/>
      <c r="D999" s="43"/>
    </row>
    <row r="1000" ht="12.75" customHeight="1">
      <c r="C1000" s="41"/>
      <c r="D1000" s="4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6.86"/>
    <col customWidth="1" min="2" max="2" width="26.57"/>
    <col customWidth="1" min="3" max="3" width="15.43"/>
    <col customWidth="1" min="4" max="4" width="10.57"/>
    <col customWidth="1" min="5" max="5" width="18.43"/>
    <col customWidth="1" min="6" max="6" width="9.14"/>
    <col customWidth="1" min="7" max="7" width="10.14"/>
    <col customWidth="1" min="8" max="27" width="8.0"/>
  </cols>
  <sheetData>
    <row r="1" ht="12.75" customHeight="1">
      <c r="A1" s="2" t="s">
        <v>3</v>
      </c>
      <c r="B1" s="3"/>
      <c r="C1" s="4"/>
      <c r="D1" s="4"/>
      <c r="E1" s="4"/>
      <c r="F1" s="4"/>
      <c r="G1" s="4"/>
    </row>
    <row r="2" ht="15.75" customHeight="1">
      <c r="A2" s="3" t="s">
        <v>19</v>
      </c>
      <c r="B2" s="8">
        <f>SUM(G6:G60)/1000000</f>
        <v>1551.640894</v>
      </c>
      <c r="C2" s="12" t="s">
        <v>26</v>
      </c>
      <c r="D2" s="4"/>
      <c r="E2" s="4"/>
      <c r="F2" s="4"/>
      <c r="G2" s="4"/>
    </row>
    <row r="3" ht="12.75" customHeight="1">
      <c r="A3" s="2"/>
      <c r="B3" s="3"/>
      <c r="C3" s="4"/>
      <c r="D3" s="4"/>
      <c r="E3" s="12" t="s">
        <v>55</v>
      </c>
      <c r="F3" s="4"/>
      <c r="G3" s="4"/>
    </row>
    <row r="4" ht="12.75" customHeight="1">
      <c r="A4" s="2" t="s">
        <v>21</v>
      </c>
      <c r="B4" s="3"/>
      <c r="C4" s="6" t="s">
        <v>22</v>
      </c>
      <c r="D4" s="6" t="s">
        <v>23</v>
      </c>
      <c r="E4" s="6" t="s">
        <v>24</v>
      </c>
      <c r="F4" s="13" t="s">
        <v>25</v>
      </c>
      <c r="G4" s="6" t="s">
        <v>57</v>
      </c>
    </row>
    <row r="5" ht="12.75" customHeight="1">
      <c r="B5" s="3"/>
      <c r="C5" s="13"/>
      <c r="D5" s="13"/>
      <c r="E5" s="13"/>
      <c r="F5" s="13" t="s">
        <v>58</v>
      </c>
      <c r="G5" s="13"/>
    </row>
    <row r="6" ht="15.75" customHeight="1">
      <c r="A6" s="3" t="s">
        <v>59</v>
      </c>
      <c r="B6" s="3" t="s">
        <v>60</v>
      </c>
      <c r="C6" s="15">
        <f>VLOOKUP(A6,vidro!C:G,5,False())</f>
        <v>0.742684</v>
      </c>
      <c r="D6" s="15">
        <f t="shared" ref="D6:D92" si="1">IFERROR(C6*1000,0)</f>
        <v>742.684</v>
      </c>
      <c r="E6" s="12">
        <v>3600.0</v>
      </c>
      <c r="F6" s="4">
        <v>1.0</v>
      </c>
      <c r="G6" s="15">
        <f t="shared" ref="G6:G92" si="2">D6*E6*F6</f>
        <v>2673662.4</v>
      </c>
    </row>
    <row r="7" ht="14.25" customHeight="1">
      <c r="A7" s="3" t="s">
        <v>64</v>
      </c>
      <c r="B7" s="3" t="s">
        <v>86</v>
      </c>
      <c r="C7" s="15">
        <f>VLOOKUP(A7,vidro!C:G,5,False())</f>
        <v>0.00149499</v>
      </c>
      <c r="D7" s="15">
        <f t="shared" si="1"/>
        <v>1.49499</v>
      </c>
      <c r="E7" s="12">
        <v>3600.0</v>
      </c>
      <c r="F7" s="4">
        <v>23.0</v>
      </c>
      <c r="G7" s="15">
        <f t="shared" si="2"/>
        <v>123785.172</v>
      </c>
    </row>
    <row r="8" ht="15.75" customHeight="1">
      <c r="A8" s="3" t="s">
        <v>66</v>
      </c>
      <c r="B8" s="3" t="s">
        <v>102</v>
      </c>
      <c r="C8" s="15">
        <f>VLOOKUP(A8,vidro!C:G,5,False())</f>
        <v>0.724032</v>
      </c>
      <c r="D8" s="15">
        <f t="shared" si="1"/>
        <v>724.032</v>
      </c>
      <c r="E8" s="12">
        <v>3600.0</v>
      </c>
      <c r="F8" s="4">
        <v>296.0</v>
      </c>
      <c r="G8" s="15">
        <f t="shared" si="2"/>
        <v>771528499.2</v>
      </c>
    </row>
    <row r="9" ht="12.75" customHeight="1">
      <c r="A9" s="3" t="s">
        <v>69</v>
      </c>
      <c r="B9" s="3" t="s">
        <v>70</v>
      </c>
      <c r="C9" s="15">
        <f>VLOOKUP(A9,vidro!C:G,5,False())</f>
        <v>85.4454</v>
      </c>
      <c r="D9" s="15">
        <f t="shared" si="1"/>
        <v>85445.4</v>
      </c>
      <c r="E9" s="12">
        <v>3600.0</v>
      </c>
      <c r="F9" s="12">
        <v>2.0</v>
      </c>
      <c r="G9" s="15">
        <f t="shared" si="2"/>
        <v>615206880</v>
      </c>
    </row>
    <row r="10" ht="15.75" hidden="1" customHeight="1">
      <c r="A10" s="14" t="s">
        <v>71</v>
      </c>
      <c r="B10" s="3" t="s">
        <v>137</v>
      </c>
      <c r="C10" s="4" t="str">
        <f>VLOOKUP(A10,vidro!C:G,5,False())</f>
        <v>#N/A</v>
      </c>
      <c r="D10" s="15">
        <f t="shared" si="1"/>
        <v>0</v>
      </c>
      <c r="E10" s="12">
        <v>3600.0</v>
      </c>
      <c r="F10" s="12">
        <v>3.0</v>
      </c>
      <c r="G10" s="15">
        <f t="shared" si="2"/>
        <v>0</v>
      </c>
    </row>
    <row r="11" ht="15.75" hidden="1" customHeight="1">
      <c r="A11" s="3" t="s">
        <v>76</v>
      </c>
      <c r="B11" s="3" t="s">
        <v>159</v>
      </c>
      <c r="C11" s="4" t="str">
        <f>VLOOKUP(A11,vidro!C:G,5,False())</f>
        <v>#N/A</v>
      </c>
      <c r="D11" s="15">
        <f t="shared" si="1"/>
        <v>0</v>
      </c>
      <c r="E11" s="12">
        <v>3600.0</v>
      </c>
      <c r="F11" s="12">
        <v>2.0</v>
      </c>
      <c r="G11" s="15">
        <f t="shared" si="2"/>
        <v>0</v>
      </c>
    </row>
    <row r="12" ht="27.0" hidden="1" customHeight="1">
      <c r="A12" s="17" t="s">
        <v>79</v>
      </c>
      <c r="B12" s="3" t="s">
        <v>171</v>
      </c>
      <c r="C12" s="4" t="str">
        <f>VLOOKUP(A12,vidro!C:G,5,False())</f>
        <v>#N/A</v>
      </c>
      <c r="D12" s="15">
        <f t="shared" si="1"/>
        <v>0</v>
      </c>
      <c r="E12" s="12">
        <v>3600.0</v>
      </c>
      <c r="F12" s="12">
        <v>1.0</v>
      </c>
      <c r="G12" s="15">
        <f t="shared" si="2"/>
        <v>0</v>
      </c>
    </row>
    <row r="13" ht="12.75" hidden="1" customHeight="1">
      <c r="A13" s="18" t="s">
        <v>84</v>
      </c>
      <c r="B13" s="3"/>
      <c r="C13" s="4" t="str">
        <f>VLOOKUP(A13,vidro!C:G,5,False())</f>
        <v>#N/A</v>
      </c>
      <c r="D13" s="15">
        <f t="shared" si="1"/>
        <v>0</v>
      </c>
      <c r="E13" s="12">
        <v>3600.0</v>
      </c>
      <c r="F13" s="4"/>
      <c r="G13" s="15">
        <f t="shared" si="2"/>
        <v>0</v>
      </c>
    </row>
    <row r="14" ht="15.75" customHeight="1">
      <c r="A14" s="3" t="s">
        <v>85</v>
      </c>
      <c r="B14" s="3" t="s">
        <v>193</v>
      </c>
      <c r="C14" s="15">
        <f>VLOOKUP(A14,vidro!C:G,5,False())</f>
        <v>0.00234459</v>
      </c>
      <c r="D14" s="15">
        <f t="shared" si="1"/>
        <v>2.34459</v>
      </c>
      <c r="E14" s="12">
        <v>3600.0</v>
      </c>
      <c r="F14" s="4">
        <v>4600.0</v>
      </c>
      <c r="G14" s="15">
        <f t="shared" si="2"/>
        <v>38826410.4</v>
      </c>
    </row>
    <row r="15" ht="15.75" customHeight="1">
      <c r="A15" s="3" t="s">
        <v>89</v>
      </c>
      <c r="B15" s="3" t="s">
        <v>205</v>
      </c>
      <c r="C15" s="15">
        <f>VLOOKUP(A15,vidro!C:G,5,False())</f>
        <v>0.000504087</v>
      </c>
      <c r="D15" s="15">
        <f t="shared" si="1"/>
        <v>0.504087</v>
      </c>
      <c r="E15" s="12">
        <v>3600.0</v>
      </c>
      <c r="F15" s="4">
        <v>10600.0</v>
      </c>
      <c r="G15" s="15">
        <f t="shared" si="2"/>
        <v>19235959.92</v>
      </c>
    </row>
    <row r="16" ht="15.75" customHeight="1">
      <c r="A16" s="3" t="s">
        <v>91</v>
      </c>
      <c r="B16" s="3" t="s">
        <v>214</v>
      </c>
      <c r="C16" s="15">
        <f>VLOOKUP(A16,vidro!C:G,5,False())</f>
        <v>0.000316519</v>
      </c>
      <c r="D16" s="15">
        <f t="shared" si="1"/>
        <v>0.316519</v>
      </c>
      <c r="E16" s="12">
        <v>3600.0</v>
      </c>
      <c r="F16" s="4">
        <v>14000.0</v>
      </c>
      <c r="G16" s="15">
        <f t="shared" si="2"/>
        <v>15952557.6</v>
      </c>
    </row>
    <row r="17" ht="15.75" hidden="1" customHeight="1">
      <c r="A17" s="3" t="s">
        <v>94</v>
      </c>
      <c r="B17" s="3" t="s">
        <v>230</v>
      </c>
      <c r="C17" s="4" t="str">
        <f>VLOOKUP(A17,vidro!C:G,5,False())</f>
        <v>#N/A</v>
      </c>
      <c r="D17" s="15">
        <f t="shared" si="1"/>
        <v>0</v>
      </c>
      <c r="E17" s="12">
        <v>3600.0</v>
      </c>
      <c r="F17" s="4">
        <v>6000.0</v>
      </c>
      <c r="G17" s="15">
        <f t="shared" si="2"/>
        <v>0</v>
      </c>
    </row>
    <row r="18" ht="15.75" customHeight="1">
      <c r="A18" s="3" t="s">
        <v>96</v>
      </c>
      <c r="B18" s="3" t="s">
        <v>241</v>
      </c>
      <c r="C18" s="15">
        <f>VLOOKUP(A18,vidro!C:G,5,False())</f>
        <v>0.00240108</v>
      </c>
      <c r="D18" s="15">
        <f t="shared" si="1"/>
        <v>2.40108</v>
      </c>
      <c r="E18" s="12">
        <v>3600.0</v>
      </c>
      <c r="F18" s="4">
        <v>9800.0</v>
      </c>
      <c r="G18" s="15">
        <f t="shared" si="2"/>
        <v>84710102.4</v>
      </c>
    </row>
    <row r="19" ht="15.75" hidden="1" customHeight="1">
      <c r="A19" s="3" t="s">
        <v>99</v>
      </c>
      <c r="B19" s="3" t="s">
        <v>250</v>
      </c>
      <c r="C19" s="4" t="str">
        <f>VLOOKUP(A19,vidro!C:G,5,False())</f>
        <v>#N/A</v>
      </c>
      <c r="D19" s="15">
        <f t="shared" si="1"/>
        <v>0</v>
      </c>
      <c r="E19" s="12">
        <v>3600.0</v>
      </c>
      <c r="F19" s="4">
        <v>7200.0</v>
      </c>
      <c r="G19" s="15">
        <f t="shared" si="2"/>
        <v>0</v>
      </c>
    </row>
    <row r="20" ht="12.75" hidden="1" customHeight="1">
      <c r="A20" s="18" t="s">
        <v>101</v>
      </c>
      <c r="B20" s="3"/>
      <c r="C20" s="4" t="str">
        <f>VLOOKUP(A20,vidro!C:G,5,False())</f>
        <v>#N/A</v>
      </c>
      <c r="D20" s="15">
        <f t="shared" si="1"/>
        <v>0</v>
      </c>
      <c r="E20" s="12">
        <v>3600.0</v>
      </c>
      <c r="F20" s="4"/>
      <c r="G20" s="15">
        <f t="shared" si="2"/>
        <v>0</v>
      </c>
    </row>
    <row r="21" ht="15.75" hidden="1" customHeight="1">
      <c r="A21" s="3" t="s">
        <v>103</v>
      </c>
      <c r="B21" s="3" t="s">
        <v>256</v>
      </c>
      <c r="C21" s="4" t="str">
        <f>VLOOKUP(A21,vidro!C:G,5,False())</f>
        <v>#N/A</v>
      </c>
      <c r="D21" s="15">
        <f t="shared" si="1"/>
        <v>0</v>
      </c>
      <c r="E21" s="12">
        <v>3600.0</v>
      </c>
      <c r="F21" s="4">
        <v>210.0</v>
      </c>
      <c r="G21" s="15">
        <f t="shared" si="2"/>
        <v>0</v>
      </c>
    </row>
    <row r="22" ht="15.75" customHeight="1">
      <c r="A22" s="3" t="s">
        <v>105</v>
      </c>
      <c r="B22" s="3" t="s">
        <v>258</v>
      </c>
      <c r="C22" s="15">
        <f>VLOOKUP(A22,vidro!C:G,5,False())</f>
        <v>0.000550979</v>
      </c>
      <c r="D22" s="15">
        <f t="shared" si="1"/>
        <v>0.550979</v>
      </c>
      <c r="E22" s="12">
        <v>3600.0</v>
      </c>
      <c r="F22" s="4">
        <v>1700.0</v>
      </c>
      <c r="G22" s="15">
        <f t="shared" si="2"/>
        <v>3371991.48</v>
      </c>
    </row>
    <row r="23" ht="15.75" hidden="1" customHeight="1">
      <c r="A23" s="3" t="s">
        <v>107</v>
      </c>
      <c r="B23" s="3" t="s">
        <v>261</v>
      </c>
      <c r="C23" s="4" t="str">
        <f>VLOOKUP(A23,vidro!C:G,5,False())</f>
        <v>#N/A</v>
      </c>
      <c r="D23" s="15">
        <f t="shared" si="1"/>
        <v>0</v>
      </c>
      <c r="E23" s="12">
        <v>3600.0</v>
      </c>
      <c r="F23" s="4">
        <v>120.0</v>
      </c>
      <c r="G23" s="15">
        <f t="shared" si="2"/>
        <v>0</v>
      </c>
    </row>
    <row r="24" ht="15.75" hidden="1" customHeight="1">
      <c r="A24" s="3" t="s">
        <v>110</v>
      </c>
      <c r="B24" s="3" t="s">
        <v>264</v>
      </c>
      <c r="C24" s="4" t="str">
        <f>VLOOKUP(A24,vidro!C:G,5,False())</f>
        <v>#N/A</v>
      </c>
      <c r="D24" s="15">
        <f t="shared" si="1"/>
        <v>0</v>
      </c>
      <c r="E24" s="12">
        <v>3600.0</v>
      </c>
      <c r="F24" s="4">
        <v>620.0</v>
      </c>
      <c r="G24" s="15">
        <f t="shared" si="2"/>
        <v>0</v>
      </c>
    </row>
    <row r="25" ht="15.75" hidden="1" customHeight="1">
      <c r="A25" s="3" t="s">
        <v>112</v>
      </c>
      <c r="B25" s="3" t="s">
        <v>267</v>
      </c>
      <c r="C25" s="4" t="str">
        <f>VLOOKUP(A25,vidro!C:G,5,False())</f>
        <v>#N/A</v>
      </c>
      <c r="D25" s="15">
        <f t="shared" si="1"/>
        <v>0</v>
      </c>
      <c r="E25" s="12">
        <v>3600.0</v>
      </c>
      <c r="F25" s="4">
        <v>700.0</v>
      </c>
      <c r="G25" s="15">
        <f t="shared" si="2"/>
        <v>0</v>
      </c>
    </row>
    <row r="26" ht="15.75" hidden="1" customHeight="1">
      <c r="A26" s="3" t="s">
        <v>115</v>
      </c>
      <c r="B26" s="3" t="s">
        <v>269</v>
      </c>
      <c r="C26" s="4" t="str">
        <f>VLOOKUP(A26,vidro!C:G,5,False())</f>
        <v>#N/A</v>
      </c>
      <c r="D26" s="15">
        <f t="shared" si="1"/>
        <v>0</v>
      </c>
      <c r="E26" s="12">
        <v>3600.0</v>
      </c>
      <c r="F26" s="4">
        <v>2400.0</v>
      </c>
      <c r="G26" s="15">
        <f t="shared" si="2"/>
        <v>0</v>
      </c>
    </row>
    <row r="27" ht="15.75" hidden="1" customHeight="1">
      <c r="A27" s="3" t="s">
        <v>117</v>
      </c>
      <c r="B27" s="3" t="s">
        <v>271</v>
      </c>
      <c r="C27" s="4" t="str">
        <f>VLOOKUP(A27,vidro!C:G,5,False())</f>
        <v>#N/A</v>
      </c>
      <c r="D27" s="15">
        <f t="shared" si="1"/>
        <v>0</v>
      </c>
      <c r="E27" s="12">
        <v>3600.0</v>
      </c>
      <c r="F27" s="4">
        <v>180.0</v>
      </c>
      <c r="G27" s="15">
        <f t="shared" si="2"/>
        <v>0</v>
      </c>
    </row>
    <row r="28" ht="15.75" hidden="1" customHeight="1">
      <c r="A28" s="3" t="s">
        <v>119</v>
      </c>
      <c r="B28" s="3" t="s">
        <v>275</v>
      </c>
      <c r="C28" s="4" t="str">
        <f>VLOOKUP(A28,vidro!C:G,5,False())</f>
        <v>#N/A</v>
      </c>
      <c r="D28" s="15">
        <f t="shared" si="1"/>
        <v>0</v>
      </c>
      <c r="E28" s="12">
        <v>3600.0</v>
      </c>
      <c r="F28" s="4">
        <v>620.0</v>
      </c>
      <c r="G28" s="15">
        <f t="shared" si="2"/>
        <v>0</v>
      </c>
    </row>
    <row r="29" ht="12.75" hidden="1" customHeight="1">
      <c r="A29" s="18" t="s">
        <v>121</v>
      </c>
      <c r="B29" s="3"/>
      <c r="C29" s="4" t="str">
        <f>VLOOKUP(A29,vidro!C:G,5,False())</f>
        <v>#N/A</v>
      </c>
      <c r="D29" s="15">
        <f t="shared" si="1"/>
        <v>0</v>
      </c>
      <c r="E29" s="12">
        <v>3600.0</v>
      </c>
      <c r="F29" s="4"/>
      <c r="G29" s="15">
        <f t="shared" si="2"/>
        <v>0</v>
      </c>
    </row>
    <row r="30" ht="15.75" hidden="1" customHeight="1">
      <c r="A30" s="3" t="s">
        <v>122</v>
      </c>
      <c r="B30" s="3" t="s">
        <v>279</v>
      </c>
      <c r="C30" s="4" t="str">
        <f>VLOOKUP(A30,vidro!C:G,5,False())</f>
        <v>#N/A</v>
      </c>
      <c r="D30" s="15">
        <f t="shared" si="1"/>
        <v>0</v>
      </c>
      <c r="E30" s="12">
        <v>3600.0</v>
      </c>
      <c r="F30" s="4">
        <v>12000.0</v>
      </c>
      <c r="G30" s="15">
        <f t="shared" si="2"/>
        <v>0</v>
      </c>
    </row>
    <row r="31" ht="15.75" hidden="1" customHeight="1">
      <c r="A31" s="3" t="s">
        <v>124</v>
      </c>
      <c r="B31" s="3" t="s">
        <v>280</v>
      </c>
      <c r="C31" s="4" t="str">
        <f>VLOOKUP(A31,vidro!C:G,5,False())</f>
        <v>#N/A</v>
      </c>
      <c r="D31" s="15">
        <f t="shared" si="1"/>
        <v>0</v>
      </c>
      <c r="E31" s="12">
        <v>3600.0</v>
      </c>
      <c r="F31" s="4">
        <v>550.0</v>
      </c>
      <c r="G31" s="15">
        <f t="shared" si="2"/>
        <v>0</v>
      </c>
    </row>
    <row r="32" ht="15.75" hidden="1" customHeight="1">
      <c r="A32" s="3" t="s">
        <v>127</v>
      </c>
      <c r="B32" s="3" t="s">
        <v>283</v>
      </c>
      <c r="C32" s="4" t="str">
        <f>VLOOKUP(A32,vidro!C:G,5,False())</f>
        <v>#N/A</v>
      </c>
      <c r="D32" s="15">
        <f t="shared" si="1"/>
        <v>0</v>
      </c>
      <c r="E32" s="12">
        <v>3600.0</v>
      </c>
      <c r="F32" s="4">
        <v>97.0</v>
      </c>
      <c r="G32" s="15">
        <f t="shared" si="2"/>
        <v>0</v>
      </c>
    </row>
    <row r="33" ht="15.75" hidden="1" customHeight="1">
      <c r="A33" s="3" t="s">
        <v>129</v>
      </c>
      <c r="B33" s="3" t="s">
        <v>285</v>
      </c>
      <c r="C33" s="4" t="str">
        <f>VLOOKUP(A33,vidro!C:G,5,False())</f>
        <v>#N/A</v>
      </c>
      <c r="D33" s="15">
        <f t="shared" si="1"/>
        <v>0</v>
      </c>
      <c r="E33" s="12">
        <v>3600.0</v>
      </c>
      <c r="F33" s="4">
        <v>3400.0</v>
      </c>
      <c r="G33" s="15">
        <f t="shared" si="2"/>
        <v>0</v>
      </c>
    </row>
    <row r="34" ht="15.75" hidden="1" customHeight="1">
      <c r="A34" s="3" t="s">
        <v>132</v>
      </c>
      <c r="B34" s="3" t="s">
        <v>287</v>
      </c>
      <c r="C34" s="4" t="str">
        <f>VLOOKUP(A34,vidro!C:G,5,False())</f>
        <v>#N/A</v>
      </c>
      <c r="D34" s="15">
        <f t="shared" si="1"/>
        <v>0</v>
      </c>
      <c r="E34" s="12">
        <v>3600.0</v>
      </c>
      <c r="F34" s="4">
        <v>1100.0</v>
      </c>
      <c r="G34" s="15">
        <f t="shared" si="2"/>
        <v>0</v>
      </c>
    </row>
    <row r="35" ht="15.75" hidden="1" customHeight="1">
      <c r="A35" s="3" t="s">
        <v>134</v>
      </c>
      <c r="B35" s="3" t="s">
        <v>289</v>
      </c>
      <c r="C35" s="4" t="str">
        <f>VLOOKUP(A35,vidro!C:G,5,False())</f>
        <v>#N/A</v>
      </c>
      <c r="D35" s="15">
        <f t="shared" si="1"/>
        <v>0</v>
      </c>
      <c r="E35" s="12">
        <v>3600.0</v>
      </c>
      <c r="F35" s="4">
        <v>1300.0</v>
      </c>
      <c r="G35" s="15">
        <f t="shared" si="2"/>
        <v>0</v>
      </c>
    </row>
    <row r="36" ht="15.75" hidden="1" customHeight="1">
      <c r="A36" s="3" t="s">
        <v>136</v>
      </c>
      <c r="B36" s="3" t="s">
        <v>291</v>
      </c>
      <c r="C36" s="4" t="str">
        <f>VLOOKUP(A36,vidro!C:G,5,False())</f>
        <v>#N/A</v>
      </c>
      <c r="D36" s="15">
        <f t="shared" si="1"/>
        <v>0</v>
      </c>
      <c r="E36" s="12">
        <v>3600.0</v>
      </c>
      <c r="F36" s="4">
        <v>330.0</v>
      </c>
      <c r="G36" s="15">
        <f t="shared" si="2"/>
        <v>0</v>
      </c>
    </row>
    <row r="37" ht="15.75" hidden="1" customHeight="1">
      <c r="A37" s="3" t="s">
        <v>139</v>
      </c>
      <c r="B37" s="3" t="s">
        <v>293</v>
      </c>
      <c r="C37" s="4" t="str">
        <f>VLOOKUP(A37,vidro!C:G,5,False())</f>
        <v>#N/A</v>
      </c>
      <c r="D37" s="15">
        <f t="shared" si="1"/>
        <v>0</v>
      </c>
      <c r="E37" s="12">
        <v>3600.0</v>
      </c>
      <c r="F37" s="4">
        <v>4300.0</v>
      </c>
      <c r="G37" s="15">
        <f t="shared" si="2"/>
        <v>0</v>
      </c>
    </row>
    <row r="38" ht="15.75" hidden="1" customHeight="1">
      <c r="A38" s="3" t="s">
        <v>142</v>
      </c>
      <c r="B38" s="3" t="s">
        <v>296</v>
      </c>
      <c r="C38" s="4" t="str">
        <f>VLOOKUP(A38,vidro!C:G,5,False())</f>
        <v>#N/A</v>
      </c>
      <c r="D38" s="15">
        <f t="shared" si="1"/>
        <v>0</v>
      </c>
      <c r="E38" s="12">
        <v>3600.0</v>
      </c>
      <c r="F38" s="4">
        <v>43.0</v>
      </c>
      <c r="G38" s="15">
        <f t="shared" si="2"/>
        <v>0</v>
      </c>
    </row>
    <row r="39" ht="15.75" hidden="1" customHeight="1">
      <c r="A39" s="3" t="s">
        <v>145</v>
      </c>
      <c r="B39" s="3" t="s">
        <v>298</v>
      </c>
      <c r="C39" s="4" t="str">
        <f>VLOOKUP(A39,vidro!C:G,5,False())</f>
        <v>#N/A</v>
      </c>
      <c r="D39" s="15">
        <f t="shared" si="1"/>
        <v>0</v>
      </c>
      <c r="E39" s="12">
        <v>3600.0</v>
      </c>
      <c r="F39" s="4">
        <v>120.0</v>
      </c>
      <c r="G39" s="15">
        <f t="shared" si="2"/>
        <v>0</v>
      </c>
    </row>
    <row r="40" ht="15.75" hidden="1" customHeight="1">
      <c r="A40" s="3" t="s">
        <v>147</v>
      </c>
      <c r="B40" s="3" t="s">
        <v>302</v>
      </c>
      <c r="C40" s="4" t="str">
        <f>VLOOKUP(A40,vidro!C:G,5,False())</f>
        <v>#N/A</v>
      </c>
      <c r="D40" s="15">
        <f t="shared" si="1"/>
        <v>0</v>
      </c>
      <c r="E40" s="12">
        <v>3600.0</v>
      </c>
      <c r="F40" s="4">
        <v>12.0</v>
      </c>
      <c r="G40" s="15">
        <f t="shared" si="2"/>
        <v>0</v>
      </c>
    </row>
    <row r="41" ht="15.75" hidden="1" customHeight="1">
      <c r="A41" s="3" t="s">
        <v>150</v>
      </c>
      <c r="B41" s="3" t="s">
        <v>307</v>
      </c>
      <c r="C41" s="4" t="str">
        <f>VLOOKUP(A41,vidro!C:G,5,False())</f>
        <v>#N/A</v>
      </c>
      <c r="D41" s="15">
        <f t="shared" si="1"/>
        <v>0</v>
      </c>
      <c r="E41" s="12">
        <v>3600.0</v>
      </c>
      <c r="F41" s="4">
        <v>3500.0</v>
      </c>
      <c r="G41" s="15">
        <f t="shared" si="2"/>
        <v>0</v>
      </c>
    </row>
    <row r="42" ht="15.75" hidden="1" customHeight="1">
      <c r="A42" s="3" t="s">
        <v>152</v>
      </c>
      <c r="B42" s="3" t="s">
        <v>311</v>
      </c>
      <c r="C42" s="4" t="str">
        <f>VLOOKUP(A42,vidro!C:G,5,False())</f>
        <v>#N/A</v>
      </c>
      <c r="D42" s="15">
        <f t="shared" si="1"/>
        <v>0</v>
      </c>
      <c r="E42" s="12">
        <v>3600.0</v>
      </c>
      <c r="F42" s="4">
        <v>1300.0</v>
      </c>
      <c r="G42" s="15">
        <f t="shared" si="2"/>
        <v>0</v>
      </c>
    </row>
    <row r="43" ht="15.75" hidden="1" customHeight="1">
      <c r="A43" s="3" t="s">
        <v>155</v>
      </c>
      <c r="B43" s="3" t="s">
        <v>315</v>
      </c>
      <c r="C43" s="4" t="str">
        <f>VLOOKUP(A43,vidro!C:G,5,False())</f>
        <v>#N/A</v>
      </c>
      <c r="D43" s="15">
        <f t="shared" si="1"/>
        <v>0</v>
      </c>
      <c r="E43" s="12">
        <v>3600.0</v>
      </c>
      <c r="F43" s="4">
        <v>1200.0</v>
      </c>
      <c r="G43" s="15">
        <f t="shared" si="2"/>
        <v>0</v>
      </c>
    </row>
    <row r="44" ht="15.75" hidden="1" customHeight="1">
      <c r="A44" s="3" t="s">
        <v>160</v>
      </c>
      <c r="B44" s="3" t="s">
        <v>321</v>
      </c>
      <c r="C44" s="4" t="str">
        <f>VLOOKUP(A44,vidro!C:G,5,False())</f>
        <v>#N/A</v>
      </c>
      <c r="D44" s="15">
        <f t="shared" si="1"/>
        <v>0</v>
      </c>
      <c r="E44" s="12">
        <v>3600.0</v>
      </c>
      <c r="F44" s="4">
        <v>9400.0</v>
      </c>
      <c r="G44" s="15">
        <f t="shared" si="2"/>
        <v>0</v>
      </c>
    </row>
    <row r="45" ht="15.75" hidden="1" customHeight="1">
      <c r="A45" s="3" t="s">
        <v>162</v>
      </c>
      <c r="B45" s="3" t="s">
        <v>325</v>
      </c>
      <c r="C45" s="4" t="str">
        <f>VLOOKUP(A45,vidro!C:G,5,False())</f>
        <v>#N/A</v>
      </c>
      <c r="D45" s="15">
        <f t="shared" si="1"/>
        <v>0</v>
      </c>
      <c r="E45" s="12">
        <v>3600.0</v>
      </c>
      <c r="F45" s="4">
        <v>640.0</v>
      </c>
      <c r="G45" s="15">
        <f t="shared" si="2"/>
        <v>0</v>
      </c>
    </row>
    <row r="46" ht="15.75" hidden="1" customHeight="1">
      <c r="A46" s="3" t="s">
        <v>164</v>
      </c>
      <c r="B46" s="3" t="s">
        <v>330</v>
      </c>
      <c r="C46" s="4" t="str">
        <f>VLOOKUP(A46,vidro!C:G,5,False())</f>
        <v>#N/A</v>
      </c>
      <c r="D46" s="15">
        <f t="shared" si="1"/>
        <v>0</v>
      </c>
      <c r="E46" s="12">
        <v>3600.0</v>
      </c>
      <c r="F46" s="4">
        <v>950.0</v>
      </c>
      <c r="G46" s="15">
        <f t="shared" si="2"/>
        <v>0</v>
      </c>
    </row>
    <row r="47" ht="15.75" hidden="1" customHeight="1">
      <c r="A47" s="3" t="s">
        <v>166</v>
      </c>
      <c r="B47" s="3" t="s">
        <v>334</v>
      </c>
      <c r="C47" s="4" t="str">
        <f>VLOOKUP(A47,vidro!C:G,5,False())</f>
        <v>#N/A</v>
      </c>
      <c r="D47" s="15">
        <f t="shared" si="1"/>
        <v>0</v>
      </c>
      <c r="E47" s="12">
        <v>3600.0</v>
      </c>
      <c r="F47" s="4">
        <v>890.0</v>
      </c>
      <c r="G47" s="15">
        <f t="shared" si="2"/>
        <v>0</v>
      </c>
    </row>
    <row r="48" ht="15.75" hidden="1" customHeight="1">
      <c r="A48" s="3" t="s">
        <v>169</v>
      </c>
      <c r="B48" s="3" t="s">
        <v>337</v>
      </c>
      <c r="C48" s="4" t="str">
        <f>VLOOKUP(A48,vidro!C:G,5,False())</f>
        <v>#N/A</v>
      </c>
      <c r="D48" s="15">
        <f t="shared" si="1"/>
        <v>0</v>
      </c>
      <c r="E48" s="12">
        <v>3600.0</v>
      </c>
      <c r="F48" s="4">
        <v>1500.0</v>
      </c>
      <c r="G48" s="15">
        <f t="shared" si="2"/>
        <v>0</v>
      </c>
    </row>
    <row r="49" ht="12.75" hidden="1" customHeight="1">
      <c r="A49" s="18" t="s">
        <v>173</v>
      </c>
      <c r="B49" s="3"/>
      <c r="C49" s="4" t="str">
        <f>VLOOKUP(A49,vidro!C:G,5,False())</f>
        <v>#N/A</v>
      </c>
      <c r="D49" s="15">
        <f t="shared" si="1"/>
        <v>0</v>
      </c>
      <c r="E49" s="12">
        <v>3600.0</v>
      </c>
      <c r="F49" s="4"/>
      <c r="G49" s="15">
        <f t="shared" si="2"/>
        <v>0</v>
      </c>
    </row>
    <row r="50" ht="14.25" hidden="1" customHeight="1">
      <c r="A50" s="3" t="s">
        <v>343</v>
      </c>
      <c r="B50" s="3"/>
      <c r="C50" s="4" t="str">
        <f>VLOOKUP(A50,vidro!C:G,5,False())</f>
        <v>#N/A</v>
      </c>
      <c r="D50" s="15">
        <f t="shared" si="1"/>
        <v>0</v>
      </c>
      <c r="E50" s="12">
        <v>3600.0</v>
      </c>
      <c r="F50" s="4">
        <v>140.0</v>
      </c>
      <c r="G50" s="15">
        <f t="shared" si="2"/>
        <v>0</v>
      </c>
    </row>
    <row r="51" ht="14.25" hidden="1" customHeight="1">
      <c r="A51" s="3" t="s">
        <v>349</v>
      </c>
      <c r="B51" s="3"/>
      <c r="C51" s="4" t="str">
        <f>VLOOKUP(A51,vidro!C:G,5,False())</f>
        <v>#N/A</v>
      </c>
      <c r="D51" s="15">
        <f t="shared" si="1"/>
        <v>0</v>
      </c>
      <c r="E51" s="12">
        <v>3600.0</v>
      </c>
      <c r="F51" s="4">
        <v>1800.0</v>
      </c>
      <c r="G51" s="15">
        <f t="shared" si="2"/>
        <v>0</v>
      </c>
    </row>
    <row r="52" ht="14.25" hidden="1" customHeight="1">
      <c r="A52" s="3" t="s">
        <v>354</v>
      </c>
      <c r="B52" s="3"/>
      <c r="C52" s="4" t="str">
        <f>VLOOKUP(A52,vidro!C:G,5,False())</f>
        <v>#N/A</v>
      </c>
      <c r="D52" s="15">
        <f t="shared" si="1"/>
        <v>0</v>
      </c>
      <c r="E52" s="12">
        <v>3600.0</v>
      </c>
      <c r="F52" s="4">
        <v>30.0</v>
      </c>
      <c r="G52" s="15">
        <f t="shared" si="2"/>
        <v>0</v>
      </c>
    </row>
    <row r="53" ht="14.25" hidden="1" customHeight="1">
      <c r="A53" s="3" t="s">
        <v>358</v>
      </c>
      <c r="B53" s="3"/>
      <c r="C53" s="4" t="str">
        <f>VLOOKUP(A53,vidro!C:G,5,False())</f>
        <v>#N/A</v>
      </c>
      <c r="D53" s="15">
        <f t="shared" si="1"/>
        <v>0</v>
      </c>
      <c r="E53" s="12">
        <v>3600.0</v>
      </c>
      <c r="F53" s="4">
        <v>16.0</v>
      </c>
      <c r="G53" s="15">
        <f t="shared" si="2"/>
        <v>0</v>
      </c>
    </row>
    <row r="54" ht="14.25" hidden="1" customHeight="1">
      <c r="A54" s="3" t="s">
        <v>363</v>
      </c>
      <c r="B54" s="3"/>
      <c r="C54" s="4" t="str">
        <f>VLOOKUP(A54,vidro!C:G,5,False())</f>
        <v>#N/A</v>
      </c>
      <c r="D54" s="15">
        <f t="shared" si="1"/>
        <v>0</v>
      </c>
      <c r="E54" s="12">
        <v>3600.0</v>
      </c>
      <c r="F54" s="4">
        <v>10.0</v>
      </c>
      <c r="G54" s="15">
        <f t="shared" si="2"/>
        <v>0</v>
      </c>
    </row>
    <row r="55" ht="12.75" hidden="1" customHeight="1">
      <c r="A55" s="18" t="s">
        <v>179</v>
      </c>
      <c r="B55" s="3"/>
      <c r="C55" s="4" t="str">
        <f>VLOOKUP(A55,vidro!C:G,5,False())</f>
        <v>#N/A</v>
      </c>
      <c r="D55" s="15">
        <f t="shared" si="1"/>
        <v>0</v>
      </c>
      <c r="E55" s="12">
        <v>3600.0</v>
      </c>
      <c r="F55" s="4"/>
      <c r="G55" s="15">
        <f t="shared" si="2"/>
        <v>0</v>
      </c>
    </row>
    <row r="56" ht="14.25" hidden="1" customHeight="1">
      <c r="A56" s="3" t="s">
        <v>370</v>
      </c>
      <c r="B56" s="3"/>
      <c r="C56" s="4" t="str">
        <f>VLOOKUP(A56,vidro!C:G,5,False())</f>
        <v>#N/A</v>
      </c>
      <c r="D56" s="15">
        <f t="shared" si="1"/>
        <v>0</v>
      </c>
      <c r="E56" s="12">
        <v>3600.0</v>
      </c>
      <c r="F56" s="4">
        <v>5.0</v>
      </c>
      <c r="G56" s="15">
        <f t="shared" si="2"/>
        <v>0</v>
      </c>
    </row>
    <row r="57" ht="14.25" hidden="1" customHeight="1">
      <c r="A57" s="3" t="s">
        <v>374</v>
      </c>
      <c r="B57" s="3"/>
      <c r="C57" s="4" t="str">
        <f>VLOOKUP(A57,vidro!C:G,5,False())</f>
        <v>#N/A</v>
      </c>
      <c r="D57" s="15">
        <f t="shared" si="1"/>
        <v>0</v>
      </c>
      <c r="E57" s="12">
        <v>3600.0</v>
      </c>
      <c r="F57" s="4">
        <v>1.0</v>
      </c>
      <c r="G57" s="15">
        <f t="shared" si="2"/>
        <v>0</v>
      </c>
    </row>
    <row r="58" ht="14.25" hidden="1" customHeight="1">
      <c r="A58" s="3" t="s">
        <v>379</v>
      </c>
      <c r="B58" s="3"/>
      <c r="C58" s="4" t="str">
        <f>VLOOKUP(A58,vidro!C:G,5,False())</f>
        <v>#N/A</v>
      </c>
      <c r="D58" s="15">
        <f t="shared" si="1"/>
        <v>0</v>
      </c>
      <c r="E58" s="12">
        <v>3600.0</v>
      </c>
      <c r="F58" s="4">
        <v>470.0</v>
      </c>
      <c r="G58" s="15">
        <f t="shared" si="2"/>
        <v>0</v>
      </c>
    </row>
    <row r="59" ht="15.75" hidden="1" customHeight="1">
      <c r="A59" s="3" t="s">
        <v>184</v>
      </c>
      <c r="B59" s="3" t="s">
        <v>382</v>
      </c>
      <c r="C59" s="4" t="str">
        <f>VLOOKUP(A59,vidro!C:G,5,False())</f>
        <v>#N/A</v>
      </c>
      <c r="D59" s="15">
        <f t="shared" si="1"/>
        <v>0</v>
      </c>
      <c r="E59" s="12">
        <v>3600.0</v>
      </c>
      <c r="F59" s="4">
        <v>1300.0</v>
      </c>
      <c r="G59" s="15">
        <f t="shared" si="2"/>
        <v>0</v>
      </c>
    </row>
    <row r="60" ht="15.75" customHeight="1">
      <c r="A60" s="3" t="s">
        <v>187</v>
      </c>
      <c r="B60" s="3" t="s">
        <v>387</v>
      </c>
      <c r="C60" s="15">
        <f>VLOOKUP(A60,vidro!C:G,5,False())</f>
        <v>0.000000444647</v>
      </c>
      <c r="D60" s="15">
        <f t="shared" si="1"/>
        <v>0.000444647</v>
      </c>
      <c r="E60" s="12">
        <v>3600.0</v>
      </c>
      <c r="F60" s="4">
        <v>6900.0</v>
      </c>
      <c r="G60" s="15">
        <f t="shared" si="2"/>
        <v>11045.03148</v>
      </c>
    </row>
    <row r="61" ht="12.75" hidden="1" customHeight="1">
      <c r="A61" s="18" t="s">
        <v>189</v>
      </c>
      <c r="B61" s="3"/>
      <c r="C61" s="4" t="str">
        <f>VLOOKUP(A61,vidro!C:G,5,False())</f>
        <v>#N/A</v>
      </c>
      <c r="D61" s="15">
        <f t="shared" si="1"/>
        <v>0</v>
      </c>
      <c r="E61" s="12">
        <v>3600.0</v>
      </c>
      <c r="F61" s="4"/>
      <c r="G61" s="15">
        <f t="shared" si="2"/>
        <v>0</v>
      </c>
    </row>
    <row r="62" ht="14.25" hidden="1" customHeight="1">
      <c r="A62" s="3" t="s">
        <v>395</v>
      </c>
      <c r="B62" s="3"/>
      <c r="C62" s="4" t="str">
        <f>VLOOKUP(A62,vidro!C:G,5,False())</f>
        <v>#N/A</v>
      </c>
      <c r="D62" s="15">
        <f t="shared" si="1"/>
        <v>0</v>
      </c>
      <c r="E62" s="12">
        <v>3600.0</v>
      </c>
      <c r="F62" s="4">
        <v>1.0</v>
      </c>
      <c r="G62" s="15">
        <f t="shared" si="2"/>
        <v>0</v>
      </c>
    </row>
    <row r="63" ht="12.75" hidden="1" customHeight="1">
      <c r="A63" s="18" t="s">
        <v>191</v>
      </c>
      <c r="B63" s="3"/>
      <c r="C63" s="4" t="str">
        <f>VLOOKUP(A63,vidro!C:G,5,False())</f>
        <v>#N/A</v>
      </c>
      <c r="D63" s="15">
        <f t="shared" si="1"/>
        <v>0</v>
      </c>
      <c r="E63" s="12">
        <v>3600.0</v>
      </c>
      <c r="F63" s="4"/>
      <c r="G63" s="15">
        <f t="shared" si="2"/>
        <v>0</v>
      </c>
    </row>
    <row r="64" ht="14.25" hidden="1" customHeight="1">
      <c r="A64" s="3" t="s">
        <v>402</v>
      </c>
      <c r="B64" s="3"/>
      <c r="C64" s="4" t="str">
        <f>VLOOKUP(A64,vidro!C:G,5,False())</f>
        <v>#N/A</v>
      </c>
      <c r="D64" s="15">
        <f t="shared" si="1"/>
        <v>0</v>
      </c>
      <c r="E64" s="12">
        <v>3600.0</v>
      </c>
      <c r="F64" s="4">
        <v>22200.0</v>
      </c>
      <c r="G64" s="15">
        <f t="shared" si="2"/>
        <v>0</v>
      </c>
    </row>
    <row r="65" ht="14.25" hidden="1" customHeight="1">
      <c r="A65" s="3" t="s">
        <v>407</v>
      </c>
      <c r="B65" s="3"/>
      <c r="C65" s="4" t="str">
        <f>VLOOKUP(A65,vidro!C:G,5,False())</f>
        <v>#N/A</v>
      </c>
      <c r="D65" s="15">
        <f t="shared" si="1"/>
        <v>0</v>
      </c>
      <c r="E65" s="12">
        <v>3600.0</v>
      </c>
      <c r="F65" s="4">
        <v>5700.0</v>
      </c>
      <c r="G65" s="15">
        <f t="shared" si="2"/>
        <v>0</v>
      </c>
    </row>
    <row r="66" ht="14.25" hidden="1" customHeight="1">
      <c r="A66" s="3" t="s">
        <v>412</v>
      </c>
      <c r="B66" s="3"/>
      <c r="C66" s="4" t="str">
        <f>VLOOKUP(A66,vidro!C:G,5,False())</f>
        <v>#N/A</v>
      </c>
      <c r="D66" s="15">
        <f t="shared" si="1"/>
        <v>0</v>
      </c>
      <c r="E66" s="12">
        <v>3600.0</v>
      </c>
      <c r="F66" s="4">
        <v>11900.0</v>
      </c>
      <c r="G66" s="15">
        <f t="shared" si="2"/>
        <v>0</v>
      </c>
    </row>
    <row r="67" ht="14.25" hidden="1" customHeight="1">
      <c r="A67" s="3" t="s">
        <v>416</v>
      </c>
      <c r="B67" s="3"/>
      <c r="C67" s="4" t="str">
        <f>VLOOKUP(A67,vidro!C:G,5,False())</f>
        <v>#N/A</v>
      </c>
      <c r="D67" s="15">
        <f t="shared" si="1"/>
        <v>0</v>
      </c>
      <c r="E67" s="12">
        <v>3600.0</v>
      </c>
      <c r="F67" s="4">
        <v>8600.0</v>
      </c>
      <c r="G67" s="15">
        <f t="shared" si="2"/>
        <v>0</v>
      </c>
    </row>
    <row r="68" ht="14.25" hidden="1" customHeight="1">
      <c r="A68" s="3" t="s">
        <v>420</v>
      </c>
      <c r="B68" s="3"/>
      <c r="C68" s="4" t="str">
        <f>VLOOKUP(A68,vidro!C:G,5,False())</f>
        <v>#N/A</v>
      </c>
      <c r="D68" s="15">
        <f t="shared" si="1"/>
        <v>0</v>
      </c>
      <c r="E68" s="12">
        <v>3600.0</v>
      </c>
      <c r="F68" s="4">
        <v>8600.0</v>
      </c>
      <c r="G68" s="15">
        <f t="shared" si="2"/>
        <v>0</v>
      </c>
    </row>
    <row r="69" ht="14.25" hidden="1" customHeight="1">
      <c r="A69" s="3" t="s">
        <v>427</v>
      </c>
      <c r="B69" s="3"/>
      <c r="C69" s="4" t="str">
        <f>VLOOKUP(A69,vidro!C:G,5,False())</f>
        <v>#N/A</v>
      </c>
      <c r="D69" s="15">
        <f t="shared" si="1"/>
        <v>0</v>
      </c>
      <c r="E69" s="12">
        <v>3600.0</v>
      </c>
      <c r="F69" s="4">
        <v>10000.0</v>
      </c>
      <c r="G69" s="15">
        <f t="shared" si="2"/>
        <v>0</v>
      </c>
    </row>
    <row r="70" ht="14.25" hidden="1" customHeight="1">
      <c r="A70" s="3" t="s">
        <v>432</v>
      </c>
      <c r="B70" s="3"/>
      <c r="C70" s="4" t="str">
        <f>VLOOKUP(A70,vidro!C:G,5,False())</f>
        <v>#N/A</v>
      </c>
      <c r="D70" s="15">
        <f t="shared" si="1"/>
        <v>0</v>
      </c>
      <c r="E70" s="12">
        <v>3600.0</v>
      </c>
      <c r="F70" s="4">
        <v>8900.0</v>
      </c>
      <c r="G70" s="15">
        <f t="shared" si="2"/>
        <v>0</v>
      </c>
    </row>
    <row r="71" ht="14.25" hidden="1" customHeight="1">
      <c r="A71" s="3" t="s">
        <v>435</v>
      </c>
      <c r="B71" s="3"/>
      <c r="C71" s="4" t="str">
        <f>VLOOKUP(A71,vidro!C:G,5,False())</f>
        <v>#N/A</v>
      </c>
      <c r="D71" s="15">
        <f t="shared" si="1"/>
        <v>0</v>
      </c>
      <c r="E71" s="12">
        <v>3600.0</v>
      </c>
      <c r="F71" s="4">
        <v>9000.0</v>
      </c>
      <c r="G71" s="15">
        <f t="shared" si="2"/>
        <v>0</v>
      </c>
    </row>
    <row r="72" ht="12.75" hidden="1" customHeight="1">
      <c r="A72" s="18" t="s">
        <v>202</v>
      </c>
      <c r="B72" s="3"/>
      <c r="C72" s="4" t="str">
        <f>VLOOKUP(A72,vidro!C:G,5,False())</f>
        <v>#N/A</v>
      </c>
      <c r="D72" s="15">
        <f t="shared" si="1"/>
        <v>0</v>
      </c>
      <c r="E72" s="12">
        <v>3600.0</v>
      </c>
      <c r="F72" s="4"/>
      <c r="G72" s="15">
        <f t="shared" si="2"/>
        <v>0</v>
      </c>
    </row>
    <row r="73" ht="14.25" hidden="1" customHeight="1">
      <c r="A73" s="3" t="s">
        <v>443</v>
      </c>
      <c r="B73" s="3"/>
      <c r="C73" s="4" t="str">
        <f>VLOOKUP(A73,vidro!C:G,5,False())</f>
        <v>#N/A</v>
      </c>
      <c r="D73" s="15">
        <f t="shared" si="1"/>
        <v>0</v>
      </c>
      <c r="E73" s="12">
        <v>3600.0</v>
      </c>
      <c r="F73" s="4">
        <v>1.0</v>
      </c>
      <c r="G73" s="15">
        <f t="shared" si="2"/>
        <v>0</v>
      </c>
    </row>
    <row r="74" ht="14.25" hidden="1" customHeight="1">
      <c r="A74" s="3" t="s">
        <v>448</v>
      </c>
      <c r="B74" s="3"/>
      <c r="C74" s="4" t="str">
        <f>VLOOKUP(A74,vidro!C:G,5,False())</f>
        <v>#N/A</v>
      </c>
      <c r="D74" s="15">
        <f t="shared" si="1"/>
        <v>0</v>
      </c>
      <c r="E74" s="12">
        <v>3600.0</v>
      </c>
      <c r="F74" s="4">
        <v>330.0</v>
      </c>
      <c r="G74" s="15">
        <f t="shared" si="2"/>
        <v>0</v>
      </c>
    </row>
    <row r="75" ht="14.25" hidden="1" customHeight="1">
      <c r="A75" s="3" t="s">
        <v>452</v>
      </c>
      <c r="B75" s="3"/>
      <c r="C75" s="4" t="str">
        <f>VLOOKUP(A75,vidro!C:G,5,False())</f>
        <v>#N/A</v>
      </c>
      <c r="D75" s="15">
        <f t="shared" si="1"/>
        <v>0</v>
      </c>
      <c r="E75" s="12">
        <v>3600.0</v>
      </c>
      <c r="F75" s="4">
        <v>57.0</v>
      </c>
      <c r="G75" s="15">
        <f t="shared" si="2"/>
        <v>0</v>
      </c>
    </row>
    <row r="76" ht="14.25" hidden="1" customHeight="1">
      <c r="A76" s="3" t="s">
        <v>456</v>
      </c>
      <c r="B76" s="3"/>
      <c r="C76" s="4" t="str">
        <f>VLOOKUP(A76,vidro!C:G,5,False())</f>
        <v>#N/A</v>
      </c>
      <c r="D76" s="15">
        <f t="shared" si="1"/>
        <v>0</v>
      </c>
      <c r="E76" s="12">
        <v>3600.0</v>
      </c>
      <c r="F76" s="4">
        <v>40.0</v>
      </c>
      <c r="G76" s="15">
        <f t="shared" si="2"/>
        <v>0</v>
      </c>
    </row>
    <row r="77" ht="14.25" hidden="1" customHeight="1">
      <c r="A77" s="3" t="s">
        <v>463</v>
      </c>
      <c r="B77" s="3"/>
      <c r="C77" s="4" t="str">
        <f>VLOOKUP(A77,vidro!C:G,5,False())</f>
        <v>#N/A</v>
      </c>
      <c r="D77" s="15">
        <f t="shared" si="1"/>
        <v>0</v>
      </c>
      <c r="E77" s="12">
        <v>3600.0</v>
      </c>
      <c r="F77" s="4">
        <v>190.0</v>
      </c>
      <c r="G77" s="15">
        <f t="shared" si="2"/>
        <v>0</v>
      </c>
    </row>
    <row r="78" ht="15.75" hidden="1" customHeight="1">
      <c r="A78" s="3" t="s">
        <v>213</v>
      </c>
      <c r="B78" s="3" t="s">
        <v>469</v>
      </c>
      <c r="C78" s="4" t="str">
        <f>VLOOKUP(A78,vidro!C:G,5,False())</f>
        <v>#N/A</v>
      </c>
      <c r="D78" s="15">
        <f t="shared" si="1"/>
        <v>0</v>
      </c>
      <c r="E78" s="12">
        <v>3600.0</v>
      </c>
      <c r="F78" s="4">
        <v>14900.0</v>
      </c>
      <c r="G78" s="15">
        <f t="shared" si="2"/>
        <v>0</v>
      </c>
    </row>
    <row r="79" ht="15.75" hidden="1" customHeight="1">
      <c r="A79" s="3" t="s">
        <v>216</v>
      </c>
      <c r="B79" s="3" t="s">
        <v>473</v>
      </c>
      <c r="C79" s="4" t="str">
        <f>VLOOKUP(A79,vidro!C:G,5,False())</f>
        <v>#N/A</v>
      </c>
      <c r="D79" s="15">
        <f t="shared" si="1"/>
        <v>0</v>
      </c>
      <c r="E79" s="12">
        <v>3600.0</v>
      </c>
      <c r="F79" s="4">
        <v>6100.0</v>
      </c>
      <c r="G79" s="15">
        <f t="shared" si="2"/>
        <v>0</v>
      </c>
    </row>
    <row r="80" ht="15.75" hidden="1" customHeight="1">
      <c r="A80" s="3" t="s">
        <v>218</v>
      </c>
      <c r="B80" s="3" t="s">
        <v>477</v>
      </c>
      <c r="C80" s="4" t="str">
        <f>VLOOKUP(A80,vidro!C:G,5,False())</f>
        <v>#N/A</v>
      </c>
      <c r="D80" s="15">
        <f t="shared" si="1"/>
        <v>0</v>
      </c>
      <c r="E80" s="12">
        <v>3600.0</v>
      </c>
      <c r="F80" s="4">
        <v>750.0</v>
      </c>
      <c r="G80" s="15">
        <f t="shared" si="2"/>
        <v>0</v>
      </c>
    </row>
    <row r="81" ht="15.75" hidden="1" customHeight="1">
      <c r="A81" s="3" t="s">
        <v>220</v>
      </c>
      <c r="B81" s="3" t="s">
        <v>481</v>
      </c>
      <c r="C81" s="4" t="str">
        <f>VLOOKUP(A81,vidro!C:G,5,False())</f>
        <v>#N/A</v>
      </c>
      <c r="D81" s="15">
        <f t="shared" si="1"/>
        <v>0</v>
      </c>
      <c r="E81" s="12">
        <v>3600.0</v>
      </c>
      <c r="F81" s="4">
        <v>340.0</v>
      </c>
      <c r="G81" s="15">
        <f t="shared" si="2"/>
        <v>0</v>
      </c>
    </row>
    <row r="82" ht="15.75" hidden="1" customHeight="1">
      <c r="A82" s="3" t="s">
        <v>222</v>
      </c>
      <c r="B82" s="3" t="s">
        <v>486</v>
      </c>
      <c r="C82" s="4" t="str">
        <f>VLOOKUP(A82,vidro!C:G,5,False())</f>
        <v>#N/A</v>
      </c>
      <c r="D82" s="15">
        <f t="shared" si="1"/>
        <v>0</v>
      </c>
      <c r="E82" s="12">
        <v>3600.0</v>
      </c>
      <c r="F82" s="4">
        <v>580.0</v>
      </c>
      <c r="G82" s="15">
        <f t="shared" si="2"/>
        <v>0</v>
      </c>
    </row>
    <row r="83" ht="15.75" hidden="1" customHeight="1">
      <c r="A83" s="3" t="s">
        <v>224</v>
      </c>
      <c r="B83" s="3" t="s">
        <v>489</v>
      </c>
      <c r="C83" s="4" t="str">
        <f>VLOOKUP(A83,vidro!C:G,5,False())</f>
        <v>#N/A</v>
      </c>
      <c r="D83" s="15">
        <f t="shared" si="1"/>
        <v>0</v>
      </c>
      <c r="E83" s="12">
        <v>3600.0</v>
      </c>
      <c r="F83" s="4">
        <v>570.0</v>
      </c>
      <c r="G83" s="15">
        <f t="shared" si="2"/>
        <v>0</v>
      </c>
    </row>
    <row r="84" ht="15.75" hidden="1" customHeight="1">
      <c r="A84" s="3" t="s">
        <v>227</v>
      </c>
      <c r="B84" s="3" t="s">
        <v>494</v>
      </c>
      <c r="C84" s="4" t="str">
        <f>VLOOKUP(A84,vidro!C:G,5,False())</f>
        <v>#N/A</v>
      </c>
      <c r="D84" s="15">
        <f t="shared" si="1"/>
        <v>0</v>
      </c>
      <c r="E84" s="12">
        <v>3600.0</v>
      </c>
      <c r="F84" s="4">
        <v>30.0</v>
      </c>
      <c r="G84" s="15">
        <f t="shared" si="2"/>
        <v>0</v>
      </c>
    </row>
    <row r="85" ht="15.75" hidden="1" customHeight="1">
      <c r="A85" s="3" t="s">
        <v>231</v>
      </c>
      <c r="B85" s="3" t="s">
        <v>498</v>
      </c>
      <c r="C85" s="4" t="str">
        <f>VLOOKUP(A85,vidro!C:G,5,False())</f>
        <v>#N/A</v>
      </c>
      <c r="D85" s="15">
        <f t="shared" si="1"/>
        <v>0</v>
      </c>
      <c r="E85" s="12">
        <v>3600.0</v>
      </c>
      <c r="F85" s="4">
        <v>480.0</v>
      </c>
      <c r="G85" s="15">
        <f t="shared" si="2"/>
        <v>0</v>
      </c>
    </row>
    <row r="86" ht="15.75" hidden="1" customHeight="1">
      <c r="A86" s="3" t="s">
        <v>233</v>
      </c>
      <c r="B86" s="3" t="s">
        <v>502</v>
      </c>
      <c r="C86" s="4" t="str">
        <f>VLOOKUP(A86,vidro!C:G,5,False())</f>
        <v>#N/A</v>
      </c>
      <c r="D86" s="15">
        <f t="shared" si="1"/>
        <v>0</v>
      </c>
      <c r="E86" s="12">
        <v>3600.0</v>
      </c>
      <c r="F86" s="4">
        <v>430.0</v>
      </c>
      <c r="G86" s="15">
        <f t="shared" si="2"/>
        <v>0</v>
      </c>
    </row>
    <row r="87" ht="15.75" hidden="1" customHeight="1">
      <c r="A87" s="3" t="s">
        <v>235</v>
      </c>
      <c r="B87" s="3" t="s">
        <v>508</v>
      </c>
      <c r="C87" s="4" t="str">
        <f>VLOOKUP(A87,vidro!C:G,5,False())</f>
        <v>#N/A</v>
      </c>
      <c r="D87" s="15">
        <f t="shared" si="1"/>
        <v>0</v>
      </c>
      <c r="E87" s="12">
        <v>3600.0</v>
      </c>
      <c r="F87" s="4">
        <v>540.0</v>
      </c>
      <c r="G87" s="15">
        <f t="shared" si="2"/>
        <v>0</v>
      </c>
    </row>
    <row r="88" ht="15.75" hidden="1" customHeight="1">
      <c r="A88" s="3" t="s">
        <v>238</v>
      </c>
      <c r="B88" s="3" t="s">
        <v>515</v>
      </c>
      <c r="C88" s="4" t="str">
        <f>VLOOKUP(A88,vidro!C:G,5,False())</f>
        <v>#N/A</v>
      </c>
      <c r="D88" s="15">
        <f t="shared" si="1"/>
        <v>0</v>
      </c>
      <c r="E88" s="12">
        <v>3600.0</v>
      </c>
      <c r="F88" s="4">
        <v>390.0</v>
      </c>
      <c r="G88" s="15">
        <f t="shared" si="2"/>
        <v>0</v>
      </c>
    </row>
    <row r="89" ht="15.75" hidden="1" customHeight="1">
      <c r="A89" s="3" t="s">
        <v>240</v>
      </c>
      <c r="B89" s="3" t="s">
        <v>520</v>
      </c>
      <c r="C89" s="4" t="str">
        <f>VLOOKUP(A89,vidro!C:G,5,False())</f>
        <v>#N/A</v>
      </c>
      <c r="D89" s="15">
        <f t="shared" si="1"/>
        <v>0</v>
      </c>
      <c r="E89" s="12">
        <v>3600.0</v>
      </c>
      <c r="F89" s="4">
        <v>55.0</v>
      </c>
      <c r="G89" s="15">
        <f t="shared" si="2"/>
        <v>0</v>
      </c>
    </row>
    <row r="90" ht="15.75" hidden="1" customHeight="1">
      <c r="A90" s="3" t="s">
        <v>243</v>
      </c>
      <c r="B90" s="3" t="s">
        <v>526</v>
      </c>
      <c r="C90" s="4" t="str">
        <f>VLOOKUP(A90,vidro!C:G,5,False())</f>
        <v>#N/A</v>
      </c>
      <c r="D90" s="15">
        <f t="shared" si="1"/>
        <v>0</v>
      </c>
      <c r="E90" s="12">
        <v>3600.0</v>
      </c>
      <c r="F90" s="4">
        <v>1800.0</v>
      </c>
      <c r="G90" s="15">
        <f t="shared" si="2"/>
        <v>0</v>
      </c>
    </row>
    <row r="91" ht="15.75" hidden="1" customHeight="1">
      <c r="A91" s="3" t="s">
        <v>246</v>
      </c>
      <c r="B91" s="3" t="s">
        <v>530</v>
      </c>
      <c r="C91" s="4" t="str">
        <f>VLOOKUP(A91,vidro!C:G,5,False())</f>
        <v>#N/A</v>
      </c>
      <c r="D91" s="15">
        <f t="shared" si="1"/>
        <v>0</v>
      </c>
      <c r="E91" s="12">
        <v>3600.0</v>
      </c>
      <c r="F91" s="4">
        <v>2700.0</v>
      </c>
      <c r="G91" s="15">
        <f t="shared" si="2"/>
        <v>0</v>
      </c>
    </row>
    <row r="92" ht="15.75" hidden="1" customHeight="1">
      <c r="A92" s="3" t="s">
        <v>248</v>
      </c>
      <c r="B92" s="3" t="s">
        <v>537</v>
      </c>
      <c r="C92" s="4" t="str">
        <f>VLOOKUP(A92,vidro!C:G,5,False())</f>
        <v>#N/A</v>
      </c>
      <c r="D92" s="15">
        <f t="shared" si="1"/>
        <v>0</v>
      </c>
      <c r="E92" s="12">
        <v>3600.0</v>
      </c>
      <c r="F92" s="4">
        <v>1500.0</v>
      </c>
      <c r="G92" s="15">
        <f t="shared" si="2"/>
        <v>0</v>
      </c>
    </row>
    <row r="93" ht="12.75" customHeight="1">
      <c r="A93" s="3"/>
      <c r="B93" s="3"/>
      <c r="C93" s="4"/>
      <c r="D93" s="4"/>
      <c r="E93" s="4"/>
      <c r="F93" s="4"/>
      <c r="G93" s="4"/>
    </row>
    <row r="94" ht="15.75" customHeight="1">
      <c r="A94" s="19" t="s">
        <v>542</v>
      </c>
      <c r="B94" s="3"/>
      <c r="C94" s="4"/>
      <c r="D94" s="4"/>
      <c r="E94" s="4"/>
      <c r="F94" s="4"/>
      <c r="G94" s="4"/>
    </row>
    <row r="95" ht="12.75" customHeight="1">
      <c r="A95" s="3"/>
      <c r="B95" s="3"/>
      <c r="C95" s="4"/>
      <c r="D95" s="4"/>
      <c r="E95" s="4"/>
      <c r="F95" s="4"/>
      <c r="G95" s="4"/>
    </row>
    <row r="96" ht="12.75" customHeight="1">
      <c r="B96" s="3"/>
      <c r="C96" s="4"/>
      <c r="D96" s="4"/>
      <c r="E96" s="4"/>
      <c r="F96" s="4"/>
      <c r="G96" s="4"/>
    </row>
    <row r="97" ht="12.75" customHeight="1">
      <c r="B97" s="3"/>
      <c r="C97" s="4"/>
      <c r="D97" s="4"/>
      <c r="E97" s="4"/>
      <c r="F97" s="4"/>
      <c r="G97" s="4"/>
    </row>
    <row r="98" ht="12.75" customHeight="1">
      <c r="B98" s="3"/>
      <c r="C98" s="4"/>
      <c r="D98" s="4"/>
      <c r="E98" s="4"/>
      <c r="F98" s="4"/>
      <c r="G98" s="4"/>
    </row>
    <row r="99" ht="12.75" customHeight="1">
      <c r="B99" s="3"/>
      <c r="C99" s="4"/>
      <c r="D99" s="4"/>
      <c r="E99" s="4"/>
      <c r="F99" s="4"/>
      <c r="G99" s="4"/>
    </row>
    <row r="100" ht="12.75" customHeight="1">
      <c r="B100" s="3"/>
      <c r="C100" s="4"/>
      <c r="D100" s="4"/>
      <c r="E100" s="4"/>
      <c r="F100" s="4"/>
      <c r="G100" s="4"/>
    </row>
    <row r="101" ht="12.75" customHeight="1">
      <c r="B101" s="3"/>
      <c r="C101" s="4"/>
      <c r="D101" s="4"/>
      <c r="E101" s="4"/>
      <c r="F101" s="4"/>
      <c r="G101" s="4"/>
    </row>
    <row r="102" ht="12.75" customHeight="1">
      <c r="B102" s="3"/>
      <c r="C102" s="4"/>
      <c r="D102" s="4"/>
      <c r="E102" s="4"/>
      <c r="F102" s="4"/>
      <c r="G102" s="4"/>
    </row>
    <row r="103" ht="12.75" customHeight="1">
      <c r="B103" s="3"/>
      <c r="C103" s="4"/>
      <c r="D103" s="4"/>
      <c r="E103" s="4"/>
      <c r="F103" s="4"/>
      <c r="G103" s="4"/>
    </row>
    <row r="104" ht="12.75" customHeight="1">
      <c r="B104" s="3"/>
      <c r="C104" s="4"/>
      <c r="D104" s="4"/>
      <c r="E104" s="4"/>
      <c r="F104" s="4"/>
      <c r="G104" s="4"/>
    </row>
    <row r="105" ht="12.75" customHeight="1">
      <c r="B105" s="3"/>
      <c r="C105" s="4"/>
      <c r="D105" s="4"/>
      <c r="E105" s="4"/>
      <c r="F105" s="4"/>
      <c r="G105" s="4"/>
    </row>
    <row r="106" ht="12.75" customHeight="1">
      <c r="B106" s="3"/>
      <c r="C106" s="4"/>
      <c r="D106" s="4"/>
      <c r="E106" s="4"/>
      <c r="F106" s="4"/>
      <c r="G106" s="4"/>
    </row>
    <row r="107" ht="12.75" customHeight="1">
      <c r="B107" s="3"/>
      <c r="C107" s="4"/>
      <c r="D107" s="4"/>
      <c r="E107" s="4"/>
      <c r="F107" s="4"/>
      <c r="G107" s="4"/>
    </row>
    <row r="108" ht="12.75" customHeight="1">
      <c r="B108" s="3"/>
      <c r="C108" s="4"/>
      <c r="D108" s="4"/>
      <c r="E108" s="4"/>
      <c r="F108" s="4"/>
      <c r="G108" s="4"/>
    </row>
    <row r="109" ht="12.75" customHeight="1">
      <c r="B109" s="3"/>
      <c r="C109" s="4"/>
      <c r="D109" s="4"/>
      <c r="E109" s="4"/>
      <c r="F109" s="4"/>
      <c r="G109" s="4"/>
    </row>
    <row r="110" ht="12.75" customHeight="1">
      <c r="B110" s="3"/>
      <c r="C110" s="4"/>
      <c r="D110" s="4"/>
      <c r="E110" s="4"/>
      <c r="F110" s="4"/>
      <c r="G110" s="4"/>
    </row>
    <row r="111" ht="12.75" customHeight="1">
      <c r="B111" s="3"/>
      <c r="C111" s="4"/>
      <c r="D111" s="4"/>
      <c r="E111" s="4"/>
      <c r="F111" s="4"/>
      <c r="G111" s="4"/>
    </row>
    <row r="112" ht="12.75" customHeight="1">
      <c r="B112" s="3"/>
      <c r="C112" s="4"/>
      <c r="D112" s="4"/>
      <c r="E112" s="4"/>
      <c r="F112" s="4"/>
      <c r="G112" s="4"/>
    </row>
    <row r="113" ht="12.75" customHeight="1">
      <c r="B113" s="3"/>
      <c r="C113" s="4"/>
      <c r="D113" s="4"/>
      <c r="E113" s="4"/>
      <c r="F113" s="4"/>
      <c r="G113" s="4"/>
    </row>
    <row r="114" ht="12.75" customHeight="1">
      <c r="B114" s="3"/>
      <c r="C114" s="4"/>
      <c r="D114" s="4"/>
      <c r="E114" s="4"/>
      <c r="F114" s="4"/>
      <c r="G114" s="4"/>
    </row>
    <row r="115" ht="12.75" customHeight="1">
      <c r="B115" s="3"/>
      <c r="C115" s="4"/>
      <c r="D115" s="4"/>
      <c r="E115" s="4"/>
      <c r="F115" s="4"/>
      <c r="G115" s="4"/>
    </row>
    <row r="116" ht="12.75" customHeight="1">
      <c r="B116" s="3"/>
      <c r="C116" s="4"/>
      <c r="D116" s="4"/>
      <c r="E116" s="4"/>
      <c r="F116" s="4"/>
      <c r="G116" s="4"/>
    </row>
    <row r="117" ht="12.75" customHeight="1">
      <c r="B117" s="3"/>
      <c r="C117" s="4"/>
      <c r="D117" s="4"/>
      <c r="E117" s="4"/>
      <c r="F117" s="4"/>
      <c r="G117" s="4"/>
    </row>
    <row r="118" ht="12.75" customHeight="1">
      <c r="B118" s="3"/>
      <c r="C118" s="4"/>
      <c r="D118" s="4"/>
      <c r="E118" s="4"/>
      <c r="F118" s="4"/>
      <c r="G118" s="4"/>
    </row>
    <row r="119" ht="12.75" customHeight="1">
      <c r="B119" s="3"/>
      <c r="C119" s="4"/>
      <c r="D119" s="4"/>
      <c r="E119" s="4"/>
      <c r="F119" s="4"/>
      <c r="G119" s="4"/>
    </row>
    <row r="120" ht="12.75" customHeight="1">
      <c r="B120" s="3"/>
      <c r="C120" s="4"/>
      <c r="D120" s="4"/>
      <c r="E120" s="4"/>
      <c r="F120" s="4"/>
      <c r="G120" s="4"/>
    </row>
    <row r="121" ht="12.75" customHeight="1">
      <c r="B121" s="3"/>
      <c r="C121" s="4"/>
      <c r="D121" s="4"/>
      <c r="E121" s="4"/>
      <c r="F121" s="4"/>
      <c r="G121" s="4"/>
    </row>
    <row r="122" ht="12.75" customHeight="1">
      <c r="B122" s="3"/>
      <c r="C122" s="4"/>
      <c r="D122" s="4"/>
      <c r="E122" s="4"/>
      <c r="F122" s="4"/>
      <c r="G122" s="4"/>
    </row>
    <row r="123" ht="12.75" customHeight="1">
      <c r="B123" s="3"/>
      <c r="C123" s="4"/>
      <c r="D123" s="4"/>
      <c r="E123" s="4"/>
      <c r="F123" s="4"/>
      <c r="G123" s="4"/>
    </row>
    <row r="124" ht="12.75" customHeight="1">
      <c r="B124" s="3"/>
      <c r="C124" s="4"/>
      <c r="D124" s="4"/>
      <c r="E124" s="4"/>
      <c r="F124" s="4"/>
      <c r="G124" s="4"/>
    </row>
    <row r="125" ht="12.75" customHeight="1">
      <c r="B125" s="3"/>
      <c r="C125" s="4"/>
      <c r="D125" s="4"/>
      <c r="E125" s="4"/>
      <c r="F125" s="4"/>
      <c r="G125" s="4"/>
    </row>
    <row r="126" ht="12.75" customHeight="1">
      <c r="B126" s="3"/>
      <c r="C126" s="4"/>
      <c r="D126" s="4"/>
      <c r="E126" s="4"/>
      <c r="F126" s="4"/>
      <c r="G126" s="4"/>
    </row>
    <row r="127" ht="12.75" customHeight="1">
      <c r="B127" s="3"/>
      <c r="C127" s="4"/>
      <c r="D127" s="4"/>
      <c r="E127" s="4"/>
      <c r="F127" s="4"/>
      <c r="G127" s="4"/>
    </row>
    <row r="128" ht="12.75" customHeight="1">
      <c r="B128" s="3"/>
      <c r="C128" s="4"/>
      <c r="D128" s="4"/>
      <c r="E128" s="4"/>
      <c r="F128" s="4"/>
      <c r="G128" s="4"/>
    </row>
    <row r="129" ht="12.75" customHeight="1">
      <c r="B129" s="3"/>
      <c r="C129" s="4"/>
      <c r="D129" s="4"/>
      <c r="E129" s="4"/>
      <c r="F129" s="4"/>
      <c r="G129" s="4"/>
    </row>
    <row r="130" ht="12.75" customHeight="1">
      <c r="B130" s="3"/>
      <c r="C130" s="4"/>
      <c r="D130" s="4"/>
      <c r="E130" s="4"/>
      <c r="F130" s="4"/>
      <c r="G130" s="4"/>
    </row>
    <row r="131" ht="12.75" customHeight="1">
      <c r="B131" s="3"/>
      <c r="C131" s="4"/>
      <c r="D131" s="4"/>
      <c r="E131" s="4"/>
      <c r="F131" s="4"/>
      <c r="G131" s="4"/>
    </row>
    <row r="132" ht="12.75" customHeight="1">
      <c r="B132" s="3"/>
      <c r="C132" s="4"/>
      <c r="D132" s="4"/>
      <c r="E132" s="4"/>
      <c r="F132" s="4"/>
      <c r="G132" s="4"/>
    </row>
    <row r="133" ht="12.75" customHeight="1">
      <c r="B133" s="3"/>
      <c r="C133" s="4"/>
      <c r="D133" s="4"/>
      <c r="E133" s="4"/>
      <c r="F133" s="4"/>
      <c r="G133" s="4"/>
    </row>
    <row r="134" ht="12.75" customHeight="1">
      <c r="B134" s="3"/>
      <c r="C134" s="4"/>
      <c r="D134" s="4"/>
      <c r="E134" s="4"/>
      <c r="F134" s="4"/>
      <c r="G134" s="4"/>
    </row>
    <row r="135" ht="12.75" customHeight="1">
      <c r="B135" s="3"/>
      <c r="C135" s="4"/>
      <c r="D135" s="4"/>
      <c r="E135" s="4"/>
      <c r="F135" s="4"/>
      <c r="G135" s="4"/>
    </row>
    <row r="136" ht="12.75" customHeight="1">
      <c r="B136" s="3"/>
      <c r="C136" s="4"/>
      <c r="D136" s="4"/>
      <c r="E136" s="4"/>
      <c r="F136" s="4"/>
      <c r="G136" s="4"/>
    </row>
    <row r="137" ht="12.75" customHeight="1">
      <c r="B137" s="3"/>
      <c r="C137" s="4"/>
      <c r="D137" s="4"/>
      <c r="E137" s="4"/>
      <c r="F137" s="4"/>
      <c r="G137" s="4"/>
    </row>
    <row r="138" ht="12.75" customHeight="1">
      <c r="B138" s="3"/>
      <c r="C138" s="4"/>
      <c r="D138" s="4"/>
      <c r="E138" s="4"/>
      <c r="F138" s="4"/>
      <c r="G138" s="4"/>
    </row>
    <row r="139" ht="12.75" customHeight="1">
      <c r="B139" s="3"/>
      <c r="C139" s="4"/>
      <c r="D139" s="4"/>
      <c r="E139" s="4"/>
      <c r="F139" s="4"/>
      <c r="G139" s="4"/>
    </row>
    <row r="140" ht="12.75" customHeight="1">
      <c r="B140" s="3"/>
      <c r="C140" s="4"/>
      <c r="D140" s="4"/>
      <c r="E140" s="4"/>
      <c r="F140" s="4"/>
      <c r="G140" s="4"/>
    </row>
    <row r="141" ht="12.75" customHeight="1">
      <c r="B141" s="3"/>
      <c r="C141" s="4"/>
      <c r="D141" s="4"/>
      <c r="E141" s="4"/>
      <c r="F141" s="4"/>
      <c r="G141" s="4"/>
    </row>
    <row r="142" ht="12.75" customHeight="1">
      <c r="B142" s="3"/>
      <c r="C142" s="4"/>
      <c r="D142" s="4"/>
      <c r="E142" s="4"/>
      <c r="F142" s="4"/>
      <c r="G142" s="4"/>
    </row>
    <row r="143" ht="12.75" customHeight="1">
      <c r="B143" s="3"/>
      <c r="C143" s="4"/>
      <c r="D143" s="4"/>
      <c r="E143" s="4"/>
      <c r="F143" s="4"/>
      <c r="G143" s="4"/>
    </row>
    <row r="144" ht="12.75" customHeight="1">
      <c r="B144" s="3"/>
      <c r="C144" s="4"/>
      <c r="D144" s="4"/>
      <c r="E144" s="4"/>
      <c r="F144" s="4"/>
      <c r="G144" s="4"/>
    </row>
    <row r="145" ht="12.75" customHeight="1">
      <c r="B145" s="3"/>
      <c r="C145" s="4"/>
      <c r="D145" s="4"/>
      <c r="E145" s="4"/>
      <c r="F145" s="4"/>
      <c r="G145" s="4"/>
    </row>
    <row r="146" ht="12.75" customHeight="1">
      <c r="B146" s="3"/>
      <c r="C146" s="4"/>
      <c r="D146" s="4"/>
      <c r="E146" s="4"/>
      <c r="F146" s="4"/>
      <c r="G146" s="4"/>
    </row>
    <row r="147" ht="12.75" customHeight="1">
      <c r="B147" s="3"/>
      <c r="C147" s="4"/>
      <c r="D147" s="4"/>
      <c r="E147" s="4"/>
      <c r="F147" s="4"/>
      <c r="G147" s="4"/>
    </row>
    <row r="148" ht="12.75" customHeight="1">
      <c r="B148" s="3"/>
      <c r="C148" s="4"/>
      <c r="D148" s="4"/>
      <c r="E148" s="4"/>
      <c r="F148" s="4"/>
      <c r="G148" s="4"/>
    </row>
    <row r="149" ht="12.75" customHeight="1">
      <c r="B149" s="3"/>
      <c r="C149" s="4"/>
      <c r="D149" s="4"/>
      <c r="E149" s="4"/>
      <c r="F149" s="4"/>
      <c r="G149" s="4"/>
    </row>
    <row r="150" ht="12.75" customHeight="1">
      <c r="B150" s="3"/>
      <c r="C150" s="4"/>
      <c r="D150" s="4"/>
      <c r="E150" s="4"/>
      <c r="F150" s="4"/>
      <c r="G150" s="4"/>
    </row>
    <row r="151" ht="12.75" customHeight="1">
      <c r="B151" s="3"/>
      <c r="C151" s="4"/>
      <c r="D151" s="4"/>
      <c r="E151" s="4"/>
      <c r="F151" s="4"/>
      <c r="G151" s="4"/>
    </row>
    <row r="152" ht="12.75" customHeight="1">
      <c r="B152" s="3"/>
      <c r="C152" s="4"/>
      <c r="D152" s="4"/>
      <c r="E152" s="4"/>
      <c r="F152" s="4"/>
      <c r="G152" s="4"/>
    </row>
    <row r="153" ht="12.75" customHeight="1">
      <c r="B153" s="3"/>
      <c r="C153" s="4"/>
      <c r="D153" s="4"/>
      <c r="E153" s="4"/>
      <c r="F153" s="4"/>
      <c r="G153" s="4"/>
    </row>
    <row r="154" ht="12.75" customHeight="1">
      <c r="B154" s="3"/>
      <c r="C154" s="4"/>
      <c r="D154" s="4"/>
      <c r="E154" s="4"/>
      <c r="F154" s="4"/>
      <c r="G154" s="4"/>
    </row>
    <row r="155" ht="12.75" customHeight="1">
      <c r="B155" s="3"/>
      <c r="C155" s="4"/>
      <c r="D155" s="4"/>
      <c r="E155" s="4"/>
      <c r="F155" s="4"/>
      <c r="G155" s="4"/>
    </row>
    <row r="156" ht="12.75" customHeight="1">
      <c r="B156" s="3"/>
      <c r="C156" s="4"/>
      <c r="D156" s="4"/>
      <c r="E156" s="4"/>
      <c r="F156" s="4"/>
      <c r="G156" s="4"/>
    </row>
    <row r="157" ht="12.75" customHeight="1">
      <c r="B157" s="3"/>
      <c r="C157" s="4"/>
      <c r="D157" s="4"/>
      <c r="E157" s="4"/>
      <c r="F157" s="4"/>
      <c r="G157" s="4"/>
    </row>
    <row r="158" ht="12.75" customHeight="1">
      <c r="B158" s="3"/>
      <c r="C158" s="4"/>
      <c r="D158" s="4"/>
      <c r="E158" s="4"/>
      <c r="F158" s="4"/>
      <c r="G158" s="4"/>
    </row>
    <row r="159" ht="12.75" customHeight="1">
      <c r="B159" s="3"/>
      <c r="C159" s="4"/>
      <c r="D159" s="4"/>
      <c r="E159" s="4"/>
      <c r="F159" s="4"/>
      <c r="G159" s="4"/>
    </row>
    <row r="160" ht="12.75" customHeight="1">
      <c r="B160" s="3"/>
      <c r="C160" s="4"/>
      <c r="D160" s="4"/>
      <c r="E160" s="4"/>
      <c r="F160" s="4"/>
      <c r="G160" s="4"/>
    </row>
    <row r="161" ht="12.75" customHeight="1">
      <c r="B161" s="3"/>
      <c r="C161" s="4"/>
      <c r="D161" s="4"/>
      <c r="E161" s="4"/>
      <c r="F161" s="4"/>
      <c r="G161" s="4"/>
    </row>
    <row r="162" ht="12.75" customHeight="1">
      <c r="B162" s="3"/>
      <c r="C162" s="4"/>
      <c r="D162" s="4"/>
      <c r="E162" s="4"/>
      <c r="F162" s="4"/>
      <c r="G162" s="4"/>
    </row>
    <row r="163" ht="12.75" customHeight="1">
      <c r="B163" s="3"/>
      <c r="C163" s="4"/>
      <c r="D163" s="4"/>
      <c r="E163" s="4"/>
      <c r="F163" s="4"/>
      <c r="G163" s="4"/>
    </row>
    <row r="164" ht="12.75" customHeight="1">
      <c r="B164" s="3"/>
      <c r="C164" s="4"/>
      <c r="D164" s="4"/>
      <c r="E164" s="4"/>
      <c r="F164" s="4"/>
      <c r="G164" s="4"/>
    </row>
    <row r="165" ht="12.75" customHeight="1">
      <c r="B165" s="3"/>
      <c r="C165" s="4"/>
      <c r="D165" s="4"/>
      <c r="E165" s="4"/>
      <c r="F165" s="4"/>
      <c r="G165" s="4"/>
    </row>
    <row r="166" ht="12.75" customHeight="1">
      <c r="B166" s="3"/>
      <c r="C166" s="4"/>
      <c r="D166" s="4"/>
      <c r="E166" s="4"/>
      <c r="F166" s="4"/>
      <c r="G166" s="4"/>
    </row>
    <row r="167" ht="12.75" customHeight="1">
      <c r="B167" s="3"/>
      <c r="C167" s="4"/>
      <c r="D167" s="4"/>
      <c r="E167" s="4"/>
      <c r="F167" s="4"/>
      <c r="G167" s="4"/>
    </row>
    <row r="168" ht="12.75" customHeight="1">
      <c r="B168" s="3"/>
      <c r="C168" s="4"/>
      <c r="D168" s="4"/>
      <c r="E168" s="4"/>
      <c r="F168" s="4"/>
      <c r="G168" s="4"/>
    </row>
    <row r="169" ht="12.75" customHeight="1">
      <c r="B169" s="3"/>
      <c r="C169" s="4"/>
      <c r="D169" s="4"/>
      <c r="E169" s="4"/>
      <c r="F169" s="4"/>
      <c r="G169" s="4"/>
    </row>
    <row r="170" ht="12.75" customHeight="1">
      <c r="B170" s="3"/>
      <c r="C170" s="4"/>
      <c r="D170" s="4"/>
      <c r="E170" s="4"/>
      <c r="F170" s="4"/>
      <c r="G170" s="4"/>
    </row>
    <row r="171" ht="12.75" customHeight="1">
      <c r="B171" s="3"/>
      <c r="C171" s="4"/>
      <c r="D171" s="4"/>
      <c r="E171" s="4"/>
      <c r="F171" s="4"/>
      <c r="G171" s="4"/>
    </row>
    <row r="172" ht="12.75" customHeight="1">
      <c r="B172" s="3"/>
      <c r="C172" s="4"/>
      <c r="D172" s="4"/>
      <c r="E172" s="4"/>
      <c r="F172" s="4"/>
      <c r="G172" s="4"/>
    </row>
    <row r="173" ht="12.75" customHeight="1">
      <c r="B173" s="3"/>
      <c r="C173" s="4"/>
      <c r="D173" s="4"/>
      <c r="E173" s="4"/>
      <c r="F173" s="4"/>
      <c r="G173" s="4"/>
    </row>
    <row r="174" ht="12.75" customHeight="1">
      <c r="B174" s="3"/>
      <c r="C174" s="4"/>
      <c r="D174" s="4"/>
      <c r="E174" s="4"/>
      <c r="F174" s="4"/>
      <c r="G174" s="4"/>
    </row>
    <row r="175" ht="12.75" customHeight="1">
      <c r="B175" s="3"/>
      <c r="C175" s="4"/>
      <c r="D175" s="4"/>
      <c r="E175" s="4"/>
      <c r="F175" s="4"/>
      <c r="G175" s="4"/>
    </row>
    <row r="176" ht="12.75" customHeight="1">
      <c r="B176" s="3"/>
      <c r="C176" s="4"/>
      <c r="D176" s="4"/>
      <c r="E176" s="4"/>
      <c r="F176" s="4"/>
      <c r="G176" s="4"/>
    </row>
    <row r="177" ht="12.75" customHeight="1">
      <c r="B177" s="3"/>
      <c r="C177" s="4"/>
      <c r="D177" s="4"/>
      <c r="E177" s="4"/>
      <c r="F177" s="4"/>
      <c r="G177" s="4"/>
    </row>
    <row r="178" ht="12.75" customHeight="1">
      <c r="B178" s="3"/>
      <c r="C178" s="4"/>
      <c r="D178" s="4"/>
      <c r="E178" s="4"/>
      <c r="F178" s="4"/>
      <c r="G178" s="4"/>
    </row>
    <row r="179" ht="12.75" customHeight="1">
      <c r="B179" s="3"/>
      <c r="C179" s="4"/>
      <c r="D179" s="4"/>
      <c r="E179" s="4"/>
      <c r="F179" s="4"/>
      <c r="G179" s="4"/>
    </row>
    <row r="180" ht="12.75" customHeight="1">
      <c r="B180" s="3"/>
      <c r="C180" s="4"/>
      <c r="D180" s="4"/>
      <c r="E180" s="4"/>
      <c r="F180" s="4"/>
      <c r="G180" s="4"/>
    </row>
    <row r="181" ht="12.75" customHeight="1">
      <c r="B181" s="3"/>
      <c r="C181" s="4"/>
      <c r="D181" s="4"/>
      <c r="E181" s="4"/>
      <c r="F181" s="4"/>
      <c r="G181" s="4"/>
    </row>
    <row r="182" ht="12.75" customHeight="1">
      <c r="B182" s="3"/>
      <c r="C182" s="4"/>
      <c r="D182" s="4"/>
      <c r="E182" s="4"/>
      <c r="F182" s="4"/>
      <c r="G182" s="4"/>
    </row>
    <row r="183" ht="12.75" customHeight="1">
      <c r="B183" s="3"/>
      <c r="C183" s="4"/>
      <c r="D183" s="4"/>
      <c r="E183" s="4"/>
      <c r="F183" s="4"/>
      <c r="G183" s="4"/>
    </row>
    <row r="184" ht="12.75" customHeight="1">
      <c r="B184" s="3"/>
      <c r="C184" s="4"/>
      <c r="D184" s="4"/>
      <c r="E184" s="4"/>
      <c r="F184" s="4"/>
      <c r="G184" s="4"/>
    </row>
    <row r="185" ht="12.75" customHeight="1">
      <c r="B185" s="3"/>
      <c r="C185" s="4"/>
      <c r="D185" s="4"/>
      <c r="E185" s="4"/>
      <c r="F185" s="4"/>
      <c r="G185" s="4"/>
    </row>
    <row r="186" ht="12.75" customHeight="1">
      <c r="B186" s="3"/>
      <c r="C186" s="4"/>
      <c r="D186" s="4"/>
      <c r="E186" s="4"/>
      <c r="F186" s="4"/>
      <c r="G186" s="4"/>
    </row>
    <row r="187" ht="12.75" customHeight="1">
      <c r="B187" s="3"/>
      <c r="C187" s="4"/>
      <c r="D187" s="4"/>
      <c r="E187" s="4"/>
      <c r="F187" s="4"/>
      <c r="G187" s="4"/>
    </row>
    <row r="188" ht="12.75" customHeight="1">
      <c r="B188" s="3"/>
      <c r="C188" s="4"/>
      <c r="D188" s="4"/>
      <c r="E188" s="4"/>
      <c r="F188" s="4"/>
      <c r="G188" s="4"/>
    </row>
    <row r="189" ht="12.75" customHeight="1">
      <c r="B189" s="3"/>
      <c r="C189" s="4"/>
      <c r="D189" s="4"/>
      <c r="E189" s="4"/>
      <c r="F189" s="4"/>
      <c r="G189" s="4"/>
    </row>
    <row r="190" ht="12.75" customHeight="1">
      <c r="B190" s="3"/>
      <c r="C190" s="4"/>
      <c r="D190" s="4"/>
      <c r="E190" s="4"/>
      <c r="F190" s="4"/>
      <c r="G190" s="4"/>
    </row>
    <row r="191" ht="12.75" customHeight="1">
      <c r="B191" s="3"/>
      <c r="C191" s="4"/>
      <c r="D191" s="4"/>
      <c r="E191" s="4"/>
      <c r="F191" s="4"/>
      <c r="G191" s="4"/>
    </row>
    <row r="192" ht="12.75" customHeight="1">
      <c r="B192" s="3"/>
      <c r="C192" s="4"/>
      <c r="D192" s="4"/>
      <c r="E192" s="4"/>
      <c r="F192" s="4"/>
      <c r="G192" s="4"/>
    </row>
    <row r="193" ht="12.75" customHeight="1">
      <c r="B193" s="3"/>
      <c r="C193" s="4"/>
      <c r="D193" s="4"/>
      <c r="E193" s="4"/>
      <c r="F193" s="4"/>
      <c r="G193" s="4"/>
    </row>
    <row r="194" ht="12.75" customHeight="1">
      <c r="B194" s="3"/>
      <c r="C194" s="4"/>
      <c r="D194" s="4"/>
      <c r="E194" s="4"/>
      <c r="F194" s="4"/>
      <c r="G194" s="4"/>
    </row>
    <row r="195" ht="12.75" customHeight="1">
      <c r="B195" s="3"/>
      <c r="C195" s="4"/>
      <c r="D195" s="4"/>
      <c r="E195" s="4"/>
      <c r="F195" s="4"/>
      <c r="G195" s="4"/>
    </row>
    <row r="196" ht="12.75" customHeight="1">
      <c r="B196" s="3"/>
      <c r="C196" s="4"/>
      <c r="D196" s="4"/>
      <c r="E196" s="4"/>
      <c r="F196" s="4"/>
      <c r="G196" s="4"/>
    </row>
    <row r="197" ht="12.75" customHeight="1">
      <c r="B197" s="3"/>
      <c r="C197" s="4"/>
      <c r="D197" s="4"/>
      <c r="E197" s="4"/>
      <c r="F197" s="4"/>
      <c r="G197" s="4"/>
    </row>
    <row r="198" ht="12.75" customHeight="1">
      <c r="B198" s="3"/>
      <c r="C198" s="4"/>
      <c r="D198" s="4"/>
      <c r="E198" s="4"/>
      <c r="F198" s="4"/>
      <c r="G198" s="4"/>
    </row>
    <row r="199" ht="12.75" customHeight="1">
      <c r="B199" s="3"/>
      <c r="C199" s="4"/>
      <c r="D199" s="4"/>
      <c r="E199" s="4"/>
      <c r="F199" s="4"/>
      <c r="G199" s="4"/>
    </row>
    <row r="200" ht="12.75" customHeight="1">
      <c r="B200" s="3"/>
      <c r="C200" s="4"/>
      <c r="D200" s="4"/>
      <c r="E200" s="4"/>
      <c r="F200" s="4"/>
      <c r="G200" s="4"/>
    </row>
    <row r="201" ht="12.75" customHeight="1">
      <c r="B201" s="3"/>
      <c r="C201" s="4"/>
      <c r="D201" s="4"/>
      <c r="E201" s="4"/>
      <c r="F201" s="4"/>
      <c r="G201" s="4"/>
    </row>
    <row r="202" ht="12.75" customHeight="1">
      <c r="B202" s="3"/>
      <c r="C202" s="4"/>
      <c r="D202" s="4"/>
      <c r="E202" s="4"/>
      <c r="F202" s="4"/>
      <c r="G202" s="4"/>
    </row>
    <row r="203" ht="12.75" customHeight="1">
      <c r="B203" s="3"/>
      <c r="C203" s="4"/>
      <c r="D203" s="4"/>
      <c r="E203" s="4"/>
      <c r="F203" s="4"/>
      <c r="G203" s="4"/>
    </row>
    <row r="204" ht="12.75" customHeight="1">
      <c r="B204" s="3"/>
      <c r="C204" s="4"/>
      <c r="D204" s="4"/>
      <c r="E204" s="4"/>
      <c r="F204" s="4"/>
      <c r="G204" s="4"/>
    </row>
    <row r="205" ht="12.75" customHeight="1">
      <c r="B205" s="3"/>
      <c r="C205" s="4"/>
      <c r="D205" s="4"/>
      <c r="E205" s="4"/>
      <c r="F205" s="4"/>
      <c r="G205" s="4"/>
    </row>
    <row r="206" ht="12.75" customHeight="1">
      <c r="B206" s="3"/>
      <c r="C206" s="4"/>
      <c r="D206" s="4"/>
      <c r="E206" s="4"/>
      <c r="F206" s="4"/>
      <c r="G206" s="4"/>
    </row>
    <row r="207" ht="12.75" customHeight="1">
      <c r="B207" s="3"/>
      <c r="C207" s="4"/>
      <c r="D207" s="4"/>
      <c r="E207" s="4"/>
      <c r="F207" s="4"/>
      <c r="G207" s="4"/>
    </row>
    <row r="208" ht="12.75" customHeight="1">
      <c r="B208" s="3"/>
      <c r="C208" s="4"/>
      <c r="D208" s="4"/>
      <c r="E208" s="4"/>
      <c r="F208" s="4"/>
      <c r="G208" s="4"/>
    </row>
    <row r="209" ht="12.75" customHeight="1">
      <c r="B209" s="3"/>
      <c r="C209" s="4"/>
      <c r="D209" s="4"/>
      <c r="E209" s="4"/>
      <c r="F209" s="4"/>
      <c r="G209" s="4"/>
    </row>
    <row r="210" ht="12.75" customHeight="1">
      <c r="B210" s="3"/>
      <c r="C210" s="4"/>
      <c r="D210" s="4"/>
      <c r="E210" s="4"/>
      <c r="F210" s="4"/>
      <c r="G210" s="4"/>
    </row>
    <row r="211" ht="12.75" customHeight="1">
      <c r="B211" s="3"/>
      <c r="C211" s="4"/>
      <c r="D211" s="4"/>
      <c r="E211" s="4"/>
      <c r="F211" s="4"/>
      <c r="G211" s="4"/>
    </row>
    <row r="212" ht="12.75" customHeight="1">
      <c r="B212" s="3"/>
      <c r="C212" s="4"/>
      <c r="D212" s="4"/>
      <c r="E212" s="4"/>
      <c r="F212" s="4"/>
      <c r="G212" s="4"/>
    </row>
    <row r="213" ht="12.75" customHeight="1">
      <c r="B213" s="3"/>
      <c r="C213" s="4"/>
      <c r="D213" s="4"/>
      <c r="E213" s="4"/>
      <c r="F213" s="4"/>
      <c r="G213" s="4"/>
    </row>
    <row r="214" ht="12.75" customHeight="1">
      <c r="B214" s="3"/>
      <c r="C214" s="4"/>
      <c r="D214" s="4"/>
      <c r="E214" s="4"/>
      <c r="F214" s="4"/>
      <c r="G214" s="4"/>
    </row>
    <row r="215" ht="12.75" customHeight="1">
      <c r="B215" s="3"/>
      <c r="C215" s="4"/>
      <c r="D215" s="4"/>
      <c r="E215" s="4"/>
      <c r="F215" s="4"/>
      <c r="G215" s="4"/>
    </row>
    <row r="216" ht="12.75" customHeight="1">
      <c r="B216" s="3"/>
      <c r="C216" s="4"/>
      <c r="D216" s="4"/>
      <c r="E216" s="4"/>
      <c r="F216" s="4"/>
      <c r="G216" s="4"/>
    </row>
    <row r="217" ht="12.75" customHeight="1">
      <c r="B217" s="3"/>
      <c r="C217" s="4"/>
      <c r="D217" s="4"/>
      <c r="E217" s="4"/>
      <c r="F217" s="4"/>
      <c r="G217" s="4"/>
    </row>
    <row r="218" ht="12.75" customHeight="1">
      <c r="B218" s="3"/>
      <c r="C218" s="4"/>
      <c r="D218" s="4"/>
      <c r="E218" s="4"/>
      <c r="F218" s="4"/>
      <c r="G218" s="4"/>
    </row>
    <row r="219" ht="12.75" customHeight="1">
      <c r="B219" s="3"/>
      <c r="C219" s="4"/>
      <c r="D219" s="4"/>
      <c r="E219" s="4"/>
      <c r="F219" s="4"/>
      <c r="G219" s="4"/>
    </row>
    <row r="220" ht="12.75" customHeight="1">
      <c r="B220" s="3"/>
      <c r="C220" s="4"/>
      <c r="D220" s="4"/>
      <c r="E220" s="4"/>
      <c r="F220" s="4"/>
      <c r="G220" s="4"/>
    </row>
    <row r="221" ht="12.75" customHeight="1">
      <c r="B221" s="3"/>
      <c r="C221" s="4"/>
      <c r="D221" s="4"/>
      <c r="E221" s="4"/>
      <c r="F221" s="4"/>
      <c r="G221" s="4"/>
    </row>
    <row r="222" ht="12.75" customHeight="1">
      <c r="B222" s="3"/>
      <c r="C222" s="4"/>
      <c r="D222" s="4"/>
      <c r="E222" s="4"/>
      <c r="F222" s="4"/>
      <c r="G222" s="4"/>
    </row>
    <row r="223" ht="12.75" customHeight="1">
      <c r="B223" s="3"/>
      <c r="C223" s="4"/>
      <c r="D223" s="4"/>
      <c r="E223" s="4"/>
      <c r="F223" s="4"/>
      <c r="G223" s="4"/>
    </row>
    <row r="224" ht="12.75" customHeight="1">
      <c r="B224" s="3"/>
      <c r="C224" s="4"/>
      <c r="D224" s="4"/>
      <c r="E224" s="4"/>
      <c r="F224" s="4"/>
      <c r="G224" s="4"/>
    </row>
    <row r="225" ht="12.75" customHeight="1">
      <c r="B225" s="3"/>
      <c r="C225" s="4"/>
      <c r="D225" s="4"/>
      <c r="E225" s="4"/>
      <c r="F225" s="4"/>
      <c r="G225" s="4"/>
    </row>
    <row r="226" ht="12.75" customHeight="1">
      <c r="B226" s="3"/>
      <c r="C226" s="4"/>
      <c r="D226" s="4"/>
      <c r="E226" s="4"/>
      <c r="F226" s="4"/>
      <c r="G226" s="4"/>
    </row>
    <row r="227" ht="12.75" customHeight="1">
      <c r="B227" s="3"/>
      <c r="C227" s="4"/>
      <c r="D227" s="4"/>
      <c r="E227" s="4"/>
      <c r="F227" s="4"/>
      <c r="G227" s="4"/>
    </row>
    <row r="228" ht="12.75" customHeight="1">
      <c r="B228" s="3"/>
      <c r="C228" s="4"/>
      <c r="D228" s="4"/>
      <c r="E228" s="4"/>
      <c r="F228" s="4"/>
      <c r="G228" s="4"/>
    </row>
    <row r="229" ht="12.75" customHeight="1">
      <c r="B229" s="3"/>
      <c r="C229" s="4"/>
      <c r="D229" s="4"/>
      <c r="E229" s="4"/>
      <c r="F229" s="4"/>
      <c r="G229" s="4"/>
    </row>
    <row r="230" ht="12.75" customHeight="1">
      <c r="B230" s="3"/>
      <c r="C230" s="4"/>
      <c r="D230" s="4"/>
      <c r="E230" s="4"/>
      <c r="F230" s="4"/>
      <c r="G230" s="4"/>
    </row>
    <row r="231" ht="12.75" customHeight="1">
      <c r="B231" s="3"/>
      <c r="C231" s="4"/>
      <c r="D231" s="4"/>
      <c r="E231" s="4"/>
      <c r="F231" s="4"/>
      <c r="G231" s="4"/>
    </row>
    <row r="232" ht="12.75" customHeight="1">
      <c r="B232" s="3"/>
      <c r="C232" s="4"/>
      <c r="D232" s="4"/>
      <c r="E232" s="4"/>
      <c r="F232" s="4"/>
      <c r="G232" s="4"/>
    </row>
    <row r="233" ht="12.75" customHeight="1">
      <c r="B233" s="3"/>
      <c r="C233" s="4"/>
      <c r="D233" s="4"/>
      <c r="E233" s="4"/>
      <c r="F233" s="4"/>
      <c r="G233" s="4"/>
    </row>
    <row r="234" ht="12.75" customHeight="1">
      <c r="B234" s="3"/>
      <c r="C234" s="4"/>
      <c r="D234" s="4"/>
      <c r="E234" s="4"/>
      <c r="F234" s="4"/>
      <c r="G234" s="4"/>
    </row>
    <row r="235" ht="12.75" customHeight="1">
      <c r="B235" s="3"/>
      <c r="C235" s="4"/>
      <c r="D235" s="4"/>
      <c r="E235" s="4"/>
      <c r="F235" s="4"/>
      <c r="G235" s="4"/>
    </row>
    <row r="236" ht="12.75" customHeight="1">
      <c r="B236" s="3"/>
      <c r="C236" s="4"/>
      <c r="D236" s="4"/>
      <c r="E236" s="4"/>
      <c r="F236" s="4"/>
      <c r="G236" s="4"/>
    </row>
    <row r="237" ht="12.75" customHeight="1">
      <c r="B237" s="3"/>
      <c r="C237" s="4"/>
      <c r="D237" s="4"/>
      <c r="E237" s="4"/>
      <c r="F237" s="4"/>
      <c r="G237" s="4"/>
    </row>
    <row r="238" ht="12.75" customHeight="1">
      <c r="B238" s="3"/>
      <c r="C238" s="4"/>
      <c r="D238" s="4"/>
      <c r="E238" s="4"/>
      <c r="F238" s="4"/>
      <c r="G238" s="4"/>
    </row>
    <row r="239" ht="12.75" customHeight="1">
      <c r="B239" s="3"/>
      <c r="C239" s="4"/>
      <c r="D239" s="4"/>
      <c r="E239" s="4"/>
      <c r="F239" s="4"/>
      <c r="G239" s="4"/>
    </row>
    <row r="240" ht="12.75" customHeight="1">
      <c r="B240" s="3"/>
      <c r="C240" s="4"/>
      <c r="D240" s="4"/>
      <c r="E240" s="4"/>
      <c r="F240" s="4"/>
      <c r="G240" s="4"/>
    </row>
    <row r="241" ht="12.75" customHeight="1">
      <c r="B241" s="3"/>
      <c r="C241" s="4"/>
      <c r="D241" s="4"/>
      <c r="E241" s="4"/>
      <c r="F241" s="4"/>
      <c r="G241" s="4"/>
    </row>
    <row r="242" ht="12.75" customHeight="1">
      <c r="B242" s="3"/>
      <c r="C242" s="4"/>
      <c r="D242" s="4"/>
      <c r="E242" s="4"/>
      <c r="F242" s="4"/>
      <c r="G242" s="4"/>
    </row>
    <row r="243" ht="12.75" customHeight="1">
      <c r="B243" s="3"/>
      <c r="C243" s="4"/>
      <c r="D243" s="4"/>
      <c r="E243" s="4"/>
      <c r="F243" s="4"/>
      <c r="G243" s="4"/>
    </row>
    <row r="244" ht="12.75" customHeight="1">
      <c r="B244" s="3"/>
      <c r="C244" s="4"/>
      <c r="D244" s="4"/>
      <c r="E244" s="4"/>
      <c r="F244" s="4"/>
      <c r="G244" s="4"/>
    </row>
    <row r="245" ht="12.75" customHeight="1">
      <c r="B245" s="3"/>
      <c r="C245" s="4"/>
      <c r="D245" s="4"/>
      <c r="E245" s="4"/>
      <c r="F245" s="4"/>
      <c r="G245" s="4"/>
    </row>
    <row r="246" ht="12.75" customHeight="1">
      <c r="B246" s="3"/>
      <c r="C246" s="4"/>
      <c r="D246" s="4"/>
      <c r="E246" s="4"/>
      <c r="F246" s="4"/>
      <c r="G246" s="4"/>
    </row>
    <row r="247" ht="12.75" customHeight="1">
      <c r="B247" s="3"/>
      <c r="C247" s="4"/>
      <c r="D247" s="4"/>
      <c r="E247" s="4"/>
      <c r="F247" s="4"/>
      <c r="G247" s="4"/>
    </row>
    <row r="248" ht="12.75" customHeight="1">
      <c r="B248" s="3"/>
      <c r="C248" s="4"/>
      <c r="D248" s="4"/>
      <c r="E248" s="4"/>
      <c r="F248" s="4"/>
      <c r="G248" s="4"/>
    </row>
    <row r="249" ht="12.75" customHeight="1">
      <c r="B249" s="3"/>
      <c r="C249" s="4"/>
      <c r="D249" s="4"/>
      <c r="E249" s="4"/>
      <c r="F249" s="4"/>
      <c r="G249" s="4"/>
    </row>
    <row r="250" ht="12.75" customHeight="1">
      <c r="B250" s="3"/>
      <c r="C250" s="4"/>
      <c r="D250" s="4"/>
      <c r="E250" s="4"/>
      <c r="F250" s="4"/>
      <c r="G250" s="4"/>
    </row>
    <row r="251" ht="12.75" customHeight="1">
      <c r="B251" s="3"/>
      <c r="C251" s="4"/>
      <c r="D251" s="4"/>
      <c r="E251" s="4"/>
      <c r="F251" s="4"/>
      <c r="G251" s="4"/>
    </row>
    <row r="252" ht="12.75" customHeight="1">
      <c r="B252" s="3"/>
      <c r="C252" s="4"/>
      <c r="D252" s="4"/>
      <c r="E252" s="4"/>
      <c r="F252" s="4"/>
      <c r="G252" s="4"/>
    </row>
    <row r="253" ht="12.75" customHeight="1">
      <c r="B253" s="3"/>
      <c r="C253" s="4"/>
      <c r="D253" s="4"/>
      <c r="E253" s="4"/>
      <c r="F253" s="4"/>
      <c r="G253" s="4"/>
    </row>
    <row r="254" ht="12.75" customHeight="1">
      <c r="B254" s="3"/>
      <c r="C254" s="4"/>
      <c r="D254" s="4"/>
      <c r="E254" s="4"/>
      <c r="F254" s="4"/>
      <c r="G254" s="4"/>
    </row>
    <row r="255" ht="12.75" customHeight="1">
      <c r="B255" s="3"/>
      <c r="C255" s="4"/>
      <c r="D255" s="4"/>
      <c r="E255" s="4"/>
      <c r="F255" s="4"/>
      <c r="G255" s="4"/>
    </row>
    <row r="256" ht="12.75" customHeight="1">
      <c r="B256" s="3"/>
      <c r="C256" s="4"/>
      <c r="D256" s="4"/>
      <c r="E256" s="4"/>
      <c r="F256" s="4"/>
      <c r="G256" s="4"/>
    </row>
    <row r="257" ht="12.75" customHeight="1">
      <c r="B257" s="3"/>
      <c r="C257" s="4"/>
      <c r="D257" s="4"/>
      <c r="E257" s="4"/>
      <c r="F257" s="4"/>
      <c r="G257" s="4"/>
    </row>
    <row r="258" ht="12.75" customHeight="1">
      <c r="B258" s="3"/>
      <c r="C258" s="4"/>
      <c r="D258" s="4"/>
      <c r="E258" s="4"/>
      <c r="F258" s="4"/>
      <c r="G258" s="4"/>
    </row>
    <row r="259" ht="12.75" customHeight="1">
      <c r="B259" s="3"/>
      <c r="C259" s="4"/>
      <c r="D259" s="4"/>
      <c r="E259" s="4"/>
      <c r="F259" s="4"/>
      <c r="G259" s="4"/>
    </row>
    <row r="260" ht="12.75" customHeight="1">
      <c r="B260" s="3"/>
      <c r="C260" s="4"/>
      <c r="D260" s="4"/>
      <c r="E260" s="4"/>
      <c r="F260" s="4"/>
      <c r="G260" s="4"/>
    </row>
    <row r="261" ht="12.75" customHeight="1">
      <c r="B261" s="3"/>
      <c r="C261" s="4"/>
      <c r="D261" s="4"/>
      <c r="E261" s="4"/>
      <c r="F261" s="4"/>
      <c r="G261" s="4"/>
    </row>
    <row r="262" ht="12.75" customHeight="1">
      <c r="B262" s="3"/>
      <c r="C262" s="4"/>
      <c r="D262" s="4"/>
      <c r="E262" s="4"/>
      <c r="F262" s="4"/>
      <c r="G262" s="4"/>
    </row>
    <row r="263" ht="12.75" customHeight="1">
      <c r="B263" s="3"/>
      <c r="C263" s="4"/>
      <c r="D263" s="4"/>
      <c r="E263" s="4"/>
      <c r="F263" s="4"/>
      <c r="G263" s="4"/>
    </row>
    <row r="264" ht="12.75" customHeight="1">
      <c r="B264" s="3"/>
      <c r="C264" s="4"/>
      <c r="D264" s="4"/>
      <c r="E264" s="4"/>
      <c r="F264" s="4"/>
      <c r="G264" s="4"/>
    </row>
    <row r="265" ht="12.75" customHeight="1">
      <c r="B265" s="3"/>
      <c r="C265" s="4"/>
      <c r="D265" s="4"/>
      <c r="E265" s="4"/>
      <c r="F265" s="4"/>
      <c r="G265" s="4"/>
    </row>
    <row r="266" ht="12.75" customHeight="1">
      <c r="B266" s="3"/>
      <c r="C266" s="4"/>
      <c r="D266" s="4"/>
      <c r="E266" s="4"/>
      <c r="F266" s="4"/>
      <c r="G266" s="4"/>
    </row>
    <row r="267" ht="12.75" customHeight="1">
      <c r="B267" s="3"/>
      <c r="C267" s="4"/>
      <c r="D267" s="4"/>
      <c r="E267" s="4"/>
      <c r="F267" s="4"/>
      <c r="G267" s="4"/>
    </row>
    <row r="268" ht="12.75" customHeight="1">
      <c r="B268" s="3"/>
      <c r="C268" s="4"/>
      <c r="D268" s="4"/>
      <c r="E268" s="4"/>
      <c r="F268" s="4"/>
      <c r="G268" s="4"/>
    </row>
    <row r="269" ht="12.75" customHeight="1">
      <c r="B269" s="3"/>
      <c r="C269" s="4"/>
      <c r="D269" s="4"/>
      <c r="E269" s="4"/>
      <c r="F269" s="4"/>
      <c r="G269" s="4"/>
    </row>
    <row r="270" ht="12.75" customHeight="1">
      <c r="B270" s="3"/>
      <c r="C270" s="4"/>
      <c r="D270" s="4"/>
      <c r="E270" s="4"/>
      <c r="F270" s="4"/>
      <c r="G270" s="4"/>
    </row>
    <row r="271" ht="12.75" customHeight="1">
      <c r="B271" s="3"/>
      <c r="C271" s="4"/>
      <c r="D271" s="4"/>
      <c r="E271" s="4"/>
      <c r="F271" s="4"/>
      <c r="G271" s="4"/>
    </row>
    <row r="272" ht="12.75" customHeight="1">
      <c r="B272" s="3"/>
      <c r="C272" s="4"/>
      <c r="D272" s="4"/>
      <c r="E272" s="4"/>
      <c r="F272" s="4"/>
      <c r="G272" s="4"/>
    </row>
    <row r="273" ht="12.75" customHeight="1">
      <c r="B273" s="3"/>
      <c r="C273" s="4"/>
      <c r="D273" s="4"/>
      <c r="E273" s="4"/>
      <c r="F273" s="4"/>
      <c r="G273" s="4"/>
    </row>
    <row r="274" ht="12.75" customHeight="1">
      <c r="B274" s="3"/>
      <c r="C274" s="4"/>
      <c r="D274" s="4"/>
      <c r="E274" s="4"/>
      <c r="F274" s="4"/>
      <c r="G274" s="4"/>
    </row>
    <row r="275" ht="12.75" customHeight="1">
      <c r="B275" s="3"/>
      <c r="C275" s="4"/>
      <c r="D275" s="4"/>
      <c r="E275" s="4"/>
      <c r="F275" s="4"/>
      <c r="G275" s="4"/>
    </row>
    <row r="276" ht="12.75" customHeight="1">
      <c r="B276" s="3"/>
      <c r="C276" s="4"/>
      <c r="D276" s="4"/>
      <c r="E276" s="4"/>
      <c r="F276" s="4"/>
      <c r="G276" s="4"/>
    </row>
    <row r="277" ht="12.75" customHeight="1">
      <c r="B277" s="3"/>
      <c r="C277" s="4"/>
      <c r="D277" s="4"/>
      <c r="E277" s="4"/>
      <c r="F277" s="4"/>
      <c r="G277" s="4"/>
    </row>
    <row r="278" ht="12.75" customHeight="1">
      <c r="B278" s="3"/>
      <c r="C278" s="4"/>
      <c r="D278" s="4"/>
      <c r="E278" s="4"/>
      <c r="F278" s="4"/>
      <c r="G278" s="4"/>
    </row>
    <row r="279" ht="12.75" customHeight="1">
      <c r="B279" s="3"/>
      <c r="C279" s="4"/>
      <c r="D279" s="4"/>
      <c r="E279" s="4"/>
      <c r="F279" s="4"/>
      <c r="G279" s="4"/>
    </row>
    <row r="280" ht="12.75" customHeight="1">
      <c r="B280" s="3"/>
      <c r="C280" s="4"/>
      <c r="D280" s="4"/>
      <c r="E280" s="4"/>
      <c r="F280" s="4"/>
      <c r="G280" s="4"/>
    </row>
    <row r="281" ht="12.75" customHeight="1">
      <c r="B281" s="3"/>
      <c r="C281" s="4"/>
      <c r="D281" s="4"/>
      <c r="E281" s="4"/>
      <c r="F281" s="4"/>
      <c r="G281" s="4"/>
    </row>
    <row r="282" ht="12.75" customHeight="1">
      <c r="B282" s="3"/>
      <c r="C282" s="4"/>
      <c r="D282" s="4"/>
      <c r="E282" s="4"/>
      <c r="F282" s="4"/>
      <c r="G282" s="4"/>
    </row>
    <row r="283" ht="12.75" customHeight="1">
      <c r="B283" s="3"/>
      <c r="C283" s="4"/>
      <c r="D283" s="4"/>
      <c r="E283" s="4"/>
      <c r="F283" s="4"/>
      <c r="G283" s="4"/>
    </row>
    <row r="284" ht="12.75" customHeight="1">
      <c r="B284" s="3"/>
      <c r="C284" s="4"/>
      <c r="D284" s="4"/>
      <c r="E284" s="4"/>
      <c r="F284" s="4"/>
      <c r="G284" s="4"/>
    </row>
    <row r="285" ht="12.75" customHeight="1">
      <c r="B285" s="3"/>
      <c r="C285" s="4"/>
      <c r="D285" s="4"/>
      <c r="E285" s="4"/>
      <c r="F285" s="4"/>
      <c r="G285" s="4"/>
    </row>
    <row r="286" ht="12.75" customHeight="1">
      <c r="B286" s="3"/>
      <c r="C286" s="4"/>
      <c r="D286" s="4"/>
      <c r="E286" s="4"/>
      <c r="F286" s="4"/>
      <c r="G286" s="4"/>
    </row>
    <row r="287" ht="12.75" customHeight="1">
      <c r="B287" s="3"/>
      <c r="C287" s="4"/>
      <c r="D287" s="4"/>
      <c r="E287" s="4"/>
      <c r="F287" s="4"/>
      <c r="G287" s="4"/>
    </row>
    <row r="288" ht="12.75" customHeight="1">
      <c r="B288" s="3"/>
      <c r="C288" s="4"/>
      <c r="D288" s="4"/>
      <c r="E288" s="4"/>
      <c r="F288" s="4"/>
      <c r="G288" s="4"/>
    </row>
    <row r="289" ht="12.75" customHeight="1">
      <c r="B289" s="3"/>
      <c r="C289" s="4"/>
      <c r="D289" s="4"/>
      <c r="E289" s="4"/>
      <c r="F289" s="4"/>
      <c r="G289" s="4"/>
    </row>
    <row r="290" ht="12.75" customHeight="1">
      <c r="B290" s="3"/>
      <c r="C290" s="4"/>
      <c r="D290" s="4"/>
      <c r="E290" s="4"/>
      <c r="F290" s="4"/>
      <c r="G290" s="4"/>
    </row>
    <row r="291" ht="12.75" customHeight="1">
      <c r="B291" s="3"/>
      <c r="C291" s="4"/>
      <c r="D291" s="4"/>
      <c r="E291" s="4"/>
      <c r="F291" s="4"/>
      <c r="G291" s="4"/>
    </row>
    <row r="292" ht="12.75" customHeight="1">
      <c r="B292" s="3"/>
      <c r="C292" s="4"/>
      <c r="D292" s="4"/>
      <c r="E292" s="4"/>
      <c r="F292" s="4"/>
      <c r="G292" s="4"/>
    </row>
    <row r="293" ht="12.75" customHeight="1">
      <c r="B293" s="3"/>
      <c r="C293" s="4"/>
      <c r="D293" s="4"/>
      <c r="E293" s="4"/>
      <c r="F293" s="4"/>
      <c r="G293" s="4"/>
    </row>
    <row r="294" ht="12.75" customHeight="1">
      <c r="B294" s="3"/>
      <c r="C294" s="4"/>
      <c r="D294" s="4"/>
      <c r="E294" s="4"/>
      <c r="F294" s="4"/>
      <c r="G294" s="4"/>
    </row>
    <row r="295" ht="12.75" customHeight="1">
      <c r="B295" s="3"/>
      <c r="C295" s="4"/>
      <c r="D295" s="4"/>
      <c r="E295" s="4"/>
      <c r="F295" s="4"/>
      <c r="G295" s="4"/>
    </row>
    <row r="296" ht="12.75" customHeight="1">
      <c r="B296" s="3"/>
      <c r="C296" s="4"/>
      <c r="D296" s="4"/>
      <c r="E296" s="4"/>
      <c r="F296" s="4"/>
      <c r="G296" s="4"/>
    </row>
    <row r="297" ht="12.75" customHeight="1">
      <c r="B297" s="3"/>
      <c r="C297" s="4"/>
      <c r="D297" s="4"/>
      <c r="E297" s="4"/>
      <c r="F297" s="4"/>
      <c r="G297" s="4"/>
    </row>
    <row r="298" ht="12.75" customHeight="1">
      <c r="B298" s="3"/>
      <c r="C298" s="4"/>
      <c r="D298" s="4"/>
      <c r="E298" s="4"/>
      <c r="F298" s="4"/>
      <c r="G298" s="4"/>
    </row>
    <row r="299" ht="12.75" customHeight="1">
      <c r="B299" s="3"/>
      <c r="C299" s="4"/>
      <c r="D299" s="4"/>
      <c r="E299" s="4"/>
      <c r="F299" s="4"/>
      <c r="G299" s="4"/>
    </row>
    <row r="300" ht="12.75" customHeight="1">
      <c r="B300" s="3"/>
      <c r="C300" s="4"/>
      <c r="D300" s="4"/>
      <c r="E300" s="4"/>
      <c r="F300" s="4"/>
      <c r="G300" s="4"/>
    </row>
    <row r="301" ht="12.75" customHeight="1">
      <c r="B301" s="3"/>
      <c r="C301" s="4"/>
      <c r="D301" s="4"/>
      <c r="E301" s="4"/>
      <c r="F301" s="4"/>
      <c r="G301" s="4"/>
    </row>
    <row r="302" ht="12.75" customHeight="1">
      <c r="B302" s="3"/>
      <c r="C302" s="4"/>
      <c r="D302" s="4"/>
      <c r="E302" s="4"/>
      <c r="F302" s="4"/>
      <c r="G302" s="4"/>
    </row>
    <row r="303" ht="12.75" customHeight="1">
      <c r="B303" s="3"/>
      <c r="C303" s="4"/>
      <c r="D303" s="4"/>
      <c r="E303" s="4"/>
      <c r="F303" s="4"/>
      <c r="G303" s="4"/>
    </row>
    <row r="304" ht="12.75" customHeight="1">
      <c r="B304" s="3"/>
      <c r="C304" s="4"/>
      <c r="D304" s="4"/>
      <c r="E304" s="4"/>
      <c r="F304" s="4"/>
      <c r="G304" s="4"/>
    </row>
    <row r="305" ht="12.75" customHeight="1">
      <c r="B305" s="3"/>
      <c r="C305" s="4"/>
      <c r="D305" s="4"/>
      <c r="E305" s="4"/>
      <c r="F305" s="4"/>
      <c r="G305" s="4"/>
    </row>
    <row r="306" ht="12.75" customHeight="1">
      <c r="B306" s="3"/>
      <c r="C306" s="4"/>
      <c r="D306" s="4"/>
      <c r="E306" s="4"/>
      <c r="F306" s="4"/>
      <c r="G306" s="4"/>
    </row>
    <row r="307" ht="12.75" customHeight="1">
      <c r="B307" s="3"/>
      <c r="C307" s="4"/>
      <c r="D307" s="4"/>
      <c r="E307" s="4"/>
      <c r="F307" s="4"/>
      <c r="G307" s="4"/>
    </row>
    <row r="308" ht="12.75" customHeight="1">
      <c r="B308" s="3"/>
      <c r="C308" s="4"/>
      <c r="D308" s="4"/>
      <c r="E308" s="4"/>
      <c r="F308" s="4"/>
      <c r="G308" s="4"/>
    </row>
    <row r="309" ht="12.75" customHeight="1">
      <c r="B309" s="3"/>
      <c r="C309" s="4"/>
      <c r="D309" s="4"/>
      <c r="E309" s="4"/>
      <c r="F309" s="4"/>
      <c r="G309" s="4"/>
    </row>
    <row r="310" ht="12.75" customHeight="1">
      <c r="B310" s="3"/>
      <c r="C310" s="4"/>
      <c r="D310" s="4"/>
      <c r="E310" s="4"/>
      <c r="F310" s="4"/>
      <c r="G310" s="4"/>
    </row>
    <row r="311" ht="12.75" customHeight="1">
      <c r="B311" s="3"/>
      <c r="C311" s="4"/>
      <c r="D311" s="4"/>
      <c r="E311" s="4"/>
      <c r="F311" s="4"/>
      <c r="G311" s="4"/>
    </row>
    <row r="312" ht="12.75" customHeight="1">
      <c r="B312" s="3"/>
      <c r="C312" s="4"/>
      <c r="D312" s="4"/>
      <c r="E312" s="4"/>
      <c r="F312" s="4"/>
      <c r="G312" s="4"/>
    </row>
    <row r="313" ht="12.75" customHeight="1">
      <c r="B313" s="3"/>
      <c r="C313" s="4"/>
      <c r="D313" s="4"/>
      <c r="E313" s="4"/>
      <c r="F313" s="4"/>
      <c r="G313" s="4"/>
    </row>
    <row r="314" ht="12.75" customHeight="1">
      <c r="B314" s="3"/>
      <c r="C314" s="4"/>
      <c r="D314" s="4"/>
      <c r="E314" s="4"/>
      <c r="F314" s="4"/>
      <c r="G314" s="4"/>
    </row>
    <row r="315" ht="12.75" customHeight="1">
      <c r="B315" s="3"/>
      <c r="C315" s="4"/>
      <c r="D315" s="4"/>
      <c r="E315" s="4"/>
      <c r="F315" s="4"/>
      <c r="G315" s="4"/>
    </row>
    <row r="316" ht="12.75" customHeight="1">
      <c r="B316" s="3"/>
      <c r="C316" s="4"/>
      <c r="D316" s="4"/>
      <c r="E316" s="4"/>
      <c r="F316" s="4"/>
      <c r="G316" s="4"/>
    </row>
    <row r="317" ht="12.75" customHeight="1">
      <c r="B317" s="3"/>
      <c r="C317" s="4"/>
      <c r="D317" s="4"/>
      <c r="E317" s="4"/>
      <c r="F317" s="4"/>
      <c r="G317" s="4"/>
    </row>
    <row r="318" ht="12.75" customHeight="1">
      <c r="B318" s="3"/>
      <c r="C318" s="4"/>
      <c r="D318" s="4"/>
      <c r="E318" s="4"/>
      <c r="F318" s="4"/>
      <c r="G318" s="4"/>
    </row>
    <row r="319" ht="12.75" customHeight="1">
      <c r="B319" s="3"/>
      <c r="C319" s="4"/>
      <c r="D319" s="4"/>
      <c r="E319" s="4"/>
      <c r="F319" s="4"/>
      <c r="G319" s="4"/>
    </row>
    <row r="320" ht="12.75" customHeight="1">
      <c r="B320" s="3"/>
      <c r="C320" s="4"/>
      <c r="D320" s="4"/>
      <c r="E320" s="4"/>
      <c r="F320" s="4"/>
      <c r="G320" s="4"/>
    </row>
    <row r="321" ht="12.75" customHeight="1">
      <c r="B321" s="3"/>
      <c r="C321" s="4"/>
      <c r="D321" s="4"/>
      <c r="E321" s="4"/>
      <c r="F321" s="4"/>
      <c r="G321" s="4"/>
    </row>
    <row r="322" ht="12.75" customHeight="1">
      <c r="B322" s="3"/>
      <c r="C322" s="4"/>
      <c r="D322" s="4"/>
      <c r="E322" s="4"/>
      <c r="F322" s="4"/>
      <c r="G322" s="4"/>
    </row>
    <row r="323" ht="12.75" customHeight="1">
      <c r="B323" s="3"/>
      <c r="C323" s="4"/>
      <c r="D323" s="4"/>
      <c r="E323" s="4"/>
      <c r="F323" s="4"/>
      <c r="G323" s="4"/>
    </row>
    <row r="324" ht="12.75" customHeight="1">
      <c r="B324" s="3"/>
      <c r="C324" s="4"/>
      <c r="D324" s="4"/>
      <c r="E324" s="4"/>
      <c r="F324" s="4"/>
      <c r="G324" s="4"/>
    </row>
    <row r="325" ht="12.75" customHeight="1">
      <c r="B325" s="3"/>
      <c r="C325" s="4"/>
      <c r="D325" s="4"/>
      <c r="E325" s="4"/>
      <c r="F325" s="4"/>
      <c r="G325" s="4"/>
    </row>
    <row r="326" ht="12.75" customHeight="1">
      <c r="B326" s="3"/>
      <c r="C326" s="4"/>
      <c r="D326" s="4"/>
      <c r="E326" s="4"/>
      <c r="F326" s="4"/>
      <c r="G326" s="4"/>
    </row>
    <row r="327" ht="12.75" customHeight="1">
      <c r="B327" s="3"/>
      <c r="C327" s="4"/>
      <c r="D327" s="4"/>
      <c r="E327" s="4"/>
      <c r="F327" s="4"/>
      <c r="G327" s="4"/>
    </row>
    <row r="328" ht="12.75" customHeight="1">
      <c r="B328" s="3"/>
      <c r="C328" s="4"/>
      <c r="D328" s="4"/>
      <c r="E328" s="4"/>
      <c r="F328" s="4"/>
      <c r="G328" s="4"/>
    </row>
    <row r="329" ht="12.75" customHeight="1">
      <c r="B329" s="3"/>
      <c r="C329" s="4"/>
      <c r="D329" s="4"/>
      <c r="E329" s="4"/>
      <c r="F329" s="4"/>
      <c r="G329" s="4"/>
    </row>
    <row r="330" ht="12.75" customHeight="1">
      <c r="B330" s="3"/>
      <c r="C330" s="4"/>
      <c r="D330" s="4"/>
      <c r="E330" s="4"/>
      <c r="F330" s="4"/>
      <c r="G330" s="4"/>
    </row>
    <row r="331" ht="12.75" customHeight="1">
      <c r="B331" s="3"/>
      <c r="C331" s="4"/>
      <c r="D331" s="4"/>
      <c r="E331" s="4"/>
      <c r="F331" s="4"/>
      <c r="G331" s="4"/>
    </row>
    <row r="332" ht="12.75" customHeight="1">
      <c r="B332" s="3"/>
      <c r="C332" s="4"/>
      <c r="D332" s="4"/>
      <c r="E332" s="4"/>
      <c r="F332" s="4"/>
      <c r="G332" s="4"/>
    </row>
    <row r="333" ht="12.75" customHeight="1">
      <c r="B333" s="3"/>
      <c r="C333" s="4"/>
      <c r="D333" s="4"/>
      <c r="E333" s="4"/>
      <c r="F333" s="4"/>
      <c r="G333" s="4"/>
    </row>
    <row r="334" ht="12.75" customHeight="1">
      <c r="B334" s="3"/>
      <c r="C334" s="4"/>
      <c r="D334" s="4"/>
      <c r="E334" s="4"/>
      <c r="F334" s="4"/>
      <c r="G334" s="4"/>
    </row>
    <row r="335" ht="12.75" customHeight="1">
      <c r="B335" s="3"/>
      <c r="C335" s="4"/>
      <c r="D335" s="4"/>
      <c r="E335" s="4"/>
      <c r="F335" s="4"/>
      <c r="G335" s="4"/>
    </row>
    <row r="336" ht="12.75" customHeight="1">
      <c r="B336" s="3"/>
      <c r="C336" s="4"/>
      <c r="D336" s="4"/>
      <c r="E336" s="4"/>
      <c r="F336" s="4"/>
      <c r="G336" s="4"/>
    </row>
    <row r="337" ht="12.75" customHeight="1">
      <c r="B337" s="3"/>
      <c r="C337" s="4"/>
      <c r="D337" s="4"/>
      <c r="E337" s="4"/>
      <c r="F337" s="4"/>
      <c r="G337" s="4"/>
    </row>
    <row r="338" ht="12.75" customHeight="1">
      <c r="B338" s="3"/>
      <c r="C338" s="4"/>
      <c r="D338" s="4"/>
      <c r="E338" s="4"/>
      <c r="F338" s="4"/>
      <c r="G338" s="4"/>
    </row>
    <row r="339" ht="12.75" customHeight="1">
      <c r="B339" s="3"/>
      <c r="C339" s="4"/>
      <c r="D339" s="4"/>
      <c r="E339" s="4"/>
      <c r="F339" s="4"/>
      <c r="G339" s="4"/>
    </row>
    <row r="340" ht="12.75" customHeight="1">
      <c r="B340" s="3"/>
      <c r="C340" s="4"/>
      <c r="D340" s="4"/>
      <c r="E340" s="4"/>
      <c r="F340" s="4"/>
      <c r="G340" s="4"/>
    </row>
    <row r="341" ht="12.75" customHeight="1">
      <c r="B341" s="3"/>
      <c r="C341" s="4"/>
      <c r="D341" s="4"/>
      <c r="E341" s="4"/>
      <c r="F341" s="4"/>
      <c r="G341" s="4"/>
    </row>
    <row r="342" ht="12.75" customHeight="1">
      <c r="B342" s="3"/>
      <c r="C342" s="4"/>
      <c r="D342" s="4"/>
      <c r="E342" s="4"/>
      <c r="F342" s="4"/>
      <c r="G342" s="4"/>
    </row>
    <row r="343" ht="12.75" customHeight="1">
      <c r="B343" s="3"/>
      <c r="C343" s="4"/>
      <c r="D343" s="4"/>
      <c r="E343" s="4"/>
      <c r="F343" s="4"/>
      <c r="G343" s="4"/>
    </row>
    <row r="344" ht="12.75" customHeight="1">
      <c r="B344" s="3"/>
      <c r="C344" s="4"/>
      <c r="D344" s="4"/>
      <c r="E344" s="4"/>
      <c r="F344" s="4"/>
      <c r="G344" s="4"/>
    </row>
    <row r="345" ht="12.75" customHeight="1">
      <c r="B345" s="3"/>
      <c r="C345" s="4"/>
      <c r="D345" s="4"/>
      <c r="E345" s="4"/>
      <c r="F345" s="4"/>
      <c r="G345" s="4"/>
    </row>
    <row r="346" ht="12.75" customHeight="1">
      <c r="B346" s="3"/>
      <c r="C346" s="4"/>
      <c r="D346" s="4"/>
      <c r="E346" s="4"/>
      <c r="F346" s="4"/>
      <c r="G346" s="4"/>
    </row>
    <row r="347" ht="12.75" customHeight="1">
      <c r="B347" s="3"/>
      <c r="C347" s="4"/>
      <c r="D347" s="4"/>
      <c r="E347" s="4"/>
      <c r="F347" s="4"/>
      <c r="G347" s="4"/>
    </row>
    <row r="348" ht="12.75" customHeight="1">
      <c r="B348" s="3"/>
      <c r="C348" s="4"/>
      <c r="D348" s="4"/>
      <c r="E348" s="4"/>
      <c r="F348" s="4"/>
      <c r="G348" s="4"/>
    </row>
    <row r="349" ht="12.75" customHeight="1">
      <c r="B349" s="3"/>
      <c r="C349" s="4"/>
      <c r="D349" s="4"/>
      <c r="E349" s="4"/>
      <c r="F349" s="4"/>
      <c r="G349" s="4"/>
    </row>
    <row r="350" ht="12.75" customHeight="1">
      <c r="B350" s="3"/>
      <c r="C350" s="4"/>
      <c r="D350" s="4"/>
      <c r="E350" s="4"/>
      <c r="F350" s="4"/>
      <c r="G350" s="4"/>
    </row>
    <row r="351" ht="12.75" customHeight="1">
      <c r="B351" s="3"/>
      <c r="C351" s="4"/>
      <c r="D351" s="4"/>
      <c r="E351" s="4"/>
      <c r="F351" s="4"/>
      <c r="G351" s="4"/>
    </row>
    <row r="352" ht="12.75" customHeight="1">
      <c r="B352" s="3"/>
      <c r="C352" s="4"/>
      <c r="D352" s="4"/>
      <c r="E352" s="4"/>
      <c r="F352" s="4"/>
      <c r="G352" s="4"/>
    </row>
    <row r="353" ht="12.75" customHeight="1">
      <c r="B353" s="3"/>
      <c r="C353" s="4"/>
      <c r="D353" s="4"/>
      <c r="E353" s="4"/>
      <c r="F353" s="4"/>
      <c r="G353" s="4"/>
    </row>
    <row r="354" ht="12.75" customHeight="1">
      <c r="B354" s="3"/>
      <c r="C354" s="4"/>
      <c r="D354" s="4"/>
      <c r="E354" s="4"/>
      <c r="F354" s="4"/>
      <c r="G354" s="4"/>
    </row>
    <row r="355" ht="12.75" customHeight="1">
      <c r="B355" s="3"/>
      <c r="C355" s="4"/>
      <c r="D355" s="4"/>
      <c r="E355" s="4"/>
      <c r="F355" s="4"/>
      <c r="G355" s="4"/>
    </row>
    <row r="356" ht="12.75" customHeight="1">
      <c r="B356" s="3"/>
      <c r="C356" s="4"/>
      <c r="D356" s="4"/>
      <c r="E356" s="4"/>
      <c r="F356" s="4"/>
      <c r="G356" s="4"/>
    </row>
    <row r="357" ht="12.75" customHeight="1">
      <c r="B357" s="3"/>
      <c r="C357" s="4"/>
      <c r="D357" s="4"/>
      <c r="E357" s="4"/>
      <c r="F357" s="4"/>
      <c r="G357" s="4"/>
    </row>
    <row r="358" ht="12.75" customHeight="1">
      <c r="B358" s="3"/>
      <c r="C358" s="4"/>
      <c r="D358" s="4"/>
      <c r="E358" s="4"/>
      <c r="F358" s="4"/>
      <c r="G358" s="4"/>
    </row>
    <row r="359" ht="12.75" customHeight="1">
      <c r="B359" s="3"/>
      <c r="C359" s="4"/>
      <c r="D359" s="4"/>
      <c r="E359" s="4"/>
      <c r="F359" s="4"/>
      <c r="G359" s="4"/>
    </row>
    <row r="360" ht="12.75" customHeight="1">
      <c r="B360" s="3"/>
      <c r="C360" s="4"/>
      <c r="D360" s="4"/>
      <c r="E360" s="4"/>
      <c r="F360" s="4"/>
      <c r="G360" s="4"/>
    </row>
    <row r="361" ht="12.75" customHeight="1">
      <c r="B361" s="3"/>
      <c r="C361" s="4"/>
      <c r="D361" s="4"/>
      <c r="E361" s="4"/>
      <c r="F361" s="4"/>
      <c r="G361" s="4"/>
    </row>
    <row r="362" ht="12.75" customHeight="1">
      <c r="B362" s="3"/>
      <c r="C362" s="4"/>
      <c r="D362" s="4"/>
      <c r="E362" s="4"/>
      <c r="F362" s="4"/>
      <c r="G362" s="4"/>
    </row>
    <row r="363" ht="12.75" customHeight="1">
      <c r="B363" s="3"/>
      <c r="C363" s="4"/>
      <c r="D363" s="4"/>
      <c r="E363" s="4"/>
      <c r="F363" s="4"/>
      <c r="G363" s="4"/>
    </row>
    <row r="364" ht="12.75" customHeight="1">
      <c r="B364" s="3"/>
      <c r="C364" s="4"/>
      <c r="D364" s="4"/>
      <c r="E364" s="4"/>
      <c r="F364" s="4"/>
      <c r="G364" s="4"/>
    </row>
    <row r="365" ht="12.75" customHeight="1">
      <c r="B365" s="3"/>
      <c r="C365" s="4"/>
      <c r="D365" s="4"/>
      <c r="E365" s="4"/>
      <c r="F365" s="4"/>
      <c r="G365" s="4"/>
    </row>
    <row r="366" ht="12.75" customHeight="1">
      <c r="B366" s="3"/>
      <c r="C366" s="4"/>
      <c r="D366" s="4"/>
      <c r="E366" s="4"/>
      <c r="F366" s="4"/>
      <c r="G366" s="4"/>
    </row>
    <row r="367" ht="12.75" customHeight="1">
      <c r="B367" s="3"/>
      <c r="C367" s="4"/>
      <c r="D367" s="4"/>
      <c r="E367" s="4"/>
      <c r="F367" s="4"/>
      <c r="G367" s="4"/>
    </row>
    <row r="368" ht="12.75" customHeight="1">
      <c r="B368" s="3"/>
      <c r="C368" s="4"/>
      <c r="D368" s="4"/>
      <c r="E368" s="4"/>
      <c r="F368" s="4"/>
      <c r="G368" s="4"/>
    </row>
    <row r="369" ht="12.75" customHeight="1">
      <c r="B369" s="3"/>
      <c r="C369" s="4"/>
      <c r="D369" s="4"/>
      <c r="E369" s="4"/>
      <c r="F369" s="4"/>
      <c r="G369" s="4"/>
    </row>
    <row r="370" ht="12.75" customHeight="1">
      <c r="B370" s="3"/>
      <c r="C370" s="4"/>
      <c r="D370" s="4"/>
      <c r="E370" s="4"/>
      <c r="F370" s="4"/>
      <c r="G370" s="4"/>
    </row>
    <row r="371" ht="12.75" customHeight="1">
      <c r="B371" s="3"/>
      <c r="C371" s="4"/>
      <c r="D371" s="4"/>
      <c r="E371" s="4"/>
      <c r="F371" s="4"/>
      <c r="G371" s="4"/>
    </row>
    <row r="372" ht="12.75" customHeight="1">
      <c r="B372" s="3"/>
      <c r="C372" s="4"/>
      <c r="D372" s="4"/>
      <c r="E372" s="4"/>
      <c r="F372" s="4"/>
      <c r="G372" s="4"/>
    </row>
    <row r="373" ht="12.75" customHeight="1">
      <c r="B373" s="3"/>
      <c r="C373" s="4"/>
      <c r="D373" s="4"/>
      <c r="E373" s="4"/>
      <c r="F373" s="4"/>
      <c r="G373" s="4"/>
    </row>
    <row r="374" ht="12.75" customHeight="1">
      <c r="B374" s="3"/>
      <c r="C374" s="4"/>
      <c r="D374" s="4"/>
      <c r="E374" s="4"/>
      <c r="F374" s="4"/>
      <c r="G374" s="4"/>
    </row>
    <row r="375" ht="12.75" customHeight="1">
      <c r="B375" s="3"/>
      <c r="C375" s="4"/>
      <c r="D375" s="4"/>
      <c r="E375" s="4"/>
      <c r="F375" s="4"/>
      <c r="G375" s="4"/>
    </row>
    <row r="376" ht="12.75" customHeight="1">
      <c r="B376" s="3"/>
      <c r="C376" s="4"/>
      <c r="D376" s="4"/>
      <c r="E376" s="4"/>
      <c r="F376" s="4"/>
      <c r="G376" s="4"/>
    </row>
    <row r="377" ht="12.75" customHeight="1">
      <c r="B377" s="3"/>
      <c r="C377" s="4"/>
      <c r="D377" s="4"/>
      <c r="E377" s="4"/>
      <c r="F377" s="4"/>
      <c r="G377" s="4"/>
    </row>
    <row r="378" ht="12.75" customHeight="1">
      <c r="B378" s="3"/>
      <c r="C378" s="4"/>
      <c r="D378" s="4"/>
      <c r="E378" s="4"/>
      <c r="F378" s="4"/>
      <c r="G378" s="4"/>
    </row>
    <row r="379" ht="12.75" customHeight="1">
      <c r="B379" s="3"/>
      <c r="C379" s="4"/>
      <c r="D379" s="4"/>
      <c r="E379" s="4"/>
      <c r="F379" s="4"/>
      <c r="G379" s="4"/>
    </row>
    <row r="380" ht="12.75" customHeight="1">
      <c r="B380" s="3"/>
      <c r="C380" s="4"/>
      <c r="D380" s="4"/>
      <c r="E380" s="4"/>
      <c r="F380" s="4"/>
      <c r="G380" s="4"/>
    </row>
    <row r="381" ht="12.75" customHeight="1">
      <c r="B381" s="3"/>
      <c r="C381" s="4"/>
      <c r="D381" s="4"/>
      <c r="E381" s="4"/>
      <c r="F381" s="4"/>
      <c r="G381" s="4"/>
    </row>
    <row r="382" ht="12.75" customHeight="1">
      <c r="B382" s="3"/>
      <c r="C382" s="4"/>
      <c r="D382" s="4"/>
      <c r="E382" s="4"/>
      <c r="F382" s="4"/>
      <c r="G382" s="4"/>
    </row>
    <row r="383" ht="12.75" customHeight="1">
      <c r="B383" s="3"/>
      <c r="C383" s="4"/>
      <c r="D383" s="4"/>
      <c r="E383" s="4"/>
      <c r="F383" s="4"/>
      <c r="G383" s="4"/>
    </row>
    <row r="384" ht="12.75" customHeight="1">
      <c r="B384" s="3"/>
      <c r="C384" s="4"/>
      <c r="D384" s="4"/>
      <c r="E384" s="4"/>
      <c r="F384" s="4"/>
      <c r="G384" s="4"/>
    </row>
    <row r="385" ht="12.75" customHeight="1">
      <c r="B385" s="3"/>
      <c r="C385" s="4"/>
      <c r="D385" s="4"/>
      <c r="E385" s="4"/>
      <c r="F385" s="4"/>
      <c r="G385" s="4"/>
    </row>
    <row r="386" ht="12.75" customHeight="1">
      <c r="B386" s="3"/>
      <c r="C386" s="4"/>
      <c r="D386" s="4"/>
      <c r="E386" s="4"/>
      <c r="F386" s="4"/>
      <c r="G386" s="4"/>
    </row>
    <row r="387" ht="12.75" customHeight="1">
      <c r="B387" s="3"/>
      <c r="C387" s="4"/>
      <c r="D387" s="4"/>
      <c r="E387" s="4"/>
      <c r="F387" s="4"/>
      <c r="G387" s="4"/>
    </row>
    <row r="388" ht="12.75" customHeight="1">
      <c r="B388" s="3"/>
      <c r="C388" s="4"/>
      <c r="D388" s="4"/>
      <c r="E388" s="4"/>
      <c r="F388" s="4"/>
      <c r="G388" s="4"/>
    </row>
    <row r="389" ht="12.75" customHeight="1">
      <c r="B389" s="3"/>
      <c r="C389" s="4"/>
      <c r="D389" s="4"/>
      <c r="E389" s="4"/>
      <c r="F389" s="4"/>
      <c r="G389" s="4"/>
    </row>
    <row r="390" ht="12.75" customHeight="1">
      <c r="B390" s="3"/>
      <c r="C390" s="4"/>
      <c r="D390" s="4"/>
      <c r="E390" s="4"/>
      <c r="F390" s="4"/>
      <c r="G390" s="4"/>
    </row>
    <row r="391" ht="12.75" customHeight="1">
      <c r="B391" s="3"/>
      <c r="C391" s="4"/>
      <c r="D391" s="4"/>
      <c r="E391" s="4"/>
      <c r="F391" s="4"/>
      <c r="G391" s="4"/>
    </row>
    <row r="392" ht="12.75" customHeight="1">
      <c r="B392" s="3"/>
      <c r="C392" s="4"/>
      <c r="D392" s="4"/>
      <c r="E392" s="4"/>
      <c r="F392" s="4"/>
      <c r="G392" s="4"/>
    </row>
    <row r="393" ht="12.75" customHeight="1">
      <c r="B393" s="3"/>
      <c r="C393" s="4"/>
      <c r="D393" s="4"/>
      <c r="E393" s="4"/>
      <c r="F393" s="4"/>
      <c r="G393" s="4"/>
    </row>
    <row r="394" ht="12.75" customHeight="1">
      <c r="B394" s="3"/>
      <c r="C394" s="4"/>
      <c r="D394" s="4"/>
      <c r="E394" s="4"/>
      <c r="F394" s="4"/>
      <c r="G394" s="4"/>
    </row>
    <row r="395" ht="12.75" customHeight="1">
      <c r="B395" s="3"/>
      <c r="C395" s="4"/>
      <c r="D395" s="4"/>
      <c r="E395" s="4"/>
      <c r="F395" s="4"/>
      <c r="G395" s="4"/>
    </row>
    <row r="396" ht="12.75" customHeight="1">
      <c r="B396" s="3"/>
      <c r="C396" s="4"/>
      <c r="D396" s="4"/>
      <c r="E396" s="4"/>
      <c r="F396" s="4"/>
      <c r="G396" s="4"/>
    </row>
    <row r="397" ht="12.75" customHeight="1">
      <c r="B397" s="3"/>
      <c r="C397" s="4"/>
      <c r="D397" s="4"/>
      <c r="E397" s="4"/>
      <c r="F397" s="4"/>
      <c r="G397" s="4"/>
    </row>
    <row r="398" ht="12.75" customHeight="1">
      <c r="B398" s="3"/>
      <c r="C398" s="4"/>
      <c r="D398" s="4"/>
      <c r="E398" s="4"/>
      <c r="F398" s="4"/>
      <c r="G398" s="4"/>
    </row>
    <row r="399" ht="12.75" customHeight="1">
      <c r="B399" s="3"/>
      <c r="C399" s="4"/>
      <c r="D399" s="4"/>
      <c r="E399" s="4"/>
      <c r="F399" s="4"/>
      <c r="G399" s="4"/>
    </row>
    <row r="400" ht="12.75" customHeight="1">
      <c r="B400" s="3"/>
      <c r="C400" s="4"/>
      <c r="D400" s="4"/>
      <c r="E400" s="4"/>
      <c r="F400" s="4"/>
      <c r="G400" s="4"/>
    </row>
    <row r="401" ht="12.75" customHeight="1">
      <c r="B401" s="3"/>
      <c r="C401" s="4"/>
      <c r="D401" s="4"/>
      <c r="E401" s="4"/>
      <c r="F401" s="4"/>
      <c r="G401" s="4"/>
    </row>
    <row r="402" ht="12.75" customHeight="1">
      <c r="B402" s="3"/>
      <c r="C402" s="4"/>
      <c r="D402" s="4"/>
      <c r="E402" s="4"/>
      <c r="F402" s="4"/>
      <c r="G402" s="4"/>
    </row>
    <row r="403" ht="12.75" customHeight="1">
      <c r="B403" s="3"/>
      <c r="C403" s="4"/>
      <c r="D403" s="4"/>
      <c r="E403" s="4"/>
      <c r="F403" s="4"/>
      <c r="G403" s="4"/>
    </row>
    <row r="404" ht="12.75" customHeight="1">
      <c r="B404" s="3"/>
      <c r="C404" s="4"/>
      <c r="D404" s="4"/>
      <c r="E404" s="4"/>
      <c r="F404" s="4"/>
      <c r="G404" s="4"/>
    </row>
    <row r="405" ht="12.75" customHeight="1">
      <c r="B405" s="3"/>
      <c r="C405" s="4"/>
      <c r="D405" s="4"/>
      <c r="E405" s="4"/>
      <c r="F405" s="4"/>
      <c r="G405" s="4"/>
    </row>
    <row r="406" ht="12.75" customHeight="1">
      <c r="B406" s="3"/>
      <c r="C406" s="4"/>
      <c r="D406" s="4"/>
      <c r="E406" s="4"/>
      <c r="F406" s="4"/>
      <c r="G406" s="4"/>
    </row>
    <row r="407" ht="12.75" customHeight="1">
      <c r="B407" s="3"/>
      <c r="C407" s="4"/>
      <c r="D407" s="4"/>
      <c r="E407" s="4"/>
      <c r="F407" s="4"/>
      <c r="G407" s="4"/>
    </row>
    <row r="408" ht="12.75" customHeight="1">
      <c r="B408" s="3"/>
      <c r="C408" s="4"/>
      <c r="D408" s="4"/>
      <c r="E408" s="4"/>
      <c r="F408" s="4"/>
      <c r="G408" s="4"/>
    </row>
    <row r="409" ht="12.75" customHeight="1">
      <c r="B409" s="3"/>
      <c r="C409" s="4"/>
      <c r="D409" s="4"/>
      <c r="E409" s="4"/>
      <c r="F409" s="4"/>
      <c r="G409" s="4"/>
    </row>
    <row r="410" ht="12.75" customHeight="1">
      <c r="B410" s="3"/>
      <c r="C410" s="4"/>
      <c r="D410" s="4"/>
      <c r="E410" s="4"/>
      <c r="F410" s="4"/>
      <c r="G410" s="4"/>
    </row>
    <row r="411" ht="12.75" customHeight="1">
      <c r="B411" s="3"/>
      <c r="C411" s="4"/>
      <c r="D411" s="4"/>
      <c r="E411" s="4"/>
      <c r="F411" s="4"/>
      <c r="G411" s="4"/>
    </row>
    <row r="412" ht="12.75" customHeight="1">
      <c r="B412" s="3"/>
      <c r="C412" s="4"/>
      <c r="D412" s="4"/>
      <c r="E412" s="4"/>
      <c r="F412" s="4"/>
      <c r="G412" s="4"/>
    </row>
    <row r="413" ht="12.75" customHeight="1">
      <c r="B413" s="3"/>
      <c r="C413" s="4"/>
      <c r="D413" s="4"/>
      <c r="E413" s="4"/>
      <c r="F413" s="4"/>
      <c r="G413" s="4"/>
    </row>
    <row r="414" ht="12.75" customHeight="1">
      <c r="B414" s="3"/>
      <c r="C414" s="4"/>
      <c r="D414" s="4"/>
      <c r="E414" s="4"/>
      <c r="F414" s="4"/>
      <c r="G414" s="4"/>
    </row>
    <row r="415" ht="12.75" customHeight="1">
      <c r="B415" s="3"/>
      <c r="C415" s="4"/>
      <c r="D415" s="4"/>
      <c r="E415" s="4"/>
      <c r="F415" s="4"/>
      <c r="G415" s="4"/>
    </row>
    <row r="416" ht="12.75" customHeight="1">
      <c r="B416" s="3"/>
      <c r="C416" s="4"/>
      <c r="D416" s="4"/>
      <c r="E416" s="4"/>
      <c r="F416" s="4"/>
      <c r="G416" s="4"/>
    </row>
    <row r="417" ht="12.75" customHeight="1">
      <c r="B417" s="3"/>
      <c r="C417" s="4"/>
      <c r="D417" s="4"/>
      <c r="E417" s="4"/>
      <c r="F417" s="4"/>
      <c r="G417" s="4"/>
    </row>
    <row r="418" ht="12.75" customHeight="1">
      <c r="B418" s="3"/>
      <c r="C418" s="4"/>
      <c r="D418" s="4"/>
      <c r="E418" s="4"/>
      <c r="F418" s="4"/>
      <c r="G418" s="4"/>
    </row>
    <row r="419" ht="12.75" customHeight="1">
      <c r="B419" s="3"/>
      <c r="C419" s="4"/>
      <c r="D419" s="4"/>
      <c r="E419" s="4"/>
      <c r="F419" s="4"/>
      <c r="G419" s="4"/>
    </row>
    <row r="420" ht="12.75" customHeight="1">
      <c r="B420" s="3"/>
      <c r="C420" s="4"/>
      <c r="D420" s="4"/>
      <c r="E420" s="4"/>
      <c r="F420" s="4"/>
      <c r="G420" s="4"/>
    </row>
    <row r="421" ht="12.75" customHeight="1">
      <c r="B421" s="3"/>
      <c r="C421" s="4"/>
      <c r="D421" s="4"/>
      <c r="E421" s="4"/>
      <c r="F421" s="4"/>
      <c r="G421" s="4"/>
    </row>
    <row r="422" ht="12.75" customHeight="1">
      <c r="B422" s="3"/>
      <c r="C422" s="4"/>
      <c r="D422" s="4"/>
      <c r="E422" s="4"/>
      <c r="F422" s="4"/>
      <c r="G422" s="4"/>
    </row>
    <row r="423" ht="12.75" customHeight="1">
      <c r="B423" s="3"/>
      <c r="C423" s="4"/>
      <c r="D423" s="4"/>
      <c r="E423" s="4"/>
      <c r="F423" s="4"/>
      <c r="G423" s="4"/>
    </row>
    <row r="424" ht="12.75" customHeight="1">
      <c r="B424" s="3"/>
      <c r="C424" s="4"/>
      <c r="D424" s="4"/>
      <c r="E424" s="4"/>
      <c r="F424" s="4"/>
      <c r="G424" s="4"/>
    </row>
    <row r="425" ht="12.75" customHeight="1">
      <c r="B425" s="3"/>
      <c r="C425" s="4"/>
      <c r="D425" s="4"/>
      <c r="E425" s="4"/>
      <c r="F425" s="4"/>
      <c r="G425" s="4"/>
    </row>
    <row r="426" ht="12.75" customHeight="1">
      <c r="B426" s="3"/>
      <c r="C426" s="4"/>
      <c r="D426" s="4"/>
      <c r="E426" s="4"/>
      <c r="F426" s="4"/>
      <c r="G426" s="4"/>
    </row>
    <row r="427" ht="12.75" customHeight="1">
      <c r="B427" s="3"/>
      <c r="C427" s="4"/>
      <c r="D427" s="4"/>
      <c r="E427" s="4"/>
      <c r="F427" s="4"/>
      <c r="G427" s="4"/>
    </row>
    <row r="428" ht="12.75" customHeight="1">
      <c r="B428" s="3"/>
      <c r="C428" s="4"/>
      <c r="D428" s="4"/>
      <c r="E428" s="4"/>
      <c r="F428" s="4"/>
      <c r="G428" s="4"/>
    </row>
    <row r="429" ht="12.75" customHeight="1">
      <c r="B429" s="3"/>
      <c r="C429" s="4"/>
      <c r="D429" s="4"/>
      <c r="E429" s="4"/>
      <c r="F429" s="4"/>
      <c r="G429" s="4"/>
    </row>
    <row r="430" ht="12.75" customHeight="1">
      <c r="B430" s="3"/>
      <c r="C430" s="4"/>
      <c r="D430" s="4"/>
      <c r="E430" s="4"/>
      <c r="F430" s="4"/>
      <c r="G430" s="4"/>
    </row>
    <row r="431" ht="12.75" customHeight="1">
      <c r="B431" s="3"/>
      <c r="C431" s="4"/>
      <c r="D431" s="4"/>
      <c r="E431" s="4"/>
      <c r="F431" s="4"/>
      <c r="G431" s="4"/>
    </row>
    <row r="432" ht="12.75" customHeight="1">
      <c r="B432" s="3"/>
      <c r="C432" s="4"/>
      <c r="D432" s="4"/>
      <c r="E432" s="4"/>
      <c r="F432" s="4"/>
      <c r="G432" s="4"/>
    </row>
    <row r="433" ht="12.75" customHeight="1">
      <c r="B433" s="3"/>
      <c r="C433" s="4"/>
      <c r="D433" s="4"/>
      <c r="E433" s="4"/>
      <c r="F433" s="4"/>
      <c r="G433" s="4"/>
    </row>
    <row r="434" ht="12.75" customHeight="1">
      <c r="B434" s="3"/>
      <c r="C434" s="4"/>
      <c r="D434" s="4"/>
      <c r="E434" s="4"/>
      <c r="F434" s="4"/>
      <c r="G434" s="4"/>
    </row>
    <row r="435" ht="12.75" customHeight="1">
      <c r="B435" s="3"/>
      <c r="C435" s="4"/>
      <c r="D435" s="4"/>
      <c r="E435" s="4"/>
      <c r="F435" s="4"/>
      <c r="G435" s="4"/>
    </row>
    <row r="436" ht="12.75" customHeight="1">
      <c r="B436" s="3"/>
      <c r="C436" s="4"/>
      <c r="D436" s="4"/>
      <c r="E436" s="4"/>
      <c r="F436" s="4"/>
      <c r="G436" s="4"/>
    </row>
    <row r="437" ht="12.75" customHeight="1">
      <c r="B437" s="3"/>
      <c r="C437" s="4"/>
      <c r="D437" s="4"/>
      <c r="E437" s="4"/>
      <c r="F437" s="4"/>
      <c r="G437" s="4"/>
    </row>
    <row r="438" ht="12.75" customHeight="1">
      <c r="B438" s="3"/>
      <c r="C438" s="4"/>
      <c r="D438" s="4"/>
      <c r="E438" s="4"/>
      <c r="F438" s="4"/>
      <c r="G438" s="4"/>
    </row>
    <row r="439" ht="12.75" customHeight="1">
      <c r="B439" s="3"/>
      <c r="C439" s="4"/>
      <c r="D439" s="4"/>
      <c r="E439" s="4"/>
      <c r="F439" s="4"/>
      <c r="G439" s="4"/>
    </row>
    <row r="440" ht="12.75" customHeight="1">
      <c r="B440" s="3"/>
      <c r="C440" s="4"/>
      <c r="D440" s="4"/>
      <c r="E440" s="4"/>
      <c r="F440" s="4"/>
      <c r="G440" s="4"/>
    </row>
    <row r="441" ht="12.75" customHeight="1">
      <c r="B441" s="3"/>
      <c r="C441" s="4"/>
      <c r="D441" s="4"/>
      <c r="E441" s="4"/>
      <c r="F441" s="4"/>
      <c r="G441" s="4"/>
    </row>
    <row r="442" ht="12.75" customHeight="1">
      <c r="B442" s="3"/>
      <c r="C442" s="4"/>
      <c r="D442" s="4"/>
      <c r="E442" s="4"/>
      <c r="F442" s="4"/>
      <c r="G442" s="4"/>
    </row>
    <row r="443" ht="12.75" customHeight="1">
      <c r="B443" s="3"/>
      <c r="C443" s="4"/>
      <c r="D443" s="4"/>
      <c r="E443" s="4"/>
      <c r="F443" s="4"/>
      <c r="G443" s="4"/>
    </row>
    <row r="444" ht="12.75" customHeight="1">
      <c r="B444" s="3"/>
      <c r="C444" s="4"/>
      <c r="D444" s="4"/>
      <c r="E444" s="4"/>
      <c r="F444" s="4"/>
      <c r="G444" s="4"/>
    </row>
    <row r="445" ht="12.75" customHeight="1">
      <c r="B445" s="3"/>
      <c r="C445" s="4"/>
      <c r="D445" s="4"/>
      <c r="E445" s="4"/>
      <c r="F445" s="4"/>
      <c r="G445" s="4"/>
    </row>
    <row r="446" ht="12.75" customHeight="1">
      <c r="B446" s="3"/>
      <c r="C446" s="4"/>
      <c r="D446" s="4"/>
      <c r="E446" s="4"/>
      <c r="F446" s="4"/>
      <c r="G446" s="4"/>
    </row>
    <row r="447" ht="12.75" customHeight="1">
      <c r="B447" s="3"/>
      <c r="C447" s="4"/>
      <c r="D447" s="4"/>
      <c r="E447" s="4"/>
      <c r="F447" s="4"/>
      <c r="G447" s="4"/>
    </row>
    <row r="448" ht="12.75" customHeight="1">
      <c r="B448" s="3"/>
      <c r="C448" s="4"/>
      <c r="D448" s="4"/>
      <c r="E448" s="4"/>
      <c r="F448" s="4"/>
      <c r="G448" s="4"/>
    </row>
    <row r="449" ht="12.75" customHeight="1">
      <c r="B449" s="3"/>
      <c r="C449" s="4"/>
      <c r="D449" s="4"/>
      <c r="E449" s="4"/>
      <c r="F449" s="4"/>
      <c r="G449" s="4"/>
    </row>
    <row r="450" ht="12.75" customHeight="1">
      <c r="B450" s="3"/>
      <c r="C450" s="4"/>
      <c r="D450" s="4"/>
      <c r="E450" s="4"/>
      <c r="F450" s="4"/>
      <c r="G450" s="4"/>
    </row>
    <row r="451" ht="12.75" customHeight="1">
      <c r="B451" s="3"/>
      <c r="C451" s="4"/>
      <c r="D451" s="4"/>
      <c r="E451" s="4"/>
      <c r="F451" s="4"/>
      <c r="G451" s="4"/>
    </row>
    <row r="452" ht="12.75" customHeight="1">
      <c r="B452" s="3"/>
      <c r="C452" s="4"/>
      <c r="D452" s="4"/>
      <c r="E452" s="4"/>
      <c r="F452" s="4"/>
      <c r="G452" s="4"/>
    </row>
    <row r="453" ht="12.75" customHeight="1">
      <c r="B453" s="3"/>
      <c r="C453" s="4"/>
      <c r="D453" s="4"/>
      <c r="E453" s="4"/>
      <c r="F453" s="4"/>
      <c r="G453" s="4"/>
    </row>
    <row r="454" ht="12.75" customHeight="1">
      <c r="B454" s="3"/>
      <c r="C454" s="4"/>
      <c r="D454" s="4"/>
      <c r="E454" s="4"/>
      <c r="F454" s="4"/>
      <c r="G454" s="4"/>
    </row>
    <row r="455" ht="12.75" customHeight="1">
      <c r="B455" s="3"/>
      <c r="C455" s="4"/>
      <c r="D455" s="4"/>
      <c r="E455" s="4"/>
      <c r="F455" s="4"/>
      <c r="G455" s="4"/>
    </row>
    <row r="456" ht="12.75" customHeight="1">
      <c r="B456" s="3"/>
      <c r="C456" s="4"/>
      <c r="D456" s="4"/>
      <c r="E456" s="4"/>
      <c r="F456" s="4"/>
      <c r="G456" s="4"/>
    </row>
    <row r="457" ht="12.75" customHeight="1">
      <c r="B457" s="3"/>
      <c r="C457" s="4"/>
      <c r="D457" s="4"/>
      <c r="E457" s="4"/>
      <c r="F457" s="4"/>
      <c r="G457" s="4"/>
    </row>
    <row r="458" ht="12.75" customHeight="1">
      <c r="B458" s="3"/>
      <c r="C458" s="4"/>
      <c r="D458" s="4"/>
      <c r="E458" s="4"/>
      <c r="F458" s="4"/>
      <c r="G458" s="4"/>
    </row>
    <row r="459" ht="12.75" customHeight="1">
      <c r="B459" s="3"/>
      <c r="C459" s="4"/>
      <c r="D459" s="4"/>
      <c r="E459" s="4"/>
      <c r="F459" s="4"/>
      <c r="G459" s="4"/>
    </row>
    <row r="460" ht="12.75" customHeight="1">
      <c r="B460" s="3"/>
      <c r="C460" s="4"/>
      <c r="D460" s="4"/>
      <c r="E460" s="4"/>
      <c r="F460" s="4"/>
      <c r="G460" s="4"/>
    </row>
    <row r="461" ht="12.75" customHeight="1">
      <c r="B461" s="3"/>
      <c r="C461" s="4"/>
      <c r="D461" s="4"/>
      <c r="E461" s="4"/>
      <c r="F461" s="4"/>
      <c r="G461" s="4"/>
    </row>
    <row r="462" ht="12.75" customHeight="1">
      <c r="B462" s="3"/>
      <c r="C462" s="4"/>
      <c r="D462" s="4"/>
      <c r="E462" s="4"/>
      <c r="F462" s="4"/>
      <c r="G462" s="4"/>
    </row>
    <row r="463" ht="12.75" customHeight="1">
      <c r="B463" s="3"/>
      <c r="C463" s="4"/>
      <c r="D463" s="4"/>
      <c r="E463" s="4"/>
      <c r="F463" s="4"/>
      <c r="G463" s="4"/>
    </row>
    <row r="464" ht="12.75" customHeight="1">
      <c r="B464" s="3"/>
      <c r="C464" s="4"/>
      <c r="D464" s="4"/>
      <c r="E464" s="4"/>
      <c r="F464" s="4"/>
      <c r="G464" s="4"/>
    </row>
    <row r="465" ht="12.75" customHeight="1">
      <c r="B465" s="3"/>
      <c r="C465" s="4"/>
      <c r="D465" s="4"/>
      <c r="E465" s="4"/>
      <c r="F465" s="4"/>
      <c r="G465" s="4"/>
    </row>
    <row r="466" ht="12.75" customHeight="1">
      <c r="B466" s="3"/>
      <c r="C466" s="4"/>
      <c r="D466" s="4"/>
      <c r="E466" s="4"/>
      <c r="F466" s="4"/>
      <c r="G466" s="4"/>
    </row>
    <row r="467" ht="12.75" customHeight="1">
      <c r="B467" s="3"/>
      <c r="C467" s="4"/>
      <c r="D467" s="4"/>
      <c r="E467" s="4"/>
      <c r="F467" s="4"/>
      <c r="G467" s="4"/>
    </row>
    <row r="468" ht="12.75" customHeight="1">
      <c r="B468" s="3"/>
      <c r="C468" s="4"/>
      <c r="D468" s="4"/>
      <c r="E468" s="4"/>
      <c r="F468" s="4"/>
      <c r="G468" s="4"/>
    </row>
    <row r="469" ht="12.75" customHeight="1">
      <c r="B469" s="3"/>
      <c r="C469" s="4"/>
      <c r="D469" s="4"/>
      <c r="E469" s="4"/>
      <c r="F469" s="4"/>
      <c r="G469" s="4"/>
    </row>
    <row r="470" ht="12.75" customHeight="1">
      <c r="B470" s="3"/>
      <c r="C470" s="4"/>
      <c r="D470" s="4"/>
      <c r="E470" s="4"/>
      <c r="F470" s="4"/>
      <c r="G470" s="4"/>
    </row>
    <row r="471" ht="12.75" customHeight="1">
      <c r="B471" s="3"/>
      <c r="C471" s="4"/>
      <c r="D471" s="4"/>
      <c r="E471" s="4"/>
      <c r="F471" s="4"/>
      <c r="G471" s="4"/>
    </row>
    <row r="472" ht="12.75" customHeight="1">
      <c r="B472" s="3"/>
      <c r="C472" s="4"/>
      <c r="D472" s="4"/>
      <c r="E472" s="4"/>
      <c r="F472" s="4"/>
      <c r="G472" s="4"/>
    </row>
    <row r="473" ht="12.75" customHeight="1">
      <c r="B473" s="3"/>
      <c r="C473" s="4"/>
      <c r="D473" s="4"/>
      <c r="E473" s="4"/>
      <c r="F473" s="4"/>
      <c r="G473" s="4"/>
    </row>
    <row r="474" ht="12.75" customHeight="1">
      <c r="B474" s="3"/>
      <c r="C474" s="4"/>
      <c r="D474" s="4"/>
      <c r="E474" s="4"/>
      <c r="F474" s="4"/>
      <c r="G474" s="4"/>
    </row>
    <row r="475" ht="12.75" customHeight="1">
      <c r="B475" s="3"/>
      <c r="C475" s="4"/>
      <c r="D475" s="4"/>
      <c r="E475" s="4"/>
      <c r="F475" s="4"/>
      <c r="G475" s="4"/>
    </row>
    <row r="476" ht="12.75" customHeight="1">
      <c r="B476" s="3"/>
      <c r="C476" s="4"/>
      <c r="D476" s="4"/>
      <c r="E476" s="4"/>
      <c r="F476" s="4"/>
      <c r="G476" s="4"/>
    </row>
    <row r="477" ht="12.75" customHeight="1">
      <c r="B477" s="3"/>
      <c r="C477" s="4"/>
      <c r="D477" s="4"/>
      <c r="E477" s="4"/>
      <c r="F477" s="4"/>
      <c r="G477" s="4"/>
    </row>
    <row r="478" ht="12.75" customHeight="1">
      <c r="B478" s="3"/>
      <c r="C478" s="4"/>
      <c r="D478" s="4"/>
      <c r="E478" s="4"/>
      <c r="F478" s="4"/>
      <c r="G478" s="4"/>
    </row>
    <row r="479" ht="12.75" customHeight="1">
      <c r="B479" s="3"/>
      <c r="C479" s="4"/>
      <c r="D479" s="4"/>
      <c r="E479" s="4"/>
      <c r="F479" s="4"/>
      <c r="G479" s="4"/>
    </row>
    <row r="480" ht="12.75" customHeight="1">
      <c r="B480" s="3"/>
      <c r="C480" s="4"/>
      <c r="D480" s="4"/>
      <c r="E480" s="4"/>
      <c r="F480" s="4"/>
      <c r="G480" s="4"/>
    </row>
    <row r="481" ht="12.75" customHeight="1">
      <c r="B481" s="3"/>
      <c r="C481" s="4"/>
      <c r="D481" s="4"/>
      <c r="E481" s="4"/>
      <c r="F481" s="4"/>
      <c r="G481" s="4"/>
    </row>
    <row r="482" ht="12.75" customHeight="1">
      <c r="B482" s="3"/>
      <c r="C482" s="4"/>
      <c r="D482" s="4"/>
      <c r="E482" s="4"/>
      <c r="F482" s="4"/>
      <c r="G482" s="4"/>
    </row>
    <row r="483" ht="12.75" customHeight="1">
      <c r="B483" s="3"/>
      <c r="C483" s="4"/>
      <c r="D483" s="4"/>
      <c r="E483" s="4"/>
      <c r="F483" s="4"/>
      <c r="G483" s="4"/>
    </row>
    <row r="484" ht="12.75" customHeight="1">
      <c r="B484" s="3"/>
      <c r="C484" s="4"/>
      <c r="D484" s="4"/>
      <c r="E484" s="4"/>
      <c r="F484" s="4"/>
      <c r="G484" s="4"/>
    </row>
    <row r="485" ht="12.75" customHeight="1">
      <c r="B485" s="3"/>
      <c r="C485" s="4"/>
      <c r="D485" s="4"/>
      <c r="E485" s="4"/>
      <c r="F485" s="4"/>
      <c r="G485" s="4"/>
    </row>
    <row r="486" ht="12.75" customHeight="1">
      <c r="B486" s="3"/>
      <c r="C486" s="4"/>
      <c r="D486" s="4"/>
      <c r="E486" s="4"/>
      <c r="F486" s="4"/>
      <c r="G486" s="4"/>
    </row>
    <row r="487" ht="12.75" customHeight="1">
      <c r="B487" s="3"/>
      <c r="C487" s="4"/>
      <c r="D487" s="4"/>
      <c r="E487" s="4"/>
      <c r="F487" s="4"/>
      <c r="G487" s="4"/>
    </row>
    <row r="488" ht="12.75" customHeight="1">
      <c r="B488" s="3"/>
      <c r="C488" s="4"/>
      <c r="D488" s="4"/>
      <c r="E488" s="4"/>
      <c r="F488" s="4"/>
      <c r="G488" s="4"/>
    </row>
    <row r="489" ht="12.75" customHeight="1">
      <c r="B489" s="3"/>
      <c r="C489" s="4"/>
      <c r="D489" s="4"/>
      <c r="E489" s="4"/>
      <c r="F489" s="4"/>
      <c r="G489" s="4"/>
    </row>
    <row r="490" ht="12.75" customHeight="1">
      <c r="B490" s="3"/>
      <c r="C490" s="4"/>
      <c r="D490" s="4"/>
      <c r="E490" s="4"/>
      <c r="F490" s="4"/>
      <c r="G490" s="4"/>
    </row>
    <row r="491" ht="12.75" customHeight="1">
      <c r="B491" s="3"/>
      <c r="C491" s="4"/>
      <c r="D491" s="4"/>
      <c r="E491" s="4"/>
      <c r="F491" s="4"/>
      <c r="G491" s="4"/>
    </row>
    <row r="492" ht="12.75" customHeight="1">
      <c r="B492" s="3"/>
      <c r="C492" s="4"/>
      <c r="D492" s="4"/>
      <c r="E492" s="4"/>
      <c r="F492" s="4"/>
      <c r="G492" s="4"/>
    </row>
    <row r="493" ht="12.75" customHeight="1">
      <c r="B493" s="3"/>
      <c r="C493" s="4"/>
      <c r="D493" s="4"/>
      <c r="E493" s="4"/>
      <c r="F493" s="4"/>
      <c r="G493" s="4"/>
    </row>
    <row r="494" ht="12.75" customHeight="1">
      <c r="B494" s="3"/>
      <c r="C494" s="4"/>
      <c r="D494" s="4"/>
      <c r="E494" s="4"/>
      <c r="F494" s="4"/>
      <c r="G494" s="4"/>
    </row>
    <row r="495" ht="12.75" customHeight="1">
      <c r="B495" s="3"/>
      <c r="C495" s="4"/>
      <c r="D495" s="4"/>
      <c r="E495" s="4"/>
      <c r="F495" s="4"/>
      <c r="G495" s="4"/>
    </row>
    <row r="496" ht="12.75" customHeight="1">
      <c r="B496" s="3"/>
      <c r="C496" s="4"/>
      <c r="D496" s="4"/>
      <c r="E496" s="4"/>
      <c r="F496" s="4"/>
      <c r="G496" s="4"/>
    </row>
    <row r="497" ht="12.75" customHeight="1">
      <c r="B497" s="3"/>
      <c r="C497" s="4"/>
      <c r="D497" s="4"/>
      <c r="E497" s="4"/>
      <c r="F497" s="4"/>
      <c r="G497" s="4"/>
    </row>
    <row r="498" ht="12.75" customHeight="1">
      <c r="B498" s="3"/>
      <c r="C498" s="4"/>
      <c r="D498" s="4"/>
      <c r="E498" s="4"/>
      <c r="F498" s="4"/>
      <c r="G498" s="4"/>
    </row>
    <row r="499" ht="12.75" customHeight="1">
      <c r="B499" s="3"/>
      <c r="C499" s="4"/>
      <c r="D499" s="4"/>
      <c r="E499" s="4"/>
      <c r="F499" s="4"/>
      <c r="G499" s="4"/>
    </row>
    <row r="500" ht="12.75" customHeight="1">
      <c r="B500" s="3"/>
      <c r="C500" s="4"/>
      <c r="D500" s="4"/>
      <c r="E500" s="4"/>
      <c r="F500" s="4"/>
      <c r="G500" s="4"/>
    </row>
    <row r="501" ht="12.75" customHeight="1">
      <c r="B501" s="3"/>
      <c r="C501" s="4"/>
      <c r="D501" s="4"/>
      <c r="E501" s="4"/>
      <c r="F501" s="4"/>
      <c r="G501" s="4"/>
    </row>
    <row r="502" ht="12.75" customHeight="1">
      <c r="B502" s="3"/>
      <c r="C502" s="4"/>
      <c r="D502" s="4"/>
      <c r="E502" s="4"/>
      <c r="F502" s="4"/>
      <c r="G502" s="4"/>
    </row>
    <row r="503" ht="12.75" customHeight="1">
      <c r="B503" s="3"/>
      <c r="C503" s="4"/>
      <c r="D503" s="4"/>
      <c r="E503" s="4"/>
      <c r="F503" s="4"/>
      <c r="G503" s="4"/>
    </row>
    <row r="504" ht="12.75" customHeight="1">
      <c r="B504" s="3"/>
      <c r="C504" s="4"/>
      <c r="D504" s="4"/>
      <c r="E504" s="4"/>
      <c r="F504" s="4"/>
      <c r="G504" s="4"/>
    </row>
    <row r="505" ht="12.75" customHeight="1">
      <c r="B505" s="3"/>
      <c r="C505" s="4"/>
      <c r="D505" s="4"/>
      <c r="E505" s="4"/>
      <c r="F505" s="4"/>
      <c r="G505" s="4"/>
    </row>
    <row r="506" ht="12.75" customHeight="1">
      <c r="B506" s="3"/>
      <c r="C506" s="4"/>
      <c r="D506" s="4"/>
      <c r="E506" s="4"/>
      <c r="F506" s="4"/>
      <c r="G506" s="4"/>
    </row>
    <row r="507" ht="12.75" customHeight="1">
      <c r="B507" s="3"/>
      <c r="C507" s="4"/>
      <c r="D507" s="4"/>
      <c r="E507" s="4"/>
      <c r="F507" s="4"/>
      <c r="G507" s="4"/>
    </row>
    <row r="508" ht="12.75" customHeight="1">
      <c r="B508" s="3"/>
      <c r="C508" s="4"/>
      <c r="D508" s="4"/>
      <c r="E508" s="4"/>
      <c r="F508" s="4"/>
      <c r="G508" s="4"/>
    </row>
    <row r="509" ht="12.75" customHeight="1">
      <c r="B509" s="3"/>
      <c r="C509" s="4"/>
      <c r="D509" s="4"/>
      <c r="E509" s="4"/>
      <c r="F509" s="4"/>
      <c r="G509" s="4"/>
    </row>
    <row r="510" ht="12.75" customHeight="1">
      <c r="B510" s="3"/>
      <c r="C510" s="4"/>
      <c r="D510" s="4"/>
      <c r="E510" s="4"/>
      <c r="F510" s="4"/>
      <c r="G510" s="4"/>
    </row>
    <row r="511" ht="12.75" customHeight="1">
      <c r="B511" s="3"/>
      <c r="C511" s="4"/>
      <c r="D511" s="4"/>
      <c r="E511" s="4"/>
      <c r="F511" s="4"/>
      <c r="G511" s="4"/>
    </row>
    <row r="512" ht="12.75" customHeight="1">
      <c r="B512" s="3"/>
      <c r="C512" s="4"/>
      <c r="D512" s="4"/>
      <c r="E512" s="4"/>
      <c r="F512" s="4"/>
      <c r="G512" s="4"/>
    </row>
    <row r="513" ht="12.75" customHeight="1">
      <c r="B513" s="3"/>
      <c r="C513" s="4"/>
      <c r="D513" s="4"/>
      <c r="E513" s="4"/>
      <c r="F513" s="4"/>
      <c r="G513" s="4"/>
    </row>
    <row r="514" ht="12.75" customHeight="1">
      <c r="B514" s="3"/>
      <c r="C514" s="4"/>
      <c r="D514" s="4"/>
      <c r="E514" s="4"/>
      <c r="F514" s="4"/>
      <c r="G514" s="4"/>
    </row>
    <row r="515" ht="12.75" customHeight="1">
      <c r="B515" s="3"/>
      <c r="C515" s="4"/>
      <c r="D515" s="4"/>
      <c r="E515" s="4"/>
      <c r="F515" s="4"/>
      <c r="G515" s="4"/>
    </row>
    <row r="516" ht="12.75" customHeight="1">
      <c r="B516" s="3"/>
      <c r="C516" s="4"/>
      <c r="D516" s="4"/>
      <c r="E516" s="4"/>
      <c r="F516" s="4"/>
      <c r="G516" s="4"/>
    </row>
    <row r="517" ht="12.75" customHeight="1">
      <c r="B517" s="3"/>
      <c r="C517" s="4"/>
      <c r="D517" s="4"/>
      <c r="E517" s="4"/>
      <c r="F517" s="4"/>
      <c r="G517" s="4"/>
    </row>
    <row r="518" ht="12.75" customHeight="1">
      <c r="B518" s="3"/>
      <c r="C518" s="4"/>
      <c r="D518" s="4"/>
      <c r="E518" s="4"/>
      <c r="F518" s="4"/>
      <c r="G518" s="4"/>
    </row>
    <row r="519" ht="12.75" customHeight="1">
      <c r="B519" s="3"/>
      <c r="C519" s="4"/>
      <c r="D519" s="4"/>
      <c r="E519" s="4"/>
      <c r="F519" s="4"/>
      <c r="G519" s="4"/>
    </row>
    <row r="520" ht="12.75" customHeight="1">
      <c r="B520" s="3"/>
      <c r="C520" s="4"/>
      <c r="D520" s="4"/>
      <c r="E520" s="4"/>
      <c r="F520" s="4"/>
      <c r="G520" s="4"/>
    </row>
    <row r="521" ht="12.75" customHeight="1">
      <c r="B521" s="3"/>
      <c r="C521" s="4"/>
      <c r="D521" s="4"/>
      <c r="E521" s="4"/>
      <c r="F521" s="4"/>
      <c r="G521" s="4"/>
    </row>
    <row r="522" ht="12.75" customHeight="1">
      <c r="B522" s="3"/>
      <c r="C522" s="4"/>
      <c r="D522" s="4"/>
      <c r="E522" s="4"/>
      <c r="F522" s="4"/>
      <c r="G522" s="4"/>
    </row>
    <row r="523" ht="12.75" customHeight="1">
      <c r="B523" s="3"/>
      <c r="C523" s="4"/>
      <c r="D523" s="4"/>
      <c r="E523" s="4"/>
      <c r="F523" s="4"/>
      <c r="G523" s="4"/>
    </row>
    <row r="524" ht="12.75" customHeight="1">
      <c r="B524" s="3"/>
      <c r="C524" s="4"/>
      <c r="D524" s="4"/>
      <c r="E524" s="4"/>
      <c r="F524" s="4"/>
      <c r="G524" s="4"/>
    </row>
    <row r="525" ht="12.75" customHeight="1">
      <c r="B525" s="3"/>
      <c r="C525" s="4"/>
      <c r="D525" s="4"/>
      <c r="E525" s="4"/>
      <c r="F525" s="4"/>
      <c r="G525" s="4"/>
    </row>
    <row r="526" ht="12.75" customHeight="1">
      <c r="B526" s="3"/>
      <c r="C526" s="4"/>
      <c r="D526" s="4"/>
      <c r="E526" s="4"/>
      <c r="F526" s="4"/>
      <c r="G526" s="4"/>
    </row>
    <row r="527" ht="12.75" customHeight="1">
      <c r="B527" s="3"/>
      <c r="C527" s="4"/>
      <c r="D527" s="4"/>
      <c r="E527" s="4"/>
      <c r="F527" s="4"/>
      <c r="G527" s="4"/>
    </row>
    <row r="528" ht="12.75" customHeight="1">
      <c r="B528" s="3"/>
      <c r="C528" s="4"/>
      <c r="D528" s="4"/>
      <c r="E528" s="4"/>
      <c r="F528" s="4"/>
      <c r="G528" s="4"/>
    </row>
    <row r="529" ht="12.75" customHeight="1">
      <c r="B529" s="3"/>
      <c r="C529" s="4"/>
      <c r="D529" s="4"/>
      <c r="E529" s="4"/>
      <c r="F529" s="4"/>
      <c r="G529" s="4"/>
    </row>
    <row r="530" ht="12.75" customHeight="1">
      <c r="B530" s="3"/>
      <c r="C530" s="4"/>
      <c r="D530" s="4"/>
      <c r="E530" s="4"/>
      <c r="F530" s="4"/>
      <c r="G530" s="4"/>
    </row>
    <row r="531" ht="12.75" customHeight="1">
      <c r="B531" s="3"/>
      <c r="C531" s="4"/>
      <c r="D531" s="4"/>
      <c r="E531" s="4"/>
      <c r="F531" s="4"/>
      <c r="G531" s="4"/>
    </row>
    <row r="532" ht="12.75" customHeight="1">
      <c r="B532" s="3"/>
      <c r="C532" s="4"/>
      <c r="D532" s="4"/>
      <c r="E532" s="4"/>
      <c r="F532" s="4"/>
      <c r="G532" s="4"/>
    </row>
    <row r="533" ht="12.75" customHeight="1">
      <c r="B533" s="3"/>
      <c r="C533" s="4"/>
      <c r="D533" s="4"/>
      <c r="E533" s="4"/>
      <c r="F533" s="4"/>
      <c r="G533" s="4"/>
    </row>
    <row r="534" ht="12.75" customHeight="1">
      <c r="B534" s="3"/>
      <c r="C534" s="4"/>
      <c r="D534" s="4"/>
      <c r="E534" s="4"/>
      <c r="F534" s="4"/>
      <c r="G534" s="4"/>
    </row>
    <row r="535" ht="12.75" customHeight="1">
      <c r="B535" s="3"/>
      <c r="C535" s="4"/>
      <c r="D535" s="4"/>
      <c r="E535" s="4"/>
      <c r="F535" s="4"/>
      <c r="G535" s="4"/>
    </row>
    <row r="536" ht="12.75" customHeight="1">
      <c r="B536" s="3"/>
      <c r="C536" s="4"/>
      <c r="D536" s="4"/>
      <c r="E536" s="4"/>
      <c r="F536" s="4"/>
      <c r="G536" s="4"/>
    </row>
    <row r="537" ht="12.75" customHeight="1">
      <c r="B537" s="3"/>
      <c r="C537" s="4"/>
      <c r="D537" s="4"/>
      <c r="E537" s="4"/>
      <c r="F537" s="4"/>
      <c r="G537" s="4"/>
    </row>
    <row r="538" ht="12.75" customHeight="1">
      <c r="B538" s="3"/>
      <c r="C538" s="4"/>
      <c r="D538" s="4"/>
      <c r="E538" s="4"/>
      <c r="F538" s="4"/>
      <c r="G538" s="4"/>
    </row>
    <row r="539" ht="12.75" customHeight="1">
      <c r="B539" s="3"/>
      <c r="C539" s="4"/>
      <c r="D539" s="4"/>
      <c r="E539" s="4"/>
      <c r="F539" s="4"/>
      <c r="G539" s="4"/>
    </row>
    <row r="540" ht="12.75" customHeight="1">
      <c r="B540" s="3"/>
      <c r="C540" s="4"/>
      <c r="D540" s="4"/>
      <c r="E540" s="4"/>
      <c r="F540" s="4"/>
      <c r="G540" s="4"/>
    </row>
    <row r="541" ht="12.75" customHeight="1">
      <c r="B541" s="3"/>
      <c r="C541" s="4"/>
      <c r="D541" s="4"/>
      <c r="E541" s="4"/>
      <c r="F541" s="4"/>
      <c r="G541" s="4"/>
    </row>
    <row r="542" ht="12.75" customHeight="1">
      <c r="B542" s="3"/>
      <c r="C542" s="4"/>
      <c r="D542" s="4"/>
      <c r="E542" s="4"/>
      <c r="F542" s="4"/>
      <c r="G542" s="4"/>
    </row>
    <row r="543" ht="12.75" customHeight="1">
      <c r="B543" s="3"/>
      <c r="C543" s="4"/>
      <c r="D543" s="4"/>
      <c r="E543" s="4"/>
      <c r="F543" s="4"/>
      <c r="G543" s="4"/>
    </row>
    <row r="544" ht="12.75" customHeight="1">
      <c r="B544" s="3"/>
      <c r="C544" s="4"/>
      <c r="D544" s="4"/>
      <c r="E544" s="4"/>
      <c r="F544" s="4"/>
      <c r="G544" s="4"/>
    </row>
    <row r="545" ht="12.75" customHeight="1">
      <c r="B545" s="3"/>
      <c r="C545" s="4"/>
      <c r="D545" s="4"/>
      <c r="E545" s="4"/>
      <c r="F545" s="4"/>
      <c r="G545" s="4"/>
    </row>
    <row r="546" ht="12.75" customHeight="1">
      <c r="B546" s="3"/>
      <c r="C546" s="4"/>
      <c r="D546" s="4"/>
      <c r="E546" s="4"/>
      <c r="F546" s="4"/>
      <c r="G546" s="4"/>
    </row>
    <row r="547" ht="12.75" customHeight="1">
      <c r="B547" s="3"/>
      <c r="C547" s="4"/>
      <c r="D547" s="4"/>
      <c r="E547" s="4"/>
      <c r="F547" s="4"/>
      <c r="G547" s="4"/>
    </row>
    <row r="548" ht="12.75" customHeight="1">
      <c r="B548" s="3"/>
      <c r="C548" s="4"/>
      <c r="D548" s="4"/>
      <c r="E548" s="4"/>
      <c r="F548" s="4"/>
      <c r="G548" s="4"/>
    </row>
    <row r="549" ht="12.75" customHeight="1">
      <c r="B549" s="3"/>
      <c r="C549" s="4"/>
      <c r="D549" s="4"/>
      <c r="E549" s="4"/>
      <c r="F549" s="4"/>
      <c r="G549" s="4"/>
    </row>
    <row r="550" ht="12.75" customHeight="1">
      <c r="B550" s="3"/>
      <c r="C550" s="4"/>
      <c r="D550" s="4"/>
      <c r="E550" s="4"/>
      <c r="F550" s="4"/>
      <c r="G550" s="4"/>
    </row>
    <row r="551" ht="12.75" customHeight="1">
      <c r="B551" s="3"/>
      <c r="C551" s="4"/>
      <c r="D551" s="4"/>
      <c r="E551" s="4"/>
      <c r="F551" s="4"/>
      <c r="G551" s="4"/>
    </row>
    <row r="552" ht="12.75" customHeight="1">
      <c r="B552" s="3"/>
      <c r="C552" s="4"/>
      <c r="D552" s="4"/>
      <c r="E552" s="4"/>
      <c r="F552" s="4"/>
      <c r="G552" s="4"/>
    </row>
    <row r="553" ht="12.75" customHeight="1">
      <c r="B553" s="3"/>
      <c r="C553" s="4"/>
      <c r="D553" s="4"/>
      <c r="E553" s="4"/>
      <c r="F553" s="4"/>
      <c r="G553" s="4"/>
    </row>
    <row r="554" ht="12.75" customHeight="1">
      <c r="B554" s="3"/>
      <c r="C554" s="4"/>
      <c r="D554" s="4"/>
      <c r="E554" s="4"/>
      <c r="F554" s="4"/>
      <c r="G554" s="4"/>
    </row>
    <row r="555" ht="12.75" customHeight="1">
      <c r="B555" s="3"/>
      <c r="C555" s="4"/>
      <c r="D555" s="4"/>
      <c r="E555" s="4"/>
      <c r="F555" s="4"/>
      <c r="G555" s="4"/>
    </row>
    <row r="556" ht="12.75" customHeight="1">
      <c r="B556" s="3"/>
      <c r="C556" s="4"/>
      <c r="D556" s="4"/>
      <c r="E556" s="4"/>
      <c r="F556" s="4"/>
      <c r="G556" s="4"/>
    </row>
    <row r="557" ht="12.75" customHeight="1">
      <c r="B557" s="3"/>
      <c r="C557" s="4"/>
      <c r="D557" s="4"/>
      <c r="E557" s="4"/>
      <c r="F557" s="4"/>
      <c r="G557" s="4"/>
    </row>
    <row r="558" ht="12.75" customHeight="1">
      <c r="B558" s="3"/>
      <c r="C558" s="4"/>
      <c r="D558" s="4"/>
      <c r="E558" s="4"/>
      <c r="F558" s="4"/>
      <c r="G558" s="4"/>
    </row>
    <row r="559" ht="12.75" customHeight="1">
      <c r="B559" s="3"/>
      <c r="C559" s="4"/>
      <c r="D559" s="4"/>
      <c r="E559" s="4"/>
      <c r="F559" s="4"/>
      <c r="G559" s="4"/>
    </row>
    <row r="560" ht="12.75" customHeight="1">
      <c r="B560" s="3"/>
      <c r="C560" s="4"/>
      <c r="D560" s="4"/>
      <c r="E560" s="4"/>
      <c r="F560" s="4"/>
      <c r="G560" s="4"/>
    </row>
    <row r="561" ht="12.75" customHeight="1">
      <c r="B561" s="3"/>
      <c r="C561" s="4"/>
      <c r="D561" s="4"/>
      <c r="E561" s="4"/>
      <c r="F561" s="4"/>
      <c r="G561" s="4"/>
    </row>
    <row r="562" ht="12.75" customHeight="1">
      <c r="B562" s="3"/>
      <c r="C562" s="4"/>
      <c r="D562" s="4"/>
      <c r="E562" s="4"/>
      <c r="F562" s="4"/>
      <c r="G562" s="4"/>
    </row>
    <row r="563" ht="12.75" customHeight="1">
      <c r="B563" s="3"/>
      <c r="C563" s="4"/>
      <c r="D563" s="4"/>
      <c r="E563" s="4"/>
      <c r="F563" s="4"/>
      <c r="G563" s="4"/>
    </row>
    <row r="564" ht="12.75" customHeight="1">
      <c r="B564" s="3"/>
      <c r="C564" s="4"/>
      <c r="D564" s="4"/>
      <c r="E564" s="4"/>
      <c r="F564" s="4"/>
      <c r="G564" s="4"/>
    </row>
    <row r="565" ht="12.75" customHeight="1">
      <c r="B565" s="3"/>
      <c r="C565" s="4"/>
      <c r="D565" s="4"/>
      <c r="E565" s="4"/>
      <c r="F565" s="4"/>
      <c r="G565" s="4"/>
    </row>
    <row r="566" ht="12.75" customHeight="1">
      <c r="B566" s="3"/>
      <c r="C566" s="4"/>
      <c r="D566" s="4"/>
      <c r="E566" s="4"/>
      <c r="F566" s="4"/>
      <c r="G566" s="4"/>
    </row>
    <row r="567" ht="12.75" customHeight="1">
      <c r="B567" s="3"/>
      <c r="C567" s="4"/>
      <c r="D567" s="4"/>
      <c r="E567" s="4"/>
      <c r="F567" s="4"/>
      <c r="G567" s="4"/>
    </row>
    <row r="568" ht="12.75" customHeight="1">
      <c r="B568" s="3"/>
      <c r="C568" s="4"/>
      <c r="D568" s="4"/>
      <c r="E568" s="4"/>
      <c r="F568" s="4"/>
      <c r="G568" s="4"/>
    </row>
    <row r="569" ht="12.75" customHeight="1">
      <c r="B569" s="3"/>
      <c r="C569" s="4"/>
      <c r="D569" s="4"/>
      <c r="E569" s="4"/>
      <c r="F569" s="4"/>
      <c r="G569" s="4"/>
    </row>
    <row r="570" ht="12.75" customHeight="1">
      <c r="B570" s="3"/>
      <c r="C570" s="4"/>
      <c r="D570" s="4"/>
      <c r="E570" s="4"/>
      <c r="F570" s="4"/>
      <c r="G570" s="4"/>
    </row>
    <row r="571" ht="12.75" customHeight="1">
      <c r="B571" s="3"/>
      <c r="C571" s="4"/>
      <c r="D571" s="4"/>
      <c r="E571" s="4"/>
      <c r="F571" s="4"/>
      <c r="G571" s="4"/>
    </row>
    <row r="572" ht="12.75" customHeight="1">
      <c r="B572" s="3"/>
      <c r="C572" s="4"/>
      <c r="D572" s="4"/>
      <c r="E572" s="4"/>
      <c r="F572" s="4"/>
      <c r="G572" s="4"/>
    </row>
    <row r="573" ht="12.75" customHeight="1">
      <c r="B573" s="3"/>
      <c r="C573" s="4"/>
      <c r="D573" s="4"/>
      <c r="E573" s="4"/>
      <c r="F573" s="4"/>
      <c r="G573" s="4"/>
    </row>
    <row r="574" ht="12.75" customHeight="1">
      <c r="B574" s="3"/>
      <c r="C574" s="4"/>
      <c r="D574" s="4"/>
      <c r="E574" s="4"/>
      <c r="F574" s="4"/>
      <c r="G574" s="4"/>
    </row>
    <row r="575" ht="12.75" customHeight="1">
      <c r="B575" s="3"/>
      <c r="C575" s="4"/>
      <c r="D575" s="4"/>
      <c r="E575" s="4"/>
      <c r="F575" s="4"/>
      <c r="G575" s="4"/>
    </row>
    <row r="576" ht="12.75" customHeight="1">
      <c r="B576" s="3"/>
      <c r="C576" s="4"/>
      <c r="D576" s="4"/>
      <c r="E576" s="4"/>
      <c r="F576" s="4"/>
      <c r="G576" s="4"/>
    </row>
    <row r="577" ht="12.75" customHeight="1">
      <c r="B577" s="3"/>
      <c r="C577" s="4"/>
      <c r="D577" s="4"/>
      <c r="E577" s="4"/>
      <c r="F577" s="4"/>
      <c r="G577" s="4"/>
    </row>
    <row r="578" ht="12.75" customHeight="1">
      <c r="B578" s="3"/>
      <c r="C578" s="4"/>
      <c r="D578" s="4"/>
      <c r="E578" s="4"/>
      <c r="F578" s="4"/>
      <c r="G578" s="4"/>
    </row>
    <row r="579" ht="12.75" customHeight="1">
      <c r="B579" s="3"/>
      <c r="C579" s="4"/>
      <c r="D579" s="4"/>
      <c r="E579" s="4"/>
      <c r="F579" s="4"/>
      <c r="G579" s="4"/>
    </row>
    <row r="580" ht="12.75" customHeight="1">
      <c r="B580" s="3"/>
      <c r="C580" s="4"/>
      <c r="D580" s="4"/>
      <c r="E580" s="4"/>
      <c r="F580" s="4"/>
      <c r="G580" s="4"/>
    </row>
    <row r="581" ht="12.75" customHeight="1">
      <c r="B581" s="3"/>
      <c r="C581" s="4"/>
      <c r="D581" s="4"/>
      <c r="E581" s="4"/>
      <c r="F581" s="4"/>
      <c r="G581" s="4"/>
    </row>
    <row r="582" ht="12.75" customHeight="1">
      <c r="B582" s="3"/>
      <c r="C582" s="4"/>
      <c r="D582" s="4"/>
      <c r="E582" s="4"/>
      <c r="F582" s="4"/>
      <c r="G582" s="4"/>
    </row>
    <row r="583" ht="12.75" customHeight="1">
      <c r="B583" s="3"/>
      <c r="C583" s="4"/>
      <c r="D583" s="4"/>
      <c r="E583" s="4"/>
      <c r="F583" s="4"/>
      <c r="G583" s="4"/>
    </row>
    <row r="584" ht="12.75" customHeight="1">
      <c r="B584" s="3"/>
      <c r="C584" s="4"/>
      <c r="D584" s="4"/>
      <c r="E584" s="4"/>
      <c r="F584" s="4"/>
      <c r="G584" s="4"/>
    </row>
    <row r="585" ht="12.75" customHeight="1">
      <c r="B585" s="3"/>
      <c r="C585" s="4"/>
      <c r="D585" s="4"/>
      <c r="E585" s="4"/>
      <c r="F585" s="4"/>
      <c r="G585" s="4"/>
    </row>
    <row r="586" ht="12.75" customHeight="1">
      <c r="B586" s="3"/>
      <c r="C586" s="4"/>
      <c r="D586" s="4"/>
      <c r="E586" s="4"/>
      <c r="F586" s="4"/>
      <c r="G586" s="4"/>
    </row>
    <row r="587" ht="12.75" customHeight="1">
      <c r="B587" s="3"/>
      <c r="C587" s="4"/>
      <c r="D587" s="4"/>
      <c r="E587" s="4"/>
      <c r="F587" s="4"/>
      <c r="G587" s="4"/>
    </row>
    <row r="588" ht="12.75" customHeight="1">
      <c r="B588" s="3"/>
      <c r="C588" s="4"/>
      <c r="D588" s="4"/>
      <c r="E588" s="4"/>
      <c r="F588" s="4"/>
      <c r="G588" s="4"/>
    </row>
    <row r="589" ht="12.75" customHeight="1">
      <c r="B589" s="3"/>
      <c r="C589" s="4"/>
      <c r="D589" s="4"/>
      <c r="E589" s="4"/>
      <c r="F589" s="4"/>
      <c r="G589" s="4"/>
    </row>
    <row r="590" ht="12.75" customHeight="1">
      <c r="B590" s="3"/>
      <c r="C590" s="4"/>
      <c r="D590" s="4"/>
      <c r="E590" s="4"/>
      <c r="F590" s="4"/>
      <c r="G590" s="4"/>
    </row>
    <row r="591" ht="12.75" customHeight="1">
      <c r="B591" s="3"/>
      <c r="C591" s="4"/>
      <c r="D591" s="4"/>
      <c r="E591" s="4"/>
      <c r="F591" s="4"/>
      <c r="G591" s="4"/>
    </row>
    <row r="592" ht="12.75" customHeight="1">
      <c r="B592" s="3"/>
      <c r="C592" s="4"/>
      <c r="D592" s="4"/>
      <c r="E592" s="4"/>
      <c r="F592" s="4"/>
      <c r="G592" s="4"/>
    </row>
    <row r="593" ht="12.75" customHeight="1">
      <c r="B593" s="3"/>
      <c r="C593" s="4"/>
      <c r="D593" s="4"/>
      <c r="E593" s="4"/>
      <c r="F593" s="4"/>
      <c r="G593" s="4"/>
    </row>
    <row r="594" ht="12.75" customHeight="1">
      <c r="B594" s="3"/>
      <c r="C594" s="4"/>
      <c r="D594" s="4"/>
      <c r="E594" s="4"/>
      <c r="F594" s="4"/>
      <c r="G594" s="4"/>
    </row>
    <row r="595" ht="12.75" customHeight="1">
      <c r="B595" s="3"/>
      <c r="C595" s="4"/>
      <c r="D595" s="4"/>
      <c r="E595" s="4"/>
      <c r="F595" s="4"/>
      <c r="G595" s="4"/>
    </row>
    <row r="596" ht="12.75" customHeight="1">
      <c r="B596" s="3"/>
      <c r="C596" s="4"/>
      <c r="D596" s="4"/>
      <c r="E596" s="4"/>
      <c r="F596" s="4"/>
      <c r="G596" s="4"/>
    </row>
    <row r="597" ht="12.75" customHeight="1">
      <c r="B597" s="3"/>
      <c r="C597" s="4"/>
      <c r="D597" s="4"/>
      <c r="E597" s="4"/>
      <c r="F597" s="4"/>
      <c r="G597" s="4"/>
    </row>
    <row r="598" ht="12.75" customHeight="1">
      <c r="B598" s="3"/>
      <c r="C598" s="4"/>
      <c r="D598" s="4"/>
      <c r="E598" s="4"/>
      <c r="F598" s="4"/>
      <c r="G598" s="4"/>
    </row>
    <row r="599" ht="12.75" customHeight="1">
      <c r="B599" s="3"/>
      <c r="C599" s="4"/>
      <c r="D599" s="4"/>
      <c r="E599" s="4"/>
      <c r="F599" s="4"/>
      <c r="G599" s="4"/>
    </row>
    <row r="600" ht="12.75" customHeight="1">
      <c r="B600" s="3"/>
      <c r="C600" s="4"/>
      <c r="D600" s="4"/>
      <c r="E600" s="4"/>
      <c r="F600" s="4"/>
      <c r="G600" s="4"/>
    </row>
    <row r="601" ht="12.75" customHeight="1">
      <c r="B601" s="3"/>
      <c r="C601" s="4"/>
      <c r="D601" s="4"/>
      <c r="E601" s="4"/>
      <c r="F601" s="4"/>
      <c r="G601" s="4"/>
    </row>
    <row r="602" ht="12.75" customHeight="1">
      <c r="B602" s="3"/>
      <c r="C602" s="4"/>
      <c r="D602" s="4"/>
      <c r="E602" s="4"/>
      <c r="F602" s="4"/>
      <c r="G602" s="4"/>
    </row>
    <row r="603" ht="12.75" customHeight="1">
      <c r="B603" s="3"/>
      <c r="C603" s="4"/>
      <c r="D603" s="4"/>
      <c r="E603" s="4"/>
      <c r="F603" s="4"/>
      <c r="G603" s="4"/>
    </row>
    <row r="604" ht="12.75" customHeight="1">
      <c r="B604" s="3"/>
      <c r="C604" s="4"/>
      <c r="D604" s="4"/>
      <c r="E604" s="4"/>
      <c r="F604" s="4"/>
      <c r="G604" s="4"/>
    </row>
    <row r="605" ht="12.75" customHeight="1">
      <c r="B605" s="3"/>
      <c r="C605" s="4"/>
      <c r="D605" s="4"/>
      <c r="E605" s="4"/>
      <c r="F605" s="4"/>
      <c r="G605" s="4"/>
    </row>
    <row r="606" ht="12.75" customHeight="1">
      <c r="B606" s="3"/>
      <c r="C606" s="4"/>
      <c r="D606" s="4"/>
      <c r="E606" s="4"/>
      <c r="F606" s="4"/>
      <c r="G606" s="4"/>
    </row>
    <row r="607" ht="12.75" customHeight="1">
      <c r="B607" s="3"/>
      <c r="C607" s="4"/>
      <c r="D607" s="4"/>
      <c r="E607" s="4"/>
      <c r="F607" s="4"/>
      <c r="G607" s="4"/>
    </row>
    <row r="608" ht="12.75" customHeight="1">
      <c r="B608" s="3"/>
      <c r="C608" s="4"/>
      <c r="D608" s="4"/>
      <c r="E608" s="4"/>
      <c r="F608" s="4"/>
      <c r="G608" s="4"/>
    </row>
    <row r="609" ht="12.75" customHeight="1">
      <c r="B609" s="3"/>
      <c r="C609" s="4"/>
      <c r="D609" s="4"/>
      <c r="E609" s="4"/>
      <c r="F609" s="4"/>
      <c r="G609" s="4"/>
    </row>
    <row r="610" ht="12.75" customHeight="1">
      <c r="B610" s="3"/>
      <c r="C610" s="4"/>
      <c r="D610" s="4"/>
      <c r="E610" s="4"/>
      <c r="F610" s="4"/>
      <c r="G610" s="4"/>
    </row>
    <row r="611" ht="12.75" customHeight="1">
      <c r="B611" s="3"/>
      <c r="C611" s="4"/>
      <c r="D611" s="4"/>
      <c r="E611" s="4"/>
      <c r="F611" s="4"/>
      <c r="G611" s="4"/>
    </row>
    <row r="612" ht="12.75" customHeight="1">
      <c r="B612" s="3"/>
      <c r="C612" s="4"/>
      <c r="D612" s="4"/>
      <c r="E612" s="4"/>
      <c r="F612" s="4"/>
      <c r="G612" s="4"/>
    </row>
    <row r="613" ht="12.75" customHeight="1">
      <c r="B613" s="3"/>
      <c r="C613" s="4"/>
      <c r="D613" s="4"/>
      <c r="E613" s="4"/>
      <c r="F613" s="4"/>
      <c r="G613" s="4"/>
    </row>
    <row r="614" ht="12.75" customHeight="1">
      <c r="B614" s="3"/>
      <c r="C614" s="4"/>
      <c r="D614" s="4"/>
      <c r="E614" s="4"/>
      <c r="F614" s="4"/>
      <c r="G614" s="4"/>
    </row>
    <row r="615" ht="12.75" customHeight="1">
      <c r="B615" s="3"/>
      <c r="C615" s="4"/>
      <c r="D615" s="4"/>
      <c r="E615" s="4"/>
      <c r="F615" s="4"/>
      <c r="G615" s="4"/>
    </row>
    <row r="616" ht="12.75" customHeight="1">
      <c r="B616" s="3"/>
      <c r="C616" s="4"/>
      <c r="D616" s="4"/>
      <c r="E616" s="4"/>
      <c r="F616" s="4"/>
      <c r="G616" s="4"/>
    </row>
    <row r="617" ht="12.75" customHeight="1">
      <c r="B617" s="3"/>
      <c r="C617" s="4"/>
      <c r="D617" s="4"/>
      <c r="E617" s="4"/>
      <c r="F617" s="4"/>
      <c r="G617" s="4"/>
    </row>
    <row r="618" ht="12.75" customHeight="1">
      <c r="B618" s="3"/>
      <c r="C618" s="4"/>
      <c r="D618" s="4"/>
      <c r="E618" s="4"/>
      <c r="F618" s="4"/>
      <c r="G618" s="4"/>
    </row>
    <row r="619" ht="12.75" customHeight="1">
      <c r="B619" s="3"/>
      <c r="C619" s="4"/>
      <c r="D619" s="4"/>
      <c r="E619" s="4"/>
      <c r="F619" s="4"/>
      <c r="G619" s="4"/>
    </row>
    <row r="620" ht="12.75" customHeight="1">
      <c r="B620" s="3"/>
      <c r="C620" s="4"/>
      <c r="D620" s="4"/>
      <c r="E620" s="4"/>
      <c r="F620" s="4"/>
      <c r="G620" s="4"/>
    </row>
    <row r="621" ht="12.75" customHeight="1">
      <c r="B621" s="3"/>
      <c r="C621" s="4"/>
      <c r="D621" s="4"/>
      <c r="E621" s="4"/>
      <c r="F621" s="4"/>
      <c r="G621" s="4"/>
    </row>
    <row r="622" ht="12.75" customHeight="1">
      <c r="B622" s="3"/>
      <c r="C622" s="4"/>
      <c r="D622" s="4"/>
      <c r="E622" s="4"/>
      <c r="F622" s="4"/>
      <c r="G622" s="4"/>
    </row>
    <row r="623" ht="12.75" customHeight="1">
      <c r="B623" s="3"/>
      <c r="C623" s="4"/>
      <c r="D623" s="4"/>
      <c r="E623" s="4"/>
      <c r="F623" s="4"/>
      <c r="G623" s="4"/>
    </row>
    <row r="624" ht="12.75" customHeight="1">
      <c r="B624" s="3"/>
      <c r="C624" s="4"/>
      <c r="D624" s="4"/>
      <c r="E624" s="4"/>
      <c r="F624" s="4"/>
      <c r="G624" s="4"/>
    </row>
    <row r="625" ht="12.75" customHeight="1">
      <c r="B625" s="3"/>
      <c r="C625" s="4"/>
      <c r="D625" s="4"/>
      <c r="E625" s="4"/>
      <c r="F625" s="4"/>
      <c r="G625" s="4"/>
    </row>
    <row r="626" ht="12.75" customHeight="1">
      <c r="B626" s="3"/>
      <c r="C626" s="4"/>
      <c r="D626" s="4"/>
      <c r="E626" s="4"/>
      <c r="F626" s="4"/>
      <c r="G626" s="4"/>
    </row>
    <row r="627" ht="12.75" customHeight="1">
      <c r="B627" s="3"/>
      <c r="C627" s="4"/>
      <c r="D627" s="4"/>
      <c r="E627" s="4"/>
      <c r="F627" s="4"/>
      <c r="G627" s="4"/>
    </row>
    <row r="628" ht="12.75" customHeight="1">
      <c r="B628" s="3"/>
      <c r="C628" s="4"/>
      <c r="D628" s="4"/>
      <c r="E628" s="4"/>
      <c r="F628" s="4"/>
      <c r="G628" s="4"/>
    </row>
    <row r="629" ht="12.75" customHeight="1">
      <c r="B629" s="3"/>
      <c r="C629" s="4"/>
      <c r="D629" s="4"/>
      <c r="E629" s="4"/>
      <c r="F629" s="4"/>
      <c r="G629" s="4"/>
    </row>
    <row r="630" ht="12.75" customHeight="1">
      <c r="B630" s="3"/>
      <c r="C630" s="4"/>
      <c r="D630" s="4"/>
      <c r="E630" s="4"/>
      <c r="F630" s="4"/>
      <c r="G630" s="4"/>
    </row>
    <row r="631" ht="12.75" customHeight="1">
      <c r="B631" s="3"/>
      <c r="C631" s="4"/>
      <c r="D631" s="4"/>
      <c r="E631" s="4"/>
      <c r="F631" s="4"/>
      <c r="G631" s="4"/>
    </row>
    <row r="632" ht="12.75" customHeight="1">
      <c r="B632" s="3"/>
      <c r="C632" s="4"/>
      <c r="D632" s="4"/>
      <c r="E632" s="4"/>
      <c r="F632" s="4"/>
      <c r="G632" s="4"/>
    </row>
    <row r="633" ht="12.75" customHeight="1">
      <c r="B633" s="3"/>
      <c r="C633" s="4"/>
      <c r="D633" s="4"/>
      <c r="E633" s="4"/>
      <c r="F633" s="4"/>
      <c r="G633" s="4"/>
    </row>
    <row r="634" ht="12.75" customHeight="1">
      <c r="B634" s="3"/>
      <c r="C634" s="4"/>
      <c r="D634" s="4"/>
      <c r="E634" s="4"/>
      <c r="F634" s="4"/>
      <c r="G634" s="4"/>
    </row>
    <row r="635" ht="12.75" customHeight="1">
      <c r="B635" s="3"/>
      <c r="C635" s="4"/>
      <c r="D635" s="4"/>
      <c r="E635" s="4"/>
      <c r="F635" s="4"/>
      <c r="G635" s="4"/>
    </row>
    <row r="636" ht="12.75" customHeight="1">
      <c r="B636" s="3"/>
      <c r="C636" s="4"/>
      <c r="D636" s="4"/>
      <c r="E636" s="4"/>
      <c r="F636" s="4"/>
      <c r="G636" s="4"/>
    </row>
    <row r="637" ht="12.75" customHeight="1">
      <c r="B637" s="3"/>
      <c r="C637" s="4"/>
      <c r="D637" s="4"/>
      <c r="E637" s="4"/>
      <c r="F637" s="4"/>
      <c r="G637" s="4"/>
    </row>
    <row r="638" ht="12.75" customHeight="1">
      <c r="B638" s="3"/>
      <c r="C638" s="4"/>
      <c r="D638" s="4"/>
      <c r="E638" s="4"/>
      <c r="F638" s="4"/>
      <c r="G638" s="4"/>
    </row>
    <row r="639" ht="12.75" customHeight="1">
      <c r="B639" s="3"/>
      <c r="C639" s="4"/>
      <c r="D639" s="4"/>
      <c r="E639" s="4"/>
      <c r="F639" s="4"/>
      <c r="G639" s="4"/>
    </row>
    <row r="640" ht="12.75" customHeight="1">
      <c r="B640" s="3"/>
      <c r="C640" s="4"/>
      <c r="D640" s="4"/>
      <c r="E640" s="4"/>
      <c r="F640" s="4"/>
      <c r="G640" s="4"/>
    </row>
    <row r="641" ht="12.75" customHeight="1">
      <c r="B641" s="3"/>
      <c r="C641" s="4"/>
      <c r="D641" s="4"/>
      <c r="E641" s="4"/>
      <c r="F641" s="4"/>
      <c r="G641" s="4"/>
    </row>
    <row r="642" ht="12.75" customHeight="1">
      <c r="B642" s="3"/>
      <c r="C642" s="4"/>
      <c r="D642" s="4"/>
      <c r="E642" s="4"/>
      <c r="F642" s="4"/>
      <c r="G642" s="4"/>
    </row>
    <row r="643" ht="12.75" customHeight="1">
      <c r="B643" s="3"/>
      <c r="C643" s="4"/>
      <c r="D643" s="4"/>
      <c r="E643" s="4"/>
      <c r="F643" s="4"/>
      <c r="G643" s="4"/>
    </row>
    <row r="644" ht="12.75" customHeight="1">
      <c r="B644" s="3"/>
      <c r="C644" s="4"/>
      <c r="D644" s="4"/>
      <c r="E644" s="4"/>
      <c r="F644" s="4"/>
      <c r="G644" s="4"/>
    </row>
    <row r="645" ht="12.75" customHeight="1">
      <c r="B645" s="3"/>
      <c r="C645" s="4"/>
      <c r="D645" s="4"/>
      <c r="E645" s="4"/>
      <c r="F645" s="4"/>
      <c r="G645" s="4"/>
    </row>
    <row r="646" ht="12.75" customHeight="1">
      <c r="B646" s="3"/>
      <c r="C646" s="4"/>
      <c r="D646" s="4"/>
      <c r="E646" s="4"/>
      <c r="F646" s="4"/>
      <c r="G646" s="4"/>
    </row>
    <row r="647" ht="12.75" customHeight="1">
      <c r="B647" s="3"/>
      <c r="C647" s="4"/>
      <c r="D647" s="4"/>
      <c r="E647" s="4"/>
      <c r="F647" s="4"/>
      <c r="G647" s="4"/>
    </row>
    <row r="648" ht="12.75" customHeight="1">
      <c r="B648" s="3"/>
      <c r="C648" s="4"/>
      <c r="D648" s="4"/>
      <c r="E648" s="4"/>
      <c r="F648" s="4"/>
      <c r="G648" s="4"/>
    </row>
    <row r="649" ht="12.75" customHeight="1">
      <c r="B649" s="3"/>
      <c r="C649" s="4"/>
      <c r="D649" s="4"/>
      <c r="E649" s="4"/>
      <c r="F649" s="4"/>
      <c r="G649" s="4"/>
    </row>
    <row r="650" ht="12.75" customHeight="1">
      <c r="B650" s="3"/>
      <c r="C650" s="4"/>
      <c r="D650" s="4"/>
      <c r="E650" s="4"/>
      <c r="F650" s="4"/>
      <c r="G650" s="4"/>
    </row>
    <row r="651" ht="12.75" customHeight="1">
      <c r="B651" s="3"/>
      <c r="C651" s="4"/>
      <c r="D651" s="4"/>
      <c r="E651" s="4"/>
      <c r="F651" s="4"/>
      <c r="G651" s="4"/>
    </row>
    <row r="652" ht="12.75" customHeight="1">
      <c r="B652" s="3"/>
      <c r="C652" s="4"/>
      <c r="D652" s="4"/>
      <c r="E652" s="4"/>
      <c r="F652" s="4"/>
      <c r="G652" s="4"/>
    </row>
    <row r="653" ht="12.75" customHeight="1">
      <c r="B653" s="3"/>
      <c r="C653" s="4"/>
      <c r="D653" s="4"/>
      <c r="E653" s="4"/>
      <c r="F653" s="4"/>
      <c r="G653" s="4"/>
    </row>
    <row r="654" ht="12.75" customHeight="1">
      <c r="B654" s="3"/>
      <c r="C654" s="4"/>
      <c r="D654" s="4"/>
      <c r="E654" s="4"/>
      <c r="F654" s="4"/>
      <c r="G654" s="4"/>
    </row>
    <row r="655" ht="12.75" customHeight="1">
      <c r="B655" s="3"/>
      <c r="C655" s="4"/>
      <c r="D655" s="4"/>
      <c r="E655" s="4"/>
      <c r="F655" s="4"/>
      <c r="G655" s="4"/>
    </row>
    <row r="656" ht="12.75" customHeight="1">
      <c r="B656" s="3"/>
      <c r="C656" s="4"/>
      <c r="D656" s="4"/>
      <c r="E656" s="4"/>
      <c r="F656" s="4"/>
      <c r="G656" s="4"/>
    </row>
    <row r="657" ht="12.75" customHeight="1">
      <c r="B657" s="3"/>
      <c r="C657" s="4"/>
      <c r="D657" s="4"/>
      <c r="E657" s="4"/>
      <c r="F657" s="4"/>
      <c r="G657" s="4"/>
    </row>
    <row r="658" ht="12.75" customHeight="1">
      <c r="B658" s="3"/>
      <c r="C658" s="4"/>
      <c r="D658" s="4"/>
      <c r="E658" s="4"/>
      <c r="F658" s="4"/>
      <c r="G658" s="4"/>
    </row>
    <row r="659" ht="12.75" customHeight="1">
      <c r="B659" s="3"/>
      <c r="C659" s="4"/>
      <c r="D659" s="4"/>
      <c r="E659" s="4"/>
      <c r="F659" s="4"/>
      <c r="G659" s="4"/>
    </row>
    <row r="660" ht="12.75" customHeight="1">
      <c r="B660" s="3"/>
      <c r="C660" s="4"/>
      <c r="D660" s="4"/>
      <c r="E660" s="4"/>
      <c r="F660" s="4"/>
      <c r="G660" s="4"/>
    </row>
    <row r="661" ht="12.75" customHeight="1">
      <c r="B661" s="3"/>
      <c r="C661" s="4"/>
      <c r="D661" s="4"/>
      <c r="E661" s="4"/>
      <c r="F661" s="4"/>
      <c r="G661" s="4"/>
    </row>
    <row r="662" ht="12.75" customHeight="1">
      <c r="B662" s="3"/>
      <c r="C662" s="4"/>
      <c r="D662" s="4"/>
      <c r="E662" s="4"/>
      <c r="F662" s="4"/>
      <c r="G662" s="4"/>
    </row>
    <row r="663" ht="12.75" customHeight="1">
      <c r="B663" s="3"/>
      <c r="C663" s="4"/>
      <c r="D663" s="4"/>
      <c r="E663" s="4"/>
      <c r="F663" s="4"/>
      <c r="G663" s="4"/>
    </row>
    <row r="664" ht="12.75" customHeight="1">
      <c r="B664" s="3"/>
      <c r="C664" s="4"/>
      <c r="D664" s="4"/>
      <c r="E664" s="4"/>
      <c r="F664" s="4"/>
      <c r="G664" s="4"/>
    </row>
    <row r="665" ht="12.75" customHeight="1">
      <c r="B665" s="3"/>
      <c r="C665" s="4"/>
      <c r="D665" s="4"/>
      <c r="E665" s="4"/>
      <c r="F665" s="4"/>
      <c r="G665" s="4"/>
    </row>
    <row r="666" ht="12.75" customHeight="1">
      <c r="B666" s="3"/>
      <c r="C666" s="4"/>
      <c r="D666" s="4"/>
      <c r="E666" s="4"/>
      <c r="F666" s="4"/>
      <c r="G666" s="4"/>
    </row>
    <row r="667" ht="12.75" customHeight="1">
      <c r="B667" s="3"/>
      <c r="C667" s="4"/>
      <c r="D667" s="4"/>
      <c r="E667" s="4"/>
      <c r="F667" s="4"/>
      <c r="G667" s="4"/>
    </row>
    <row r="668" ht="12.75" customHeight="1">
      <c r="B668" s="3"/>
      <c r="C668" s="4"/>
      <c r="D668" s="4"/>
      <c r="E668" s="4"/>
      <c r="F668" s="4"/>
      <c r="G668" s="4"/>
    </row>
    <row r="669" ht="12.75" customHeight="1">
      <c r="B669" s="3"/>
      <c r="C669" s="4"/>
      <c r="D669" s="4"/>
      <c r="E669" s="4"/>
      <c r="F669" s="4"/>
      <c r="G669" s="4"/>
    </row>
    <row r="670" ht="12.75" customHeight="1">
      <c r="B670" s="3"/>
      <c r="C670" s="4"/>
      <c r="D670" s="4"/>
      <c r="E670" s="4"/>
      <c r="F670" s="4"/>
      <c r="G670" s="4"/>
    </row>
    <row r="671" ht="12.75" customHeight="1">
      <c r="B671" s="3"/>
      <c r="C671" s="4"/>
      <c r="D671" s="4"/>
      <c r="E671" s="4"/>
      <c r="F671" s="4"/>
      <c r="G671" s="4"/>
    </row>
    <row r="672" ht="12.75" customHeight="1">
      <c r="B672" s="3"/>
      <c r="C672" s="4"/>
      <c r="D672" s="4"/>
      <c r="E672" s="4"/>
      <c r="F672" s="4"/>
      <c r="G672" s="4"/>
    </row>
    <row r="673" ht="12.75" customHeight="1">
      <c r="B673" s="3"/>
      <c r="C673" s="4"/>
      <c r="D673" s="4"/>
      <c r="E673" s="4"/>
      <c r="F673" s="4"/>
      <c r="G673" s="4"/>
    </row>
    <row r="674" ht="12.75" customHeight="1">
      <c r="B674" s="3"/>
      <c r="C674" s="4"/>
      <c r="D674" s="4"/>
      <c r="E674" s="4"/>
      <c r="F674" s="4"/>
      <c r="G674" s="4"/>
    </row>
    <row r="675" ht="12.75" customHeight="1">
      <c r="B675" s="3"/>
      <c r="C675" s="4"/>
      <c r="D675" s="4"/>
      <c r="E675" s="4"/>
      <c r="F675" s="4"/>
      <c r="G675" s="4"/>
    </row>
    <row r="676" ht="12.75" customHeight="1">
      <c r="B676" s="3"/>
      <c r="C676" s="4"/>
      <c r="D676" s="4"/>
      <c r="E676" s="4"/>
      <c r="F676" s="4"/>
      <c r="G676" s="4"/>
    </row>
    <row r="677" ht="12.75" customHeight="1">
      <c r="B677" s="3"/>
      <c r="C677" s="4"/>
      <c r="D677" s="4"/>
      <c r="E677" s="4"/>
      <c r="F677" s="4"/>
      <c r="G677" s="4"/>
    </row>
    <row r="678" ht="12.75" customHeight="1">
      <c r="B678" s="3"/>
      <c r="C678" s="4"/>
      <c r="D678" s="4"/>
      <c r="E678" s="4"/>
      <c r="F678" s="4"/>
      <c r="G678" s="4"/>
    </row>
    <row r="679" ht="12.75" customHeight="1">
      <c r="B679" s="3"/>
      <c r="C679" s="4"/>
      <c r="D679" s="4"/>
      <c r="E679" s="4"/>
      <c r="F679" s="4"/>
      <c r="G679" s="4"/>
    </row>
    <row r="680" ht="12.75" customHeight="1">
      <c r="B680" s="3"/>
      <c r="C680" s="4"/>
      <c r="D680" s="4"/>
      <c r="E680" s="4"/>
      <c r="F680" s="4"/>
      <c r="G680" s="4"/>
    </row>
    <row r="681" ht="12.75" customHeight="1">
      <c r="B681" s="3"/>
      <c r="C681" s="4"/>
      <c r="D681" s="4"/>
      <c r="E681" s="4"/>
      <c r="F681" s="4"/>
      <c r="G681" s="4"/>
    </row>
    <row r="682" ht="12.75" customHeight="1">
      <c r="B682" s="3"/>
      <c r="C682" s="4"/>
      <c r="D682" s="4"/>
      <c r="E682" s="4"/>
      <c r="F682" s="4"/>
      <c r="G682" s="4"/>
    </row>
    <row r="683" ht="12.75" customHeight="1">
      <c r="B683" s="3"/>
      <c r="C683" s="4"/>
      <c r="D683" s="4"/>
      <c r="E683" s="4"/>
      <c r="F683" s="4"/>
      <c r="G683" s="4"/>
    </row>
    <row r="684" ht="12.75" customHeight="1">
      <c r="B684" s="3"/>
      <c r="C684" s="4"/>
      <c r="D684" s="4"/>
      <c r="E684" s="4"/>
      <c r="F684" s="4"/>
      <c r="G684" s="4"/>
    </row>
    <row r="685" ht="12.75" customHeight="1">
      <c r="B685" s="3"/>
      <c r="C685" s="4"/>
      <c r="D685" s="4"/>
      <c r="E685" s="4"/>
      <c r="F685" s="4"/>
      <c r="G685" s="4"/>
    </row>
    <row r="686" ht="12.75" customHeight="1">
      <c r="B686" s="3"/>
      <c r="C686" s="4"/>
      <c r="D686" s="4"/>
      <c r="E686" s="4"/>
      <c r="F686" s="4"/>
      <c r="G686" s="4"/>
    </row>
    <row r="687" ht="12.75" customHeight="1">
      <c r="B687" s="3"/>
      <c r="C687" s="4"/>
      <c r="D687" s="4"/>
      <c r="E687" s="4"/>
      <c r="F687" s="4"/>
      <c r="G687" s="4"/>
    </row>
    <row r="688" ht="12.75" customHeight="1">
      <c r="B688" s="3"/>
      <c r="C688" s="4"/>
      <c r="D688" s="4"/>
      <c r="E688" s="4"/>
      <c r="F688" s="4"/>
      <c r="G688" s="4"/>
    </row>
    <row r="689" ht="12.75" customHeight="1">
      <c r="B689" s="3"/>
      <c r="C689" s="4"/>
      <c r="D689" s="4"/>
      <c r="E689" s="4"/>
      <c r="F689" s="4"/>
      <c r="G689" s="4"/>
    </row>
    <row r="690" ht="12.75" customHeight="1">
      <c r="B690" s="3"/>
      <c r="C690" s="4"/>
      <c r="D690" s="4"/>
      <c r="E690" s="4"/>
      <c r="F690" s="4"/>
      <c r="G690" s="4"/>
    </row>
    <row r="691" ht="12.75" customHeight="1">
      <c r="B691" s="3"/>
      <c r="C691" s="4"/>
      <c r="D691" s="4"/>
      <c r="E691" s="4"/>
      <c r="F691" s="4"/>
      <c r="G691" s="4"/>
    </row>
    <row r="692" ht="12.75" customHeight="1">
      <c r="B692" s="3"/>
      <c r="C692" s="4"/>
      <c r="D692" s="4"/>
      <c r="E692" s="4"/>
      <c r="F692" s="4"/>
      <c r="G692" s="4"/>
    </row>
    <row r="693" ht="12.75" customHeight="1">
      <c r="B693" s="3"/>
      <c r="C693" s="4"/>
      <c r="D693" s="4"/>
      <c r="E693" s="4"/>
      <c r="F693" s="4"/>
      <c r="G693" s="4"/>
    </row>
    <row r="694" ht="12.75" customHeight="1">
      <c r="B694" s="3"/>
      <c r="C694" s="4"/>
      <c r="D694" s="4"/>
      <c r="E694" s="4"/>
      <c r="F694" s="4"/>
      <c r="G694" s="4"/>
    </row>
    <row r="695" ht="12.75" customHeight="1">
      <c r="B695" s="3"/>
      <c r="C695" s="4"/>
      <c r="D695" s="4"/>
      <c r="E695" s="4"/>
      <c r="F695" s="4"/>
      <c r="G695" s="4"/>
    </row>
    <row r="696" ht="12.75" customHeight="1">
      <c r="B696" s="3"/>
      <c r="C696" s="4"/>
      <c r="D696" s="4"/>
      <c r="E696" s="4"/>
      <c r="F696" s="4"/>
      <c r="G696" s="4"/>
    </row>
    <row r="697" ht="12.75" customHeight="1">
      <c r="B697" s="3"/>
      <c r="C697" s="4"/>
      <c r="D697" s="4"/>
      <c r="E697" s="4"/>
      <c r="F697" s="4"/>
      <c r="G697" s="4"/>
    </row>
    <row r="698" ht="12.75" customHeight="1">
      <c r="B698" s="3"/>
      <c r="C698" s="4"/>
      <c r="D698" s="4"/>
      <c r="E698" s="4"/>
      <c r="F698" s="4"/>
      <c r="G698" s="4"/>
    </row>
    <row r="699" ht="12.75" customHeight="1">
      <c r="B699" s="3"/>
      <c r="C699" s="4"/>
      <c r="D699" s="4"/>
      <c r="E699" s="4"/>
      <c r="F699" s="4"/>
      <c r="G699" s="4"/>
    </row>
    <row r="700" ht="12.75" customHeight="1">
      <c r="B700" s="3"/>
      <c r="C700" s="4"/>
      <c r="D700" s="4"/>
      <c r="E700" s="4"/>
      <c r="F700" s="4"/>
      <c r="G700" s="4"/>
    </row>
    <row r="701" ht="12.75" customHeight="1">
      <c r="B701" s="3"/>
      <c r="C701" s="4"/>
      <c r="D701" s="4"/>
      <c r="E701" s="4"/>
      <c r="F701" s="4"/>
      <c r="G701" s="4"/>
    </row>
    <row r="702" ht="12.75" customHeight="1">
      <c r="B702" s="3"/>
      <c r="C702" s="4"/>
      <c r="D702" s="4"/>
      <c r="E702" s="4"/>
      <c r="F702" s="4"/>
      <c r="G702" s="4"/>
    </row>
    <row r="703" ht="12.75" customHeight="1">
      <c r="B703" s="3"/>
      <c r="C703" s="4"/>
      <c r="D703" s="4"/>
      <c r="E703" s="4"/>
      <c r="F703" s="4"/>
      <c r="G703" s="4"/>
    </row>
    <row r="704" ht="12.75" customHeight="1">
      <c r="B704" s="3"/>
      <c r="C704" s="4"/>
      <c r="D704" s="4"/>
      <c r="E704" s="4"/>
      <c r="F704" s="4"/>
      <c r="G704" s="4"/>
    </row>
    <row r="705" ht="12.75" customHeight="1">
      <c r="B705" s="3"/>
      <c r="C705" s="4"/>
      <c r="D705" s="4"/>
      <c r="E705" s="4"/>
      <c r="F705" s="4"/>
      <c r="G705" s="4"/>
    </row>
    <row r="706" ht="12.75" customHeight="1">
      <c r="B706" s="3"/>
      <c r="C706" s="4"/>
      <c r="D706" s="4"/>
      <c r="E706" s="4"/>
      <c r="F706" s="4"/>
      <c r="G706" s="4"/>
    </row>
    <row r="707" ht="12.75" customHeight="1">
      <c r="B707" s="3"/>
      <c r="C707" s="4"/>
      <c r="D707" s="4"/>
      <c r="E707" s="4"/>
      <c r="F707" s="4"/>
      <c r="G707" s="4"/>
    </row>
    <row r="708" ht="12.75" customHeight="1">
      <c r="B708" s="3"/>
      <c r="C708" s="4"/>
      <c r="D708" s="4"/>
      <c r="E708" s="4"/>
      <c r="F708" s="4"/>
      <c r="G708" s="4"/>
    </row>
    <row r="709" ht="12.75" customHeight="1">
      <c r="B709" s="3"/>
      <c r="C709" s="4"/>
      <c r="D709" s="4"/>
      <c r="E709" s="4"/>
      <c r="F709" s="4"/>
      <c r="G709" s="4"/>
    </row>
    <row r="710" ht="12.75" customHeight="1">
      <c r="B710" s="3"/>
      <c r="C710" s="4"/>
      <c r="D710" s="4"/>
      <c r="E710" s="4"/>
      <c r="F710" s="4"/>
      <c r="G710" s="4"/>
    </row>
    <row r="711" ht="12.75" customHeight="1">
      <c r="B711" s="3"/>
      <c r="C711" s="4"/>
      <c r="D711" s="4"/>
      <c r="E711" s="4"/>
      <c r="F711" s="4"/>
      <c r="G711" s="4"/>
    </row>
    <row r="712" ht="12.75" customHeight="1">
      <c r="B712" s="3"/>
      <c r="C712" s="4"/>
      <c r="D712" s="4"/>
      <c r="E712" s="4"/>
      <c r="F712" s="4"/>
      <c r="G712" s="4"/>
    </row>
    <row r="713" ht="12.75" customHeight="1">
      <c r="B713" s="3"/>
      <c r="C713" s="4"/>
      <c r="D713" s="4"/>
      <c r="E713" s="4"/>
      <c r="F713" s="4"/>
      <c r="G713" s="4"/>
    </row>
    <row r="714" ht="12.75" customHeight="1">
      <c r="B714" s="3"/>
      <c r="C714" s="4"/>
      <c r="D714" s="4"/>
      <c r="E714" s="4"/>
      <c r="F714" s="4"/>
      <c r="G714" s="4"/>
    </row>
    <row r="715" ht="12.75" customHeight="1">
      <c r="B715" s="3"/>
      <c r="C715" s="4"/>
      <c r="D715" s="4"/>
      <c r="E715" s="4"/>
      <c r="F715" s="4"/>
      <c r="G715" s="4"/>
    </row>
    <row r="716" ht="12.75" customHeight="1">
      <c r="B716" s="3"/>
      <c r="C716" s="4"/>
      <c r="D716" s="4"/>
      <c r="E716" s="4"/>
      <c r="F716" s="4"/>
      <c r="G716" s="4"/>
    </row>
    <row r="717" ht="12.75" customHeight="1">
      <c r="B717" s="3"/>
      <c r="C717" s="4"/>
      <c r="D717" s="4"/>
      <c r="E717" s="4"/>
      <c r="F717" s="4"/>
      <c r="G717" s="4"/>
    </row>
    <row r="718" ht="12.75" customHeight="1">
      <c r="B718" s="3"/>
      <c r="C718" s="4"/>
      <c r="D718" s="4"/>
      <c r="E718" s="4"/>
      <c r="F718" s="4"/>
      <c r="G718" s="4"/>
    </row>
    <row r="719" ht="12.75" customHeight="1">
      <c r="B719" s="3"/>
      <c r="C719" s="4"/>
      <c r="D719" s="4"/>
      <c r="E719" s="4"/>
      <c r="F719" s="4"/>
      <c r="G719" s="4"/>
    </row>
    <row r="720" ht="12.75" customHeight="1">
      <c r="B720" s="3"/>
      <c r="C720" s="4"/>
      <c r="D720" s="4"/>
      <c r="E720" s="4"/>
      <c r="F720" s="4"/>
      <c r="G720" s="4"/>
    </row>
    <row r="721" ht="12.75" customHeight="1">
      <c r="B721" s="3"/>
      <c r="C721" s="4"/>
      <c r="D721" s="4"/>
      <c r="E721" s="4"/>
      <c r="F721" s="4"/>
      <c r="G721" s="4"/>
    </row>
    <row r="722" ht="12.75" customHeight="1">
      <c r="B722" s="3"/>
      <c r="C722" s="4"/>
      <c r="D722" s="4"/>
      <c r="E722" s="4"/>
      <c r="F722" s="4"/>
      <c r="G722" s="4"/>
    </row>
    <row r="723" ht="12.75" customHeight="1">
      <c r="B723" s="3"/>
      <c r="C723" s="4"/>
      <c r="D723" s="4"/>
      <c r="E723" s="4"/>
      <c r="F723" s="4"/>
      <c r="G723" s="4"/>
    </row>
    <row r="724" ht="12.75" customHeight="1">
      <c r="B724" s="3"/>
      <c r="C724" s="4"/>
      <c r="D724" s="4"/>
      <c r="E724" s="4"/>
      <c r="F724" s="4"/>
      <c r="G724" s="4"/>
    </row>
    <row r="725" ht="12.75" customHeight="1">
      <c r="B725" s="3"/>
      <c r="C725" s="4"/>
      <c r="D725" s="4"/>
      <c r="E725" s="4"/>
      <c r="F725" s="4"/>
      <c r="G725" s="4"/>
    </row>
    <row r="726" ht="12.75" customHeight="1">
      <c r="B726" s="3"/>
      <c r="C726" s="4"/>
      <c r="D726" s="4"/>
      <c r="E726" s="4"/>
      <c r="F726" s="4"/>
      <c r="G726" s="4"/>
    </row>
    <row r="727" ht="12.75" customHeight="1">
      <c r="B727" s="3"/>
      <c r="C727" s="4"/>
      <c r="D727" s="4"/>
      <c r="E727" s="4"/>
      <c r="F727" s="4"/>
      <c r="G727" s="4"/>
    </row>
    <row r="728" ht="12.75" customHeight="1">
      <c r="B728" s="3"/>
      <c r="C728" s="4"/>
      <c r="D728" s="4"/>
      <c r="E728" s="4"/>
      <c r="F728" s="4"/>
      <c r="G728" s="4"/>
    </row>
    <row r="729" ht="12.75" customHeight="1">
      <c r="B729" s="3"/>
      <c r="C729" s="4"/>
      <c r="D729" s="4"/>
      <c r="E729" s="4"/>
      <c r="F729" s="4"/>
      <c r="G729" s="4"/>
    </row>
    <row r="730" ht="12.75" customHeight="1">
      <c r="B730" s="3"/>
      <c r="C730" s="4"/>
      <c r="D730" s="4"/>
      <c r="E730" s="4"/>
      <c r="F730" s="4"/>
      <c r="G730" s="4"/>
    </row>
    <row r="731" ht="12.75" customHeight="1">
      <c r="B731" s="3"/>
      <c r="C731" s="4"/>
      <c r="D731" s="4"/>
      <c r="E731" s="4"/>
      <c r="F731" s="4"/>
      <c r="G731" s="4"/>
    </row>
    <row r="732" ht="12.75" customHeight="1">
      <c r="B732" s="3"/>
      <c r="C732" s="4"/>
      <c r="D732" s="4"/>
      <c r="E732" s="4"/>
      <c r="F732" s="4"/>
      <c r="G732" s="4"/>
    </row>
    <row r="733" ht="12.75" customHeight="1">
      <c r="B733" s="3"/>
      <c r="C733" s="4"/>
      <c r="D733" s="4"/>
      <c r="E733" s="4"/>
      <c r="F733" s="4"/>
      <c r="G733" s="4"/>
    </row>
    <row r="734" ht="12.75" customHeight="1">
      <c r="B734" s="3"/>
      <c r="C734" s="4"/>
      <c r="D734" s="4"/>
      <c r="E734" s="4"/>
      <c r="F734" s="4"/>
      <c r="G734" s="4"/>
    </row>
    <row r="735" ht="12.75" customHeight="1">
      <c r="B735" s="3"/>
      <c r="C735" s="4"/>
      <c r="D735" s="4"/>
      <c r="E735" s="4"/>
      <c r="F735" s="4"/>
      <c r="G735" s="4"/>
    </row>
    <row r="736" ht="12.75" customHeight="1">
      <c r="B736" s="3"/>
      <c r="C736" s="4"/>
      <c r="D736" s="4"/>
      <c r="E736" s="4"/>
      <c r="F736" s="4"/>
      <c r="G736" s="4"/>
    </row>
    <row r="737" ht="12.75" customHeight="1">
      <c r="B737" s="3"/>
      <c r="C737" s="4"/>
      <c r="D737" s="4"/>
      <c r="E737" s="4"/>
      <c r="F737" s="4"/>
      <c r="G737" s="4"/>
    </row>
    <row r="738" ht="12.75" customHeight="1">
      <c r="B738" s="3"/>
      <c r="C738" s="4"/>
      <c r="D738" s="4"/>
      <c r="E738" s="4"/>
      <c r="F738" s="4"/>
      <c r="G738" s="4"/>
    </row>
    <row r="739" ht="12.75" customHeight="1">
      <c r="B739" s="3"/>
      <c r="C739" s="4"/>
      <c r="D739" s="4"/>
      <c r="E739" s="4"/>
      <c r="F739" s="4"/>
      <c r="G739" s="4"/>
    </row>
    <row r="740" ht="12.75" customHeight="1">
      <c r="B740" s="3"/>
      <c r="C740" s="4"/>
      <c r="D740" s="4"/>
      <c r="E740" s="4"/>
      <c r="F740" s="4"/>
      <c r="G740" s="4"/>
    </row>
    <row r="741" ht="12.75" customHeight="1">
      <c r="B741" s="3"/>
      <c r="C741" s="4"/>
      <c r="D741" s="4"/>
      <c r="E741" s="4"/>
      <c r="F741" s="4"/>
      <c r="G741" s="4"/>
    </row>
    <row r="742" ht="12.75" customHeight="1">
      <c r="B742" s="3"/>
      <c r="C742" s="4"/>
      <c r="D742" s="4"/>
      <c r="E742" s="4"/>
      <c r="F742" s="4"/>
      <c r="G742" s="4"/>
    </row>
    <row r="743" ht="12.75" customHeight="1">
      <c r="B743" s="3"/>
      <c r="C743" s="4"/>
      <c r="D743" s="4"/>
      <c r="E743" s="4"/>
      <c r="F743" s="4"/>
      <c r="G743" s="4"/>
    </row>
    <row r="744" ht="12.75" customHeight="1">
      <c r="B744" s="3"/>
      <c r="C744" s="4"/>
      <c r="D744" s="4"/>
      <c r="E744" s="4"/>
      <c r="F744" s="4"/>
      <c r="G744" s="4"/>
    </row>
    <row r="745" ht="12.75" customHeight="1">
      <c r="B745" s="3"/>
      <c r="C745" s="4"/>
      <c r="D745" s="4"/>
      <c r="E745" s="4"/>
      <c r="F745" s="4"/>
      <c r="G745" s="4"/>
    </row>
    <row r="746" ht="12.75" customHeight="1">
      <c r="B746" s="3"/>
      <c r="C746" s="4"/>
      <c r="D746" s="4"/>
      <c r="E746" s="4"/>
      <c r="F746" s="4"/>
      <c r="G746" s="4"/>
    </row>
    <row r="747" ht="12.75" customHeight="1">
      <c r="B747" s="3"/>
      <c r="C747" s="4"/>
      <c r="D747" s="4"/>
      <c r="E747" s="4"/>
      <c r="F747" s="4"/>
      <c r="G747" s="4"/>
    </row>
    <row r="748" ht="12.75" customHeight="1">
      <c r="B748" s="3"/>
      <c r="C748" s="4"/>
      <c r="D748" s="4"/>
      <c r="E748" s="4"/>
      <c r="F748" s="4"/>
      <c r="G748" s="4"/>
    </row>
    <row r="749" ht="12.75" customHeight="1">
      <c r="B749" s="3"/>
      <c r="C749" s="4"/>
      <c r="D749" s="4"/>
      <c r="E749" s="4"/>
      <c r="F749" s="4"/>
      <c r="G749" s="4"/>
    </row>
    <row r="750" ht="12.75" customHeight="1">
      <c r="B750" s="3"/>
      <c r="C750" s="4"/>
      <c r="D750" s="4"/>
      <c r="E750" s="4"/>
      <c r="F750" s="4"/>
      <c r="G750" s="4"/>
    </row>
    <row r="751" ht="12.75" customHeight="1">
      <c r="B751" s="3"/>
      <c r="C751" s="4"/>
      <c r="D751" s="4"/>
      <c r="E751" s="4"/>
      <c r="F751" s="4"/>
      <c r="G751" s="4"/>
    </row>
    <row r="752" ht="12.75" customHeight="1">
      <c r="B752" s="3"/>
      <c r="C752" s="4"/>
      <c r="D752" s="4"/>
      <c r="E752" s="4"/>
      <c r="F752" s="4"/>
      <c r="G752" s="4"/>
    </row>
    <row r="753" ht="12.75" customHeight="1">
      <c r="B753" s="3"/>
      <c r="C753" s="4"/>
      <c r="D753" s="4"/>
      <c r="E753" s="4"/>
      <c r="F753" s="4"/>
      <c r="G753" s="4"/>
    </row>
    <row r="754" ht="12.75" customHeight="1">
      <c r="B754" s="3"/>
      <c r="C754" s="4"/>
      <c r="D754" s="4"/>
      <c r="E754" s="4"/>
      <c r="F754" s="4"/>
      <c r="G754" s="4"/>
    </row>
    <row r="755" ht="12.75" customHeight="1">
      <c r="B755" s="3"/>
      <c r="C755" s="4"/>
      <c r="D755" s="4"/>
      <c r="E755" s="4"/>
      <c r="F755" s="4"/>
      <c r="G755" s="4"/>
    </row>
    <row r="756" ht="12.75" customHeight="1">
      <c r="B756" s="3"/>
      <c r="C756" s="4"/>
      <c r="D756" s="4"/>
      <c r="E756" s="4"/>
      <c r="F756" s="4"/>
      <c r="G756" s="4"/>
    </row>
    <row r="757" ht="12.75" customHeight="1">
      <c r="B757" s="3"/>
      <c r="C757" s="4"/>
      <c r="D757" s="4"/>
      <c r="E757" s="4"/>
      <c r="F757" s="4"/>
      <c r="G757" s="4"/>
    </row>
    <row r="758" ht="12.75" customHeight="1">
      <c r="B758" s="3"/>
      <c r="C758" s="4"/>
      <c r="D758" s="4"/>
      <c r="E758" s="4"/>
      <c r="F758" s="4"/>
      <c r="G758" s="4"/>
    </row>
    <row r="759" ht="12.75" customHeight="1">
      <c r="B759" s="3"/>
      <c r="C759" s="4"/>
      <c r="D759" s="4"/>
      <c r="E759" s="4"/>
      <c r="F759" s="4"/>
      <c r="G759" s="4"/>
    </row>
    <row r="760" ht="12.75" customHeight="1">
      <c r="B760" s="3"/>
      <c r="C760" s="4"/>
      <c r="D760" s="4"/>
      <c r="E760" s="4"/>
      <c r="F760" s="4"/>
      <c r="G760" s="4"/>
    </row>
    <row r="761" ht="12.75" customHeight="1">
      <c r="B761" s="3"/>
      <c r="C761" s="4"/>
      <c r="D761" s="4"/>
      <c r="E761" s="4"/>
      <c r="F761" s="4"/>
      <c r="G761" s="4"/>
    </row>
    <row r="762" ht="12.75" customHeight="1">
      <c r="B762" s="3"/>
      <c r="C762" s="4"/>
      <c r="D762" s="4"/>
      <c r="E762" s="4"/>
      <c r="F762" s="4"/>
      <c r="G762" s="4"/>
    </row>
    <row r="763" ht="12.75" customHeight="1">
      <c r="B763" s="3"/>
      <c r="C763" s="4"/>
      <c r="D763" s="4"/>
      <c r="E763" s="4"/>
      <c r="F763" s="4"/>
      <c r="G763" s="4"/>
    </row>
    <row r="764" ht="12.75" customHeight="1">
      <c r="B764" s="3"/>
      <c r="C764" s="4"/>
      <c r="D764" s="4"/>
      <c r="E764" s="4"/>
      <c r="F764" s="4"/>
      <c r="G764" s="4"/>
    </row>
    <row r="765" ht="12.75" customHeight="1">
      <c r="B765" s="3"/>
      <c r="C765" s="4"/>
      <c r="D765" s="4"/>
      <c r="E765" s="4"/>
      <c r="F765" s="4"/>
      <c r="G765" s="4"/>
    </row>
    <row r="766" ht="12.75" customHeight="1">
      <c r="B766" s="3"/>
      <c r="C766" s="4"/>
      <c r="D766" s="4"/>
      <c r="E766" s="4"/>
      <c r="F766" s="4"/>
      <c r="G766" s="4"/>
    </row>
    <row r="767" ht="12.75" customHeight="1">
      <c r="B767" s="3"/>
      <c r="C767" s="4"/>
      <c r="D767" s="4"/>
      <c r="E767" s="4"/>
      <c r="F767" s="4"/>
      <c r="G767" s="4"/>
    </row>
    <row r="768" ht="12.75" customHeight="1">
      <c r="B768" s="3"/>
      <c r="C768" s="4"/>
      <c r="D768" s="4"/>
      <c r="E768" s="4"/>
      <c r="F768" s="4"/>
      <c r="G768" s="4"/>
    </row>
    <row r="769" ht="12.75" customHeight="1">
      <c r="B769" s="3"/>
      <c r="C769" s="4"/>
      <c r="D769" s="4"/>
      <c r="E769" s="4"/>
      <c r="F769" s="4"/>
      <c r="G769" s="4"/>
    </row>
    <row r="770" ht="12.75" customHeight="1">
      <c r="B770" s="3"/>
      <c r="C770" s="4"/>
      <c r="D770" s="4"/>
      <c r="E770" s="4"/>
      <c r="F770" s="4"/>
      <c r="G770" s="4"/>
    </row>
    <row r="771" ht="12.75" customHeight="1">
      <c r="B771" s="3"/>
      <c r="C771" s="4"/>
      <c r="D771" s="4"/>
      <c r="E771" s="4"/>
      <c r="F771" s="4"/>
      <c r="G771" s="4"/>
    </row>
    <row r="772" ht="12.75" customHeight="1">
      <c r="B772" s="3"/>
      <c r="C772" s="4"/>
      <c r="D772" s="4"/>
      <c r="E772" s="4"/>
      <c r="F772" s="4"/>
      <c r="G772" s="4"/>
    </row>
    <row r="773" ht="12.75" customHeight="1">
      <c r="B773" s="3"/>
      <c r="C773" s="4"/>
      <c r="D773" s="4"/>
      <c r="E773" s="4"/>
      <c r="F773" s="4"/>
      <c r="G773" s="4"/>
    </row>
    <row r="774" ht="12.75" customHeight="1">
      <c r="B774" s="3"/>
      <c r="C774" s="4"/>
      <c r="D774" s="4"/>
      <c r="E774" s="4"/>
      <c r="F774" s="4"/>
      <c r="G774" s="4"/>
    </row>
    <row r="775" ht="12.75" customHeight="1">
      <c r="B775" s="3"/>
      <c r="C775" s="4"/>
      <c r="D775" s="4"/>
      <c r="E775" s="4"/>
      <c r="F775" s="4"/>
      <c r="G775" s="4"/>
    </row>
    <row r="776" ht="12.75" customHeight="1">
      <c r="B776" s="3"/>
      <c r="C776" s="4"/>
      <c r="D776" s="4"/>
      <c r="E776" s="4"/>
      <c r="F776" s="4"/>
      <c r="G776" s="4"/>
    </row>
    <row r="777" ht="12.75" customHeight="1">
      <c r="B777" s="3"/>
      <c r="C777" s="4"/>
      <c r="D777" s="4"/>
      <c r="E777" s="4"/>
      <c r="F777" s="4"/>
      <c r="G777" s="4"/>
    </row>
    <row r="778" ht="12.75" customHeight="1">
      <c r="B778" s="3"/>
      <c r="C778" s="4"/>
      <c r="D778" s="4"/>
      <c r="E778" s="4"/>
      <c r="F778" s="4"/>
      <c r="G778" s="4"/>
    </row>
    <row r="779" ht="12.75" customHeight="1">
      <c r="B779" s="3"/>
      <c r="C779" s="4"/>
      <c r="D779" s="4"/>
      <c r="E779" s="4"/>
      <c r="F779" s="4"/>
      <c r="G779" s="4"/>
    </row>
    <row r="780" ht="12.75" customHeight="1">
      <c r="B780" s="3"/>
      <c r="C780" s="4"/>
      <c r="D780" s="4"/>
      <c r="E780" s="4"/>
      <c r="F780" s="4"/>
      <c r="G780" s="4"/>
    </row>
    <row r="781" ht="12.75" customHeight="1">
      <c r="B781" s="3"/>
      <c r="C781" s="4"/>
      <c r="D781" s="4"/>
      <c r="E781" s="4"/>
      <c r="F781" s="4"/>
      <c r="G781" s="4"/>
    </row>
    <row r="782" ht="12.75" customHeight="1">
      <c r="B782" s="3"/>
      <c r="C782" s="4"/>
      <c r="D782" s="4"/>
      <c r="E782" s="4"/>
      <c r="F782" s="4"/>
      <c r="G782" s="4"/>
    </row>
    <row r="783" ht="12.75" customHeight="1">
      <c r="B783" s="3"/>
      <c r="C783" s="4"/>
      <c r="D783" s="4"/>
      <c r="E783" s="4"/>
      <c r="F783" s="4"/>
      <c r="G783" s="4"/>
    </row>
    <row r="784" ht="12.75" customHeight="1">
      <c r="B784" s="3"/>
      <c r="C784" s="4"/>
      <c r="D784" s="4"/>
      <c r="E784" s="4"/>
      <c r="F784" s="4"/>
      <c r="G784" s="4"/>
    </row>
    <row r="785" ht="12.75" customHeight="1">
      <c r="B785" s="3"/>
      <c r="C785" s="4"/>
      <c r="D785" s="4"/>
      <c r="E785" s="4"/>
      <c r="F785" s="4"/>
      <c r="G785" s="4"/>
    </row>
    <row r="786" ht="12.75" customHeight="1">
      <c r="B786" s="3"/>
      <c r="C786" s="4"/>
      <c r="D786" s="4"/>
      <c r="E786" s="4"/>
      <c r="F786" s="4"/>
      <c r="G786" s="4"/>
    </row>
    <row r="787" ht="12.75" customHeight="1">
      <c r="B787" s="3"/>
      <c r="C787" s="4"/>
      <c r="D787" s="4"/>
      <c r="E787" s="4"/>
      <c r="F787" s="4"/>
      <c r="G787" s="4"/>
    </row>
    <row r="788" ht="12.75" customHeight="1">
      <c r="B788" s="3"/>
      <c r="C788" s="4"/>
      <c r="D788" s="4"/>
      <c r="E788" s="4"/>
      <c r="F788" s="4"/>
      <c r="G788" s="4"/>
    </row>
    <row r="789" ht="12.75" customHeight="1">
      <c r="B789" s="3"/>
      <c r="C789" s="4"/>
      <c r="D789" s="4"/>
      <c r="E789" s="4"/>
      <c r="F789" s="4"/>
      <c r="G789" s="4"/>
    </row>
    <row r="790" ht="12.75" customHeight="1">
      <c r="B790" s="3"/>
      <c r="C790" s="4"/>
      <c r="D790" s="4"/>
      <c r="E790" s="4"/>
      <c r="F790" s="4"/>
      <c r="G790" s="4"/>
    </row>
    <row r="791" ht="12.75" customHeight="1">
      <c r="B791" s="3"/>
      <c r="C791" s="4"/>
      <c r="D791" s="4"/>
      <c r="E791" s="4"/>
      <c r="F791" s="4"/>
      <c r="G791" s="4"/>
    </row>
    <row r="792" ht="12.75" customHeight="1">
      <c r="B792" s="3"/>
      <c r="C792" s="4"/>
      <c r="D792" s="4"/>
      <c r="E792" s="4"/>
      <c r="F792" s="4"/>
      <c r="G792" s="4"/>
    </row>
    <row r="793" ht="12.75" customHeight="1">
      <c r="B793" s="3"/>
      <c r="C793" s="4"/>
      <c r="D793" s="4"/>
      <c r="E793" s="4"/>
      <c r="F793" s="4"/>
      <c r="G793" s="4"/>
    </row>
    <row r="794" ht="12.75" customHeight="1">
      <c r="B794" s="3"/>
      <c r="C794" s="4"/>
      <c r="D794" s="4"/>
      <c r="E794" s="4"/>
      <c r="F794" s="4"/>
      <c r="G794" s="4"/>
    </row>
    <row r="795" ht="12.75" customHeight="1">
      <c r="B795" s="3"/>
      <c r="C795" s="4"/>
      <c r="D795" s="4"/>
      <c r="E795" s="4"/>
      <c r="F795" s="4"/>
      <c r="G795" s="4"/>
    </row>
    <row r="796" ht="12.75" customHeight="1">
      <c r="B796" s="3"/>
      <c r="C796" s="4"/>
      <c r="D796" s="4"/>
      <c r="E796" s="4"/>
      <c r="F796" s="4"/>
      <c r="G796" s="4"/>
    </row>
    <row r="797" ht="12.75" customHeight="1">
      <c r="B797" s="3"/>
      <c r="C797" s="4"/>
      <c r="D797" s="4"/>
      <c r="E797" s="4"/>
      <c r="F797" s="4"/>
      <c r="G797" s="4"/>
    </row>
    <row r="798" ht="12.75" customHeight="1">
      <c r="B798" s="3"/>
      <c r="C798" s="4"/>
      <c r="D798" s="4"/>
      <c r="E798" s="4"/>
      <c r="F798" s="4"/>
      <c r="G798" s="4"/>
    </row>
    <row r="799" ht="12.75" customHeight="1">
      <c r="B799" s="3"/>
      <c r="C799" s="4"/>
      <c r="D799" s="4"/>
      <c r="E799" s="4"/>
      <c r="F799" s="4"/>
      <c r="G799" s="4"/>
    </row>
    <row r="800" ht="12.75" customHeight="1">
      <c r="B800" s="3"/>
      <c r="C800" s="4"/>
      <c r="D800" s="4"/>
      <c r="E800" s="4"/>
      <c r="F800" s="4"/>
      <c r="G800" s="4"/>
    </row>
    <row r="801" ht="12.75" customHeight="1">
      <c r="B801" s="3"/>
      <c r="C801" s="4"/>
      <c r="D801" s="4"/>
      <c r="E801" s="4"/>
      <c r="F801" s="4"/>
      <c r="G801" s="4"/>
    </row>
    <row r="802" ht="12.75" customHeight="1">
      <c r="B802" s="3"/>
      <c r="C802" s="4"/>
      <c r="D802" s="4"/>
      <c r="E802" s="4"/>
      <c r="F802" s="4"/>
      <c r="G802" s="4"/>
    </row>
    <row r="803" ht="12.75" customHeight="1">
      <c r="B803" s="3"/>
      <c r="C803" s="4"/>
      <c r="D803" s="4"/>
      <c r="E803" s="4"/>
      <c r="F803" s="4"/>
      <c r="G803" s="4"/>
    </row>
    <row r="804" ht="12.75" customHeight="1">
      <c r="B804" s="3"/>
      <c r="C804" s="4"/>
      <c r="D804" s="4"/>
      <c r="E804" s="4"/>
      <c r="F804" s="4"/>
      <c r="G804" s="4"/>
    </row>
    <row r="805" ht="12.75" customHeight="1">
      <c r="B805" s="3"/>
      <c r="C805" s="4"/>
      <c r="D805" s="4"/>
      <c r="E805" s="4"/>
      <c r="F805" s="4"/>
      <c r="G805" s="4"/>
    </row>
    <row r="806" ht="12.75" customHeight="1">
      <c r="B806" s="3"/>
      <c r="C806" s="4"/>
      <c r="D806" s="4"/>
      <c r="E806" s="4"/>
      <c r="F806" s="4"/>
      <c r="G806" s="4"/>
    </row>
    <row r="807" ht="12.75" customHeight="1">
      <c r="B807" s="3"/>
      <c r="C807" s="4"/>
      <c r="D807" s="4"/>
      <c r="E807" s="4"/>
      <c r="F807" s="4"/>
      <c r="G807" s="4"/>
    </row>
    <row r="808" ht="12.75" customHeight="1">
      <c r="B808" s="3"/>
      <c r="C808" s="4"/>
      <c r="D808" s="4"/>
      <c r="E808" s="4"/>
      <c r="F808" s="4"/>
      <c r="G808" s="4"/>
    </row>
    <row r="809" ht="12.75" customHeight="1">
      <c r="B809" s="3"/>
      <c r="C809" s="4"/>
      <c r="D809" s="4"/>
      <c r="E809" s="4"/>
      <c r="F809" s="4"/>
      <c r="G809" s="4"/>
    </row>
    <row r="810" ht="12.75" customHeight="1">
      <c r="B810" s="3"/>
      <c r="C810" s="4"/>
      <c r="D810" s="4"/>
      <c r="E810" s="4"/>
      <c r="F810" s="4"/>
      <c r="G810" s="4"/>
    </row>
    <row r="811" ht="12.75" customHeight="1">
      <c r="B811" s="3"/>
      <c r="C811" s="4"/>
      <c r="D811" s="4"/>
      <c r="E811" s="4"/>
      <c r="F811" s="4"/>
      <c r="G811" s="4"/>
    </row>
    <row r="812" ht="12.75" customHeight="1">
      <c r="B812" s="3"/>
      <c r="C812" s="4"/>
      <c r="D812" s="4"/>
      <c r="E812" s="4"/>
      <c r="F812" s="4"/>
      <c r="G812" s="4"/>
    </row>
    <row r="813" ht="12.75" customHeight="1">
      <c r="B813" s="3"/>
      <c r="C813" s="4"/>
      <c r="D813" s="4"/>
      <c r="E813" s="4"/>
      <c r="F813" s="4"/>
      <c r="G813" s="4"/>
    </row>
    <row r="814" ht="12.75" customHeight="1">
      <c r="B814" s="3"/>
      <c r="C814" s="4"/>
      <c r="D814" s="4"/>
      <c r="E814" s="4"/>
      <c r="F814" s="4"/>
      <c r="G814" s="4"/>
    </row>
    <row r="815" ht="12.75" customHeight="1">
      <c r="B815" s="3"/>
      <c r="C815" s="4"/>
      <c r="D815" s="4"/>
      <c r="E815" s="4"/>
      <c r="F815" s="4"/>
      <c r="G815" s="4"/>
    </row>
    <row r="816" ht="12.75" customHeight="1">
      <c r="B816" s="3"/>
      <c r="C816" s="4"/>
      <c r="D816" s="4"/>
      <c r="E816" s="4"/>
      <c r="F816" s="4"/>
      <c r="G816" s="4"/>
    </row>
    <row r="817" ht="12.75" customHeight="1">
      <c r="B817" s="3"/>
      <c r="C817" s="4"/>
      <c r="D817" s="4"/>
      <c r="E817" s="4"/>
      <c r="F817" s="4"/>
      <c r="G817" s="4"/>
    </row>
    <row r="818" ht="12.75" customHeight="1">
      <c r="B818" s="3"/>
      <c r="C818" s="4"/>
      <c r="D818" s="4"/>
      <c r="E818" s="4"/>
      <c r="F818" s="4"/>
      <c r="G818" s="4"/>
    </row>
    <row r="819" ht="12.75" customHeight="1">
      <c r="B819" s="3"/>
      <c r="C819" s="4"/>
      <c r="D819" s="4"/>
      <c r="E819" s="4"/>
      <c r="F819" s="4"/>
      <c r="G819" s="4"/>
    </row>
    <row r="820" ht="12.75" customHeight="1">
      <c r="B820" s="3"/>
      <c r="C820" s="4"/>
      <c r="D820" s="4"/>
      <c r="E820" s="4"/>
      <c r="F820" s="4"/>
      <c r="G820" s="4"/>
    </row>
    <row r="821" ht="12.75" customHeight="1">
      <c r="B821" s="3"/>
      <c r="C821" s="4"/>
      <c r="D821" s="4"/>
      <c r="E821" s="4"/>
      <c r="F821" s="4"/>
      <c r="G821" s="4"/>
    </row>
    <row r="822" ht="12.75" customHeight="1">
      <c r="B822" s="3"/>
      <c r="C822" s="4"/>
      <c r="D822" s="4"/>
      <c r="E822" s="4"/>
      <c r="F822" s="4"/>
      <c r="G822" s="4"/>
    </row>
    <row r="823" ht="12.75" customHeight="1">
      <c r="B823" s="3"/>
      <c r="C823" s="4"/>
      <c r="D823" s="4"/>
      <c r="E823" s="4"/>
      <c r="F823" s="4"/>
      <c r="G823" s="4"/>
    </row>
    <row r="824" ht="12.75" customHeight="1">
      <c r="B824" s="3"/>
      <c r="C824" s="4"/>
      <c r="D824" s="4"/>
      <c r="E824" s="4"/>
      <c r="F824" s="4"/>
      <c r="G824" s="4"/>
    </row>
    <row r="825" ht="12.75" customHeight="1">
      <c r="B825" s="3"/>
      <c r="C825" s="4"/>
      <c r="D825" s="4"/>
      <c r="E825" s="4"/>
      <c r="F825" s="4"/>
      <c r="G825" s="4"/>
    </row>
    <row r="826" ht="12.75" customHeight="1">
      <c r="B826" s="3"/>
      <c r="C826" s="4"/>
      <c r="D826" s="4"/>
      <c r="E826" s="4"/>
      <c r="F826" s="4"/>
      <c r="G826" s="4"/>
    </row>
    <row r="827" ht="12.75" customHeight="1">
      <c r="B827" s="3"/>
      <c r="C827" s="4"/>
      <c r="D827" s="4"/>
      <c r="E827" s="4"/>
      <c r="F827" s="4"/>
      <c r="G827" s="4"/>
    </row>
    <row r="828" ht="12.75" customHeight="1">
      <c r="B828" s="3"/>
      <c r="C828" s="4"/>
      <c r="D828" s="4"/>
      <c r="E828" s="4"/>
      <c r="F828" s="4"/>
      <c r="G828" s="4"/>
    </row>
    <row r="829" ht="12.75" customHeight="1">
      <c r="B829" s="3"/>
      <c r="C829" s="4"/>
      <c r="D829" s="4"/>
      <c r="E829" s="4"/>
      <c r="F829" s="4"/>
      <c r="G829" s="4"/>
    </row>
    <row r="830" ht="12.75" customHeight="1">
      <c r="B830" s="3"/>
      <c r="C830" s="4"/>
      <c r="D830" s="4"/>
      <c r="E830" s="4"/>
      <c r="F830" s="4"/>
      <c r="G830" s="4"/>
    </row>
    <row r="831" ht="12.75" customHeight="1">
      <c r="B831" s="3"/>
      <c r="C831" s="4"/>
      <c r="D831" s="4"/>
      <c r="E831" s="4"/>
      <c r="F831" s="4"/>
      <c r="G831" s="4"/>
    </row>
    <row r="832" ht="12.75" customHeight="1">
      <c r="B832" s="3"/>
      <c r="C832" s="4"/>
      <c r="D832" s="4"/>
      <c r="E832" s="4"/>
      <c r="F832" s="4"/>
      <c r="G832" s="4"/>
    </row>
    <row r="833" ht="12.75" customHeight="1">
      <c r="B833" s="3"/>
      <c r="C833" s="4"/>
      <c r="D833" s="4"/>
      <c r="E833" s="4"/>
      <c r="F833" s="4"/>
      <c r="G833" s="4"/>
    </row>
    <row r="834" ht="12.75" customHeight="1">
      <c r="B834" s="3"/>
      <c r="C834" s="4"/>
      <c r="D834" s="4"/>
      <c r="E834" s="4"/>
      <c r="F834" s="4"/>
      <c r="G834" s="4"/>
    </row>
    <row r="835" ht="12.75" customHeight="1">
      <c r="B835" s="3"/>
      <c r="C835" s="4"/>
      <c r="D835" s="4"/>
      <c r="E835" s="4"/>
      <c r="F835" s="4"/>
      <c r="G835" s="4"/>
    </row>
    <row r="836" ht="12.75" customHeight="1">
      <c r="B836" s="3"/>
      <c r="C836" s="4"/>
      <c r="D836" s="4"/>
      <c r="E836" s="4"/>
      <c r="F836" s="4"/>
      <c r="G836" s="4"/>
    </row>
    <row r="837" ht="12.75" customHeight="1">
      <c r="B837" s="3"/>
      <c r="C837" s="4"/>
      <c r="D837" s="4"/>
      <c r="E837" s="4"/>
      <c r="F837" s="4"/>
      <c r="G837" s="4"/>
    </row>
    <row r="838" ht="12.75" customHeight="1">
      <c r="B838" s="3"/>
      <c r="C838" s="4"/>
      <c r="D838" s="4"/>
      <c r="E838" s="4"/>
      <c r="F838" s="4"/>
      <c r="G838" s="4"/>
    </row>
    <row r="839" ht="12.75" customHeight="1">
      <c r="B839" s="3"/>
      <c r="C839" s="4"/>
      <c r="D839" s="4"/>
      <c r="E839" s="4"/>
      <c r="F839" s="4"/>
      <c r="G839" s="4"/>
    </row>
    <row r="840" ht="12.75" customHeight="1">
      <c r="B840" s="3"/>
      <c r="C840" s="4"/>
      <c r="D840" s="4"/>
      <c r="E840" s="4"/>
      <c r="F840" s="4"/>
      <c r="G840" s="4"/>
    </row>
    <row r="841" ht="12.75" customHeight="1">
      <c r="B841" s="3"/>
      <c r="C841" s="4"/>
      <c r="D841" s="4"/>
      <c r="E841" s="4"/>
      <c r="F841" s="4"/>
      <c r="G841" s="4"/>
    </row>
    <row r="842" ht="12.75" customHeight="1">
      <c r="B842" s="3"/>
      <c r="C842" s="4"/>
      <c r="D842" s="4"/>
      <c r="E842" s="4"/>
      <c r="F842" s="4"/>
      <c r="G842" s="4"/>
    </row>
    <row r="843" ht="12.75" customHeight="1">
      <c r="B843" s="3"/>
      <c r="C843" s="4"/>
      <c r="D843" s="4"/>
      <c r="E843" s="4"/>
      <c r="F843" s="4"/>
      <c r="G843" s="4"/>
    </row>
    <row r="844" ht="12.75" customHeight="1">
      <c r="B844" s="3"/>
      <c r="C844" s="4"/>
      <c r="D844" s="4"/>
      <c r="E844" s="4"/>
      <c r="F844" s="4"/>
      <c r="G844" s="4"/>
    </row>
    <row r="845" ht="12.75" customHeight="1">
      <c r="B845" s="3"/>
      <c r="C845" s="4"/>
      <c r="D845" s="4"/>
      <c r="E845" s="4"/>
      <c r="F845" s="4"/>
      <c r="G845" s="4"/>
    </row>
    <row r="846" ht="12.75" customHeight="1">
      <c r="B846" s="3"/>
      <c r="C846" s="4"/>
      <c r="D846" s="4"/>
      <c r="E846" s="4"/>
      <c r="F846" s="4"/>
      <c r="G846" s="4"/>
    </row>
    <row r="847" ht="12.75" customHeight="1">
      <c r="B847" s="3"/>
      <c r="C847" s="4"/>
      <c r="D847" s="4"/>
      <c r="E847" s="4"/>
      <c r="F847" s="4"/>
      <c r="G847" s="4"/>
    </row>
    <row r="848" ht="12.75" customHeight="1">
      <c r="B848" s="3"/>
      <c r="C848" s="4"/>
      <c r="D848" s="4"/>
      <c r="E848" s="4"/>
      <c r="F848" s="4"/>
      <c r="G848" s="4"/>
    </row>
    <row r="849" ht="12.75" customHeight="1">
      <c r="B849" s="3"/>
      <c r="C849" s="4"/>
      <c r="D849" s="4"/>
      <c r="E849" s="4"/>
      <c r="F849" s="4"/>
      <c r="G849" s="4"/>
    </row>
    <row r="850" ht="12.75" customHeight="1">
      <c r="B850" s="3"/>
      <c r="C850" s="4"/>
      <c r="D850" s="4"/>
      <c r="E850" s="4"/>
      <c r="F850" s="4"/>
      <c r="G850" s="4"/>
    </row>
    <row r="851" ht="12.75" customHeight="1">
      <c r="B851" s="3"/>
      <c r="C851" s="4"/>
      <c r="D851" s="4"/>
      <c r="E851" s="4"/>
      <c r="F851" s="4"/>
      <c r="G851" s="4"/>
    </row>
    <row r="852" ht="12.75" customHeight="1">
      <c r="B852" s="3"/>
      <c r="C852" s="4"/>
      <c r="D852" s="4"/>
      <c r="E852" s="4"/>
      <c r="F852" s="4"/>
      <c r="G852" s="4"/>
    </row>
    <row r="853" ht="12.75" customHeight="1">
      <c r="B853" s="3"/>
      <c r="C853" s="4"/>
      <c r="D853" s="4"/>
      <c r="E853" s="4"/>
      <c r="F853" s="4"/>
      <c r="G853" s="4"/>
    </row>
    <row r="854" ht="12.75" customHeight="1">
      <c r="B854" s="3"/>
      <c r="C854" s="4"/>
      <c r="D854" s="4"/>
      <c r="E854" s="4"/>
      <c r="F854" s="4"/>
      <c r="G854" s="4"/>
    </row>
    <row r="855" ht="12.75" customHeight="1">
      <c r="B855" s="3"/>
      <c r="C855" s="4"/>
      <c r="D855" s="4"/>
      <c r="E855" s="4"/>
      <c r="F855" s="4"/>
      <c r="G855" s="4"/>
    </row>
    <row r="856" ht="12.75" customHeight="1">
      <c r="B856" s="3"/>
      <c r="C856" s="4"/>
      <c r="D856" s="4"/>
      <c r="E856" s="4"/>
      <c r="F856" s="4"/>
      <c r="G856" s="4"/>
    </row>
    <row r="857" ht="12.75" customHeight="1">
      <c r="B857" s="3"/>
      <c r="C857" s="4"/>
      <c r="D857" s="4"/>
      <c r="E857" s="4"/>
      <c r="F857" s="4"/>
      <c r="G857" s="4"/>
    </row>
    <row r="858" ht="12.75" customHeight="1">
      <c r="B858" s="3"/>
      <c r="C858" s="4"/>
      <c r="D858" s="4"/>
      <c r="E858" s="4"/>
      <c r="F858" s="4"/>
      <c r="G858" s="4"/>
    </row>
    <row r="859" ht="12.75" customHeight="1">
      <c r="B859" s="3"/>
      <c r="C859" s="4"/>
      <c r="D859" s="4"/>
      <c r="E859" s="4"/>
      <c r="F859" s="4"/>
      <c r="G859" s="4"/>
    </row>
    <row r="860" ht="12.75" customHeight="1">
      <c r="B860" s="3"/>
      <c r="C860" s="4"/>
      <c r="D860" s="4"/>
      <c r="E860" s="4"/>
      <c r="F860" s="4"/>
      <c r="G860" s="4"/>
    </row>
    <row r="861" ht="12.75" customHeight="1">
      <c r="B861" s="3"/>
      <c r="C861" s="4"/>
      <c r="D861" s="4"/>
      <c r="E861" s="4"/>
      <c r="F861" s="4"/>
      <c r="G861" s="4"/>
    </row>
    <row r="862" ht="12.75" customHeight="1">
      <c r="B862" s="3"/>
      <c r="C862" s="4"/>
      <c r="D862" s="4"/>
      <c r="E862" s="4"/>
      <c r="F862" s="4"/>
      <c r="G862" s="4"/>
    </row>
    <row r="863" ht="12.75" customHeight="1">
      <c r="B863" s="3"/>
      <c r="C863" s="4"/>
      <c r="D863" s="4"/>
      <c r="E863" s="4"/>
      <c r="F863" s="4"/>
      <c r="G863" s="4"/>
    </row>
    <row r="864" ht="12.75" customHeight="1">
      <c r="B864" s="3"/>
      <c r="C864" s="4"/>
      <c r="D864" s="4"/>
      <c r="E864" s="4"/>
      <c r="F864" s="4"/>
      <c r="G864" s="4"/>
    </row>
    <row r="865" ht="12.75" customHeight="1">
      <c r="B865" s="3"/>
      <c r="C865" s="4"/>
      <c r="D865" s="4"/>
      <c r="E865" s="4"/>
      <c r="F865" s="4"/>
      <c r="G865" s="4"/>
    </row>
    <row r="866" ht="12.75" customHeight="1">
      <c r="B866" s="3"/>
      <c r="C866" s="4"/>
      <c r="D866" s="4"/>
      <c r="E866" s="4"/>
      <c r="F866" s="4"/>
      <c r="G866" s="4"/>
    </row>
    <row r="867" ht="12.75" customHeight="1">
      <c r="B867" s="3"/>
      <c r="C867" s="4"/>
      <c r="D867" s="4"/>
      <c r="E867" s="4"/>
      <c r="F867" s="4"/>
      <c r="G867" s="4"/>
    </row>
    <row r="868" ht="12.75" customHeight="1">
      <c r="B868" s="3"/>
      <c r="C868" s="4"/>
      <c r="D868" s="4"/>
      <c r="E868" s="4"/>
      <c r="F868" s="4"/>
      <c r="G868" s="4"/>
    </row>
    <row r="869" ht="12.75" customHeight="1">
      <c r="B869" s="3"/>
      <c r="C869" s="4"/>
      <c r="D869" s="4"/>
      <c r="E869" s="4"/>
      <c r="F869" s="4"/>
      <c r="G869" s="4"/>
    </row>
    <row r="870" ht="12.75" customHeight="1">
      <c r="B870" s="3"/>
      <c r="C870" s="4"/>
      <c r="D870" s="4"/>
      <c r="E870" s="4"/>
      <c r="F870" s="4"/>
      <c r="G870" s="4"/>
    </row>
    <row r="871" ht="12.75" customHeight="1">
      <c r="B871" s="3"/>
      <c r="C871" s="4"/>
      <c r="D871" s="4"/>
      <c r="E871" s="4"/>
      <c r="F871" s="4"/>
      <c r="G871" s="4"/>
    </row>
    <row r="872" ht="12.75" customHeight="1">
      <c r="B872" s="3"/>
      <c r="C872" s="4"/>
      <c r="D872" s="4"/>
      <c r="E872" s="4"/>
      <c r="F872" s="4"/>
      <c r="G872" s="4"/>
    </row>
    <row r="873" ht="12.75" customHeight="1">
      <c r="B873" s="3"/>
      <c r="C873" s="4"/>
      <c r="D873" s="4"/>
      <c r="E873" s="4"/>
      <c r="F873" s="4"/>
      <c r="G873" s="4"/>
    </row>
    <row r="874" ht="12.75" customHeight="1">
      <c r="B874" s="3"/>
      <c r="C874" s="4"/>
      <c r="D874" s="4"/>
      <c r="E874" s="4"/>
      <c r="F874" s="4"/>
      <c r="G874" s="4"/>
    </row>
    <row r="875" ht="12.75" customHeight="1">
      <c r="B875" s="3"/>
      <c r="C875" s="4"/>
      <c r="D875" s="4"/>
      <c r="E875" s="4"/>
      <c r="F875" s="4"/>
      <c r="G875" s="4"/>
    </row>
    <row r="876" ht="12.75" customHeight="1">
      <c r="B876" s="3"/>
      <c r="C876" s="4"/>
      <c r="D876" s="4"/>
      <c r="E876" s="4"/>
      <c r="F876" s="4"/>
      <c r="G876" s="4"/>
    </row>
    <row r="877" ht="12.75" customHeight="1">
      <c r="B877" s="3"/>
      <c r="C877" s="4"/>
      <c r="D877" s="4"/>
      <c r="E877" s="4"/>
      <c r="F877" s="4"/>
      <c r="G877" s="4"/>
    </row>
    <row r="878" ht="12.75" customHeight="1">
      <c r="B878" s="3"/>
      <c r="C878" s="4"/>
      <c r="D878" s="4"/>
      <c r="E878" s="4"/>
      <c r="F878" s="4"/>
      <c r="G878" s="4"/>
    </row>
    <row r="879" ht="12.75" customHeight="1">
      <c r="B879" s="3"/>
      <c r="C879" s="4"/>
      <c r="D879" s="4"/>
      <c r="E879" s="4"/>
      <c r="F879" s="4"/>
      <c r="G879" s="4"/>
    </row>
    <row r="880" ht="12.75" customHeight="1">
      <c r="B880" s="3"/>
      <c r="C880" s="4"/>
      <c r="D880" s="4"/>
      <c r="E880" s="4"/>
      <c r="F880" s="4"/>
      <c r="G880" s="4"/>
    </row>
    <row r="881" ht="12.75" customHeight="1">
      <c r="B881" s="3"/>
      <c r="C881" s="4"/>
      <c r="D881" s="4"/>
      <c r="E881" s="4"/>
      <c r="F881" s="4"/>
      <c r="G881" s="4"/>
    </row>
    <row r="882" ht="12.75" customHeight="1">
      <c r="B882" s="3"/>
      <c r="C882" s="4"/>
      <c r="D882" s="4"/>
      <c r="E882" s="4"/>
      <c r="F882" s="4"/>
      <c r="G882" s="4"/>
    </row>
    <row r="883" ht="12.75" customHeight="1">
      <c r="B883" s="3"/>
      <c r="C883" s="4"/>
      <c r="D883" s="4"/>
      <c r="E883" s="4"/>
      <c r="F883" s="4"/>
      <c r="G883" s="4"/>
    </row>
    <row r="884" ht="12.75" customHeight="1">
      <c r="B884" s="3"/>
      <c r="C884" s="4"/>
      <c r="D884" s="4"/>
      <c r="E884" s="4"/>
      <c r="F884" s="4"/>
      <c r="G884" s="4"/>
    </row>
    <row r="885" ht="12.75" customHeight="1">
      <c r="B885" s="3"/>
      <c r="C885" s="4"/>
      <c r="D885" s="4"/>
      <c r="E885" s="4"/>
      <c r="F885" s="4"/>
      <c r="G885" s="4"/>
    </row>
    <row r="886" ht="12.75" customHeight="1">
      <c r="B886" s="3"/>
      <c r="C886" s="4"/>
      <c r="D886" s="4"/>
      <c r="E886" s="4"/>
      <c r="F886" s="4"/>
      <c r="G886" s="4"/>
    </row>
    <row r="887" ht="12.75" customHeight="1">
      <c r="B887" s="3"/>
      <c r="C887" s="4"/>
      <c r="D887" s="4"/>
      <c r="E887" s="4"/>
      <c r="F887" s="4"/>
      <c r="G887" s="4"/>
    </row>
    <row r="888" ht="12.75" customHeight="1">
      <c r="B888" s="3"/>
      <c r="C888" s="4"/>
      <c r="D888" s="4"/>
      <c r="E888" s="4"/>
      <c r="F888" s="4"/>
      <c r="G888" s="4"/>
    </row>
    <row r="889" ht="12.75" customHeight="1">
      <c r="B889" s="3"/>
      <c r="C889" s="4"/>
      <c r="D889" s="4"/>
      <c r="E889" s="4"/>
      <c r="F889" s="4"/>
      <c r="G889" s="4"/>
    </row>
    <row r="890" ht="12.75" customHeight="1">
      <c r="B890" s="3"/>
      <c r="C890" s="4"/>
      <c r="D890" s="4"/>
      <c r="E890" s="4"/>
      <c r="F890" s="4"/>
      <c r="G890" s="4"/>
    </row>
    <row r="891" ht="12.75" customHeight="1">
      <c r="B891" s="3"/>
      <c r="C891" s="4"/>
      <c r="D891" s="4"/>
      <c r="E891" s="4"/>
      <c r="F891" s="4"/>
      <c r="G891" s="4"/>
    </row>
    <row r="892" ht="12.75" customHeight="1">
      <c r="B892" s="3"/>
      <c r="C892" s="4"/>
      <c r="D892" s="4"/>
      <c r="E892" s="4"/>
      <c r="F892" s="4"/>
      <c r="G892" s="4"/>
    </row>
    <row r="893" ht="12.75" customHeight="1">
      <c r="B893" s="3"/>
      <c r="C893" s="4"/>
      <c r="D893" s="4"/>
      <c r="E893" s="4"/>
      <c r="F893" s="4"/>
      <c r="G893" s="4"/>
    </row>
    <row r="894" ht="12.75" customHeight="1">
      <c r="B894" s="3"/>
      <c r="C894" s="4"/>
      <c r="D894" s="4"/>
      <c r="E894" s="4"/>
      <c r="F894" s="4"/>
      <c r="G894" s="4"/>
    </row>
    <row r="895" ht="12.75" customHeight="1">
      <c r="B895" s="3"/>
      <c r="C895" s="4"/>
      <c r="D895" s="4"/>
      <c r="E895" s="4"/>
      <c r="F895" s="4"/>
      <c r="G895" s="4"/>
    </row>
    <row r="896" ht="12.75" customHeight="1">
      <c r="B896" s="3"/>
      <c r="C896" s="4"/>
      <c r="D896" s="4"/>
      <c r="E896" s="4"/>
      <c r="F896" s="4"/>
      <c r="G896" s="4"/>
    </row>
    <row r="897" ht="12.75" customHeight="1">
      <c r="B897" s="3"/>
      <c r="C897" s="4"/>
      <c r="D897" s="4"/>
      <c r="E897" s="4"/>
      <c r="F897" s="4"/>
      <c r="G897" s="4"/>
    </row>
    <row r="898" ht="12.75" customHeight="1">
      <c r="B898" s="3"/>
      <c r="C898" s="4"/>
      <c r="D898" s="4"/>
      <c r="E898" s="4"/>
      <c r="F898" s="4"/>
      <c r="G898" s="4"/>
    </row>
    <row r="899" ht="12.75" customHeight="1">
      <c r="B899" s="3"/>
      <c r="C899" s="4"/>
      <c r="D899" s="4"/>
      <c r="E899" s="4"/>
      <c r="F899" s="4"/>
      <c r="G899" s="4"/>
    </row>
    <row r="900" ht="12.75" customHeight="1">
      <c r="B900" s="3"/>
      <c r="C900" s="4"/>
      <c r="D900" s="4"/>
      <c r="E900" s="4"/>
      <c r="F900" s="4"/>
      <c r="G900" s="4"/>
    </row>
    <row r="901" ht="12.75" customHeight="1">
      <c r="B901" s="3"/>
      <c r="C901" s="4"/>
      <c r="D901" s="4"/>
      <c r="E901" s="4"/>
      <c r="F901" s="4"/>
      <c r="G901" s="4"/>
    </row>
    <row r="902" ht="12.75" customHeight="1">
      <c r="B902" s="3"/>
      <c r="C902" s="4"/>
      <c r="D902" s="4"/>
      <c r="E902" s="4"/>
      <c r="F902" s="4"/>
      <c r="G902" s="4"/>
    </row>
    <row r="903" ht="12.75" customHeight="1">
      <c r="B903" s="3"/>
      <c r="C903" s="4"/>
      <c r="D903" s="4"/>
      <c r="E903" s="4"/>
      <c r="F903" s="4"/>
      <c r="G903" s="4"/>
    </row>
    <row r="904" ht="12.75" customHeight="1">
      <c r="B904" s="3"/>
      <c r="C904" s="4"/>
      <c r="D904" s="4"/>
      <c r="E904" s="4"/>
      <c r="F904" s="4"/>
      <c r="G904" s="4"/>
    </row>
    <row r="905" ht="12.75" customHeight="1">
      <c r="B905" s="3"/>
      <c r="C905" s="4"/>
      <c r="D905" s="4"/>
      <c r="E905" s="4"/>
      <c r="F905" s="4"/>
      <c r="G905" s="4"/>
    </row>
    <row r="906" ht="12.75" customHeight="1">
      <c r="B906" s="3"/>
      <c r="C906" s="4"/>
      <c r="D906" s="4"/>
      <c r="E906" s="4"/>
      <c r="F906" s="4"/>
      <c r="G906" s="4"/>
    </row>
    <row r="907" ht="12.75" customHeight="1">
      <c r="B907" s="3"/>
      <c r="C907" s="4"/>
      <c r="D907" s="4"/>
      <c r="E907" s="4"/>
      <c r="F907" s="4"/>
      <c r="G907" s="4"/>
    </row>
    <row r="908" ht="12.75" customHeight="1">
      <c r="B908" s="3"/>
      <c r="C908" s="4"/>
      <c r="D908" s="4"/>
      <c r="E908" s="4"/>
      <c r="F908" s="4"/>
      <c r="G908" s="4"/>
    </row>
    <row r="909" ht="12.75" customHeight="1">
      <c r="B909" s="3"/>
      <c r="C909" s="4"/>
      <c r="D909" s="4"/>
      <c r="E909" s="4"/>
      <c r="F909" s="4"/>
      <c r="G909" s="4"/>
    </row>
    <row r="910" ht="12.75" customHeight="1">
      <c r="B910" s="3"/>
      <c r="C910" s="4"/>
      <c r="D910" s="4"/>
      <c r="E910" s="4"/>
      <c r="F910" s="4"/>
      <c r="G910" s="4"/>
    </row>
    <row r="911" ht="12.75" customHeight="1">
      <c r="B911" s="3"/>
      <c r="C911" s="4"/>
      <c r="D911" s="4"/>
      <c r="E911" s="4"/>
      <c r="F911" s="4"/>
      <c r="G911" s="4"/>
    </row>
    <row r="912" ht="12.75" customHeight="1">
      <c r="B912" s="3"/>
      <c r="C912" s="4"/>
      <c r="D912" s="4"/>
      <c r="E912" s="4"/>
      <c r="F912" s="4"/>
      <c r="G912" s="4"/>
    </row>
    <row r="913" ht="12.75" customHeight="1">
      <c r="B913" s="3"/>
      <c r="C913" s="4"/>
      <c r="D913" s="4"/>
      <c r="E913" s="4"/>
      <c r="F913" s="4"/>
      <c r="G913" s="4"/>
    </row>
    <row r="914" ht="12.75" customHeight="1">
      <c r="B914" s="3"/>
      <c r="C914" s="4"/>
      <c r="D914" s="4"/>
      <c r="E914" s="4"/>
      <c r="F914" s="4"/>
      <c r="G914" s="4"/>
    </row>
    <row r="915" ht="12.75" customHeight="1">
      <c r="B915" s="3"/>
      <c r="C915" s="4"/>
      <c r="D915" s="4"/>
      <c r="E915" s="4"/>
      <c r="F915" s="4"/>
      <c r="G915" s="4"/>
    </row>
    <row r="916" ht="12.75" customHeight="1">
      <c r="B916" s="3"/>
      <c r="C916" s="4"/>
      <c r="D916" s="4"/>
      <c r="E916" s="4"/>
      <c r="F916" s="4"/>
      <c r="G916" s="4"/>
    </row>
    <row r="917" ht="12.75" customHeight="1">
      <c r="B917" s="3"/>
      <c r="C917" s="4"/>
      <c r="D917" s="4"/>
      <c r="E917" s="4"/>
      <c r="F917" s="4"/>
      <c r="G917" s="4"/>
    </row>
    <row r="918" ht="12.75" customHeight="1">
      <c r="B918" s="3"/>
      <c r="C918" s="4"/>
      <c r="D918" s="4"/>
      <c r="E918" s="4"/>
      <c r="F918" s="4"/>
      <c r="G918" s="4"/>
    </row>
    <row r="919" ht="12.75" customHeight="1">
      <c r="B919" s="3"/>
      <c r="C919" s="4"/>
      <c r="D919" s="4"/>
      <c r="E919" s="4"/>
      <c r="F919" s="4"/>
      <c r="G919" s="4"/>
    </row>
    <row r="920" ht="12.75" customHeight="1">
      <c r="B920" s="3"/>
      <c r="C920" s="4"/>
      <c r="D920" s="4"/>
      <c r="E920" s="4"/>
      <c r="F920" s="4"/>
      <c r="G920" s="4"/>
    </row>
    <row r="921" ht="12.75" customHeight="1">
      <c r="B921" s="3"/>
      <c r="C921" s="4"/>
      <c r="D921" s="4"/>
      <c r="E921" s="4"/>
      <c r="F921" s="4"/>
      <c r="G921" s="4"/>
    </row>
    <row r="922" ht="12.75" customHeight="1">
      <c r="B922" s="3"/>
      <c r="C922" s="4"/>
      <c r="D922" s="4"/>
      <c r="E922" s="4"/>
      <c r="F922" s="4"/>
      <c r="G922" s="4"/>
    </row>
    <row r="923" ht="12.75" customHeight="1">
      <c r="B923" s="3"/>
      <c r="C923" s="4"/>
      <c r="D923" s="4"/>
      <c r="E923" s="4"/>
      <c r="F923" s="4"/>
      <c r="G923" s="4"/>
    </row>
    <row r="924" ht="12.75" customHeight="1">
      <c r="B924" s="3"/>
      <c r="C924" s="4"/>
      <c r="D924" s="4"/>
      <c r="E924" s="4"/>
      <c r="F924" s="4"/>
      <c r="G924" s="4"/>
    </row>
    <row r="925" ht="12.75" customHeight="1">
      <c r="B925" s="3"/>
      <c r="C925" s="4"/>
      <c r="D925" s="4"/>
      <c r="E925" s="4"/>
      <c r="F925" s="4"/>
      <c r="G925" s="4"/>
    </row>
    <row r="926" ht="12.75" customHeight="1">
      <c r="B926" s="3"/>
      <c r="C926" s="4"/>
      <c r="D926" s="4"/>
      <c r="E926" s="4"/>
      <c r="F926" s="4"/>
      <c r="G926" s="4"/>
    </row>
    <row r="927" ht="12.75" customHeight="1">
      <c r="B927" s="3"/>
      <c r="C927" s="4"/>
      <c r="D927" s="4"/>
      <c r="E927" s="4"/>
      <c r="F927" s="4"/>
      <c r="G927" s="4"/>
    </row>
    <row r="928" ht="12.75" customHeight="1">
      <c r="B928" s="3"/>
      <c r="C928" s="4"/>
      <c r="D928" s="4"/>
      <c r="E928" s="4"/>
      <c r="F928" s="4"/>
      <c r="G928" s="4"/>
    </row>
    <row r="929" ht="12.75" customHeight="1">
      <c r="B929" s="3"/>
      <c r="C929" s="4"/>
      <c r="D929" s="4"/>
      <c r="E929" s="4"/>
      <c r="F929" s="4"/>
      <c r="G929" s="4"/>
    </row>
    <row r="930" ht="12.75" customHeight="1">
      <c r="B930" s="3"/>
      <c r="C930" s="4"/>
      <c r="D930" s="4"/>
      <c r="E930" s="4"/>
      <c r="F930" s="4"/>
      <c r="G930" s="4"/>
    </row>
    <row r="931" ht="12.75" customHeight="1">
      <c r="B931" s="3"/>
      <c r="C931" s="4"/>
      <c r="D931" s="4"/>
      <c r="E931" s="4"/>
      <c r="F931" s="4"/>
      <c r="G931" s="4"/>
    </row>
    <row r="932" ht="12.75" customHeight="1">
      <c r="B932" s="3"/>
      <c r="C932" s="4"/>
      <c r="D932" s="4"/>
      <c r="E932" s="4"/>
      <c r="F932" s="4"/>
      <c r="G932" s="4"/>
    </row>
    <row r="933" ht="12.75" customHeight="1">
      <c r="B933" s="3"/>
      <c r="C933" s="4"/>
      <c r="D933" s="4"/>
      <c r="E933" s="4"/>
      <c r="F933" s="4"/>
      <c r="G933" s="4"/>
    </row>
    <row r="934" ht="12.75" customHeight="1">
      <c r="B934" s="3"/>
      <c r="C934" s="4"/>
      <c r="D934" s="4"/>
      <c r="E934" s="4"/>
      <c r="F934" s="4"/>
      <c r="G934" s="4"/>
    </row>
    <row r="935" ht="12.75" customHeight="1">
      <c r="B935" s="3"/>
      <c r="C935" s="4"/>
      <c r="D935" s="4"/>
      <c r="E935" s="4"/>
      <c r="F935" s="4"/>
      <c r="G935" s="4"/>
    </row>
    <row r="936" ht="12.75" customHeight="1">
      <c r="B936" s="3"/>
      <c r="C936" s="4"/>
      <c r="D936" s="4"/>
      <c r="E936" s="4"/>
      <c r="F936" s="4"/>
      <c r="G936" s="4"/>
    </row>
    <row r="937" ht="12.75" customHeight="1">
      <c r="B937" s="3"/>
      <c r="C937" s="4"/>
      <c r="D937" s="4"/>
      <c r="E937" s="4"/>
      <c r="F937" s="4"/>
      <c r="G937" s="4"/>
    </row>
    <row r="938" ht="12.75" customHeight="1">
      <c r="B938" s="3"/>
      <c r="C938" s="4"/>
      <c r="D938" s="4"/>
      <c r="E938" s="4"/>
      <c r="F938" s="4"/>
      <c r="G938" s="4"/>
    </row>
    <row r="939" ht="12.75" customHeight="1">
      <c r="B939" s="3"/>
      <c r="C939" s="4"/>
      <c r="D939" s="4"/>
      <c r="E939" s="4"/>
      <c r="F939" s="4"/>
      <c r="G939" s="4"/>
    </row>
    <row r="940" ht="12.75" customHeight="1">
      <c r="B940" s="3"/>
      <c r="C940" s="4"/>
      <c r="D940" s="4"/>
      <c r="E940" s="4"/>
      <c r="F940" s="4"/>
      <c r="G940" s="4"/>
    </row>
    <row r="941" ht="12.75" customHeight="1">
      <c r="B941" s="3"/>
      <c r="C941" s="4"/>
      <c r="D941" s="4"/>
      <c r="E941" s="4"/>
      <c r="F941" s="4"/>
      <c r="G941" s="4"/>
    </row>
    <row r="942" ht="12.75" customHeight="1">
      <c r="B942" s="3"/>
      <c r="C942" s="4"/>
      <c r="D942" s="4"/>
      <c r="E942" s="4"/>
      <c r="F942" s="4"/>
      <c r="G942" s="4"/>
    </row>
    <row r="943" ht="12.75" customHeight="1">
      <c r="B943" s="3"/>
      <c r="C943" s="4"/>
      <c r="D943" s="4"/>
      <c r="E943" s="4"/>
      <c r="F943" s="4"/>
      <c r="G943" s="4"/>
    </row>
    <row r="944" ht="12.75" customHeight="1">
      <c r="B944" s="3"/>
      <c r="C944" s="4"/>
      <c r="D944" s="4"/>
      <c r="E944" s="4"/>
      <c r="F944" s="4"/>
      <c r="G944" s="4"/>
    </row>
    <row r="945" ht="12.75" customHeight="1">
      <c r="B945" s="3"/>
      <c r="C945" s="4"/>
      <c r="D945" s="4"/>
      <c r="E945" s="4"/>
      <c r="F945" s="4"/>
      <c r="G945" s="4"/>
    </row>
    <row r="946" ht="12.75" customHeight="1">
      <c r="B946" s="3"/>
      <c r="C946" s="4"/>
      <c r="D946" s="4"/>
      <c r="E946" s="4"/>
      <c r="F946" s="4"/>
      <c r="G946" s="4"/>
    </row>
    <row r="947" ht="12.75" customHeight="1">
      <c r="B947" s="3"/>
      <c r="C947" s="4"/>
      <c r="D947" s="4"/>
      <c r="E947" s="4"/>
      <c r="F947" s="4"/>
      <c r="G947" s="4"/>
    </row>
    <row r="948" ht="12.75" customHeight="1">
      <c r="B948" s="3"/>
      <c r="C948" s="4"/>
      <c r="D948" s="4"/>
      <c r="E948" s="4"/>
      <c r="F948" s="4"/>
      <c r="G948" s="4"/>
    </row>
    <row r="949" ht="12.75" customHeight="1">
      <c r="B949" s="3"/>
      <c r="C949" s="4"/>
      <c r="D949" s="4"/>
      <c r="E949" s="4"/>
      <c r="F949" s="4"/>
      <c r="G949" s="4"/>
    </row>
    <row r="950" ht="12.75" customHeight="1">
      <c r="B950" s="3"/>
      <c r="C950" s="4"/>
      <c r="D950" s="4"/>
      <c r="E950" s="4"/>
      <c r="F950" s="4"/>
      <c r="G950" s="4"/>
    </row>
    <row r="951" ht="12.75" customHeight="1">
      <c r="B951" s="3"/>
      <c r="C951" s="4"/>
      <c r="D951" s="4"/>
      <c r="E951" s="4"/>
      <c r="F951" s="4"/>
      <c r="G951" s="4"/>
    </row>
    <row r="952" ht="12.75" customHeight="1">
      <c r="B952" s="3"/>
      <c r="C952" s="4"/>
      <c r="D952" s="4"/>
      <c r="E952" s="4"/>
      <c r="F952" s="4"/>
      <c r="G952" s="4"/>
    </row>
    <row r="953" ht="12.75" customHeight="1">
      <c r="B953" s="3"/>
      <c r="C953" s="4"/>
      <c r="D953" s="4"/>
      <c r="E953" s="4"/>
      <c r="F953" s="4"/>
      <c r="G953" s="4"/>
    </row>
    <row r="954" ht="12.75" customHeight="1">
      <c r="B954" s="3"/>
      <c r="C954" s="4"/>
      <c r="D954" s="4"/>
      <c r="E954" s="4"/>
      <c r="F954" s="4"/>
      <c r="G954" s="4"/>
    </row>
    <row r="955" ht="12.75" customHeight="1">
      <c r="B955" s="3"/>
      <c r="C955" s="4"/>
      <c r="D955" s="4"/>
      <c r="E955" s="4"/>
      <c r="F955" s="4"/>
      <c r="G955" s="4"/>
    </row>
    <row r="956" ht="12.75" customHeight="1">
      <c r="B956" s="3"/>
      <c r="C956" s="4"/>
      <c r="D956" s="4"/>
      <c r="E956" s="4"/>
      <c r="F956" s="4"/>
      <c r="G956" s="4"/>
    </row>
    <row r="957" ht="12.75" customHeight="1">
      <c r="B957" s="3"/>
      <c r="C957" s="4"/>
      <c r="D957" s="4"/>
      <c r="E957" s="4"/>
      <c r="F957" s="4"/>
      <c r="G957" s="4"/>
    </row>
    <row r="958" ht="12.75" customHeight="1">
      <c r="B958" s="3"/>
      <c r="C958" s="4"/>
      <c r="D958" s="4"/>
      <c r="E958" s="4"/>
      <c r="F958" s="4"/>
      <c r="G958" s="4"/>
    </row>
    <row r="959" ht="12.75" customHeight="1">
      <c r="B959" s="3"/>
      <c r="C959" s="4"/>
      <c r="D959" s="4"/>
      <c r="E959" s="4"/>
      <c r="F959" s="4"/>
      <c r="G959" s="4"/>
    </row>
    <row r="960" ht="12.75" customHeight="1">
      <c r="B960" s="3"/>
      <c r="C960" s="4"/>
      <c r="D960" s="4"/>
      <c r="E960" s="4"/>
      <c r="F960" s="4"/>
      <c r="G960" s="4"/>
    </row>
    <row r="961" ht="12.75" customHeight="1">
      <c r="B961" s="3"/>
      <c r="C961" s="4"/>
      <c r="D961" s="4"/>
      <c r="E961" s="4"/>
      <c r="F961" s="4"/>
      <c r="G961" s="4"/>
    </row>
    <row r="962" ht="12.75" customHeight="1">
      <c r="B962" s="3"/>
      <c r="C962" s="4"/>
      <c r="D962" s="4"/>
      <c r="E962" s="4"/>
      <c r="F962" s="4"/>
      <c r="G962" s="4"/>
    </row>
    <row r="963" ht="12.75" customHeight="1">
      <c r="B963" s="3"/>
      <c r="C963" s="4"/>
      <c r="D963" s="4"/>
      <c r="E963" s="4"/>
      <c r="F963" s="4"/>
      <c r="G963" s="4"/>
    </row>
    <row r="964" ht="12.75" customHeight="1">
      <c r="B964" s="3"/>
      <c r="C964" s="4"/>
      <c r="D964" s="4"/>
      <c r="E964" s="4"/>
      <c r="F964" s="4"/>
      <c r="G964" s="4"/>
    </row>
    <row r="965" ht="12.75" customHeight="1">
      <c r="B965" s="3"/>
      <c r="C965" s="4"/>
      <c r="D965" s="4"/>
      <c r="E965" s="4"/>
      <c r="F965" s="4"/>
      <c r="G965" s="4"/>
    </row>
    <row r="966" ht="12.75" customHeight="1">
      <c r="B966" s="3"/>
      <c r="C966" s="4"/>
      <c r="D966" s="4"/>
      <c r="E966" s="4"/>
      <c r="F966" s="4"/>
      <c r="G966" s="4"/>
    </row>
    <row r="967" ht="12.75" customHeight="1">
      <c r="B967" s="3"/>
      <c r="C967" s="4"/>
      <c r="D967" s="4"/>
      <c r="E967" s="4"/>
      <c r="F967" s="4"/>
      <c r="G967" s="4"/>
    </row>
    <row r="968" ht="12.75" customHeight="1">
      <c r="B968" s="3"/>
      <c r="C968" s="4"/>
      <c r="D968" s="4"/>
      <c r="E968" s="4"/>
      <c r="F968" s="4"/>
      <c r="G968" s="4"/>
    </row>
    <row r="969" ht="12.75" customHeight="1">
      <c r="B969" s="3"/>
      <c r="C969" s="4"/>
      <c r="D969" s="4"/>
      <c r="E969" s="4"/>
      <c r="F969" s="4"/>
      <c r="G969" s="4"/>
    </row>
    <row r="970" ht="12.75" customHeight="1">
      <c r="B970" s="3"/>
      <c r="C970" s="4"/>
      <c r="D970" s="4"/>
      <c r="E970" s="4"/>
      <c r="F970" s="4"/>
      <c r="G970" s="4"/>
    </row>
    <row r="971" ht="12.75" customHeight="1">
      <c r="B971" s="3"/>
      <c r="C971" s="4"/>
      <c r="D971" s="4"/>
      <c r="E971" s="4"/>
      <c r="F971" s="4"/>
      <c r="G971" s="4"/>
    </row>
    <row r="972" ht="12.75" customHeight="1">
      <c r="B972" s="3"/>
      <c r="C972" s="4"/>
      <c r="D972" s="4"/>
      <c r="E972" s="4"/>
      <c r="F972" s="4"/>
      <c r="G972" s="4"/>
    </row>
    <row r="973" ht="12.75" customHeight="1">
      <c r="B973" s="3"/>
      <c r="C973" s="4"/>
      <c r="D973" s="4"/>
      <c r="E973" s="4"/>
      <c r="F973" s="4"/>
      <c r="G973" s="4"/>
    </row>
    <row r="974" ht="12.75" customHeight="1">
      <c r="B974" s="3"/>
      <c r="C974" s="4"/>
      <c r="D974" s="4"/>
      <c r="E974" s="4"/>
      <c r="F974" s="4"/>
      <c r="G974" s="4"/>
    </row>
    <row r="975" ht="12.75" customHeight="1">
      <c r="B975" s="3"/>
      <c r="C975" s="4"/>
      <c r="D975" s="4"/>
      <c r="E975" s="4"/>
      <c r="F975" s="4"/>
      <c r="G975" s="4"/>
    </row>
    <row r="976" ht="12.75" customHeight="1">
      <c r="B976" s="3"/>
      <c r="C976" s="4"/>
      <c r="D976" s="4"/>
      <c r="E976" s="4"/>
      <c r="F976" s="4"/>
      <c r="G976" s="4"/>
    </row>
    <row r="977" ht="12.75" customHeight="1">
      <c r="B977" s="3"/>
      <c r="C977" s="4"/>
      <c r="D977" s="4"/>
      <c r="E977" s="4"/>
      <c r="F977" s="4"/>
      <c r="G977" s="4"/>
    </row>
    <row r="978" ht="12.75" customHeight="1">
      <c r="B978" s="3"/>
      <c r="C978" s="4"/>
      <c r="D978" s="4"/>
      <c r="E978" s="4"/>
      <c r="F978" s="4"/>
      <c r="G978" s="4"/>
    </row>
    <row r="979" ht="12.75" customHeight="1">
      <c r="B979" s="3"/>
      <c r="C979" s="4"/>
      <c r="D979" s="4"/>
      <c r="E979" s="4"/>
      <c r="F979" s="4"/>
      <c r="G979" s="4"/>
    </row>
    <row r="980" ht="12.75" customHeight="1">
      <c r="B980" s="3"/>
      <c r="C980" s="4"/>
      <c r="D980" s="4"/>
      <c r="E980" s="4"/>
      <c r="F980" s="4"/>
      <c r="G980" s="4"/>
    </row>
    <row r="981" ht="12.75" customHeight="1">
      <c r="B981" s="3"/>
      <c r="C981" s="4"/>
      <c r="D981" s="4"/>
      <c r="E981" s="4"/>
      <c r="F981" s="4"/>
      <c r="G981" s="4"/>
    </row>
    <row r="982" ht="12.75" customHeight="1">
      <c r="B982" s="3"/>
      <c r="C982" s="4"/>
      <c r="D982" s="4"/>
      <c r="E982" s="4"/>
      <c r="F982" s="4"/>
      <c r="G982" s="4"/>
    </row>
    <row r="983" ht="12.75" customHeight="1">
      <c r="B983" s="3"/>
      <c r="C983" s="4"/>
      <c r="D983" s="4"/>
      <c r="E983" s="4"/>
      <c r="F983" s="4"/>
      <c r="G983" s="4"/>
    </row>
    <row r="984" ht="12.75" customHeight="1">
      <c r="B984" s="3"/>
      <c r="C984" s="4"/>
      <c r="D984" s="4"/>
      <c r="E984" s="4"/>
      <c r="F984" s="4"/>
      <c r="G984" s="4"/>
    </row>
    <row r="985" ht="12.75" customHeight="1">
      <c r="B985" s="3"/>
      <c r="C985" s="4"/>
      <c r="D985" s="4"/>
      <c r="E985" s="4"/>
      <c r="F985" s="4"/>
      <c r="G985" s="4"/>
    </row>
    <row r="986" ht="12.75" customHeight="1">
      <c r="B986" s="3"/>
      <c r="C986" s="4"/>
      <c r="D986" s="4"/>
      <c r="E986" s="4"/>
      <c r="F986" s="4"/>
      <c r="G986" s="4"/>
    </row>
    <row r="987" ht="12.75" customHeight="1">
      <c r="B987" s="3"/>
      <c r="C987" s="4"/>
      <c r="D987" s="4"/>
      <c r="E987" s="4"/>
      <c r="F987" s="4"/>
      <c r="G987" s="4"/>
    </row>
    <row r="988" ht="12.75" customHeight="1">
      <c r="B988" s="3"/>
      <c r="C988" s="4"/>
      <c r="D988" s="4"/>
      <c r="E988" s="4"/>
      <c r="F988" s="4"/>
      <c r="G988" s="4"/>
    </row>
    <row r="989" ht="12.75" customHeight="1">
      <c r="B989" s="3"/>
      <c r="C989" s="4"/>
      <c r="D989" s="4"/>
      <c r="E989" s="4"/>
      <c r="F989" s="4"/>
      <c r="G989" s="4"/>
    </row>
    <row r="990" ht="12.75" customHeight="1">
      <c r="B990" s="3"/>
      <c r="C990" s="4"/>
      <c r="D990" s="4"/>
      <c r="E990" s="4"/>
      <c r="F990" s="4"/>
      <c r="G990" s="4"/>
    </row>
    <row r="991" ht="12.75" customHeight="1">
      <c r="B991" s="3"/>
      <c r="C991" s="4"/>
      <c r="D991" s="4"/>
      <c r="E991" s="4"/>
      <c r="F991" s="4"/>
      <c r="G991" s="4"/>
    </row>
    <row r="992" ht="12.75" customHeight="1">
      <c r="B992" s="3"/>
      <c r="C992" s="4"/>
      <c r="D992" s="4"/>
      <c r="E992" s="4"/>
      <c r="F992" s="4"/>
      <c r="G992" s="4"/>
    </row>
    <row r="993" ht="12.75" customHeight="1">
      <c r="B993" s="3"/>
      <c r="C993" s="4"/>
      <c r="D993" s="4"/>
      <c r="E993" s="4"/>
      <c r="F993" s="4"/>
      <c r="G993" s="4"/>
    </row>
    <row r="994" ht="12.75" customHeight="1">
      <c r="B994" s="3"/>
      <c r="C994" s="4"/>
      <c r="D994" s="4"/>
      <c r="E994" s="4"/>
      <c r="F994" s="4"/>
      <c r="G994" s="4"/>
    </row>
    <row r="995" ht="12.75" customHeight="1">
      <c r="B995" s="3"/>
      <c r="C995" s="4"/>
      <c r="D995" s="4"/>
      <c r="E995" s="4"/>
      <c r="F995" s="4"/>
      <c r="G995" s="4"/>
    </row>
    <row r="996" ht="12.75" customHeight="1">
      <c r="B996" s="3"/>
      <c r="C996" s="4"/>
      <c r="D996" s="4"/>
      <c r="E996" s="4"/>
      <c r="F996" s="4"/>
      <c r="G996" s="4"/>
    </row>
    <row r="997" ht="12.75" customHeight="1">
      <c r="B997" s="3"/>
      <c r="C997" s="4"/>
      <c r="D997" s="4"/>
      <c r="E997" s="4"/>
      <c r="F997" s="4"/>
      <c r="G997" s="4"/>
    </row>
    <row r="998" ht="12.75" customHeight="1">
      <c r="B998" s="3"/>
      <c r="C998" s="4"/>
      <c r="D998" s="4"/>
      <c r="E998" s="4"/>
      <c r="F998" s="4"/>
      <c r="G998" s="4"/>
    </row>
    <row r="999" ht="12.75" customHeight="1">
      <c r="B999" s="3"/>
      <c r="C999" s="4"/>
      <c r="D999" s="4"/>
      <c r="E999" s="4"/>
      <c r="F999" s="4"/>
      <c r="G999" s="4"/>
    </row>
    <row r="1000" ht="12.75" customHeight="1">
      <c r="B1000" s="3"/>
      <c r="C1000" s="4"/>
      <c r="D1000" s="4"/>
      <c r="E1000" s="4"/>
      <c r="F1000" s="4"/>
      <c r="G1000" s="4"/>
    </row>
  </sheetData>
  <autoFilter ref="$A$4:$G$92">
    <filterColumn colId="2">
      <filters blank="1">
        <filter val="5.51E-04"/>
        <filter val="8.54E+01"/>
        <filter val="3.17E-04"/>
        <filter val="7.43E-01"/>
        <filter val="2.34E-03"/>
        <filter val="4.45E-07"/>
        <filter val="1.49E-03"/>
        <filter val="2.40E-03"/>
        <filter val="5.04E-04"/>
        <filter val="7.24E-01"/>
        <filter val="#N/A"/>
      </filters>
    </filterColumn>
  </autoFil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4.43" defaultRowHeight="15.0"/>
  <cols>
    <col customWidth="1" min="1" max="1" width="23.14"/>
    <col customWidth="1" min="2" max="2" width="11.43"/>
    <col customWidth="1" min="3" max="4" width="9.14"/>
    <col customWidth="1" min="5" max="26" width="8.0"/>
  </cols>
  <sheetData>
    <row r="1" ht="12.75" customHeight="1">
      <c r="A1" s="2" t="s">
        <v>1657</v>
      </c>
      <c r="C1" s="41"/>
      <c r="D1" s="41"/>
    </row>
    <row r="2" ht="14.25" customHeight="1">
      <c r="A2" s="19" t="s">
        <v>1660</v>
      </c>
      <c r="C2" s="41"/>
      <c r="D2" s="41"/>
    </row>
    <row r="3" ht="12.75" customHeight="1">
      <c r="A3" s="19"/>
      <c r="C3" s="41"/>
      <c r="D3" s="41"/>
    </row>
    <row r="4" ht="12.75" customHeight="1">
      <c r="C4" s="41"/>
      <c r="D4" s="41"/>
    </row>
    <row r="5" ht="12.75" customHeight="1">
      <c r="A5" t="s">
        <v>21</v>
      </c>
      <c r="B5" t="s">
        <v>1287</v>
      </c>
      <c r="C5" s="41" t="s">
        <v>1653</v>
      </c>
      <c r="D5" s="41" t="s">
        <v>1654</v>
      </c>
      <c r="E5" t="s">
        <v>1655</v>
      </c>
    </row>
    <row r="6" ht="14.25" customHeight="1">
      <c r="C6" s="41" t="s">
        <v>1662</v>
      </c>
      <c r="D6" s="44" t="s">
        <v>1663</v>
      </c>
      <c r="E6" t="s">
        <v>1664</v>
      </c>
    </row>
    <row r="7" ht="12.75" customHeight="1">
      <c r="A7" t="s">
        <v>1299</v>
      </c>
      <c r="B7" t="s">
        <v>1300</v>
      </c>
      <c r="C7" s="41">
        <v>10.0</v>
      </c>
      <c r="D7" s="41">
        <v>10.0</v>
      </c>
      <c r="E7" s="41">
        <v>0.49290801412156465</v>
      </c>
    </row>
    <row r="8" ht="12.75" customHeight="1">
      <c r="A8" t="s">
        <v>1661</v>
      </c>
      <c r="B8" t="s">
        <v>1308</v>
      </c>
      <c r="C8" s="41">
        <v>0.47619047619047616</v>
      </c>
      <c r="D8" s="41">
        <v>25000.0</v>
      </c>
      <c r="E8" s="41">
        <v>0.02692933261853872</v>
      </c>
    </row>
    <row r="9" ht="12.75" customHeight="1">
      <c r="A9" t="s">
        <v>1301</v>
      </c>
      <c r="B9" t="s">
        <v>1302</v>
      </c>
      <c r="C9" s="41">
        <v>100.0</v>
      </c>
      <c r="D9" s="41">
        <v>10.0</v>
      </c>
      <c r="E9">
        <v>0.0</v>
      </c>
    </row>
    <row r="10" ht="12.75" customHeight="1">
      <c r="A10" t="s">
        <v>1303</v>
      </c>
      <c r="B10" t="s">
        <v>1304</v>
      </c>
      <c r="C10" s="41">
        <v>5.88235294117647</v>
      </c>
      <c r="D10" s="41">
        <v>0.588235294117647</v>
      </c>
      <c r="E10">
        <v>0.0</v>
      </c>
    </row>
    <row r="11" ht="12.75" customHeight="1">
      <c r="A11" t="s">
        <v>1309</v>
      </c>
      <c r="B11" t="s">
        <v>1310</v>
      </c>
      <c r="C11" s="41">
        <v>0.07272727272727274</v>
      </c>
      <c r="D11" s="41">
        <v>0.03636363636363637</v>
      </c>
      <c r="E11">
        <v>0.0</v>
      </c>
    </row>
    <row r="12" ht="12.75" customHeight="1">
      <c r="A12" t="s">
        <v>1313</v>
      </c>
      <c r="B12" t="s">
        <v>1314</v>
      </c>
      <c r="C12" s="41">
        <v>2.7777777777777777E9</v>
      </c>
      <c r="D12" s="41">
        <v>2.777777777777778E8</v>
      </c>
      <c r="E12">
        <v>0.0</v>
      </c>
    </row>
    <row r="13" ht="12.75" customHeight="1">
      <c r="A13" t="s">
        <v>1315</v>
      </c>
      <c r="B13" t="s">
        <v>1316</v>
      </c>
      <c r="C13" s="41">
        <v>769.2307692307693</v>
      </c>
      <c r="D13" s="41">
        <v>76.92307692307693</v>
      </c>
      <c r="E13">
        <v>0.0</v>
      </c>
    </row>
    <row r="14" ht="12.75" customHeight="1">
      <c r="A14" t="s">
        <v>1317</v>
      </c>
      <c r="B14" t="s">
        <v>1318</v>
      </c>
      <c r="C14" s="41">
        <v>200.0</v>
      </c>
      <c r="D14" s="41">
        <v>100.0</v>
      </c>
      <c r="E14" s="41">
        <v>10.086613783211995</v>
      </c>
    </row>
    <row r="15" ht="12.75" customHeight="1">
      <c r="A15" t="s">
        <v>1319</v>
      </c>
      <c r="B15" t="s">
        <v>1320</v>
      </c>
      <c r="C15" s="41">
        <v>2.666666666666667</v>
      </c>
      <c r="D15" s="41">
        <v>1.3333333333333333</v>
      </c>
      <c r="E15">
        <v>0.0</v>
      </c>
    </row>
    <row r="16" ht="12.75" customHeight="1">
      <c r="A16" t="s">
        <v>1323</v>
      </c>
      <c r="B16" t="s">
        <v>1324</v>
      </c>
      <c r="C16" s="41">
        <v>0.25316455696202533</v>
      </c>
      <c r="D16" s="41">
        <v>0.12658227848101267</v>
      </c>
      <c r="E16">
        <v>0.0</v>
      </c>
    </row>
    <row r="17" ht="12.75" customHeight="1">
      <c r="A17" t="s">
        <v>1325</v>
      </c>
      <c r="B17" t="s">
        <v>1326</v>
      </c>
      <c r="C17" s="41">
        <v>200.0</v>
      </c>
      <c r="D17" s="41">
        <v>100.0</v>
      </c>
      <c r="E17" s="41">
        <v>13.896410915055208</v>
      </c>
    </row>
    <row r="18" ht="12.75" customHeight="1">
      <c r="A18" t="s">
        <v>1327</v>
      </c>
      <c r="B18" t="s">
        <v>1328</v>
      </c>
      <c r="C18" s="41">
        <v>200.0</v>
      </c>
      <c r="D18" s="41">
        <v>100.0</v>
      </c>
      <c r="E18" s="41">
        <v>12.394671882336679</v>
      </c>
    </row>
    <row r="19" ht="12.75" customHeight="1">
      <c r="A19" t="s">
        <v>1103</v>
      </c>
      <c r="B19" t="s">
        <v>1329</v>
      </c>
      <c r="C19" s="41">
        <v>0.7326007326007326</v>
      </c>
      <c r="D19" s="41">
        <v>0.3663003663003663</v>
      </c>
      <c r="E19">
        <v>0.0</v>
      </c>
    </row>
    <row r="20" ht="12.75" customHeight="1">
      <c r="A20" t="s">
        <v>1330</v>
      </c>
      <c r="B20" t="s">
        <v>1331</v>
      </c>
      <c r="C20" s="41">
        <v>0.4</v>
      </c>
      <c r="D20" s="41">
        <v>0.2</v>
      </c>
      <c r="E20">
        <v>0.0</v>
      </c>
    </row>
    <row r="21" ht="12.75" customHeight="1">
      <c r="A21" s="19" t="s">
        <v>1115</v>
      </c>
      <c r="B21" t="s">
        <v>1332</v>
      </c>
      <c r="C21" s="41">
        <v>6.0606060606060606</v>
      </c>
      <c r="D21" s="41">
        <v>10.0</v>
      </c>
      <c r="E21">
        <v>0.0</v>
      </c>
    </row>
    <row r="22" ht="12.75" customHeight="1">
      <c r="A22" t="s">
        <v>1665</v>
      </c>
      <c r="B22" t="s">
        <v>1666</v>
      </c>
      <c r="C22" s="41">
        <v>4000.0</v>
      </c>
      <c r="D22" s="41">
        <v>1449.2753623188407</v>
      </c>
      <c r="E22">
        <v>0.0</v>
      </c>
    </row>
    <row r="23" ht="12.75" customHeight="1">
      <c r="A23" t="s">
        <v>1108</v>
      </c>
      <c r="B23" t="s">
        <v>1333</v>
      </c>
      <c r="C23" s="41">
        <v>285.7142857142857</v>
      </c>
      <c r="D23" s="41">
        <v>625.0</v>
      </c>
      <c r="E23">
        <v>0.0</v>
      </c>
    </row>
    <row r="24" ht="12.75" customHeight="1">
      <c r="A24" t="s">
        <v>1667</v>
      </c>
      <c r="B24" t="s">
        <v>1668</v>
      </c>
      <c r="C24" s="41">
        <v>333333.3333333333</v>
      </c>
      <c r="D24" s="41">
        <v>100000.0</v>
      </c>
      <c r="E24">
        <v>0.0</v>
      </c>
    </row>
    <row r="25" ht="12.75" customHeight="1">
      <c r="A25" t="s">
        <v>1344</v>
      </c>
      <c r="B25" t="s">
        <v>1345</v>
      </c>
      <c r="C25" s="41">
        <v>333333.3333333333</v>
      </c>
      <c r="D25" s="41">
        <v>33333.333333333336</v>
      </c>
      <c r="E25">
        <v>0.0</v>
      </c>
    </row>
    <row r="26" ht="12.75" customHeight="1">
      <c r="A26" t="s">
        <v>1346</v>
      </c>
      <c r="B26" t="s">
        <v>1347</v>
      </c>
      <c r="C26" s="41">
        <v>147.05882352941177</v>
      </c>
      <c r="D26" s="41">
        <v>66.66666666666667</v>
      </c>
      <c r="E26">
        <v>0.0</v>
      </c>
    </row>
    <row r="27" ht="12.75" customHeight="1">
      <c r="A27" t="s">
        <v>1669</v>
      </c>
      <c r="B27" t="s">
        <v>1670</v>
      </c>
      <c r="C27" s="41">
        <v>2.7777777777777777</v>
      </c>
      <c r="D27" s="41">
        <v>0.2777777777777778</v>
      </c>
      <c r="E27">
        <v>0.0</v>
      </c>
    </row>
    <row r="28" ht="12.75" customHeight="1">
      <c r="A28" t="s">
        <v>1348</v>
      </c>
      <c r="B28" t="s">
        <v>1349</v>
      </c>
      <c r="C28" s="41">
        <v>1041666.6666666667</v>
      </c>
      <c r="D28" s="41">
        <v>104166.66666666667</v>
      </c>
      <c r="E28">
        <v>0.0</v>
      </c>
    </row>
    <row r="29" ht="12.75" customHeight="1">
      <c r="A29" t="s">
        <v>1671</v>
      </c>
      <c r="B29" t="s">
        <v>1457</v>
      </c>
      <c r="C29" s="41">
        <v>20.0</v>
      </c>
      <c r="D29" s="41">
        <v>10.0</v>
      </c>
      <c r="E29">
        <v>0.0</v>
      </c>
    </row>
    <row r="30" ht="12.75" customHeight="1">
      <c r="A30" t="s">
        <v>1672</v>
      </c>
      <c r="B30" t="s">
        <v>1673</v>
      </c>
      <c r="C30" s="41">
        <v>6.666666666666667</v>
      </c>
      <c r="D30" s="41">
        <v>3.3333333333333335</v>
      </c>
      <c r="E30">
        <v>0.0</v>
      </c>
    </row>
    <row r="31" ht="12.75" customHeight="1">
      <c r="A31" t="s">
        <v>1350</v>
      </c>
      <c r="B31" t="s">
        <v>1351</v>
      </c>
      <c r="C31" s="41">
        <v>50000.0</v>
      </c>
      <c r="D31" s="41">
        <v>10000.0</v>
      </c>
      <c r="E31">
        <v>0.0</v>
      </c>
    </row>
    <row r="32" ht="12.75" customHeight="1">
      <c r="A32" t="s">
        <v>1352</v>
      </c>
      <c r="B32" t="s">
        <v>1353</v>
      </c>
      <c r="C32" s="41">
        <v>1886.7924528301887</v>
      </c>
      <c r="D32" s="41">
        <v>188.67924528301887</v>
      </c>
      <c r="E32">
        <v>0.0</v>
      </c>
    </row>
    <row r="33" ht="12.75" customHeight="1">
      <c r="A33" t="s">
        <v>1354</v>
      </c>
      <c r="B33" t="s">
        <v>1355</v>
      </c>
      <c r="C33" s="41">
        <v>1923.0769230769229</v>
      </c>
      <c r="D33" s="41">
        <v>192.3076923076923</v>
      </c>
      <c r="E33">
        <v>0.0</v>
      </c>
    </row>
    <row r="34" ht="12.75" customHeight="1">
      <c r="A34" t="s">
        <v>1674</v>
      </c>
      <c r="B34" t="s">
        <v>1675</v>
      </c>
      <c r="C34" s="41">
        <v>9.090909090909092</v>
      </c>
      <c r="D34" s="41">
        <v>0.9090909090909091</v>
      </c>
      <c r="E34">
        <v>0.0</v>
      </c>
    </row>
    <row r="35" ht="12.75" customHeight="1">
      <c r="A35" t="s">
        <v>1356</v>
      </c>
      <c r="B35" t="s">
        <v>1357</v>
      </c>
      <c r="C35" s="41">
        <v>6666.666666666667</v>
      </c>
      <c r="D35" s="41">
        <v>666.6666666666667</v>
      </c>
      <c r="E35">
        <v>0.0</v>
      </c>
    </row>
    <row r="36" ht="12.75" customHeight="1">
      <c r="A36" t="s">
        <v>1676</v>
      </c>
      <c r="B36" t="s">
        <v>1677</v>
      </c>
      <c r="C36" s="41">
        <v>2500.1034615062217</v>
      </c>
      <c r="D36" s="41">
        <v>204.08163265306123</v>
      </c>
      <c r="E36">
        <v>0.0</v>
      </c>
    </row>
    <row r="37" ht="12.75" customHeight="1">
      <c r="A37" t="s">
        <v>1678</v>
      </c>
      <c r="B37" t="s">
        <v>1679</v>
      </c>
      <c r="C37" s="41">
        <v>40.57944006001837</v>
      </c>
      <c r="D37" s="41">
        <v>2.2222222222222223</v>
      </c>
      <c r="E37">
        <v>0.0</v>
      </c>
    </row>
    <row r="38" ht="12.75" customHeight="1">
      <c r="A38" t="s">
        <v>1110</v>
      </c>
      <c r="B38" t="s">
        <v>1358</v>
      </c>
      <c r="C38" s="41">
        <v>44.44444444444445</v>
      </c>
      <c r="D38" s="41">
        <v>22.22222222222222</v>
      </c>
      <c r="E38">
        <v>0.0</v>
      </c>
    </row>
    <row r="39" ht="12.75" customHeight="1">
      <c r="A39" t="s">
        <v>1084</v>
      </c>
      <c r="B39" t="s">
        <v>1359</v>
      </c>
      <c r="C39" s="41">
        <v>4.0</v>
      </c>
      <c r="D39" s="41">
        <v>10.0</v>
      </c>
      <c r="E39" s="41">
        <v>3.593980278010042</v>
      </c>
    </row>
    <row r="40" ht="12.75" customHeight="1">
      <c r="A40" t="s">
        <v>1360</v>
      </c>
      <c r="B40" t="s">
        <v>1361</v>
      </c>
      <c r="C40" s="41">
        <v>1204819.2771084337</v>
      </c>
      <c r="D40" s="41">
        <v>120481.92771084336</v>
      </c>
      <c r="E40">
        <v>0.0</v>
      </c>
    </row>
    <row r="41" ht="12.75" customHeight="1">
      <c r="A41" t="s">
        <v>1362</v>
      </c>
      <c r="B41" t="s">
        <v>1363</v>
      </c>
      <c r="C41" s="41">
        <v>20.0</v>
      </c>
      <c r="D41" s="41">
        <v>2.0</v>
      </c>
      <c r="E41">
        <v>0.0</v>
      </c>
    </row>
    <row r="42" ht="12.75" customHeight="1">
      <c r="A42" t="s">
        <v>1364</v>
      </c>
      <c r="B42" t="s">
        <v>1365</v>
      </c>
      <c r="C42" s="41">
        <v>40.0</v>
      </c>
      <c r="D42" s="41">
        <v>4.0</v>
      </c>
      <c r="E42">
        <v>0.0</v>
      </c>
    </row>
    <row r="43" ht="12.75" customHeight="1">
      <c r="A43" t="s">
        <v>1366</v>
      </c>
      <c r="B43" t="s">
        <v>1367</v>
      </c>
      <c r="C43" s="41">
        <v>1000.0</v>
      </c>
      <c r="D43" s="41">
        <v>100.0</v>
      </c>
      <c r="E43">
        <v>0.0</v>
      </c>
    </row>
    <row r="44" ht="12.75" customHeight="1">
      <c r="A44" t="s">
        <v>1681</v>
      </c>
      <c r="B44" t="s">
        <v>1682</v>
      </c>
      <c r="C44" s="41">
        <v>500.0</v>
      </c>
      <c r="D44" s="41">
        <v>243.90243902439022</v>
      </c>
      <c r="E44">
        <v>0.0</v>
      </c>
    </row>
    <row r="45" ht="12.75" customHeight="1">
      <c r="A45" t="s">
        <v>1368</v>
      </c>
      <c r="B45" t="s">
        <v>1369</v>
      </c>
      <c r="C45" s="41">
        <v>40.0</v>
      </c>
      <c r="D45" s="41">
        <v>20.0</v>
      </c>
      <c r="E45">
        <v>0.0</v>
      </c>
    </row>
    <row r="46" ht="12.75" customHeight="1">
      <c r="A46" t="s">
        <v>1683</v>
      </c>
      <c r="B46" t="s">
        <v>1371</v>
      </c>
      <c r="C46" s="41">
        <v>2.0</v>
      </c>
      <c r="D46" s="41">
        <v>1.0</v>
      </c>
      <c r="E46">
        <v>0.0</v>
      </c>
    </row>
    <row r="47" ht="12.75" customHeight="1">
      <c r="A47" t="s">
        <v>1374</v>
      </c>
      <c r="B47" t="s">
        <v>1375</v>
      </c>
      <c r="C47" s="41">
        <v>117647.05882352941</v>
      </c>
      <c r="D47" s="41">
        <v>11764.705882352942</v>
      </c>
      <c r="E47">
        <v>0.0</v>
      </c>
    </row>
    <row r="48" ht="12.75" customHeight="1">
      <c r="A48" t="s">
        <v>1684</v>
      </c>
      <c r="B48" t="s">
        <v>1685</v>
      </c>
      <c r="C48" s="41">
        <v>484541.3578638171</v>
      </c>
      <c r="D48" s="41">
        <v>33333.333333333336</v>
      </c>
      <c r="E48">
        <v>0.0</v>
      </c>
    </row>
    <row r="49" ht="12.75" customHeight="1">
      <c r="A49" t="s">
        <v>1377</v>
      </c>
      <c r="B49" t="s">
        <v>1378</v>
      </c>
      <c r="C49" s="41">
        <v>2.7397260273972606</v>
      </c>
      <c r="D49" s="41">
        <v>5.263157894736842</v>
      </c>
      <c r="E49">
        <v>0.0</v>
      </c>
    </row>
    <row r="50" ht="12.75" customHeight="1">
      <c r="A50" t="s">
        <v>1381</v>
      </c>
      <c r="B50" t="s">
        <v>1382</v>
      </c>
      <c r="C50" s="41">
        <v>2500000.0</v>
      </c>
      <c r="D50" s="41">
        <v>250000.0</v>
      </c>
      <c r="E50">
        <v>0.0</v>
      </c>
    </row>
    <row r="51" ht="12.75" customHeight="1">
      <c r="A51" t="s">
        <v>1686</v>
      </c>
      <c r="B51" t="s">
        <v>1687</v>
      </c>
      <c r="C51" s="41">
        <v>13.513513513513512</v>
      </c>
      <c r="D51" s="41">
        <v>1.3513513513513513</v>
      </c>
      <c r="E51">
        <v>0.0</v>
      </c>
    </row>
    <row r="52" ht="12.75" customHeight="1">
      <c r="A52" t="s">
        <v>1383</v>
      </c>
      <c r="B52" t="s">
        <v>1384</v>
      </c>
      <c r="C52" s="41">
        <v>200.0</v>
      </c>
      <c r="D52" s="41">
        <v>100.0</v>
      </c>
      <c r="E52" s="41">
        <v>37.807309995085205</v>
      </c>
    </row>
    <row r="53" ht="12.75" customHeight="1">
      <c r="A53" t="s">
        <v>1385</v>
      </c>
      <c r="B53" t="s">
        <v>1386</v>
      </c>
      <c r="C53" s="41">
        <v>20.0</v>
      </c>
      <c r="D53" s="41">
        <v>10.0</v>
      </c>
      <c r="E53" s="41">
        <v>24.96284512664399</v>
      </c>
    </row>
    <row r="54" ht="12.75" customHeight="1">
      <c r="A54" t="s">
        <v>1387</v>
      </c>
      <c r="B54" t="s">
        <v>1388</v>
      </c>
      <c r="C54" s="41">
        <v>1.7857142857142857E8</v>
      </c>
      <c r="D54" s="41">
        <v>5000000.0</v>
      </c>
      <c r="E54">
        <v>0.0</v>
      </c>
    </row>
    <row r="55" ht="12.75" customHeight="1">
      <c r="A55" t="s">
        <v>1389</v>
      </c>
      <c r="B55" t="s">
        <v>1390</v>
      </c>
      <c r="C55" s="41">
        <v>666.6666666666666</v>
      </c>
      <c r="D55" s="41">
        <v>66.66666666666667</v>
      </c>
      <c r="E55">
        <v>0.0</v>
      </c>
    </row>
    <row r="56" ht="12.75" customHeight="1">
      <c r="A56" t="s">
        <v>1688</v>
      </c>
      <c r="B56" t="s">
        <v>1689</v>
      </c>
      <c r="C56" s="41">
        <v>216.44005232121006</v>
      </c>
      <c r="D56" s="41">
        <v>17.6678445229682</v>
      </c>
      <c r="E56">
        <v>0.0</v>
      </c>
    </row>
    <row r="57" ht="12.75" customHeight="1">
      <c r="A57" t="s">
        <v>1690</v>
      </c>
      <c r="B57" t="s">
        <v>1691</v>
      </c>
      <c r="C57" s="41">
        <v>14.492753623188404</v>
      </c>
      <c r="D57" s="41">
        <v>1.4492753623188404</v>
      </c>
      <c r="E57">
        <v>0.0</v>
      </c>
    </row>
    <row r="58" ht="12.75" customHeight="1">
      <c r="A58" t="s">
        <v>1391</v>
      </c>
      <c r="B58" t="s">
        <v>1392</v>
      </c>
      <c r="C58" s="41">
        <v>2000.0</v>
      </c>
      <c r="D58" s="41">
        <v>200.0</v>
      </c>
      <c r="E58">
        <v>0.0</v>
      </c>
    </row>
    <row r="59" ht="12.75" customHeight="1">
      <c r="A59" t="s">
        <v>1395</v>
      </c>
      <c r="B59" t="s">
        <v>1396</v>
      </c>
      <c r="C59" s="41">
        <v>12500.0</v>
      </c>
      <c r="D59" s="41">
        <v>1250.0</v>
      </c>
      <c r="E59">
        <v>0.0</v>
      </c>
    </row>
    <row r="60" ht="12.75" customHeight="1">
      <c r="A60" t="s">
        <v>1692</v>
      </c>
      <c r="B60" t="s">
        <v>1345</v>
      </c>
      <c r="C60" s="41">
        <v>5.812747763870063E7</v>
      </c>
      <c r="D60" s="41">
        <v>2127659.574468085</v>
      </c>
      <c r="E60">
        <v>0.0</v>
      </c>
    </row>
    <row r="61" ht="12.75" customHeight="1">
      <c r="A61" t="s">
        <v>1693</v>
      </c>
      <c r="B61" t="s">
        <v>1694</v>
      </c>
      <c r="C61" s="41">
        <v>7437.594524899471</v>
      </c>
      <c r="D61" s="41">
        <v>312.5</v>
      </c>
      <c r="E61">
        <v>0.0</v>
      </c>
    </row>
    <row r="62" ht="12.75" customHeight="1">
      <c r="A62" t="s">
        <v>1399</v>
      </c>
      <c r="B62" t="s">
        <v>1400</v>
      </c>
      <c r="C62" s="41">
        <v>2222.222222222222</v>
      </c>
      <c r="D62" s="41">
        <v>222.2222222222222</v>
      </c>
      <c r="E62">
        <v>0.0</v>
      </c>
    </row>
    <row r="63" ht="12.75" customHeight="1">
      <c r="A63" t="s">
        <v>1695</v>
      </c>
      <c r="B63" t="s">
        <v>1696</v>
      </c>
      <c r="C63" s="41">
        <v>3131.646177161588</v>
      </c>
      <c r="D63" s="41">
        <v>163.9344262295082</v>
      </c>
      <c r="E63">
        <v>0.0</v>
      </c>
    </row>
    <row r="64" ht="12.75" customHeight="1">
      <c r="A64" t="s">
        <v>1401</v>
      </c>
      <c r="B64" t="s">
        <v>1402</v>
      </c>
      <c r="C64" s="41">
        <v>100000.0</v>
      </c>
      <c r="D64" s="41">
        <v>10000.0</v>
      </c>
      <c r="E64">
        <v>0.0</v>
      </c>
    </row>
    <row r="65" ht="12.75" customHeight="1">
      <c r="A65" t="s">
        <v>1697</v>
      </c>
      <c r="B65" t="s">
        <v>1698</v>
      </c>
      <c r="C65" s="41">
        <v>1639.344262295082</v>
      </c>
      <c r="D65" s="41">
        <v>163.9344262295082</v>
      </c>
      <c r="E65">
        <v>0.0</v>
      </c>
    </row>
    <row r="66" ht="12.75" customHeight="1">
      <c r="A66" t="s">
        <v>1405</v>
      </c>
      <c r="B66" t="s">
        <v>1406</v>
      </c>
      <c r="C66" s="41">
        <v>0.9090909090909092</v>
      </c>
      <c r="D66" s="41">
        <v>0.4545454545454546</v>
      </c>
      <c r="E66">
        <v>0.0</v>
      </c>
    </row>
    <row r="67" ht="12.75" customHeight="1">
      <c r="A67" t="s">
        <v>1407</v>
      </c>
      <c r="B67" t="s">
        <v>1408</v>
      </c>
      <c r="C67" s="41">
        <v>12.5</v>
      </c>
      <c r="D67" s="41">
        <v>1.25</v>
      </c>
      <c r="E67">
        <v>0.0</v>
      </c>
    </row>
    <row r="68" ht="12.75" customHeight="1">
      <c r="A68" t="s">
        <v>1411</v>
      </c>
      <c r="B68" t="s">
        <v>1412</v>
      </c>
      <c r="C68" s="41">
        <v>0.029411764705882353</v>
      </c>
      <c r="D68" s="41">
        <v>0.02</v>
      </c>
      <c r="E68">
        <v>0.0</v>
      </c>
    </row>
    <row r="69" ht="12.75" customHeight="1">
      <c r="A69" t="s">
        <v>1413</v>
      </c>
      <c r="B69" t="s">
        <v>1414</v>
      </c>
      <c r="C69" s="41">
        <v>0.18867924528301888</v>
      </c>
      <c r="D69" s="41">
        <v>0.18867924528301885</v>
      </c>
      <c r="E69">
        <v>0.0</v>
      </c>
    </row>
    <row r="70" ht="12.75" customHeight="1">
      <c r="A70" t="s">
        <v>1699</v>
      </c>
      <c r="B70" t="s">
        <v>1700</v>
      </c>
      <c r="C70" s="41">
        <v>200.0</v>
      </c>
      <c r="D70" s="41">
        <v>1.0</v>
      </c>
      <c r="E70">
        <v>0.0</v>
      </c>
    </row>
    <row r="71" ht="12.75" customHeight="1">
      <c r="A71" s="19" t="s">
        <v>1701</v>
      </c>
      <c r="B71" s="19" t="s">
        <v>1418</v>
      </c>
      <c r="C71" s="41">
        <v>50000.0</v>
      </c>
      <c r="D71" s="41">
        <v>5000.0</v>
      </c>
      <c r="E71" s="19">
        <v>0.0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2.75" customHeight="1">
      <c r="A72" t="s">
        <v>1702</v>
      </c>
      <c r="B72" t="s">
        <v>1703</v>
      </c>
      <c r="C72" s="41">
        <v>21.993741611163617</v>
      </c>
      <c r="D72" s="41">
        <v>1.6129032258064517</v>
      </c>
      <c r="E72">
        <v>0.0</v>
      </c>
    </row>
    <row r="73" ht="12.75" customHeight="1">
      <c r="A73" t="s">
        <v>1423</v>
      </c>
      <c r="B73" t="s">
        <v>1424</v>
      </c>
      <c r="C73" s="41">
        <v>2.0</v>
      </c>
      <c r="D73" s="41">
        <v>1.0</v>
      </c>
      <c r="E73">
        <v>0.0</v>
      </c>
    </row>
    <row r="74" ht="12.75" customHeight="1">
      <c r="A74" t="s">
        <v>1704</v>
      </c>
      <c r="B74" t="s">
        <v>1705</v>
      </c>
      <c r="C74" s="41">
        <v>9090.909090909092</v>
      </c>
      <c r="D74" s="41">
        <v>909.0909090909092</v>
      </c>
      <c r="E74">
        <v>0.0</v>
      </c>
    </row>
    <row r="75" ht="12.75" customHeight="1">
      <c r="A75" t="s">
        <v>1427</v>
      </c>
      <c r="B75" t="s">
        <v>1428</v>
      </c>
      <c r="C75" s="41">
        <v>5000.0</v>
      </c>
      <c r="D75" s="41">
        <v>500.0</v>
      </c>
      <c r="E75">
        <v>0.0</v>
      </c>
    </row>
    <row r="76" ht="12.75" customHeight="1">
      <c r="A76" t="s">
        <v>1429</v>
      </c>
      <c r="B76" t="s">
        <v>1430</v>
      </c>
      <c r="C76" s="41">
        <v>2222222.2222222225</v>
      </c>
      <c r="D76" s="41">
        <v>222222.2222222222</v>
      </c>
      <c r="E76">
        <v>0.0</v>
      </c>
    </row>
    <row r="77" ht="12.75" customHeight="1">
      <c r="A77" t="s">
        <v>1431</v>
      </c>
      <c r="B77" t="s">
        <v>1432</v>
      </c>
      <c r="C77" s="41">
        <v>12195.121951219511</v>
      </c>
      <c r="D77" s="41">
        <v>1219.5121951219512</v>
      </c>
      <c r="E77">
        <v>0.0</v>
      </c>
    </row>
    <row r="78" ht="12.75" customHeight="1">
      <c r="A78" s="19" t="s">
        <v>1435</v>
      </c>
      <c r="B78" t="s">
        <v>1706</v>
      </c>
      <c r="C78" s="41">
        <v>714285.7142857143</v>
      </c>
      <c r="D78" s="41">
        <v>142857.14285714287</v>
      </c>
      <c r="E78">
        <v>0.0</v>
      </c>
    </row>
    <row r="79" ht="12.75" customHeight="1">
      <c r="A79" t="s">
        <v>1122</v>
      </c>
      <c r="B79" t="s">
        <v>1437</v>
      </c>
      <c r="C79" s="41">
        <v>0.005383580080753702</v>
      </c>
      <c r="D79" s="41">
        <v>0.0026917900403768506</v>
      </c>
      <c r="E79">
        <v>0.0</v>
      </c>
    </row>
    <row r="80" ht="12.75" customHeight="1">
      <c r="A80" t="s">
        <v>1707</v>
      </c>
      <c r="B80" t="s">
        <v>1708</v>
      </c>
      <c r="C80" s="41">
        <v>6.0606060606060606</v>
      </c>
      <c r="D80" s="41">
        <v>0.6060606060606061</v>
      </c>
      <c r="E80">
        <v>0.0</v>
      </c>
    </row>
    <row r="81" ht="12.75" customHeight="1">
      <c r="A81" t="s">
        <v>1438</v>
      </c>
      <c r="B81" t="s">
        <v>1439</v>
      </c>
      <c r="C81" s="41">
        <v>5.882352941176471E9</v>
      </c>
      <c r="D81" s="41">
        <v>1.7857142857142857E8</v>
      </c>
      <c r="E81">
        <v>0.0</v>
      </c>
    </row>
    <row r="82" ht="12.75" customHeight="1">
      <c r="A82" t="s">
        <v>1709</v>
      </c>
      <c r="B82" t="s">
        <v>1710</v>
      </c>
      <c r="C82" s="41">
        <v>3043.458004501377</v>
      </c>
      <c r="D82" s="41">
        <v>166.66666666666666</v>
      </c>
      <c r="E82">
        <v>0.0</v>
      </c>
    </row>
    <row r="83" ht="12.75" customHeight="1">
      <c r="A83" t="s">
        <v>1138</v>
      </c>
      <c r="B83" t="s">
        <v>1440</v>
      </c>
      <c r="C83" s="41">
        <v>0.4145077720207254</v>
      </c>
      <c r="D83" s="41">
        <v>0.2072538860103627</v>
      </c>
      <c r="E83">
        <v>0.0</v>
      </c>
    </row>
    <row r="84" ht="12.75" customHeight="1">
      <c r="A84" t="s">
        <v>1441</v>
      </c>
      <c r="B84" t="s">
        <v>1442</v>
      </c>
      <c r="C84" s="41">
        <v>1.785714285714286E7</v>
      </c>
      <c r="D84" s="41">
        <v>1.2499999999999998E7</v>
      </c>
      <c r="E84">
        <v>0.0</v>
      </c>
    </row>
    <row r="85" ht="12.75" customHeight="1">
      <c r="A85" t="s">
        <v>1065</v>
      </c>
      <c r="B85" t="s">
        <v>1443</v>
      </c>
      <c r="C85" s="41">
        <v>1.8181818181818186</v>
      </c>
      <c r="D85" s="41">
        <v>4.545454545454546</v>
      </c>
      <c r="E85" s="41">
        <v>8.720296490080665</v>
      </c>
    </row>
    <row r="86" ht="12.75" customHeight="1">
      <c r="A86" t="s">
        <v>1444</v>
      </c>
      <c r="B86" t="s">
        <v>1445</v>
      </c>
      <c r="C86" s="41">
        <v>0.004878048780487805</v>
      </c>
      <c r="D86" s="41">
        <v>0.0024390243902439024</v>
      </c>
      <c r="E86">
        <v>0.0</v>
      </c>
    </row>
    <row r="87" ht="12.75" customHeight="1">
      <c r="A87" t="s">
        <v>1450</v>
      </c>
      <c r="B87" t="s">
        <v>1451</v>
      </c>
      <c r="C87" s="41">
        <v>1.8181818181818181</v>
      </c>
      <c r="D87" s="41">
        <v>0.18181818181818182</v>
      </c>
      <c r="E87">
        <v>0.0</v>
      </c>
    </row>
    <row r="88" ht="12.75" customHeight="1">
      <c r="A88" t="s">
        <v>1452</v>
      </c>
      <c r="B88" t="s">
        <v>1453</v>
      </c>
      <c r="C88" s="41">
        <v>0.8695652173913043</v>
      </c>
      <c r="D88" s="41">
        <v>0.4347826086956522</v>
      </c>
      <c r="E88">
        <v>0.0</v>
      </c>
    </row>
    <row r="89" ht="12.75" customHeight="1">
      <c r="A89" t="s">
        <v>1454</v>
      </c>
      <c r="B89" t="s">
        <v>1455</v>
      </c>
      <c r="C89" s="41">
        <v>136986.301369863</v>
      </c>
      <c r="D89" s="41">
        <v>13698.630136986303</v>
      </c>
      <c r="E89">
        <v>0.0</v>
      </c>
    </row>
    <row r="90" ht="12.75" customHeight="1">
      <c r="A90" t="s">
        <v>1711</v>
      </c>
      <c r="B90" t="s">
        <v>1712</v>
      </c>
      <c r="C90" s="41">
        <v>614.4767508552279</v>
      </c>
      <c r="D90" s="41">
        <v>21.73913043478261</v>
      </c>
      <c r="E90">
        <v>0.0</v>
      </c>
    </row>
    <row r="91" ht="12.75" customHeight="1">
      <c r="A91" t="s">
        <v>1713</v>
      </c>
      <c r="B91" t="s">
        <v>1714</v>
      </c>
      <c r="C91" s="41">
        <v>51769.82864552473</v>
      </c>
      <c r="D91" s="41">
        <v>4000.0</v>
      </c>
      <c r="E91">
        <v>0.0</v>
      </c>
    </row>
    <row r="92" ht="12.75" customHeight="1">
      <c r="A92" t="s">
        <v>1715</v>
      </c>
      <c r="B92" t="s">
        <v>1716</v>
      </c>
      <c r="C92" s="41">
        <v>1445.2782433151867</v>
      </c>
      <c r="D92" s="41">
        <v>58.8235294117647</v>
      </c>
      <c r="E92">
        <v>0.0</v>
      </c>
    </row>
    <row r="93" ht="12.75" customHeight="1">
      <c r="A93" t="s">
        <v>1717</v>
      </c>
      <c r="B93" t="s">
        <v>1718</v>
      </c>
      <c r="C93" s="41">
        <v>89.22707389168615</v>
      </c>
      <c r="D93" s="41">
        <v>4.166666666666667</v>
      </c>
      <c r="E93">
        <v>0.0</v>
      </c>
    </row>
    <row r="94" ht="12.75" customHeight="1">
      <c r="A94" t="s">
        <v>1719</v>
      </c>
      <c r="B94" t="s">
        <v>1720</v>
      </c>
      <c r="C94" s="41">
        <v>2584.10990587372</v>
      </c>
      <c r="D94" s="41">
        <v>93.45794392523364</v>
      </c>
      <c r="E94">
        <v>0.0</v>
      </c>
    </row>
    <row r="95" ht="12.75" customHeight="1">
      <c r="A95" t="s">
        <v>1721</v>
      </c>
      <c r="B95" t="s">
        <v>1722</v>
      </c>
      <c r="C95" s="41">
        <v>5670.535236550625</v>
      </c>
      <c r="D95" s="41">
        <v>277.77777777777777</v>
      </c>
      <c r="E95">
        <v>0.0</v>
      </c>
    </row>
    <row r="96" ht="12.75" customHeight="1">
      <c r="A96" t="s">
        <v>1723</v>
      </c>
      <c r="B96" t="s">
        <v>1724</v>
      </c>
      <c r="C96" s="41">
        <v>100.0</v>
      </c>
      <c r="D96" s="41">
        <v>9.09090909090909</v>
      </c>
      <c r="E96">
        <v>0.0</v>
      </c>
    </row>
    <row r="97" ht="12.75" customHeight="1">
      <c r="A97" t="s">
        <v>1102</v>
      </c>
      <c r="B97" t="s">
        <v>1464</v>
      </c>
      <c r="C97" s="41">
        <v>119.76047904191618</v>
      </c>
      <c r="D97" s="41">
        <v>59.88023952095809</v>
      </c>
      <c r="E97">
        <v>0.0</v>
      </c>
    </row>
    <row r="98" ht="12.75" customHeight="1">
      <c r="A98" t="s">
        <v>1465</v>
      </c>
      <c r="B98" t="s">
        <v>1466</v>
      </c>
      <c r="C98" s="41">
        <v>76923.07692307692</v>
      </c>
      <c r="D98" s="41">
        <v>7692.3076923076915</v>
      </c>
      <c r="E98">
        <v>0.0</v>
      </c>
    </row>
    <row r="99" ht="12.75" customHeight="1">
      <c r="A99" t="s">
        <v>1725</v>
      </c>
      <c r="B99" t="s">
        <v>1726</v>
      </c>
      <c r="C99" s="41">
        <v>588.2352941176471</v>
      </c>
      <c r="D99" s="41">
        <v>58.8235294117647</v>
      </c>
      <c r="E99">
        <v>0.0</v>
      </c>
    </row>
    <row r="100" ht="12.75" customHeight="1">
      <c r="A100" t="s">
        <v>1727</v>
      </c>
      <c r="B100" t="s">
        <v>1728</v>
      </c>
      <c r="C100" s="41">
        <v>13.333333333333334</v>
      </c>
      <c r="D100" s="41">
        <v>1.3333333333333333</v>
      </c>
      <c r="E100">
        <v>0.0</v>
      </c>
    </row>
    <row r="101" ht="12.75" customHeight="1">
      <c r="A101" s="19" t="s">
        <v>1469</v>
      </c>
      <c r="B101" s="19" t="s">
        <v>1470</v>
      </c>
      <c r="C101" s="41">
        <v>62.55155259134777</v>
      </c>
      <c r="D101" s="41">
        <v>7.692307692307692</v>
      </c>
      <c r="E101" s="19">
        <v>0.0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2.75" customHeight="1">
      <c r="A102" t="s">
        <v>1729</v>
      </c>
      <c r="B102" t="s">
        <v>1730</v>
      </c>
      <c r="C102" s="41">
        <v>62.5</v>
      </c>
      <c r="D102" s="41">
        <v>6.25</v>
      </c>
      <c r="E102">
        <v>0.0</v>
      </c>
    </row>
    <row r="103" ht="12.75" customHeight="1">
      <c r="A103" t="s">
        <v>1731</v>
      </c>
      <c r="B103" t="s">
        <v>1732</v>
      </c>
      <c r="C103" s="41">
        <v>940.7407233883815</v>
      </c>
      <c r="D103" s="41">
        <v>35.71428571428571</v>
      </c>
      <c r="E103">
        <v>0.0</v>
      </c>
    </row>
    <row r="104" ht="12.75" customHeight="1">
      <c r="A104" t="s">
        <v>1473</v>
      </c>
      <c r="B104" t="s">
        <v>1474</v>
      </c>
      <c r="C104" s="41">
        <v>147.05882352941177</v>
      </c>
      <c r="D104" s="41">
        <v>73.52941176470588</v>
      </c>
      <c r="E104" s="41">
        <v>2.464293012118072</v>
      </c>
    </row>
    <row r="105" ht="12.75" customHeight="1">
      <c r="A105" t="s">
        <v>1475</v>
      </c>
      <c r="B105" t="s">
        <v>1476</v>
      </c>
      <c r="C105" s="41">
        <v>800.0</v>
      </c>
      <c r="D105" s="41">
        <v>2000.0</v>
      </c>
      <c r="E105" s="41">
        <v>7587.173125360331</v>
      </c>
    </row>
    <row r="106" ht="12.75" customHeight="1">
      <c r="A106" t="s">
        <v>1477</v>
      </c>
      <c r="B106" t="s">
        <v>1478</v>
      </c>
      <c r="C106" s="41">
        <v>0.0</v>
      </c>
      <c r="D106" s="41">
        <v>3333.333333333334</v>
      </c>
      <c r="E106">
        <v>0.0</v>
      </c>
    </row>
    <row r="107" ht="12.75" customHeight="1">
      <c r="A107" t="s">
        <v>1733</v>
      </c>
      <c r="B107" t="s">
        <v>1734</v>
      </c>
      <c r="C107" s="41">
        <v>240.79371371509825</v>
      </c>
      <c r="D107" s="41">
        <v>15.625</v>
      </c>
      <c r="E107">
        <v>0.0</v>
      </c>
    </row>
    <row r="108" ht="12.75" customHeight="1">
      <c r="A108" t="s">
        <v>1735</v>
      </c>
      <c r="B108" t="s">
        <v>1736</v>
      </c>
      <c r="C108" s="41">
        <v>3355.5420064372497</v>
      </c>
      <c r="D108" s="41">
        <v>208.33333333333331</v>
      </c>
      <c r="E108">
        <v>0.0</v>
      </c>
    </row>
    <row r="109" ht="12.75" customHeight="1">
      <c r="A109" t="s">
        <v>1481</v>
      </c>
      <c r="B109" t="s">
        <v>1482</v>
      </c>
      <c r="C109" s="41">
        <v>100.0</v>
      </c>
      <c r="D109" s="41">
        <v>10.0</v>
      </c>
      <c r="E109">
        <v>0.0</v>
      </c>
    </row>
    <row r="110" ht="12.75" customHeight="1">
      <c r="A110" t="s">
        <v>1737</v>
      </c>
      <c r="B110" t="s">
        <v>1738</v>
      </c>
      <c r="C110" s="41">
        <v>8771.929824561403</v>
      </c>
      <c r="D110" s="41">
        <v>877.1929824561404</v>
      </c>
      <c r="E110">
        <v>0.0</v>
      </c>
    </row>
    <row r="111" ht="12.75" customHeight="1">
      <c r="A111" t="s">
        <v>1127</v>
      </c>
      <c r="B111" t="s">
        <v>1483</v>
      </c>
      <c r="C111" s="41">
        <v>0.06896551724137931</v>
      </c>
      <c r="D111" s="41">
        <v>0.034482758620689655</v>
      </c>
      <c r="E111">
        <v>0.0</v>
      </c>
    </row>
    <row r="112" ht="12.75" customHeight="1">
      <c r="A112" t="s">
        <v>1484</v>
      </c>
      <c r="B112" t="s">
        <v>1485</v>
      </c>
      <c r="C112" s="41">
        <v>0.25</v>
      </c>
      <c r="D112" s="41">
        <v>0.125</v>
      </c>
      <c r="E112">
        <v>0.0</v>
      </c>
    </row>
    <row r="113" ht="12.75" customHeight="1">
      <c r="A113" t="s">
        <v>1486</v>
      </c>
      <c r="B113" t="s">
        <v>1487</v>
      </c>
      <c r="C113" s="41">
        <v>2.8571428571428577</v>
      </c>
      <c r="D113" s="41">
        <v>7.142857142857142</v>
      </c>
      <c r="E113" s="41">
        <v>0.08309787220659157</v>
      </c>
    </row>
    <row r="114" ht="12.75" customHeight="1">
      <c r="A114" t="s">
        <v>1739</v>
      </c>
      <c r="B114" t="s">
        <v>1740</v>
      </c>
      <c r="C114" s="41">
        <v>6568.417406140097</v>
      </c>
      <c r="D114" s="41">
        <v>342.4657534246576</v>
      </c>
      <c r="E114">
        <v>0.0</v>
      </c>
    </row>
    <row r="115" ht="12.75" customHeight="1">
      <c r="A115" t="s">
        <v>1741</v>
      </c>
      <c r="B115" t="s">
        <v>1742</v>
      </c>
      <c r="C115" s="41">
        <v>7.41417208328866E7</v>
      </c>
      <c r="D115" s="41">
        <v>2439024.3902439023</v>
      </c>
      <c r="E115">
        <v>0.0</v>
      </c>
    </row>
    <row r="116" ht="12.75" customHeight="1">
      <c r="A116" t="s">
        <v>1492</v>
      </c>
      <c r="B116" t="s">
        <v>1493</v>
      </c>
      <c r="C116" s="41">
        <v>2000.0</v>
      </c>
      <c r="D116" s="41">
        <v>200.0</v>
      </c>
      <c r="E116">
        <v>0.0</v>
      </c>
    </row>
    <row r="117" ht="12.75" customHeight="1">
      <c r="A117" t="s">
        <v>1743</v>
      </c>
      <c r="B117" t="s">
        <v>1744</v>
      </c>
      <c r="C117" s="41">
        <v>1000.0</v>
      </c>
      <c r="D117" s="41">
        <v>149.2537313432836</v>
      </c>
      <c r="E117">
        <v>0.0</v>
      </c>
    </row>
    <row r="118" ht="12.75" customHeight="1">
      <c r="A118" t="s">
        <v>1494</v>
      </c>
      <c r="B118" t="s">
        <v>1495</v>
      </c>
      <c r="C118" s="41">
        <v>833.3333333333334</v>
      </c>
      <c r="D118" s="41">
        <v>83.33333333333333</v>
      </c>
      <c r="E118">
        <v>0.0</v>
      </c>
    </row>
    <row r="119" ht="12.75" customHeight="1">
      <c r="A119" s="19" t="s">
        <v>1496</v>
      </c>
      <c r="B119" s="19" t="s">
        <v>1497</v>
      </c>
      <c r="C119" s="41">
        <v>33333.333333333336</v>
      </c>
      <c r="D119" s="41">
        <v>20000.0</v>
      </c>
      <c r="E119" s="19">
        <v>0.0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2.75" customHeight="1">
      <c r="A120" t="s">
        <v>1745</v>
      </c>
      <c r="B120" t="s">
        <v>1746</v>
      </c>
      <c r="C120" s="41">
        <v>12.5</v>
      </c>
      <c r="D120" s="41">
        <v>1.25</v>
      </c>
      <c r="E120">
        <v>0.0</v>
      </c>
    </row>
    <row r="121" ht="12.75" customHeight="1">
      <c r="A121" t="s">
        <v>1502</v>
      </c>
      <c r="B121" t="s">
        <v>1503</v>
      </c>
      <c r="C121" s="41">
        <v>357.14285714285717</v>
      </c>
      <c r="D121" s="41">
        <v>35.714285714285715</v>
      </c>
      <c r="E121">
        <v>0.0</v>
      </c>
    </row>
    <row r="122" ht="12.75" customHeight="1">
      <c r="A122" t="s">
        <v>1747</v>
      </c>
      <c r="B122" t="s">
        <v>1748</v>
      </c>
      <c r="C122" s="41">
        <v>9090.909090909092</v>
      </c>
      <c r="D122" s="41">
        <v>909.0909090909092</v>
      </c>
      <c r="E122">
        <v>0.0</v>
      </c>
    </row>
    <row r="123" ht="12.75" customHeight="1">
      <c r="A123" t="s">
        <v>1749</v>
      </c>
      <c r="B123" t="s">
        <v>1750</v>
      </c>
      <c r="C123" s="41">
        <v>1162.7906976744187</v>
      </c>
      <c r="D123" s="41">
        <v>47.61904761904763</v>
      </c>
      <c r="E123">
        <v>0.0</v>
      </c>
    </row>
    <row r="124" ht="12.75" customHeight="1">
      <c r="A124" t="s">
        <v>1504</v>
      </c>
      <c r="B124" t="s">
        <v>1505</v>
      </c>
      <c r="C124" s="41">
        <v>2.5000000000000003E8</v>
      </c>
      <c r="D124" s="41">
        <v>2.4999999999999996E7</v>
      </c>
      <c r="E124">
        <v>0.0</v>
      </c>
    </row>
    <row r="125" ht="12.75" customHeight="1">
      <c r="A125" t="s">
        <v>1506</v>
      </c>
      <c r="B125" t="s">
        <v>1507</v>
      </c>
      <c r="C125" s="41">
        <v>30303.0303030303</v>
      </c>
      <c r="D125" s="41">
        <v>3030.3030303030305</v>
      </c>
      <c r="E125">
        <v>0.0</v>
      </c>
    </row>
    <row r="126" ht="12.75" customHeight="1">
      <c r="A126" t="s">
        <v>1751</v>
      </c>
      <c r="B126" t="s">
        <v>1752</v>
      </c>
      <c r="C126" s="41">
        <v>1.4598540145985401</v>
      </c>
      <c r="D126" s="41">
        <v>0.14598540145985403</v>
      </c>
      <c r="E126">
        <v>0.0</v>
      </c>
    </row>
    <row r="127" ht="12.75" customHeight="1">
      <c r="A127" t="s">
        <v>1508</v>
      </c>
      <c r="B127" t="s">
        <v>1509</v>
      </c>
      <c r="C127" s="41">
        <v>4000.0</v>
      </c>
      <c r="D127" s="41">
        <v>2000.0</v>
      </c>
      <c r="E127" s="41">
        <v>5.333333333333333</v>
      </c>
    </row>
    <row r="128" ht="12.75" customHeight="1">
      <c r="A128" t="s">
        <v>1753</v>
      </c>
      <c r="B128" t="s">
        <v>1754</v>
      </c>
      <c r="C128" s="41">
        <v>12872.591905540483</v>
      </c>
      <c r="D128" s="41">
        <v>1236.0939431396785</v>
      </c>
      <c r="E128">
        <v>0.0</v>
      </c>
    </row>
    <row r="129" ht="12.75" customHeight="1">
      <c r="A129" t="s">
        <v>1755</v>
      </c>
      <c r="B129" t="s">
        <v>1756</v>
      </c>
      <c r="C129" s="41">
        <v>454.5454545454545</v>
      </c>
      <c r="D129" s="41">
        <v>45.45454545454546</v>
      </c>
      <c r="E129">
        <v>0.0</v>
      </c>
    </row>
    <row r="130" ht="12.75" customHeight="1">
      <c r="A130" t="s">
        <v>1757</v>
      </c>
      <c r="B130" t="s">
        <v>1758</v>
      </c>
      <c r="C130" s="41">
        <v>3029.1869704417086</v>
      </c>
      <c r="D130" s="41">
        <v>227.2727272727273</v>
      </c>
      <c r="E130">
        <v>0.0</v>
      </c>
    </row>
    <row r="131" ht="12.75" customHeight="1">
      <c r="A131" t="s">
        <v>1121</v>
      </c>
      <c r="B131" t="s">
        <v>1514</v>
      </c>
      <c r="C131" s="41">
        <v>0.05</v>
      </c>
      <c r="D131" s="41">
        <v>0.025</v>
      </c>
      <c r="E131">
        <v>0.0</v>
      </c>
    </row>
    <row r="132" ht="12.75" customHeight="1">
      <c r="A132" t="s">
        <v>1517</v>
      </c>
      <c r="B132" t="s">
        <v>1518</v>
      </c>
      <c r="C132" s="41">
        <v>0.5405405405405406</v>
      </c>
      <c r="D132" s="41">
        <v>0.2702702702702703</v>
      </c>
      <c r="E132">
        <v>0.0</v>
      </c>
    </row>
    <row r="133" ht="12.75" customHeight="1">
      <c r="A133" t="s">
        <v>1519</v>
      </c>
      <c r="B133" t="s">
        <v>1520</v>
      </c>
      <c r="C133" s="41">
        <v>7.142857142857143E7</v>
      </c>
      <c r="D133" s="41">
        <v>7.142857142857143E7</v>
      </c>
      <c r="E133">
        <v>0.0</v>
      </c>
    </row>
    <row r="134" ht="12.75" customHeight="1">
      <c r="A134" t="s">
        <v>1759</v>
      </c>
      <c r="B134" t="s">
        <v>1760</v>
      </c>
      <c r="C134" s="41">
        <v>1052.6315789473683</v>
      </c>
      <c r="D134" s="41">
        <v>52.631578947368425</v>
      </c>
      <c r="E134">
        <v>0.0</v>
      </c>
    </row>
    <row r="135" ht="12.75" customHeight="1">
      <c r="A135" t="s">
        <v>1525</v>
      </c>
      <c r="B135" t="s">
        <v>1526</v>
      </c>
      <c r="C135" s="41">
        <v>1000.0</v>
      </c>
      <c r="D135" s="41">
        <v>200.0</v>
      </c>
      <c r="E135">
        <v>0.0</v>
      </c>
    </row>
    <row r="136" ht="12.75" customHeight="1">
      <c r="A136" t="s">
        <v>1529</v>
      </c>
      <c r="B136" t="s">
        <v>1530</v>
      </c>
      <c r="C136" s="41">
        <v>2000.0</v>
      </c>
      <c r="D136" s="41">
        <v>200.0</v>
      </c>
      <c r="E136">
        <v>0.0</v>
      </c>
    </row>
    <row r="137" ht="12.75" customHeight="1">
      <c r="A137" t="s">
        <v>1531</v>
      </c>
      <c r="B137" t="s">
        <v>1532</v>
      </c>
      <c r="C137" s="41">
        <v>26.666666666666668</v>
      </c>
      <c r="D137" s="41">
        <v>13.333333333333334</v>
      </c>
      <c r="E137">
        <v>0.0</v>
      </c>
    </row>
    <row r="138" ht="12.75" customHeight="1">
      <c r="A138" t="s">
        <v>1535</v>
      </c>
      <c r="B138" t="s">
        <v>1536</v>
      </c>
      <c r="C138" s="41">
        <v>58823.529411764706</v>
      </c>
      <c r="D138" s="41">
        <v>5882.35294117647</v>
      </c>
      <c r="E138">
        <v>0.0</v>
      </c>
    </row>
    <row r="139" ht="12.75" customHeight="1">
      <c r="A139" t="s">
        <v>1761</v>
      </c>
      <c r="B139" t="s">
        <v>1538</v>
      </c>
      <c r="C139" s="41">
        <v>38461.53846153846</v>
      </c>
      <c r="D139" s="41">
        <v>3846.1538461538457</v>
      </c>
      <c r="E139">
        <v>0.0</v>
      </c>
    </row>
    <row r="140" ht="12.75" customHeight="1">
      <c r="A140" t="s">
        <v>1539</v>
      </c>
      <c r="B140" t="s">
        <v>1540</v>
      </c>
      <c r="C140" s="41">
        <v>20000.0</v>
      </c>
      <c r="D140" s="41">
        <v>2000.0</v>
      </c>
      <c r="E140">
        <v>0.0</v>
      </c>
    </row>
    <row r="141" ht="12.75" customHeight="1">
      <c r="A141" t="s">
        <v>1762</v>
      </c>
      <c r="B141" t="s">
        <v>1542</v>
      </c>
      <c r="C141" s="41">
        <v>0.0035714285714285718</v>
      </c>
      <c r="D141" s="41">
        <v>0.0014084507042253522</v>
      </c>
      <c r="E141">
        <v>0.0</v>
      </c>
    </row>
    <row r="142" ht="12.75" customHeight="1">
      <c r="A142" t="s">
        <v>1763</v>
      </c>
      <c r="B142" t="s">
        <v>1544</v>
      </c>
      <c r="C142" s="41">
        <v>10000.0</v>
      </c>
      <c r="D142" s="41">
        <v>2000.0</v>
      </c>
      <c r="E142">
        <v>0.0</v>
      </c>
    </row>
    <row r="143" ht="12.75" customHeight="1">
      <c r="A143" s="19" t="s">
        <v>1547</v>
      </c>
      <c r="B143" t="s">
        <v>1548</v>
      </c>
      <c r="C143" s="41">
        <v>72.58551274471242</v>
      </c>
      <c r="D143" s="41">
        <v>3.846153846153846</v>
      </c>
      <c r="E143">
        <v>0.0</v>
      </c>
    </row>
    <row r="144" ht="12.75" customHeight="1">
      <c r="A144" t="s">
        <v>1549</v>
      </c>
      <c r="B144" t="s">
        <v>1550</v>
      </c>
      <c r="C144" s="41">
        <v>2.7777777777777777</v>
      </c>
      <c r="D144" s="41">
        <v>0.5555555555555556</v>
      </c>
      <c r="E144">
        <v>0.0</v>
      </c>
    </row>
    <row r="145" ht="12.75" customHeight="1">
      <c r="A145" t="s">
        <v>1551</v>
      </c>
      <c r="B145" t="s">
        <v>1552</v>
      </c>
      <c r="C145" s="41">
        <v>666.6666666666666</v>
      </c>
      <c r="D145" s="41">
        <v>66.66666666666667</v>
      </c>
      <c r="E145">
        <v>0.0</v>
      </c>
    </row>
    <row r="146" ht="12.75" customHeight="1">
      <c r="A146" t="s">
        <v>1553</v>
      </c>
      <c r="B146" t="s">
        <v>1554</v>
      </c>
      <c r="C146" s="41">
        <v>0.15384615384615385</v>
      </c>
      <c r="D146" s="41">
        <v>0.07692307692307693</v>
      </c>
      <c r="E146">
        <v>0.0</v>
      </c>
    </row>
    <row r="147" ht="12.75" customHeight="1">
      <c r="A147" t="s">
        <v>1557</v>
      </c>
      <c r="B147" t="s">
        <v>1558</v>
      </c>
      <c r="C147" s="41">
        <v>0.0851063829787234</v>
      </c>
      <c r="D147" s="41">
        <v>0.0425531914893617</v>
      </c>
      <c r="E147" s="41">
        <v>0.840404058012035</v>
      </c>
    </row>
    <row r="148" ht="12.75" customHeight="1">
      <c r="A148" t="s">
        <v>1764</v>
      </c>
      <c r="B148" t="s">
        <v>1765</v>
      </c>
      <c r="C148" s="41">
        <v>63244.158857504925</v>
      </c>
      <c r="D148" s="41">
        <v>1923.0769230769233</v>
      </c>
      <c r="E148">
        <v>0.0</v>
      </c>
    </row>
    <row r="149" ht="12.75" customHeight="1">
      <c r="A149" t="s">
        <v>1766</v>
      </c>
      <c r="B149" t="s">
        <v>1767</v>
      </c>
      <c r="C149" s="41">
        <v>1250.0</v>
      </c>
      <c r="D149" s="41">
        <v>76.92307692307692</v>
      </c>
      <c r="E149">
        <v>0.0</v>
      </c>
    </row>
    <row r="150" ht="12.75" customHeight="1">
      <c r="A150" t="s">
        <v>1564</v>
      </c>
      <c r="B150" t="s">
        <v>1565</v>
      </c>
      <c r="C150" s="41">
        <v>44.44444444444445</v>
      </c>
      <c r="D150" s="41">
        <v>22.222222222222225</v>
      </c>
      <c r="E150">
        <v>0.0</v>
      </c>
    </row>
    <row r="151" ht="12.75" customHeight="1">
      <c r="A151" t="s">
        <v>1768</v>
      </c>
      <c r="B151" t="s">
        <v>1769</v>
      </c>
      <c r="C151" s="41">
        <v>10000.0</v>
      </c>
      <c r="D151" s="41">
        <v>1538.4615384615386</v>
      </c>
      <c r="E151">
        <v>0.0</v>
      </c>
    </row>
    <row r="152" ht="12.75" customHeight="1">
      <c r="A152" t="s">
        <v>1570</v>
      </c>
      <c r="B152" t="s">
        <v>1571</v>
      </c>
      <c r="C152" s="41">
        <v>3.333333333333334E8</v>
      </c>
      <c r="D152" s="41">
        <v>3.3333333333333336E7</v>
      </c>
      <c r="E152">
        <v>0.0</v>
      </c>
    </row>
    <row r="153" ht="12.75" customHeight="1">
      <c r="A153" t="s">
        <v>1572</v>
      </c>
      <c r="B153" t="s">
        <v>1573</v>
      </c>
      <c r="C153" s="41">
        <v>5.0000000000000006E8</v>
      </c>
      <c r="D153" s="41">
        <v>4.999999999999999E7</v>
      </c>
      <c r="E153">
        <v>0.0</v>
      </c>
    </row>
    <row r="154" ht="12.75" customHeight="1">
      <c r="A154" t="s">
        <v>1770</v>
      </c>
      <c r="B154" t="s">
        <v>1771</v>
      </c>
      <c r="C154" s="41">
        <v>1000.0</v>
      </c>
      <c r="D154" s="41">
        <v>136.98630136986304</v>
      </c>
      <c r="E154">
        <v>0.0</v>
      </c>
    </row>
    <row r="155" ht="12.75" customHeight="1">
      <c r="A155" t="s">
        <v>1772</v>
      </c>
      <c r="B155" t="s">
        <v>1773</v>
      </c>
      <c r="C155" s="41">
        <v>0.6134969325153374</v>
      </c>
      <c r="D155" s="41">
        <v>0.06134969325153374</v>
      </c>
      <c r="E155">
        <v>0.0</v>
      </c>
    </row>
    <row r="156" ht="12.75" customHeight="1">
      <c r="A156" t="s">
        <v>1774</v>
      </c>
      <c r="B156" t="s">
        <v>1775</v>
      </c>
      <c r="C156" s="41">
        <v>1495.78147610006</v>
      </c>
      <c r="D156" s="41">
        <v>52.631578947368425</v>
      </c>
      <c r="E156">
        <v>0.0</v>
      </c>
    </row>
    <row r="157" ht="12.75" customHeight="1">
      <c r="A157" t="s">
        <v>1776</v>
      </c>
      <c r="B157" t="s">
        <v>1777</v>
      </c>
      <c r="C157" s="41">
        <v>270544.10697305464</v>
      </c>
      <c r="D157" s="41">
        <v>12500.0</v>
      </c>
      <c r="E157">
        <v>0.0</v>
      </c>
    </row>
    <row r="158" ht="12.75" customHeight="1">
      <c r="A158" t="s">
        <v>1104</v>
      </c>
      <c r="B158" t="s">
        <v>1579</v>
      </c>
      <c r="C158" s="41">
        <v>2.0</v>
      </c>
      <c r="D158" s="41">
        <v>1.0</v>
      </c>
      <c r="E158">
        <v>0.0</v>
      </c>
    </row>
    <row r="159" ht="12.75" customHeight="1">
      <c r="A159" t="s">
        <v>1582</v>
      </c>
      <c r="B159" t="s">
        <v>1583</v>
      </c>
      <c r="C159" s="41">
        <v>0.02</v>
      </c>
      <c r="D159" s="41">
        <v>0.01</v>
      </c>
      <c r="E159">
        <v>0.0</v>
      </c>
    </row>
    <row r="160" ht="12.75" customHeight="1">
      <c r="A160" s="19" t="s">
        <v>1584</v>
      </c>
      <c r="B160" t="s">
        <v>1585</v>
      </c>
      <c r="C160" s="41">
        <v>255.4097009259344</v>
      </c>
      <c r="D160" s="41">
        <v>13.157894736842106</v>
      </c>
      <c r="E160">
        <v>0.0</v>
      </c>
    </row>
    <row r="161" ht="12.75" customHeight="1">
      <c r="A161" t="s">
        <v>1778</v>
      </c>
      <c r="B161" t="s">
        <v>1779</v>
      </c>
      <c r="C161" s="41">
        <v>3200.5864202208945</v>
      </c>
      <c r="D161" s="41">
        <v>111.11111111111111</v>
      </c>
      <c r="E161">
        <v>0.0</v>
      </c>
    </row>
    <row r="162" ht="12.75" customHeight="1">
      <c r="A162" t="s">
        <v>1780</v>
      </c>
      <c r="B162" t="s">
        <v>1781</v>
      </c>
      <c r="C162" s="41">
        <v>357.14285714285717</v>
      </c>
      <c r="D162" s="41">
        <v>12.048192771084338</v>
      </c>
      <c r="E162">
        <v>0.0</v>
      </c>
    </row>
    <row r="163" ht="12.75" customHeight="1">
      <c r="A163" t="s">
        <v>1782</v>
      </c>
      <c r="B163" t="s">
        <v>1783</v>
      </c>
      <c r="C163" s="41">
        <v>1.0</v>
      </c>
      <c r="D163" s="41">
        <v>0.1</v>
      </c>
      <c r="E163">
        <v>0.0</v>
      </c>
    </row>
    <row r="164" ht="12.75" customHeight="1">
      <c r="A164" t="s">
        <v>1590</v>
      </c>
      <c r="B164" t="s">
        <v>1591</v>
      </c>
      <c r="C164" s="41">
        <v>20000.0</v>
      </c>
      <c r="D164" s="41">
        <v>1428.5714285714287</v>
      </c>
      <c r="E164">
        <v>0.0</v>
      </c>
    </row>
    <row r="165" ht="12.75" customHeight="1">
      <c r="A165" t="s">
        <v>1592</v>
      </c>
      <c r="B165" t="s">
        <v>1593</v>
      </c>
      <c r="C165" s="41">
        <v>50000.0</v>
      </c>
      <c r="D165" s="41">
        <v>5000.0</v>
      </c>
      <c r="E165">
        <v>0.0</v>
      </c>
    </row>
    <row r="166" ht="12.75" customHeight="1">
      <c r="A166" t="s">
        <v>1594</v>
      </c>
      <c r="B166" t="s">
        <v>1595</v>
      </c>
      <c r="C166" s="41">
        <v>3.154574132492114</v>
      </c>
      <c r="D166" s="41">
        <v>1.577287066246057</v>
      </c>
      <c r="E166">
        <v>0.0</v>
      </c>
    </row>
    <row r="167" ht="12.75" customHeight="1">
      <c r="A167" t="s">
        <v>1596</v>
      </c>
      <c r="B167" t="s">
        <v>1597</v>
      </c>
      <c r="C167" s="41">
        <v>266.6666666666667</v>
      </c>
      <c r="D167" s="41">
        <v>26.666666666666668</v>
      </c>
      <c r="E167">
        <v>0.0</v>
      </c>
    </row>
    <row r="168" ht="12.75" customHeight="1">
      <c r="A168" t="s">
        <v>1784</v>
      </c>
      <c r="B168" t="s">
        <v>1785</v>
      </c>
      <c r="C168" s="41">
        <v>625.0</v>
      </c>
      <c r="D168" s="41">
        <v>62.5</v>
      </c>
      <c r="E168">
        <v>0.0</v>
      </c>
    </row>
    <row r="169" ht="12.75" customHeight="1">
      <c r="A169" t="s">
        <v>1600</v>
      </c>
      <c r="B169" t="s">
        <v>1601</v>
      </c>
      <c r="C169" s="41">
        <v>0.0</v>
      </c>
      <c r="D169" s="41">
        <v>40.0</v>
      </c>
      <c r="E169">
        <v>0.0</v>
      </c>
    </row>
    <row r="170" ht="12.75" customHeight="1">
      <c r="A170" t="s">
        <v>1602</v>
      </c>
      <c r="B170" t="s">
        <v>1603</v>
      </c>
      <c r="C170" s="41">
        <v>4.347826086956522E8</v>
      </c>
      <c r="D170" s="41">
        <v>4.347826086956522E7</v>
      </c>
      <c r="E170">
        <v>0.0</v>
      </c>
    </row>
    <row r="171" ht="12.75" customHeight="1">
      <c r="A171" t="s">
        <v>1604</v>
      </c>
      <c r="B171" t="s">
        <v>1605</v>
      </c>
      <c r="C171" s="41">
        <v>14.084507042253524</v>
      </c>
      <c r="D171" s="41">
        <v>7.042253521126761</v>
      </c>
      <c r="E171">
        <v>0.0</v>
      </c>
    </row>
    <row r="172" ht="12.75" customHeight="1">
      <c r="A172" t="s">
        <v>1786</v>
      </c>
      <c r="B172" t="s">
        <v>1787</v>
      </c>
      <c r="C172" s="41">
        <v>100000.0</v>
      </c>
      <c r="D172" s="41">
        <v>10000.0</v>
      </c>
      <c r="E172">
        <v>0.0</v>
      </c>
    </row>
    <row r="173" ht="12.75" customHeight="1">
      <c r="A173" t="s">
        <v>1788</v>
      </c>
      <c r="B173" t="s">
        <v>1789</v>
      </c>
      <c r="C173" s="41">
        <v>438.5532638998687</v>
      </c>
      <c r="D173" s="41">
        <v>20.408163265306122</v>
      </c>
      <c r="E173">
        <v>0.0</v>
      </c>
    </row>
    <row r="174" ht="12.75" customHeight="1">
      <c r="A174" t="s">
        <v>1790</v>
      </c>
      <c r="B174" t="s">
        <v>1791</v>
      </c>
      <c r="C174" s="41">
        <v>45363.52960803097</v>
      </c>
      <c r="D174" s="41">
        <v>3125.0</v>
      </c>
      <c r="E174">
        <v>0.0</v>
      </c>
    </row>
    <row r="175" ht="12.75" customHeight="1">
      <c r="A175" t="s">
        <v>1608</v>
      </c>
      <c r="B175" t="s">
        <v>1609</v>
      </c>
      <c r="C175" s="41">
        <v>20.0</v>
      </c>
      <c r="D175" s="41">
        <v>10.0</v>
      </c>
      <c r="E175" s="41">
        <v>1.0559440065862054</v>
      </c>
    </row>
    <row r="176" ht="12.75" customHeight="1">
      <c r="A176" t="s">
        <v>1610</v>
      </c>
      <c r="B176" t="s">
        <v>1611</v>
      </c>
      <c r="C176" s="41">
        <v>3333.3333333333335</v>
      </c>
      <c r="D176" s="41">
        <v>333.33333333333337</v>
      </c>
      <c r="E176">
        <v>0.0</v>
      </c>
    </row>
    <row r="177" ht="12.75" customHeight="1">
      <c r="A177" t="s">
        <v>1792</v>
      </c>
      <c r="B177" t="s">
        <v>1793</v>
      </c>
      <c r="C177" s="41">
        <v>6.8965517241379315</v>
      </c>
      <c r="D177" s="41">
        <v>0.6896551724137931</v>
      </c>
      <c r="E177">
        <v>0.0</v>
      </c>
    </row>
    <row r="178" ht="12.75" customHeight="1">
      <c r="A178" t="s">
        <v>1794</v>
      </c>
      <c r="B178" t="s">
        <v>1795</v>
      </c>
      <c r="C178" s="41">
        <v>1666.6666666666667</v>
      </c>
      <c r="D178" s="41">
        <v>1666.6666666666667</v>
      </c>
      <c r="E178">
        <v>0.0</v>
      </c>
    </row>
    <row r="179" ht="12.75" customHeight="1">
      <c r="A179" t="s">
        <v>1612</v>
      </c>
      <c r="B179" t="s">
        <v>1613</v>
      </c>
      <c r="C179" s="41">
        <v>136.79890560875515</v>
      </c>
      <c r="D179" s="41">
        <v>13.679890560875515</v>
      </c>
      <c r="E179">
        <v>0.0</v>
      </c>
    </row>
    <row r="180" ht="12.75" customHeight="1">
      <c r="A180" t="s">
        <v>1085</v>
      </c>
      <c r="B180" t="s">
        <v>1614</v>
      </c>
      <c r="C180" s="41">
        <v>4.0</v>
      </c>
      <c r="D180" s="41">
        <v>10.0</v>
      </c>
      <c r="E180" s="41">
        <v>0.9687602729754905</v>
      </c>
    </row>
    <row r="181" ht="12.75" customHeight="1">
      <c r="A181" t="s">
        <v>1796</v>
      </c>
      <c r="B181" t="s">
        <v>1797</v>
      </c>
      <c r="C181" s="41">
        <v>833.3333333333334</v>
      </c>
      <c r="D181" s="41">
        <v>83.33333333333333</v>
      </c>
      <c r="E181">
        <v>0.0</v>
      </c>
    </row>
    <row r="182" ht="12.75" customHeight="1">
      <c r="A182" t="s">
        <v>1798</v>
      </c>
      <c r="B182" t="s">
        <v>1799</v>
      </c>
      <c r="C182" s="41">
        <v>1250.0</v>
      </c>
      <c r="D182" s="41">
        <v>125.0</v>
      </c>
      <c r="E182">
        <v>0.0</v>
      </c>
    </row>
    <row r="183" ht="12.75" customHeight="1">
      <c r="A183" t="s">
        <v>1623</v>
      </c>
      <c r="B183" t="s">
        <v>1624</v>
      </c>
      <c r="C183" s="41">
        <v>5.555555555555555</v>
      </c>
      <c r="D183" s="41">
        <v>1.1111111111111112</v>
      </c>
      <c r="E183">
        <v>0.0</v>
      </c>
    </row>
    <row r="184" ht="12.75" customHeight="1">
      <c r="A184" t="s">
        <v>1625</v>
      </c>
      <c r="B184" t="s">
        <v>1626</v>
      </c>
      <c r="C184" s="41">
        <v>100.0</v>
      </c>
      <c r="D184" s="41">
        <v>10.0</v>
      </c>
      <c r="E184">
        <v>0.0</v>
      </c>
    </row>
    <row r="185" ht="12.75" customHeight="1">
      <c r="A185" t="s">
        <v>1800</v>
      </c>
      <c r="B185" t="s">
        <v>1801</v>
      </c>
      <c r="C185" s="41">
        <v>57.142857142857146</v>
      </c>
      <c r="D185" s="41">
        <v>28.571428571428573</v>
      </c>
      <c r="E185">
        <v>0.0</v>
      </c>
    </row>
    <row r="186" ht="12.75" customHeight="1">
      <c r="A186" s="19" t="s">
        <v>1802</v>
      </c>
      <c r="B186" s="19" t="s">
        <v>1803</v>
      </c>
      <c r="C186" s="41">
        <v>37022.58163162094</v>
      </c>
      <c r="D186" s="41">
        <v>1000.0</v>
      </c>
      <c r="E186" s="19">
        <v>0.0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2.75" customHeight="1">
      <c r="A187" t="s">
        <v>1804</v>
      </c>
      <c r="B187" t="s">
        <v>1805</v>
      </c>
      <c r="C187" s="41">
        <v>2159.827213822894</v>
      </c>
      <c r="D187" s="41">
        <v>215.98272138228938</v>
      </c>
      <c r="E187">
        <v>0.0</v>
      </c>
    </row>
    <row r="188" ht="12.75" customHeight="1">
      <c r="A188" s="19" t="s">
        <v>1806</v>
      </c>
      <c r="B188" t="s">
        <v>1630</v>
      </c>
      <c r="C188" s="41">
        <v>0.0</v>
      </c>
      <c r="D188" s="41">
        <v>0.0909090909090909</v>
      </c>
      <c r="E188">
        <v>0.0</v>
      </c>
    </row>
    <row r="189" ht="12.75" customHeight="1">
      <c r="A189" t="s">
        <v>1631</v>
      </c>
      <c r="B189" t="s">
        <v>1632</v>
      </c>
      <c r="C189" s="41">
        <v>200.0</v>
      </c>
      <c r="D189" s="41">
        <v>20.0</v>
      </c>
      <c r="E189">
        <v>0.0</v>
      </c>
    </row>
    <row r="190" ht="12.75" customHeight="1">
      <c r="A190" t="s">
        <v>1636</v>
      </c>
      <c r="B190" t="s">
        <v>1637</v>
      </c>
      <c r="C190" s="41">
        <v>4.0</v>
      </c>
      <c r="D190" s="41">
        <v>10.0</v>
      </c>
      <c r="E190" s="41">
        <v>0.4004735383666641</v>
      </c>
    </row>
    <row r="191" ht="12.75" customHeight="1">
      <c r="A191" t="s">
        <v>1638</v>
      </c>
      <c r="B191" t="s">
        <v>1639</v>
      </c>
      <c r="C191" s="41">
        <v>1000.0</v>
      </c>
      <c r="D191" s="41">
        <v>100.0</v>
      </c>
      <c r="E191">
        <v>0.0</v>
      </c>
    </row>
    <row r="192" ht="12.75" customHeight="1">
      <c r="C192" s="41"/>
      <c r="D192" s="41"/>
    </row>
    <row r="193" ht="12.75" customHeight="1">
      <c r="C193" s="41"/>
      <c r="D193" s="41"/>
    </row>
    <row r="194" ht="12.75" customHeight="1">
      <c r="C194" s="41"/>
      <c r="D194" s="41"/>
    </row>
    <row r="195" ht="12.75" customHeight="1">
      <c r="C195" s="41"/>
      <c r="D195" s="41"/>
    </row>
    <row r="196" ht="12.75" customHeight="1">
      <c r="C196" s="41"/>
      <c r="D196" s="41"/>
    </row>
    <row r="197" ht="12.75" customHeight="1">
      <c r="C197" s="41"/>
      <c r="D197" s="41"/>
    </row>
    <row r="198" ht="12.75" customHeight="1">
      <c r="C198" s="41"/>
      <c r="D198" s="41"/>
    </row>
    <row r="199" ht="12.75" customHeight="1">
      <c r="C199" s="41"/>
      <c r="D199" s="41"/>
    </row>
    <row r="200" ht="12.75" customHeight="1">
      <c r="C200" s="41"/>
      <c r="D200" s="41"/>
    </row>
    <row r="201" ht="12.75" customHeight="1">
      <c r="C201" s="41"/>
      <c r="D201" s="41"/>
    </row>
    <row r="202" ht="12.75" customHeight="1">
      <c r="C202" s="41"/>
      <c r="D202" s="41"/>
    </row>
    <row r="203" ht="12.75" customHeight="1">
      <c r="C203" s="41"/>
      <c r="D203" s="41"/>
    </row>
    <row r="204" ht="12.75" customHeight="1">
      <c r="C204" s="41"/>
      <c r="D204" s="41"/>
    </row>
    <row r="205" ht="12.75" customHeight="1">
      <c r="C205" s="41"/>
      <c r="D205" s="41"/>
    </row>
    <row r="206" ht="12.75" customHeight="1">
      <c r="C206" s="41"/>
      <c r="D206" s="41"/>
    </row>
    <row r="207" ht="12.75" customHeight="1">
      <c r="C207" s="41"/>
      <c r="D207" s="41"/>
    </row>
    <row r="208" ht="12.75" customHeight="1">
      <c r="C208" s="41"/>
      <c r="D208" s="41"/>
    </row>
    <row r="209" ht="12.75" customHeight="1">
      <c r="C209" s="41"/>
      <c r="D209" s="41"/>
    </row>
    <row r="210" ht="12.75" customHeight="1">
      <c r="C210" s="41"/>
      <c r="D210" s="41"/>
    </row>
    <row r="211" ht="12.75" customHeight="1">
      <c r="C211" s="41"/>
      <c r="D211" s="41"/>
    </row>
    <row r="212" ht="12.75" customHeight="1">
      <c r="C212" s="41"/>
      <c r="D212" s="41"/>
    </row>
    <row r="213" ht="12.75" customHeight="1">
      <c r="C213" s="41"/>
      <c r="D213" s="41"/>
    </row>
    <row r="214" ht="12.75" customHeight="1">
      <c r="C214" s="41"/>
      <c r="D214" s="41"/>
    </row>
    <row r="215" ht="12.75" customHeight="1">
      <c r="C215" s="41"/>
      <c r="D215" s="41"/>
    </row>
    <row r="216" ht="12.75" customHeight="1">
      <c r="C216" s="41"/>
      <c r="D216" s="41"/>
    </row>
    <row r="217" ht="12.75" customHeight="1">
      <c r="C217" s="41"/>
      <c r="D217" s="41"/>
    </row>
    <row r="218" ht="12.75" customHeight="1">
      <c r="C218" s="41"/>
      <c r="D218" s="41"/>
    </row>
    <row r="219" ht="12.75" customHeight="1">
      <c r="C219" s="41"/>
      <c r="D219" s="41"/>
    </row>
    <row r="220" ht="12.75" customHeight="1">
      <c r="C220" s="41"/>
      <c r="D220" s="41"/>
    </row>
    <row r="221" ht="12.75" customHeight="1">
      <c r="C221" s="41"/>
      <c r="D221" s="41"/>
    </row>
    <row r="222" ht="12.75" customHeight="1">
      <c r="C222" s="41"/>
      <c r="D222" s="41"/>
    </row>
    <row r="223" ht="12.75" customHeight="1">
      <c r="C223" s="41"/>
      <c r="D223" s="41"/>
    </row>
    <row r="224" ht="12.75" customHeight="1">
      <c r="C224" s="41"/>
      <c r="D224" s="41"/>
    </row>
    <row r="225" ht="12.75" customHeight="1">
      <c r="C225" s="41"/>
      <c r="D225" s="41"/>
    </row>
    <row r="226" ht="12.75" customHeight="1">
      <c r="C226" s="41"/>
      <c r="D226" s="41"/>
    </row>
    <row r="227" ht="12.75" customHeight="1">
      <c r="C227" s="41"/>
      <c r="D227" s="41"/>
    </row>
    <row r="228" ht="12.75" customHeight="1">
      <c r="C228" s="41"/>
      <c r="D228" s="41"/>
    </row>
    <row r="229" ht="12.75" customHeight="1">
      <c r="C229" s="41"/>
      <c r="D229" s="41"/>
    </row>
    <row r="230" ht="12.75" customHeight="1">
      <c r="C230" s="41"/>
      <c r="D230" s="41"/>
    </row>
    <row r="231" ht="12.75" customHeight="1">
      <c r="C231" s="41"/>
      <c r="D231" s="41"/>
    </row>
    <row r="232" ht="12.75" customHeight="1">
      <c r="C232" s="41"/>
      <c r="D232" s="41"/>
    </row>
    <row r="233" ht="12.75" customHeight="1">
      <c r="C233" s="41"/>
      <c r="D233" s="41"/>
    </row>
    <row r="234" ht="12.75" customHeight="1">
      <c r="C234" s="41"/>
      <c r="D234" s="41"/>
    </row>
    <row r="235" ht="12.75" customHeight="1">
      <c r="C235" s="41"/>
      <c r="D235" s="41"/>
    </row>
    <row r="236" ht="12.75" customHeight="1">
      <c r="C236" s="41"/>
      <c r="D236" s="41"/>
    </row>
    <row r="237" ht="12.75" customHeight="1">
      <c r="C237" s="41"/>
      <c r="D237" s="41"/>
    </row>
    <row r="238" ht="12.75" customHeight="1">
      <c r="C238" s="41"/>
      <c r="D238" s="41"/>
    </row>
    <row r="239" ht="12.75" customHeight="1">
      <c r="C239" s="41"/>
      <c r="D239" s="41"/>
    </row>
    <row r="240" ht="12.75" customHeight="1">
      <c r="C240" s="41"/>
      <c r="D240" s="41"/>
    </row>
    <row r="241" ht="12.75" customHeight="1">
      <c r="C241" s="41"/>
      <c r="D241" s="41"/>
    </row>
    <row r="242" ht="12.75" customHeight="1">
      <c r="C242" s="41"/>
      <c r="D242" s="41"/>
    </row>
    <row r="243" ht="12.75" customHeight="1">
      <c r="C243" s="41"/>
      <c r="D243" s="41"/>
    </row>
    <row r="244" ht="12.75" customHeight="1">
      <c r="C244" s="41"/>
      <c r="D244" s="41"/>
    </row>
    <row r="245" ht="12.75" customHeight="1">
      <c r="C245" s="41"/>
      <c r="D245" s="41"/>
    </row>
    <row r="246" ht="12.75" customHeight="1">
      <c r="C246" s="41"/>
      <c r="D246" s="41"/>
    </row>
    <row r="247" ht="12.75" customHeight="1">
      <c r="C247" s="41"/>
      <c r="D247" s="41"/>
    </row>
    <row r="248" ht="12.75" customHeight="1">
      <c r="C248" s="41"/>
      <c r="D248" s="41"/>
    </row>
    <row r="249" ht="12.75" customHeight="1">
      <c r="C249" s="41"/>
      <c r="D249" s="41"/>
    </row>
    <row r="250" ht="12.75" customHeight="1">
      <c r="C250" s="41"/>
      <c r="D250" s="41"/>
    </row>
    <row r="251" ht="12.75" customHeight="1">
      <c r="C251" s="41"/>
      <c r="D251" s="41"/>
    </row>
    <row r="252" ht="12.75" customHeight="1">
      <c r="C252" s="41"/>
      <c r="D252" s="41"/>
    </row>
    <row r="253" ht="12.75" customHeight="1">
      <c r="C253" s="41"/>
      <c r="D253" s="41"/>
    </row>
    <row r="254" ht="12.75" customHeight="1">
      <c r="C254" s="41"/>
      <c r="D254" s="41"/>
    </row>
    <row r="255" ht="12.75" customHeight="1">
      <c r="C255" s="41"/>
      <c r="D255" s="41"/>
    </row>
    <row r="256" ht="12.75" customHeight="1">
      <c r="C256" s="41"/>
      <c r="D256" s="41"/>
    </row>
    <row r="257" ht="12.75" customHeight="1">
      <c r="C257" s="41"/>
      <c r="D257" s="41"/>
    </row>
    <row r="258" ht="12.75" customHeight="1">
      <c r="C258" s="41"/>
      <c r="D258" s="41"/>
    </row>
    <row r="259" ht="12.75" customHeight="1">
      <c r="C259" s="41"/>
      <c r="D259" s="41"/>
    </row>
    <row r="260" ht="12.75" customHeight="1">
      <c r="C260" s="41"/>
      <c r="D260" s="41"/>
    </row>
    <row r="261" ht="12.75" customHeight="1">
      <c r="C261" s="41"/>
      <c r="D261" s="41"/>
    </row>
    <row r="262" ht="12.75" customHeight="1">
      <c r="C262" s="41"/>
      <c r="D262" s="41"/>
    </row>
    <row r="263" ht="12.75" customHeight="1">
      <c r="C263" s="41"/>
      <c r="D263" s="41"/>
    </row>
    <row r="264" ht="12.75" customHeight="1">
      <c r="C264" s="41"/>
      <c r="D264" s="41"/>
    </row>
    <row r="265" ht="12.75" customHeight="1">
      <c r="C265" s="41"/>
      <c r="D265" s="41"/>
    </row>
    <row r="266" ht="12.75" customHeight="1">
      <c r="C266" s="41"/>
      <c r="D266" s="41"/>
    </row>
    <row r="267" ht="12.75" customHeight="1">
      <c r="C267" s="41"/>
      <c r="D267" s="41"/>
    </row>
    <row r="268" ht="12.75" customHeight="1">
      <c r="C268" s="41"/>
      <c r="D268" s="41"/>
    </row>
    <row r="269" ht="12.75" customHeight="1">
      <c r="C269" s="41"/>
      <c r="D269" s="41"/>
    </row>
    <row r="270" ht="12.75" customHeight="1">
      <c r="C270" s="41"/>
      <c r="D270" s="41"/>
    </row>
    <row r="271" ht="12.75" customHeight="1">
      <c r="C271" s="41"/>
      <c r="D271" s="41"/>
    </row>
    <row r="272" ht="12.75" customHeight="1">
      <c r="C272" s="41"/>
      <c r="D272" s="41"/>
    </row>
    <row r="273" ht="12.75" customHeight="1">
      <c r="C273" s="41"/>
      <c r="D273" s="41"/>
    </row>
    <row r="274" ht="12.75" customHeight="1">
      <c r="C274" s="41"/>
      <c r="D274" s="41"/>
    </row>
    <row r="275" ht="12.75" customHeight="1">
      <c r="C275" s="41"/>
      <c r="D275" s="41"/>
    </row>
    <row r="276" ht="12.75" customHeight="1">
      <c r="C276" s="41"/>
      <c r="D276" s="41"/>
    </row>
    <row r="277" ht="12.75" customHeight="1">
      <c r="C277" s="41"/>
      <c r="D277" s="41"/>
    </row>
    <row r="278" ht="12.75" customHeight="1">
      <c r="C278" s="41"/>
      <c r="D278" s="41"/>
    </row>
    <row r="279" ht="12.75" customHeight="1">
      <c r="C279" s="41"/>
      <c r="D279" s="41"/>
    </row>
    <row r="280" ht="12.75" customHeight="1">
      <c r="C280" s="41"/>
      <c r="D280" s="41"/>
    </row>
    <row r="281" ht="12.75" customHeight="1">
      <c r="C281" s="41"/>
      <c r="D281" s="41"/>
    </row>
    <row r="282" ht="12.75" customHeight="1">
      <c r="C282" s="41"/>
      <c r="D282" s="41"/>
    </row>
    <row r="283" ht="12.75" customHeight="1">
      <c r="C283" s="41"/>
      <c r="D283" s="41"/>
    </row>
    <row r="284" ht="12.75" customHeight="1">
      <c r="C284" s="41"/>
      <c r="D284" s="41"/>
    </row>
    <row r="285" ht="12.75" customHeight="1">
      <c r="C285" s="41"/>
      <c r="D285" s="41"/>
    </row>
    <row r="286" ht="12.75" customHeight="1">
      <c r="C286" s="41"/>
      <c r="D286" s="41"/>
    </row>
    <row r="287" ht="12.75" customHeight="1">
      <c r="C287" s="41"/>
      <c r="D287" s="41"/>
    </row>
    <row r="288" ht="12.75" customHeight="1">
      <c r="C288" s="41"/>
      <c r="D288" s="41"/>
    </row>
    <row r="289" ht="12.75" customHeight="1">
      <c r="C289" s="41"/>
      <c r="D289" s="41"/>
    </row>
    <row r="290" ht="12.75" customHeight="1">
      <c r="C290" s="41"/>
      <c r="D290" s="41"/>
    </row>
    <row r="291" ht="12.75" customHeight="1">
      <c r="C291" s="41"/>
      <c r="D291" s="41"/>
    </row>
    <row r="292" ht="12.75" customHeight="1">
      <c r="C292" s="41"/>
      <c r="D292" s="41"/>
    </row>
    <row r="293" ht="12.75" customHeight="1">
      <c r="C293" s="41"/>
      <c r="D293" s="41"/>
    </row>
    <row r="294" ht="12.75" customHeight="1">
      <c r="C294" s="41"/>
      <c r="D294" s="41"/>
    </row>
    <row r="295" ht="12.75" customHeight="1">
      <c r="C295" s="41"/>
      <c r="D295" s="41"/>
    </row>
    <row r="296" ht="12.75" customHeight="1">
      <c r="C296" s="41"/>
      <c r="D296" s="41"/>
    </row>
    <row r="297" ht="12.75" customHeight="1">
      <c r="C297" s="41"/>
      <c r="D297" s="41"/>
    </row>
    <row r="298" ht="12.75" customHeight="1">
      <c r="C298" s="41"/>
      <c r="D298" s="41"/>
    </row>
    <row r="299" ht="12.75" customHeight="1">
      <c r="C299" s="41"/>
      <c r="D299" s="41"/>
    </row>
    <row r="300" ht="12.75" customHeight="1">
      <c r="C300" s="41"/>
      <c r="D300" s="41"/>
    </row>
    <row r="301" ht="12.75" customHeight="1">
      <c r="C301" s="41"/>
      <c r="D301" s="41"/>
    </row>
    <row r="302" ht="12.75" customHeight="1">
      <c r="C302" s="41"/>
      <c r="D302" s="41"/>
    </row>
    <row r="303" ht="12.75" customHeight="1">
      <c r="C303" s="41"/>
      <c r="D303" s="41"/>
    </row>
    <row r="304" ht="12.75" customHeight="1">
      <c r="C304" s="41"/>
      <c r="D304" s="41"/>
    </row>
    <row r="305" ht="12.75" customHeight="1">
      <c r="C305" s="41"/>
      <c r="D305" s="41"/>
    </row>
    <row r="306" ht="12.75" customHeight="1">
      <c r="C306" s="41"/>
      <c r="D306" s="41"/>
    </row>
    <row r="307" ht="12.75" customHeight="1">
      <c r="C307" s="41"/>
      <c r="D307" s="41"/>
    </row>
    <row r="308" ht="12.75" customHeight="1">
      <c r="C308" s="41"/>
      <c r="D308" s="41"/>
    </row>
    <row r="309" ht="12.75" customHeight="1">
      <c r="C309" s="41"/>
      <c r="D309" s="41"/>
    </row>
    <row r="310" ht="12.75" customHeight="1">
      <c r="C310" s="41"/>
      <c r="D310" s="41"/>
    </row>
    <row r="311" ht="12.75" customHeight="1">
      <c r="C311" s="41"/>
      <c r="D311" s="41"/>
    </row>
    <row r="312" ht="12.75" customHeight="1">
      <c r="C312" s="41"/>
      <c r="D312" s="41"/>
    </row>
    <row r="313" ht="12.75" customHeight="1">
      <c r="C313" s="41"/>
      <c r="D313" s="41"/>
    </row>
    <row r="314" ht="12.75" customHeight="1">
      <c r="C314" s="41"/>
      <c r="D314" s="41"/>
    </row>
    <row r="315" ht="12.75" customHeight="1">
      <c r="C315" s="41"/>
      <c r="D315" s="41"/>
    </row>
    <row r="316" ht="12.75" customHeight="1">
      <c r="C316" s="41"/>
      <c r="D316" s="41"/>
    </row>
    <row r="317" ht="12.75" customHeight="1">
      <c r="C317" s="41"/>
      <c r="D317" s="41"/>
    </row>
    <row r="318" ht="12.75" customHeight="1">
      <c r="C318" s="41"/>
      <c r="D318" s="41"/>
    </row>
    <row r="319" ht="12.75" customHeight="1">
      <c r="C319" s="41"/>
      <c r="D319" s="41"/>
    </row>
    <row r="320" ht="12.75" customHeight="1">
      <c r="C320" s="41"/>
      <c r="D320" s="41"/>
    </row>
    <row r="321" ht="12.75" customHeight="1">
      <c r="C321" s="41"/>
      <c r="D321" s="41"/>
    </row>
    <row r="322" ht="12.75" customHeight="1">
      <c r="C322" s="41"/>
      <c r="D322" s="41"/>
    </row>
    <row r="323" ht="12.75" customHeight="1">
      <c r="C323" s="41"/>
      <c r="D323" s="41"/>
    </row>
    <row r="324" ht="12.75" customHeight="1">
      <c r="C324" s="41"/>
      <c r="D324" s="41"/>
    </row>
    <row r="325" ht="12.75" customHeight="1">
      <c r="C325" s="41"/>
      <c r="D325" s="41"/>
    </row>
    <row r="326" ht="12.75" customHeight="1">
      <c r="C326" s="41"/>
      <c r="D326" s="41"/>
    </row>
    <row r="327" ht="12.75" customHeight="1">
      <c r="C327" s="41"/>
      <c r="D327" s="41"/>
    </row>
    <row r="328" ht="12.75" customHeight="1">
      <c r="C328" s="41"/>
      <c r="D328" s="41"/>
    </row>
    <row r="329" ht="12.75" customHeight="1">
      <c r="C329" s="41"/>
      <c r="D329" s="41"/>
    </row>
    <row r="330" ht="12.75" customHeight="1">
      <c r="C330" s="41"/>
      <c r="D330" s="41"/>
    </row>
    <row r="331" ht="12.75" customHeight="1">
      <c r="C331" s="41"/>
      <c r="D331" s="41"/>
    </row>
    <row r="332" ht="12.75" customHeight="1">
      <c r="C332" s="41"/>
      <c r="D332" s="41"/>
    </row>
    <row r="333" ht="12.75" customHeight="1">
      <c r="C333" s="41"/>
      <c r="D333" s="41"/>
    </row>
    <row r="334" ht="12.75" customHeight="1">
      <c r="C334" s="41"/>
      <c r="D334" s="41"/>
    </row>
    <row r="335" ht="12.75" customHeight="1">
      <c r="C335" s="41"/>
      <c r="D335" s="41"/>
    </row>
    <row r="336" ht="12.75" customHeight="1">
      <c r="C336" s="41"/>
      <c r="D336" s="41"/>
    </row>
    <row r="337" ht="12.75" customHeight="1">
      <c r="C337" s="41"/>
      <c r="D337" s="41"/>
    </row>
    <row r="338" ht="12.75" customHeight="1">
      <c r="C338" s="41"/>
      <c r="D338" s="41"/>
    </row>
    <row r="339" ht="12.75" customHeight="1">
      <c r="C339" s="41"/>
      <c r="D339" s="41"/>
    </row>
    <row r="340" ht="12.75" customHeight="1">
      <c r="C340" s="41"/>
      <c r="D340" s="41"/>
    </row>
    <row r="341" ht="12.75" customHeight="1">
      <c r="C341" s="41"/>
      <c r="D341" s="41"/>
    </row>
    <row r="342" ht="12.75" customHeight="1">
      <c r="C342" s="41"/>
      <c r="D342" s="41"/>
    </row>
    <row r="343" ht="12.75" customHeight="1">
      <c r="C343" s="41"/>
      <c r="D343" s="41"/>
    </row>
    <row r="344" ht="12.75" customHeight="1">
      <c r="C344" s="41"/>
      <c r="D344" s="41"/>
    </row>
    <row r="345" ht="12.75" customHeight="1">
      <c r="C345" s="41"/>
      <c r="D345" s="41"/>
    </row>
    <row r="346" ht="12.75" customHeight="1">
      <c r="C346" s="41"/>
      <c r="D346" s="41"/>
    </row>
    <row r="347" ht="12.75" customHeight="1">
      <c r="C347" s="41"/>
      <c r="D347" s="41"/>
    </row>
    <row r="348" ht="12.75" customHeight="1">
      <c r="C348" s="41"/>
      <c r="D348" s="41"/>
    </row>
    <row r="349" ht="12.75" customHeight="1">
      <c r="C349" s="41"/>
      <c r="D349" s="41"/>
    </row>
    <row r="350" ht="12.75" customHeight="1">
      <c r="C350" s="41"/>
      <c r="D350" s="41"/>
    </row>
    <row r="351" ht="12.75" customHeight="1">
      <c r="C351" s="41"/>
      <c r="D351" s="41"/>
    </row>
    <row r="352" ht="12.75" customHeight="1">
      <c r="C352" s="41"/>
      <c r="D352" s="41"/>
    </row>
    <row r="353" ht="12.75" customHeight="1">
      <c r="C353" s="41"/>
      <c r="D353" s="41"/>
    </row>
    <row r="354" ht="12.75" customHeight="1">
      <c r="C354" s="41"/>
      <c r="D354" s="41"/>
    </row>
    <row r="355" ht="12.75" customHeight="1">
      <c r="C355" s="41"/>
      <c r="D355" s="41"/>
    </row>
    <row r="356" ht="12.75" customHeight="1">
      <c r="C356" s="41"/>
      <c r="D356" s="41"/>
    </row>
    <row r="357" ht="12.75" customHeight="1">
      <c r="C357" s="41"/>
      <c r="D357" s="41"/>
    </row>
    <row r="358" ht="12.75" customHeight="1">
      <c r="C358" s="41"/>
      <c r="D358" s="41"/>
    </row>
    <row r="359" ht="12.75" customHeight="1">
      <c r="C359" s="41"/>
      <c r="D359" s="41"/>
    </row>
    <row r="360" ht="12.75" customHeight="1">
      <c r="C360" s="41"/>
      <c r="D360" s="41"/>
    </row>
    <row r="361" ht="12.75" customHeight="1">
      <c r="C361" s="41"/>
      <c r="D361" s="41"/>
    </row>
    <row r="362" ht="12.75" customHeight="1">
      <c r="C362" s="41"/>
      <c r="D362" s="41"/>
    </row>
    <row r="363" ht="12.75" customHeight="1">
      <c r="C363" s="41"/>
      <c r="D363" s="41"/>
    </row>
    <row r="364" ht="12.75" customHeight="1">
      <c r="C364" s="41"/>
      <c r="D364" s="41"/>
    </row>
    <row r="365" ht="12.75" customHeight="1">
      <c r="C365" s="41"/>
      <c r="D365" s="41"/>
    </row>
    <row r="366" ht="12.75" customHeight="1">
      <c r="C366" s="41"/>
      <c r="D366" s="41"/>
    </row>
    <row r="367" ht="12.75" customHeight="1">
      <c r="C367" s="41"/>
      <c r="D367" s="41"/>
    </row>
    <row r="368" ht="12.75" customHeight="1">
      <c r="C368" s="41"/>
      <c r="D368" s="41"/>
    </row>
    <row r="369" ht="12.75" customHeight="1">
      <c r="C369" s="41"/>
      <c r="D369" s="41"/>
    </row>
    <row r="370" ht="12.75" customHeight="1">
      <c r="C370" s="41"/>
      <c r="D370" s="41"/>
    </row>
    <row r="371" ht="12.75" customHeight="1">
      <c r="C371" s="41"/>
      <c r="D371" s="41"/>
    </row>
    <row r="372" ht="12.75" customHeight="1">
      <c r="C372" s="41"/>
      <c r="D372" s="41"/>
    </row>
    <row r="373" ht="12.75" customHeight="1">
      <c r="C373" s="41"/>
      <c r="D373" s="41"/>
    </row>
    <row r="374" ht="12.75" customHeight="1">
      <c r="C374" s="41"/>
      <c r="D374" s="41"/>
    </row>
    <row r="375" ht="12.75" customHeight="1">
      <c r="C375" s="41"/>
      <c r="D375" s="41"/>
    </row>
    <row r="376" ht="12.75" customHeight="1">
      <c r="C376" s="41"/>
      <c r="D376" s="41"/>
    </row>
    <row r="377" ht="12.75" customHeight="1">
      <c r="C377" s="41"/>
      <c r="D377" s="41"/>
    </row>
    <row r="378" ht="12.75" customHeight="1">
      <c r="C378" s="41"/>
      <c r="D378" s="41"/>
    </row>
    <row r="379" ht="12.75" customHeight="1">
      <c r="C379" s="41"/>
      <c r="D379" s="41"/>
    </row>
    <row r="380" ht="12.75" customHeight="1">
      <c r="C380" s="41"/>
      <c r="D380" s="41"/>
    </row>
    <row r="381" ht="12.75" customHeight="1">
      <c r="C381" s="41"/>
      <c r="D381" s="41"/>
    </row>
    <row r="382" ht="12.75" customHeight="1">
      <c r="C382" s="41"/>
      <c r="D382" s="41"/>
    </row>
    <row r="383" ht="12.75" customHeight="1">
      <c r="C383" s="41"/>
      <c r="D383" s="41"/>
    </row>
    <row r="384" ht="12.75" customHeight="1">
      <c r="C384" s="41"/>
      <c r="D384" s="41"/>
    </row>
    <row r="385" ht="12.75" customHeight="1">
      <c r="C385" s="41"/>
      <c r="D385" s="41"/>
    </row>
    <row r="386" ht="12.75" customHeight="1">
      <c r="C386" s="41"/>
      <c r="D386" s="41"/>
    </row>
    <row r="387" ht="12.75" customHeight="1">
      <c r="C387" s="41"/>
      <c r="D387" s="41"/>
    </row>
    <row r="388" ht="12.75" customHeight="1">
      <c r="C388" s="41"/>
      <c r="D388" s="41"/>
    </row>
    <row r="389" ht="12.75" customHeight="1">
      <c r="C389" s="41"/>
      <c r="D389" s="41"/>
    </row>
    <row r="390" ht="12.75" customHeight="1">
      <c r="C390" s="41"/>
      <c r="D390" s="41"/>
    </row>
    <row r="391" ht="12.75" customHeight="1">
      <c r="C391" s="41"/>
      <c r="D391" s="41"/>
    </row>
    <row r="392" ht="12.75" customHeight="1">
      <c r="C392" s="41"/>
      <c r="D392" s="41"/>
    </row>
    <row r="393" ht="12.75" customHeight="1">
      <c r="C393" s="41"/>
      <c r="D393" s="41"/>
    </row>
    <row r="394" ht="12.75" customHeight="1">
      <c r="C394" s="41"/>
      <c r="D394" s="41"/>
    </row>
    <row r="395" ht="12.75" customHeight="1">
      <c r="C395" s="41"/>
      <c r="D395" s="41"/>
    </row>
    <row r="396" ht="12.75" customHeight="1">
      <c r="C396" s="41"/>
      <c r="D396" s="41"/>
    </row>
    <row r="397" ht="12.75" customHeight="1">
      <c r="C397" s="41"/>
      <c r="D397" s="41"/>
    </row>
    <row r="398" ht="12.75" customHeight="1">
      <c r="C398" s="41"/>
      <c r="D398" s="41"/>
    </row>
    <row r="399" ht="12.75" customHeight="1">
      <c r="C399" s="41"/>
      <c r="D399" s="41"/>
    </row>
    <row r="400" ht="12.75" customHeight="1">
      <c r="C400" s="41"/>
      <c r="D400" s="41"/>
    </row>
    <row r="401" ht="12.75" customHeight="1">
      <c r="C401" s="41"/>
      <c r="D401" s="41"/>
    </row>
    <row r="402" ht="12.75" customHeight="1">
      <c r="C402" s="41"/>
      <c r="D402" s="41"/>
    </row>
    <row r="403" ht="12.75" customHeight="1">
      <c r="C403" s="41"/>
      <c r="D403" s="41"/>
    </row>
    <row r="404" ht="12.75" customHeight="1">
      <c r="C404" s="41"/>
      <c r="D404" s="41"/>
    </row>
    <row r="405" ht="12.75" customHeight="1">
      <c r="C405" s="41"/>
      <c r="D405" s="41"/>
    </row>
    <row r="406" ht="12.75" customHeight="1">
      <c r="C406" s="41"/>
      <c r="D406" s="41"/>
    </row>
    <row r="407" ht="12.75" customHeight="1">
      <c r="C407" s="41"/>
      <c r="D407" s="41"/>
    </row>
    <row r="408" ht="12.75" customHeight="1">
      <c r="C408" s="41"/>
      <c r="D408" s="41"/>
    </row>
    <row r="409" ht="12.75" customHeight="1">
      <c r="C409" s="41"/>
      <c r="D409" s="41"/>
    </row>
    <row r="410" ht="12.75" customHeight="1">
      <c r="C410" s="41"/>
      <c r="D410" s="41"/>
    </row>
    <row r="411" ht="12.75" customHeight="1">
      <c r="C411" s="41"/>
      <c r="D411" s="41"/>
    </row>
    <row r="412" ht="12.75" customHeight="1">
      <c r="C412" s="41"/>
      <c r="D412" s="41"/>
    </row>
    <row r="413" ht="12.75" customHeight="1">
      <c r="C413" s="41"/>
      <c r="D413" s="41"/>
    </row>
    <row r="414" ht="12.75" customHeight="1">
      <c r="C414" s="41"/>
      <c r="D414" s="41"/>
    </row>
    <row r="415" ht="12.75" customHeight="1">
      <c r="C415" s="41"/>
      <c r="D415" s="41"/>
    </row>
    <row r="416" ht="12.75" customHeight="1">
      <c r="C416" s="41"/>
      <c r="D416" s="41"/>
    </row>
    <row r="417" ht="12.75" customHeight="1">
      <c r="C417" s="41"/>
      <c r="D417" s="41"/>
    </row>
    <row r="418" ht="12.75" customHeight="1">
      <c r="C418" s="41"/>
      <c r="D418" s="41"/>
    </row>
    <row r="419" ht="12.75" customHeight="1">
      <c r="C419" s="41"/>
      <c r="D419" s="41"/>
    </row>
    <row r="420" ht="12.75" customHeight="1">
      <c r="C420" s="41"/>
      <c r="D420" s="41"/>
    </row>
    <row r="421" ht="12.75" customHeight="1">
      <c r="C421" s="41"/>
      <c r="D421" s="41"/>
    </row>
    <row r="422" ht="12.75" customHeight="1">
      <c r="C422" s="41"/>
      <c r="D422" s="41"/>
    </row>
    <row r="423" ht="12.75" customHeight="1">
      <c r="C423" s="41"/>
      <c r="D423" s="41"/>
    </row>
    <row r="424" ht="12.75" customHeight="1">
      <c r="C424" s="41"/>
      <c r="D424" s="41"/>
    </row>
    <row r="425" ht="12.75" customHeight="1">
      <c r="C425" s="41"/>
      <c r="D425" s="41"/>
    </row>
    <row r="426" ht="12.75" customHeight="1">
      <c r="C426" s="41"/>
      <c r="D426" s="41"/>
    </row>
    <row r="427" ht="12.75" customHeight="1">
      <c r="C427" s="41"/>
      <c r="D427" s="41"/>
    </row>
    <row r="428" ht="12.75" customHeight="1">
      <c r="C428" s="41"/>
      <c r="D428" s="41"/>
    </row>
    <row r="429" ht="12.75" customHeight="1">
      <c r="C429" s="41"/>
      <c r="D429" s="41"/>
    </row>
    <row r="430" ht="12.75" customHeight="1">
      <c r="C430" s="41"/>
      <c r="D430" s="41"/>
    </row>
    <row r="431" ht="12.75" customHeight="1">
      <c r="C431" s="41"/>
      <c r="D431" s="41"/>
    </row>
    <row r="432" ht="12.75" customHeight="1">
      <c r="C432" s="41"/>
      <c r="D432" s="41"/>
    </row>
    <row r="433" ht="12.75" customHeight="1">
      <c r="C433" s="41"/>
      <c r="D433" s="41"/>
    </row>
    <row r="434" ht="12.75" customHeight="1">
      <c r="C434" s="41"/>
      <c r="D434" s="41"/>
    </row>
    <row r="435" ht="12.75" customHeight="1">
      <c r="C435" s="41"/>
      <c r="D435" s="41"/>
    </row>
    <row r="436" ht="12.75" customHeight="1">
      <c r="C436" s="41"/>
      <c r="D436" s="41"/>
    </row>
    <row r="437" ht="12.75" customHeight="1">
      <c r="C437" s="41"/>
      <c r="D437" s="41"/>
    </row>
    <row r="438" ht="12.75" customHeight="1">
      <c r="C438" s="41"/>
      <c r="D438" s="41"/>
    </row>
    <row r="439" ht="12.75" customHeight="1">
      <c r="C439" s="41"/>
      <c r="D439" s="41"/>
    </row>
    <row r="440" ht="12.75" customHeight="1">
      <c r="C440" s="41"/>
      <c r="D440" s="41"/>
    </row>
    <row r="441" ht="12.75" customHeight="1">
      <c r="C441" s="41"/>
      <c r="D441" s="41"/>
    </row>
    <row r="442" ht="12.75" customHeight="1">
      <c r="C442" s="41"/>
      <c r="D442" s="41"/>
    </row>
    <row r="443" ht="12.75" customHeight="1">
      <c r="C443" s="41"/>
      <c r="D443" s="41"/>
    </row>
    <row r="444" ht="12.75" customHeight="1">
      <c r="C444" s="41"/>
      <c r="D444" s="41"/>
    </row>
    <row r="445" ht="12.75" customHeight="1">
      <c r="C445" s="41"/>
      <c r="D445" s="41"/>
    </row>
    <row r="446" ht="12.75" customHeight="1">
      <c r="C446" s="41"/>
      <c r="D446" s="41"/>
    </row>
    <row r="447" ht="12.75" customHeight="1">
      <c r="C447" s="41"/>
      <c r="D447" s="41"/>
    </row>
    <row r="448" ht="12.75" customHeight="1">
      <c r="C448" s="41"/>
      <c r="D448" s="41"/>
    </row>
    <row r="449" ht="12.75" customHeight="1">
      <c r="C449" s="41"/>
      <c r="D449" s="41"/>
    </row>
    <row r="450" ht="12.75" customHeight="1">
      <c r="C450" s="41"/>
      <c r="D450" s="41"/>
    </row>
    <row r="451" ht="12.75" customHeight="1">
      <c r="C451" s="41"/>
      <c r="D451" s="41"/>
    </row>
    <row r="452" ht="12.75" customHeight="1">
      <c r="C452" s="41"/>
      <c r="D452" s="41"/>
    </row>
    <row r="453" ht="12.75" customHeight="1">
      <c r="C453" s="41"/>
      <c r="D453" s="41"/>
    </row>
    <row r="454" ht="12.75" customHeight="1">
      <c r="C454" s="41"/>
      <c r="D454" s="41"/>
    </row>
    <row r="455" ht="12.75" customHeight="1">
      <c r="C455" s="41"/>
      <c r="D455" s="41"/>
    </row>
    <row r="456" ht="12.75" customHeight="1">
      <c r="C456" s="41"/>
      <c r="D456" s="41"/>
    </row>
    <row r="457" ht="12.75" customHeight="1">
      <c r="C457" s="41"/>
      <c r="D457" s="41"/>
    </row>
    <row r="458" ht="12.75" customHeight="1">
      <c r="C458" s="41"/>
      <c r="D458" s="41"/>
    </row>
    <row r="459" ht="12.75" customHeight="1">
      <c r="C459" s="41"/>
      <c r="D459" s="41"/>
    </row>
    <row r="460" ht="12.75" customHeight="1">
      <c r="C460" s="41"/>
      <c r="D460" s="41"/>
    </row>
    <row r="461" ht="12.75" customHeight="1">
      <c r="C461" s="41"/>
      <c r="D461" s="41"/>
    </row>
    <row r="462" ht="12.75" customHeight="1">
      <c r="C462" s="41"/>
      <c r="D462" s="41"/>
    </row>
    <row r="463" ht="12.75" customHeight="1">
      <c r="C463" s="41"/>
      <c r="D463" s="41"/>
    </row>
    <row r="464" ht="12.75" customHeight="1">
      <c r="C464" s="41"/>
      <c r="D464" s="41"/>
    </row>
    <row r="465" ht="12.75" customHeight="1">
      <c r="C465" s="41"/>
      <c r="D465" s="41"/>
    </row>
    <row r="466" ht="12.75" customHeight="1">
      <c r="C466" s="41"/>
      <c r="D466" s="41"/>
    </row>
    <row r="467" ht="12.75" customHeight="1">
      <c r="C467" s="41"/>
      <c r="D467" s="41"/>
    </row>
    <row r="468" ht="12.75" customHeight="1">
      <c r="C468" s="41"/>
      <c r="D468" s="41"/>
    </row>
    <row r="469" ht="12.75" customHeight="1">
      <c r="C469" s="41"/>
      <c r="D469" s="41"/>
    </row>
    <row r="470" ht="12.75" customHeight="1">
      <c r="C470" s="41"/>
      <c r="D470" s="41"/>
    </row>
    <row r="471" ht="12.75" customHeight="1">
      <c r="C471" s="41"/>
      <c r="D471" s="41"/>
    </row>
    <row r="472" ht="12.75" customHeight="1">
      <c r="C472" s="41"/>
      <c r="D472" s="41"/>
    </row>
    <row r="473" ht="12.75" customHeight="1">
      <c r="C473" s="41"/>
      <c r="D473" s="41"/>
    </row>
    <row r="474" ht="12.75" customHeight="1">
      <c r="C474" s="41"/>
      <c r="D474" s="41"/>
    </row>
    <row r="475" ht="12.75" customHeight="1">
      <c r="C475" s="41"/>
      <c r="D475" s="41"/>
    </row>
    <row r="476" ht="12.75" customHeight="1">
      <c r="C476" s="41"/>
      <c r="D476" s="41"/>
    </row>
    <row r="477" ht="12.75" customHeight="1">
      <c r="C477" s="41"/>
      <c r="D477" s="41"/>
    </row>
    <row r="478" ht="12.75" customHeight="1">
      <c r="C478" s="41"/>
      <c r="D478" s="41"/>
    </row>
    <row r="479" ht="12.75" customHeight="1">
      <c r="C479" s="41"/>
      <c r="D479" s="41"/>
    </row>
    <row r="480" ht="12.75" customHeight="1">
      <c r="C480" s="41"/>
      <c r="D480" s="41"/>
    </row>
    <row r="481" ht="12.75" customHeight="1">
      <c r="C481" s="41"/>
      <c r="D481" s="41"/>
    </row>
    <row r="482" ht="12.75" customHeight="1">
      <c r="C482" s="41"/>
      <c r="D482" s="41"/>
    </row>
    <row r="483" ht="12.75" customHeight="1">
      <c r="C483" s="41"/>
      <c r="D483" s="41"/>
    </row>
    <row r="484" ht="12.75" customHeight="1">
      <c r="C484" s="41"/>
      <c r="D484" s="41"/>
    </row>
    <row r="485" ht="12.75" customHeight="1">
      <c r="C485" s="41"/>
      <c r="D485" s="41"/>
    </row>
    <row r="486" ht="12.75" customHeight="1">
      <c r="C486" s="41"/>
      <c r="D486" s="41"/>
    </row>
    <row r="487" ht="12.75" customHeight="1">
      <c r="C487" s="41"/>
      <c r="D487" s="41"/>
    </row>
    <row r="488" ht="12.75" customHeight="1">
      <c r="C488" s="41"/>
      <c r="D488" s="41"/>
    </row>
    <row r="489" ht="12.75" customHeight="1">
      <c r="C489" s="41"/>
      <c r="D489" s="41"/>
    </row>
    <row r="490" ht="12.75" customHeight="1">
      <c r="C490" s="41"/>
      <c r="D490" s="41"/>
    </row>
    <row r="491" ht="12.75" customHeight="1">
      <c r="C491" s="41"/>
      <c r="D491" s="41"/>
    </row>
    <row r="492" ht="12.75" customHeight="1">
      <c r="C492" s="41"/>
      <c r="D492" s="41"/>
    </row>
    <row r="493" ht="12.75" customHeight="1">
      <c r="C493" s="41"/>
      <c r="D493" s="41"/>
    </row>
    <row r="494" ht="12.75" customHeight="1">
      <c r="C494" s="41"/>
      <c r="D494" s="41"/>
    </row>
    <row r="495" ht="12.75" customHeight="1">
      <c r="C495" s="41"/>
      <c r="D495" s="41"/>
    </row>
    <row r="496" ht="12.75" customHeight="1">
      <c r="C496" s="41"/>
      <c r="D496" s="41"/>
    </row>
    <row r="497" ht="12.75" customHeight="1">
      <c r="C497" s="41"/>
      <c r="D497" s="41"/>
    </row>
    <row r="498" ht="12.75" customHeight="1">
      <c r="C498" s="41"/>
      <c r="D498" s="41"/>
    </row>
    <row r="499" ht="12.75" customHeight="1">
      <c r="C499" s="41"/>
      <c r="D499" s="41"/>
    </row>
    <row r="500" ht="12.75" customHeight="1">
      <c r="C500" s="41"/>
      <c r="D500" s="41"/>
    </row>
    <row r="501" ht="12.75" customHeight="1">
      <c r="C501" s="41"/>
      <c r="D501" s="41"/>
    </row>
    <row r="502" ht="12.75" customHeight="1">
      <c r="C502" s="41"/>
      <c r="D502" s="41"/>
    </row>
    <row r="503" ht="12.75" customHeight="1">
      <c r="C503" s="41"/>
      <c r="D503" s="41"/>
    </row>
    <row r="504" ht="12.75" customHeight="1">
      <c r="C504" s="41"/>
      <c r="D504" s="41"/>
    </row>
    <row r="505" ht="12.75" customHeight="1">
      <c r="C505" s="41"/>
      <c r="D505" s="41"/>
    </row>
    <row r="506" ht="12.75" customHeight="1">
      <c r="C506" s="41"/>
      <c r="D506" s="41"/>
    </row>
    <row r="507" ht="12.75" customHeight="1">
      <c r="C507" s="41"/>
      <c r="D507" s="41"/>
    </row>
    <row r="508" ht="12.75" customHeight="1">
      <c r="C508" s="41"/>
      <c r="D508" s="41"/>
    </row>
    <row r="509" ht="12.75" customHeight="1">
      <c r="C509" s="41"/>
      <c r="D509" s="41"/>
    </row>
    <row r="510" ht="12.75" customHeight="1">
      <c r="C510" s="41"/>
      <c r="D510" s="41"/>
    </row>
    <row r="511" ht="12.75" customHeight="1">
      <c r="C511" s="41"/>
      <c r="D511" s="41"/>
    </row>
    <row r="512" ht="12.75" customHeight="1">
      <c r="C512" s="41"/>
      <c r="D512" s="41"/>
    </row>
    <row r="513" ht="12.75" customHeight="1">
      <c r="C513" s="41"/>
      <c r="D513" s="41"/>
    </row>
    <row r="514" ht="12.75" customHeight="1">
      <c r="C514" s="41"/>
      <c r="D514" s="41"/>
    </row>
    <row r="515" ht="12.75" customHeight="1">
      <c r="C515" s="41"/>
      <c r="D515" s="41"/>
    </row>
    <row r="516" ht="12.75" customHeight="1">
      <c r="C516" s="41"/>
      <c r="D516" s="41"/>
    </row>
    <row r="517" ht="12.75" customHeight="1">
      <c r="C517" s="41"/>
      <c r="D517" s="41"/>
    </row>
    <row r="518" ht="12.75" customHeight="1">
      <c r="C518" s="41"/>
      <c r="D518" s="41"/>
    </row>
    <row r="519" ht="12.75" customHeight="1">
      <c r="C519" s="41"/>
      <c r="D519" s="41"/>
    </row>
    <row r="520" ht="12.75" customHeight="1">
      <c r="C520" s="41"/>
      <c r="D520" s="41"/>
    </row>
    <row r="521" ht="12.75" customHeight="1">
      <c r="C521" s="41"/>
      <c r="D521" s="41"/>
    </row>
    <row r="522" ht="12.75" customHeight="1">
      <c r="C522" s="41"/>
      <c r="D522" s="41"/>
    </row>
    <row r="523" ht="12.75" customHeight="1">
      <c r="C523" s="41"/>
      <c r="D523" s="41"/>
    </row>
    <row r="524" ht="12.75" customHeight="1">
      <c r="C524" s="41"/>
      <c r="D524" s="41"/>
    </row>
    <row r="525" ht="12.75" customHeight="1">
      <c r="C525" s="41"/>
      <c r="D525" s="41"/>
    </row>
    <row r="526" ht="12.75" customHeight="1">
      <c r="C526" s="41"/>
      <c r="D526" s="41"/>
    </row>
    <row r="527" ht="12.75" customHeight="1">
      <c r="C527" s="41"/>
      <c r="D527" s="41"/>
    </row>
    <row r="528" ht="12.75" customHeight="1">
      <c r="C528" s="41"/>
      <c r="D528" s="41"/>
    </row>
    <row r="529" ht="12.75" customHeight="1">
      <c r="C529" s="41"/>
      <c r="D529" s="41"/>
    </row>
    <row r="530" ht="12.75" customHeight="1">
      <c r="C530" s="41"/>
      <c r="D530" s="41"/>
    </row>
    <row r="531" ht="12.75" customHeight="1">
      <c r="C531" s="41"/>
      <c r="D531" s="41"/>
    </row>
    <row r="532" ht="12.75" customHeight="1">
      <c r="C532" s="41"/>
      <c r="D532" s="41"/>
    </row>
    <row r="533" ht="12.75" customHeight="1">
      <c r="C533" s="41"/>
      <c r="D533" s="41"/>
    </row>
    <row r="534" ht="12.75" customHeight="1">
      <c r="C534" s="41"/>
      <c r="D534" s="41"/>
    </row>
    <row r="535" ht="12.75" customHeight="1">
      <c r="C535" s="41"/>
      <c r="D535" s="41"/>
    </row>
    <row r="536" ht="12.75" customHeight="1">
      <c r="C536" s="41"/>
      <c r="D536" s="41"/>
    </row>
    <row r="537" ht="12.75" customHeight="1">
      <c r="C537" s="41"/>
      <c r="D537" s="41"/>
    </row>
    <row r="538" ht="12.75" customHeight="1">
      <c r="C538" s="41"/>
      <c r="D538" s="41"/>
    </row>
    <row r="539" ht="12.75" customHeight="1">
      <c r="C539" s="41"/>
      <c r="D539" s="41"/>
    </row>
    <row r="540" ht="12.75" customHeight="1">
      <c r="C540" s="41"/>
      <c r="D540" s="41"/>
    </row>
    <row r="541" ht="12.75" customHeight="1">
      <c r="C541" s="41"/>
      <c r="D541" s="41"/>
    </row>
    <row r="542" ht="12.75" customHeight="1">
      <c r="C542" s="41"/>
      <c r="D542" s="41"/>
    </row>
    <row r="543" ht="12.75" customHeight="1">
      <c r="C543" s="41"/>
      <c r="D543" s="41"/>
    </row>
    <row r="544" ht="12.75" customHeight="1">
      <c r="C544" s="41"/>
      <c r="D544" s="41"/>
    </row>
    <row r="545" ht="12.75" customHeight="1">
      <c r="C545" s="41"/>
      <c r="D545" s="41"/>
    </row>
    <row r="546" ht="12.75" customHeight="1">
      <c r="C546" s="41"/>
      <c r="D546" s="41"/>
    </row>
    <row r="547" ht="12.75" customHeight="1">
      <c r="C547" s="41"/>
      <c r="D547" s="41"/>
    </row>
    <row r="548" ht="12.75" customHeight="1">
      <c r="C548" s="41"/>
      <c r="D548" s="41"/>
    </row>
    <row r="549" ht="12.75" customHeight="1">
      <c r="C549" s="41"/>
      <c r="D549" s="41"/>
    </row>
    <row r="550" ht="12.75" customHeight="1">
      <c r="C550" s="41"/>
      <c r="D550" s="41"/>
    </row>
    <row r="551" ht="12.75" customHeight="1">
      <c r="C551" s="41"/>
      <c r="D551" s="41"/>
    </row>
    <row r="552" ht="12.75" customHeight="1">
      <c r="C552" s="41"/>
      <c r="D552" s="41"/>
    </row>
    <row r="553" ht="12.75" customHeight="1">
      <c r="C553" s="41"/>
      <c r="D553" s="41"/>
    </row>
    <row r="554" ht="12.75" customHeight="1">
      <c r="C554" s="41"/>
      <c r="D554" s="41"/>
    </row>
    <row r="555" ht="12.75" customHeight="1">
      <c r="C555" s="41"/>
      <c r="D555" s="41"/>
    </row>
    <row r="556" ht="12.75" customHeight="1">
      <c r="C556" s="41"/>
      <c r="D556" s="41"/>
    </row>
    <row r="557" ht="12.75" customHeight="1">
      <c r="C557" s="41"/>
      <c r="D557" s="41"/>
    </row>
    <row r="558" ht="12.75" customHeight="1">
      <c r="C558" s="41"/>
      <c r="D558" s="41"/>
    </row>
    <row r="559" ht="12.75" customHeight="1">
      <c r="C559" s="41"/>
      <c r="D559" s="41"/>
    </row>
    <row r="560" ht="12.75" customHeight="1">
      <c r="C560" s="41"/>
      <c r="D560" s="41"/>
    </row>
    <row r="561" ht="12.75" customHeight="1">
      <c r="C561" s="41"/>
      <c r="D561" s="41"/>
    </row>
    <row r="562" ht="12.75" customHeight="1">
      <c r="C562" s="41"/>
      <c r="D562" s="41"/>
    </row>
    <row r="563" ht="12.75" customHeight="1">
      <c r="C563" s="41"/>
      <c r="D563" s="41"/>
    </row>
    <row r="564" ht="12.75" customHeight="1">
      <c r="C564" s="41"/>
      <c r="D564" s="41"/>
    </row>
    <row r="565" ht="12.75" customHeight="1">
      <c r="C565" s="41"/>
      <c r="D565" s="41"/>
    </row>
    <row r="566" ht="12.75" customHeight="1">
      <c r="C566" s="41"/>
      <c r="D566" s="41"/>
    </row>
    <row r="567" ht="12.75" customHeight="1">
      <c r="C567" s="41"/>
      <c r="D567" s="41"/>
    </row>
    <row r="568" ht="12.75" customHeight="1">
      <c r="C568" s="41"/>
      <c r="D568" s="41"/>
    </row>
    <row r="569" ht="12.75" customHeight="1">
      <c r="C569" s="41"/>
      <c r="D569" s="41"/>
    </row>
    <row r="570" ht="12.75" customHeight="1">
      <c r="C570" s="41"/>
      <c r="D570" s="41"/>
    </row>
    <row r="571" ht="12.75" customHeight="1">
      <c r="C571" s="41"/>
      <c r="D571" s="41"/>
    </row>
    <row r="572" ht="12.75" customHeight="1">
      <c r="C572" s="41"/>
      <c r="D572" s="41"/>
    </row>
    <row r="573" ht="12.75" customHeight="1">
      <c r="C573" s="41"/>
      <c r="D573" s="41"/>
    </row>
    <row r="574" ht="12.75" customHeight="1">
      <c r="C574" s="41"/>
      <c r="D574" s="41"/>
    </row>
    <row r="575" ht="12.75" customHeight="1">
      <c r="C575" s="41"/>
      <c r="D575" s="41"/>
    </row>
    <row r="576" ht="12.75" customHeight="1">
      <c r="C576" s="41"/>
      <c r="D576" s="41"/>
    </row>
    <row r="577" ht="12.75" customHeight="1">
      <c r="C577" s="41"/>
      <c r="D577" s="41"/>
    </row>
    <row r="578" ht="12.75" customHeight="1">
      <c r="C578" s="41"/>
      <c r="D578" s="41"/>
    </row>
    <row r="579" ht="12.75" customHeight="1">
      <c r="C579" s="41"/>
      <c r="D579" s="41"/>
    </row>
    <row r="580" ht="12.75" customHeight="1">
      <c r="C580" s="41"/>
      <c r="D580" s="41"/>
    </row>
    <row r="581" ht="12.75" customHeight="1">
      <c r="C581" s="41"/>
      <c r="D581" s="41"/>
    </row>
    <row r="582" ht="12.75" customHeight="1">
      <c r="C582" s="41"/>
      <c r="D582" s="41"/>
    </row>
    <row r="583" ht="12.75" customHeight="1">
      <c r="C583" s="41"/>
      <c r="D583" s="41"/>
    </row>
    <row r="584" ht="12.75" customHeight="1">
      <c r="C584" s="41"/>
      <c r="D584" s="41"/>
    </row>
    <row r="585" ht="12.75" customHeight="1">
      <c r="C585" s="41"/>
      <c r="D585" s="41"/>
    </row>
    <row r="586" ht="12.75" customHeight="1">
      <c r="C586" s="41"/>
      <c r="D586" s="41"/>
    </row>
    <row r="587" ht="12.75" customHeight="1">
      <c r="C587" s="41"/>
      <c r="D587" s="41"/>
    </row>
    <row r="588" ht="12.75" customHeight="1">
      <c r="C588" s="41"/>
      <c r="D588" s="41"/>
    </row>
    <row r="589" ht="12.75" customHeight="1">
      <c r="C589" s="41"/>
      <c r="D589" s="41"/>
    </row>
    <row r="590" ht="12.75" customHeight="1">
      <c r="C590" s="41"/>
      <c r="D590" s="41"/>
    </row>
    <row r="591" ht="12.75" customHeight="1">
      <c r="C591" s="41"/>
      <c r="D591" s="41"/>
    </row>
    <row r="592" ht="12.75" customHeight="1">
      <c r="C592" s="41"/>
      <c r="D592" s="41"/>
    </row>
    <row r="593" ht="12.75" customHeight="1">
      <c r="C593" s="41"/>
      <c r="D593" s="41"/>
    </row>
    <row r="594" ht="12.75" customHeight="1">
      <c r="C594" s="41"/>
      <c r="D594" s="41"/>
    </row>
    <row r="595" ht="12.75" customHeight="1">
      <c r="C595" s="41"/>
      <c r="D595" s="41"/>
    </row>
    <row r="596" ht="12.75" customHeight="1">
      <c r="C596" s="41"/>
      <c r="D596" s="41"/>
    </row>
    <row r="597" ht="12.75" customHeight="1">
      <c r="C597" s="41"/>
      <c r="D597" s="41"/>
    </row>
    <row r="598" ht="12.75" customHeight="1">
      <c r="C598" s="41"/>
      <c r="D598" s="41"/>
    </row>
    <row r="599" ht="12.75" customHeight="1">
      <c r="C599" s="41"/>
      <c r="D599" s="41"/>
    </row>
    <row r="600" ht="12.75" customHeight="1">
      <c r="C600" s="41"/>
      <c r="D600" s="41"/>
    </row>
    <row r="601" ht="12.75" customHeight="1">
      <c r="C601" s="41"/>
      <c r="D601" s="41"/>
    </row>
    <row r="602" ht="12.75" customHeight="1">
      <c r="C602" s="41"/>
      <c r="D602" s="41"/>
    </row>
    <row r="603" ht="12.75" customHeight="1">
      <c r="C603" s="41"/>
      <c r="D603" s="41"/>
    </row>
    <row r="604" ht="12.75" customHeight="1">
      <c r="C604" s="41"/>
      <c r="D604" s="41"/>
    </row>
    <row r="605" ht="12.75" customHeight="1">
      <c r="C605" s="41"/>
      <c r="D605" s="41"/>
    </row>
    <row r="606" ht="12.75" customHeight="1">
      <c r="C606" s="41"/>
      <c r="D606" s="41"/>
    </row>
    <row r="607" ht="12.75" customHeight="1">
      <c r="C607" s="41"/>
      <c r="D607" s="41"/>
    </row>
    <row r="608" ht="12.75" customHeight="1">
      <c r="C608" s="41"/>
      <c r="D608" s="41"/>
    </row>
    <row r="609" ht="12.75" customHeight="1">
      <c r="C609" s="41"/>
      <c r="D609" s="41"/>
    </row>
    <row r="610" ht="12.75" customHeight="1">
      <c r="C610" s="41"/>
      <c r="D610" s="41"/>
    </row>
    <row r="611" ht="12.75" customHeight="1">
      <c r="C611" s="41"/>
      <c r="D611" s="41"/>
    </row>
    <row r="612" ht="12.75" customHeight="1">
      <c r="C612" s="41"/>
      <c r="D612" s="41"/>
    </row>
    <row r="613" ht="12.75" customHeight="1">
      <c r="C613" s="41"/>
      <c r="D613" s="41"/>
    </row>
    <row r="614" ht="12.75" customHeight="1">
      <c r="C614" s="41"/>
      <c r="D614" s="41"/>
    </row>
    <row r="615" ht="12.75" customHeight="1">
      <c r="C615" s="41"/>
      <c r="D615" s="41"/>
    </row>
    <row r="616" ht="12.75" customHeight="1">
      <c r="C616" s="41"/>
      <c r="D616" s="41"/>
    </row>
    <row r="617" ht="12.75" customHeight="1">
      <c r="C617" s="41"/>
      <c r="D617" s="41"/>
    </row>
    <row r="618" ht="12.75" customHeight="1">
      <c r="C618" s="41"/>
      <c r="D618" s="41"/>
    </row>
    <row r="619" ht="12.75" customHeight="1">
      <c r="C619" s="41"/>
      <c r="D619" s="41"/>
    </row>
    <row r="620" ht="12.75" customHeight="1">
      <c r="C620" s="41"/>
      <c r="D620" s="41"/>
    </row>
    <row r="621" ht="12.75" customHeight="1">
      <c r="C621" s="41"/>
      <c r="D621" s="41"/>
    </row>
    <row r="622" ht="12.75" customHeight="1">
      <c r="C622" s="41"/>
      <c r="D622" s="41"/>
    </row>
    <row r="623" ht="12.75" customHeight="1">
      <c r="C623" s="41"/>
      <c r="D623" s="41"/>
    </row>
    <row r="624" ht="12.75" customHeight="1">
      <c r="C624" s="41"/>
      <c r="D624" s="41"/>
    </row>
    <row r="625" ht="12.75" customHeight="1">
      <c r="C625" s="41"/>
      <c r="D625" s="41"/>
    </row>
    <row r="626" ht="12.75" customHeight="1">
      <c r="C626" s="41"/>
      <c r="D626" s="41"/>
    </row>
    <row r="627" ht="12.75" customHeight="1">
      <c r="C627" s="41"/>
      <c r="D627" s="41"/>
    </row>
    <row r="628" ht="12.75" customHeight="1">
      <c r="C628" s="41"/>
      <c r="D628" s="41"/>
    </row>
    <row r="629" ht="12.75" customHeight="1">
      <c r="C629" s="41"/>
      <c r="D629" s="41"/>
    </row>
    <row r="630" ht="12.75" customHeight="1">
      <c r="C630" s="41"/>
      <c r="D630" s="41"/>
    </row>
    <row r="631" ht="12.75" customHeight="1">
      <c r="C631" s="41"/>
      <c r="D631" s="41"/>
    </row>
    <row r="632" ht="12.75" customHeight="1">
      <c r="C632" s="41"/>
      <c r="D632" s="41"/>
    </row>
    <row r="633" ht="12.75" customHeight="1">
      <c r="C633" s="41"/>
      <c r="D633" s="41"/>
    </row>
    <row r="634" ht="12.75" customHeight="1">
      <c r="C634" s="41"/>
      <c r="D634" s="41"/>
    </row>
    <row r="635" ht="12.75" customHeight="1">
      <c r="C635" s="41"/>
      <c r="D635" s="41"/>
    </row>
    <row r="636" ht="12.75" customHeight="1">
      <c r="C636" s="41"/>
      <c r="D636" s="41"/>
    </row>
    <row r="637" ht="12.75" customHeight="1">
      <c r="C637" s="41"/>
      <c r="D637" s="41"/>
    </row>
    <row r="638" ht="12.75" customHeight="1">
      <c r="C638" s="41"/>
      <c r="D638" s="41"/>
    </row>
    <row r="639" ht="12.75" customHeight="1">
      <c r="C639" s="41"/>
      <c r="D639" s="41"/>
    </row>
    <row r="640" ht="12.75" customHeight="1">
      <c r="C640" s="41"/>
      <c r="D640" s="41"/>
    </row>
    <row r="641" ht="12.75" customHeight="1">
      <c r="C641" s="41"/>
      <c r="D641" s="41"/>
    </row>
    <row r="642" ht="12.75" customHeight="1">
      <c r="C642" s="41"/>
      <c r="D642" s="41"/>
    </row>
    <row r="643" ht="12.75" customHeight="1">
      <c r="C643" s="41"/>
      <c r="D643" s="41"/>
    </row>
    <row r="644" ht="12.75" customHeight="1">
      <c r="C644" s="41"/>
      <c r="D644" s="41"/>
    </row>
    <row r="645" ht="12.75" customHeight="1">
      <c r="C645" s="41"/>
      <c r="D645" s="41"/>
    </row>
    <row r="646" ht="12.75" customHeight="1">
      <c r="C646" s="41"/>
      <c r="D646" s="41"/>
    </row>
    <row r="647" ht="12.75" customHeight="1">
      <c r="C647" s="41"/>
      <c r="D647" s="41"/>
    </row>
    <row r="648" ht="12.75" customHeight="1">
      <c r="C648" s="41"/>
      <c r="D648" s="41"/>
    </row>
    <row r="649" ht="12.75" customHeight="1">
      <c r="C649" s="41"/>
      <c r="D649" s="41"/>
    </row>
    <row r="650" ht="12.75" customHeight="1">
      <c r="C650" s="41"/>
      <c r="D650" s="41"/>
    </row>
    <row r="651" ht="12.75" customHeight="1">
      <c r="C651" s="41"/>
      <c r="D651" s="41"/>
    </row>
    <row r="652" ht="12.75" customHeight="1">
      <c r="C652" s="41"/>
      <c r="D652" s="41"/>
    </row>
    <row r="653" ht="12.75" customHeight="1">
      <c r="C653" s="41"/>
      <c r="D653" s="41"/>
    </row>
    <row r="654" ht="12.75" customHeight="1">
      <c r="C654" s="41"/>
      <c r="D654" s="41"/>
    </row>
    <row r="655" ht="12.75" customHeight="1">
      <c r="C655" s="41"/>
      <c r="D655" s="41"/>
    </row>
    <row r="656" ht="12.75" customHeight="1">
      <c r="C656" s="41"/>
      <c r="D656" s="41"/>
    </row>
    <row r="657" ht="12.75" customHeight="1">
      <c r="C657" s="41"/>
      <c r="D657" s="41"/>
    </row>
    <row r="658" ht="12.75" customHeight="1">
      <c r="C658" s="41"/>
      <c r="D658" s="41"/>
    </row>
    <row r="659" ht="12.75" customHeight="1">
      <c r="C659" s="41"/>
      <c r="D659" s="41"/>
    </row>
    <row r="660" ht="12.75" customHeight="1">
      <c r="C660" s="41"/>
      <c r="D660" s="41"/>
    </row>
    <row r="661" ht="12.75" customHeight="1">
      <c r="C661" s="41"/>
      <c r="D661" s="41"/>
    </row>
    <row r="662" ht="12.75" customHeight="1">
      <c r="C662" s="41"/>
      <c r="D662" s="41"/>
    </row>
    <row r="663" ht="12.75" customHeight="1">
      <c r="C663" s="41"/>
      <c r="D663" s="41"/>
    </row>
    <row r="664" ht="12.75" customHeight="1">
      <c r="C664" s="41"/>
      <c r="D664" s="41"/>
    </row>
    <row r="665" ht="12.75" customHeight="1">
      <c r="C665" s="41"/>
      <c r="D665" s="41"/>
    </row>
    <row r="666" ht="12.75" customHeight="1">
      <c r="C666" s="41"/>
      <c r="D666" s="41"/>
    </row>
    <row r="667" ht="12.75" customHeight="1">
      <c r="C667" s="41"/>
      <c r="D667" s="41"/>
    </row>
    <row r="668" ht="12.75" customHeight="1">
      <c r="C668" s="41"/>
      <c r="D668" s="41"/>
    </row>
    <row r="669" ht="12.75" customHeight="1">
      <c r="C669" s="41"/>
      <c r="D669" s="41"/>
    </row>
    <row r="670" ht="12.75" customHeight="1">
      <c r="C670" s="41"/>
      <c r="D670" s="41"/>
    </row>
    <row r="671" ht="12.75" customHeight="1">
      <c r="C671" s="41"/>
      <c r="D671" s="41"/>
    </row>
    <row r="672" ht="12.75" customHeight="1">
      <c r="C672" s="41"/>
      <c r="D672" s="41"/>
    </row>
    <row r="673" ht="12.75" customHeight="1">
      <c r="C673" s="41"/>
      <c r="D673" s="41"/>
    </row>
    <row r="674" ht="12.75" customHeight="1">
      <c r="C674" s="41"/>
      <c r="D674" s="41"/>
    </row>
    <row r="675" ht="12.75" customHeight="1">
      <c r="C675" s="41"/>
      <c r="D675" s="41"/>
    </row>
    <row r="676" ht="12.75" customHeight="1">
      <c r="C676" s="41"/>
      <c r="D676" s="41"/>
    </row>
    <row r="677" ht="12.75" customHeight="1">
      <c r="C677" s="41"/>
      <c r="D677" s="41"/>
    </row>
    <row r="678" ht="12.75" customHeight="1">
      <c r="C678" s="41"/>
      <c r="D678" s="41"/>
    </row>
    <row r="679" ht="12.75" customHeight="1">
      <c r="C679" s="41"/>
      <c r="D679" s="41"/>
    </row>
    <row r="680" ht="12.75" customHeight="1">
      <c r="C680" s="41"/>
      <c r="D680" s="41"/>
    </row>
    <row r="681" ht="12.75" customHeight="1">
      <c r="C681" s="41"/>
      <c r="D681" s="41"/>
    </row>
    <row r="682" ht="12.75" customHeight="1">
      <c r="C682" s="41"/>
      <c r="D682" s="41"/>
    </row>
    <row r="683" ht="12.75" customHeight="1">
      <c r="C683" s="41"/>
      <c r="D683" s="41"/>
    </row>
    <row r="684" ht="12.75" customHeight="1">
      <c r="C684" s="41"/>
      <c r="D684" s="41"/>
    </row>
    <row r="685" ht="12.75" customHeight="1">
      <c r="C685" s="41"/>
      <c r="D685" s="41"/>
    </row>
    <row r="686" ht="12.75" customHeight="1">
      <c r="C686" s="41"/>
      <c r="D686" s="41"/>
    </row>
    <row r="687" ht="12.75" customHeight="1">
      <c r="C687" s="41"/>
      <c r="D687" s="41"/>
    </row>
    <row r="688" ht="12.75" customHeight="1">
      <c r="C688" s="41"/>
      <c r="D688" s="41"/>
    </row>
    <row r="689" ht="12.75" customHeight="1">
      <c r="C689" s="41"/>
      <c r="D689" s="41"/>
    </row>
    <row r="690" ht="12.75" customHeight="1">
      <c r="C690" s="41"/>
      <c r="D690" s="41"/>
    </row>
    <row r="691" ht="12.75" customHeight="1">
      <c r="C691" s="41"/>
      <c r="D691" s="41"/>
    </row>
    <row r="692" ht="12.75" customHeight="1">
      <c r="C692" s="41"/>
      <c r="D692" s="41"/>
    </row>
    <row r="693" ht="12.75" customHeight="1">
      <c r="C693" s="41"/>
      <c r="D693" s="41"/>
    </row>
    <row r="694" ht="12.75" customHeight="1">
      <c r="C694" s="41"/>
      <c r="D694" s="41"/>
    </row>
    <row r="695" ht="12.75" customHeight="1">
      <c r="C695" s="41"/>
      <c r="D695" s="41"/>
    </row>
    <row r="696" ht="12.75" customHeight="1">
      <c r="C696" s="41"/>
      <c r="D696" s="41"/>
    </row>
    <row r="697" ht="12.75" customHeight="1">
      <c r="C697" s="41"/>
      <c r="D697" s="41"/>
    </row>
    <row r="698" ht="12.75" customHeight="1">
      <c r="C698" s="41"/>
      <c r="D698" s="41"/>
    </row>
    <row r="699" ht="12.75" customHeight="1">
      <c r="C699" s="41"/>
      <c r="D699" s="41"/>
    </row>
    <row r="700" ht="12.75" customHeight="1">
      <c r="C700" s="41"/>
      <c r="D700" s="41"/>
    </row>
    <row r="701" ht="12.75" customHeight="1">
      <c r="C701" s="41"/>
      <c r="D701" s="41"/>
    </row>
    <row r="702" ht="12.75" customHeight="1">
      <c r="C702" s="41"/>
      <c r="D702" s="41"/>
    </row>
    <row r="703" ht="12.75" customHeight="1">
      <c r="C703" s="41"/>
      <c r="D703" s="41"/>
    </row>
    <row r="704" ht="12.75" customHeight="1">
      <c r="C704" s="41"/>
      <c r="D704" s="41"/>
    </row>
    <row r="705" ht="12.75" customHeight="1">
      <c r="C705" s="41"/>
      <c r="D705" s="41"/>
    </row>
    <row r="706" ht="12.75" customHeight="1">
      <c r="C706" s="41"/>
      <c r="D706" s="41"/>
    </row>
    <row r="707" ht="12.75" customHeight="1">
      <c r="C707" s="41"/>
      <c r="D707" s="41"/>
    </row>
    <row r="708" ht="12.75" customHeight="1">
      <c r="C708" s="41"/>
      <c r="D708" s="41"/>
    </row>
    <row r="709" ht="12.75" customHeight="1">
      <c r="C709" s="41"/>
      <c r="D709" s="41"/>
    </row>
    <row r="710" ht="12.75" customHeight="1">
      <c r="C710" s="41"/>
      <c r="D710" s="41"/>
    </row>
    <row r="711" ht="12.75" customHeight="1">
      <c r="C711" s="41"/>
      <c r="D711" s="41"/>
    </row>
    <row r="712" ht="12.75" customHeight="1">
      <c r="C712" s="41"/>
      <c r="D712" s="41"/>
    </row>
    <row r="713" ht="12.75" customHeight="1">
      <c r="C713" s="41"/>
      <c r="D713" s="41"/>
    </row>
    <row r="714" ht="12.75" customHeight="1">
      <c r="C714" s="41"/>
      <c r="D714" s="41"/>
    </row>
    <row r="715" ht="12.75" customHeight="1">
      <c r="C715" s="41"/>
      <c r="D715" s="41"/>
    </row>
    <row r="716" ht="12.75" customHeight="1">
      <c r="C716" s="41"/>
      <c r="D716" s="41"/>
    </row>
    <row r="717" ht="12.75" customHeight="1">
      <c r="C717" s="41"/>
      <c r="D717" s="41"/>
    </row>
    <row r="718" ht="12.75" customHeight="1">
      <c r="C718" s="41"/>
      <c r="D718" s="41"/>
    </row>
    <row r="719" ht="12.75" customHeight="1">
      <c r="C719" s="41"/>
      <c r="D719" s="41"/>
    </row>
    <row r="720" ht="12.75" customHeight="1">
      <c r="C720" s="41"/>
      <c r="D720" s="41"/>
    </row>
    <row r="721" ht="12.75" customHeight="1">
      <c r="C721" s="41"/>
      <c r="D721" s="41"/>
    </row>
    <row r="722" ht="12.75" customHeight="1">
      <c r="C722" s="41"/>
      <c r="D722" s="41"/>
    </row>
    <row r="723" ht="12.75" customHeight="1">
      <c r="C723" s="41"/>
      <c r="D723" s="41"/>
    </row>
    <row r="724" ht="12.75" customHeight="1">
      <c r="C724" s="41"/>
      <c r="D724" s="41"/>
    </row>
    <row r="725" ht="12.75" customHeight="1">
      <c r="C725" s="41"/>
      <c r="D725" s="41"/>
    </row>
    <row r="726" ht="12.75" customHeight="1">
      <c r="C726" s="41"/>
      <c r="D726" s="41"/>
    </row>
    <row r="727" ht="12.75" customHeight="1">
      <c r="C727" s="41"/>
      <c r="D727" s="41"/>
    </row>
    <row r="728" ht="12.75" customHeight="1">
      <c r="C728" s="41"/>
      <c r="D728" s="41"/>
    </row>
    <row r="729" ht="12.75" customHeight="1">
      <c r="C729" s="41"/>
      <c r="D729" s="41"/>
    </row>
    <row r="730" ht="12.75" customHeight="1">
      <c r="C730" s="41"/>
      <c r="D730" s="41"/>
    </row>
    <row r="731" ht="12.75" customHeight="1">
      <c r="C731" s="41"/>
      <c r="D731" s="41"/>
    </row>
    <row r="732" ht="12.75" customHeight="1">
      <c r="C732" s="41"/>
      <c r="D732" s="41"/>
    </row>
    <row r="733" ht="12.75" customHeight="1">
      <c r="C733" s="41"/>
      <c r="D733" s="41"/>
    </row>
    <row r="734" ht="12.75" customHeight="1">
      <c r="C734" s="41"/>
      <c r="D734" s="41"/>
    </row>
    <row r="735" ht="12.75" customHeight="1">
      <c r="C735" s="41"/>
      <c r="D735" s="41"/>
    </row>
    <row r="736" ht="12.75" customHeight="1">
      <c r="C736" s="41"/>
      <c r="D736" s="41"/>
    </row>
    <row r="737" ht="12.75" customHeight="1">
      <c r="C737" s="41"/>
      <c r="D737" s="41"/>
    </row>
    <row r="738" ht="12.75" customHeight="1">
      <c r="C738" s="41"/>
      <c r="D738" s="41"/>
    </row>
    <row r="739" ht="12.75" customHeight="1">
      <c r="C739" s="41"/>
      <c r="D739" s="41"/>
    </row>
    <row r="740" ht="12.75" customHeight="1">
      <c r="C740" s="41"/>
      <c r="D740" s="41"/>
    </row>
    <row r="741" ht="12.75" customHeight="1">
      <c r="C741" s="41"/>
      <c r="D741" s="41"/>
    </row>
    <row r="742" ht="12.75" customHeight="1">
      <c r="C742" s="41"/>
      <c r="D742" s="41"/>
    </row>
    <row r="743" ht="12.75" customHeight="1">
      <c r="C743" s="41"/>
      <c r="D743" s="41"/>
    </row>
    <row r="744" ht="12.75" customHeight="1">
      <c r="C744" s="41"/>
      <c r="D744" s="41"/>
    </row>
    <row r="745" ht="12.75" customHeight="1">
      <c r="C745" s="41"/>
      <c r="D745" s="41"/>
    </row>
    <row r="746" ht="12.75" customHeight="1">
      <c r="C746" s="41"/>
      <c r="D746" s="41"/>
    </row>
    <row r="747" ht="12.75" customHeight="1">
      <c r="C747" s="41"/>
      <c r="D747" s="41"/>
    </row>
    <row r="748" ht="12.75" customHeight="1">
      <c r="C748" s="41"/>
      <c r="D748" s="41"/>
    </row>
    <row r="749" ht="12.75" customHeight="1">
      <c r="C749" s="41"/>
      <c r="D749" s="41"/>
    </row>
    <row r="750" ht="12.75" customHeight="1">
      <c r="C750" s="41"/>
      <c r="D750" s="41"/>
    </row>
    <row r="751" ht="12.75" customHeight="1">
      <c r="C751" s="41"/>
      <c r="D751" s="41"/>
    </row>
    <row r="752" ht="12.75" customHeight="1">
      <c r="C752" s="41"/>
      <c r="D752" s="41"/>
    </row>
    <row r="753" ht="12.75" customHeight="1">
      <c r="C753" s="41"/>
      <c r="D753" s="41"/>
    </row>
    <row r="754" ht="12.75" customHeight="1">
      <c r="C754" s="41"/>
      <c r="D754" s="41"/>
    </row>
    <row r="755" ht="12.75" customHeight="1">
      <c r="C755" s="41"/>
      <c r="D755" s="41"/>
    </row>
    <row r="756" ht="12.75" customHeight="1">
      <c r="C756" s="41"/>
      <c r="D756" s="41"/>
    </row>
    <row r="757" ht="12.75" customHeight="1">
      <c r="C757" s="41"/>
      <c r="D757" s="41"/>
    </row>
    <row r="758" ht="12.75" customHeight="1">
      <c r="C758" s="41"/>
      <c r="D758" s="41"/>
    </row>
    <row r="759" ht="12.75" customHeight="1">
      <c r="C759" s="41"/>
      <c r="D759" s="41"/>
    </row>
    <row r="760" ht="12.75" customHeight="1">
      <c r="C760" s="41"/>
      <c r="D760" s="41"/>
    </row>
    <row r="761" ht="12.75" customHeight="1">
      <c r="C761" s="41"/>
      <c r="D761" s="41"/>
    </row>
    <row r="762" ht="12.75" customHeight="1">
      <c r="C762" s="41"/>
      <c r="D762" s="41"/>
    </row>
    <row r="763" ht="12.75" customHeight="1">
      <c r="C763" s="41"/>
      <c r="D763" s="41"/>
    </row>
    <row r="764" ht="12.75" customHeight="1">
      <c r="C764" s="41"/>
      <c r="D764" s="41"/>
    </row>
    <row r="765" ht="12.75" customHeight="1">
      <c r="C765" s="41"/>
      <c r="D765" s="41"/>
    </row>
    <row r="766" ht="12.75" customHeight="1">
      <c r="C766" s="41"/>
      <c r="D766" s="41"/>
    </row>
    <row r="767" ht="12.75" customHeight="1">
      <c r="C767" s="41"/>
      <c r="D767" s="41"/>
    </row>
    <row r="768" ht="12.75" customHeight="1">
      <c r="C768" s="41"/>
      <c r="D768" s="41"/>
    </row>
    <row r="769" ht="12.75" customHeight="1">
      <c r="C769" s="41"/>
      <c r="D769" s="41"/>
    </row>
    <row r="770" ht="12.75" customHeight="1">
      <c r="C770" s="41"/>
      <c r="D770" s="41"/>
    </row>
    <row r="771" ht="12.75" customHeight="1">
      <c r="C771" s="41"/>
      <c r="D771" s="41"/>
    </row>
    <row r="772" ht="12.75" customHeight="1">
      <c r="C772" s="41"/>
      <c r="D772" s="41"/>
    </row>
    <row r="773" ht="12.75" customHeight="1">
      <c r="C773" s="41"/>
      <c r="D773" s="41"/>
    </row>
    <row r="774" ht="12.75" customHeight="1">
      <c r="C774" s="41"/>
      <c r="D774" s="41"/>
    </row>
    <row r="775" ht="12.75" customHeight="1">
      <c r="C775" s="41"/>
      <c r="D775" s="41"/>
    </row>
    <row r="776" ht="12.75" customHeight="1">
      <c r="C776" s="41"/>
      <c r="D776" s="41"/>
    </row>
    <row r="777" ht="12.75" customHeight="1">
      <c r="C777" s="41"/>
      <c r="D777" s="41"/>
    </row>
    <row r="778" ht="12.75" customHeight="1">
      <c r="C778" s="41"/>
      <c r="D778" s="41"/>
    </row>
    <row r="779" ht="12.75" customHeight="1">
      <c r="C779" s="41"/>
      <c r="D779" s="41"/>
    </row>
    <row r="780" ht="12.75" customHeight="1">
      <c r="C780" s="41"/>
      <c r="D780" s="41"/>
    </row>
    <row r="781" ht="12.75" customHeight="1">
      <c r="C781" s="41"/>
      <c r="D781" s="41"/>
    </row>
    <row r="782" ht="12.75" customHeight="1">
      <c r="C782" s="41"/>
      <c r="D782" s="41"/>
    </row>
    <row r="783" ht="12.75" customHeight="1">
      <c r="C783" s="41"/>
      <c r="D783" s="41"/>
    </row>
    <row r="784" ht="12.75" customHeight="1">
      <c r="C784" s="41"/>
      <c r="D784" s="41"/>
    </row>
    <row r="785" ht="12.75" customHeight="1">
      <c r="C785" s="41"/>
      <c r="D785" s="41"/>
    </row>
    <row r="786" ht="12.75" customHeight="1">
      <c r="C786" s="41"/>
      <c r="D786" s="41"/>
    </row>
    <row r="787" ht="12.75" customHeight="1">
      <c r="C787" s="41"/>
      <c r="D787" s="41"/>
    </row>
    <row r="788" ht="12.75" customHeight="1">
      <c r="C788" s="41"/>
      <c r="D788" s="41"/>
    </row>
    <row r="789" ht="12.75" customHeight="1">
      <c r="C789" s="41"/>
      <c r="D789" s="41"/>
    </row>
    <row r="790" ht="12.75" customHeight="1">
      <c r="C790" s="41"/>
      <c r="D790" s="41"/>
    </row>
    <row r="791" ht="12.75" customHeight="1">
      <c r="C791" s="41"/>
      <c r="D791" s="41"/>
    </row>
    <row r="792" ht="12.75" customHeight="1">
      <c r="C792" s="41"/>
      <c r="D792" s="41"/>
    </row>
    <row r="793" ht="12.75" customHeight="1">
      <c r="C793" s="41"/>
      <c r="D793" s="41"/>
    </row>
    <row r="794" ht="12.75" customHeight="1">
      <c r="C794" s="41"/>
      <c r="D794" s="41"/>
    </row>
    <row r="795" ht="12.75" customHeight="1">
      <c r="C795" s="41"/>
      <c r="D795" s="41"/>
    </row>
    <row r="796" ht="12.75" customHeight="1">
      <c r="C796" s="41"/>
      <c r="D796" s="41"/>
    </row>
    <row r="797" ht="12.75" customHeight="1">
      <c r="C797" s="41"/>
      <c r="D797" s="41"/>
    </row>
    <row r="798" ht="12.75" customHeight="1">
      <c r="C798" s="41"/>
      <c r="D798" s="41"/>
    </row>
    <row r="799" ht="12.75" customHeight="1">
      <c r="C799" s="41"/>
      <c r="D799" s="41"/>
    </row>
    <row r="800" ht="12.75" customHeight="1">
      <c r="C800" s="41"/>
      <c r="D800" s="41"/>
    </row>
    <row r="801" ht="12.75" customHeight="1">
      <c r="C801" s="41"/>
      <c r="D801" s="41"/>
    </row>
    <row r="802" ht="12.75" customHeight="1">
      <c r="C802" s="41"/>
      <c r="D802" s="41"/>
    </row>
    <row r="803" ht="12.75" customHeight="1">
      <c r="C803" s="41"/>
      <c r="D803" s="41"/>
    </row>
    <row r="804" ht="12.75" customHeight="1">
      <c r="C804" s="41"/>
      <c r="D804" s="41"/>
    </row>
    <row r="805" ht="12.75" customHeight="1">
      <c r="C805" s="41"/>
      <c r="D805" s="41"/>
    </row>
    <row r="806" ht="12.75" customHeight="1">
      <c r="C806" s="41"/>
      <c r="D806" s="41"/>
    </row>
    <row r="807" ht="12.75" customHeight="1">
      <c r="C807" s="41"/>
      <c r="D807" s="41"/>
    </row>
    <row r="808" ht="12.75" customHeight="1">
      <c r="C808" s="41"/>
      <c r="D808" s="41"/>
    </row>
    <row r="809" ht="12.75" customHeight="1">
      <c r="C809" s="41"/>
      <c r="D809" s="41"/>
    </row>
    <row r="810" ht="12.75" customHeight="1">
      <c r="C810" s="41"/>
      <c r="D810" s="41"/>
    </row>
    <row r="811" ht="12.75" customHeight="1">
      <c r="C811" s="41"/>
      <c r="D811" s="41"/>
    </row>
    <row r="812" ht="12.75" customHeight="1">
      <c r="C812" s="41"/>
      <c r="D812" s="41"/>
    </row>
    <row r="813" ht="12.75" customHeight="1">
      <c r="C813" s="41"/>
      <c r="D813" s="41"/>
    </row>
    <row r="814" ht="12.75" customHeight="1">
      <c r="C814" s="41"/>
      <c r="D814" s="41"/>
    </row>
    <row r="815" ht="12.75" customHeight="1">
      <c r="C815" s="41"/>
      <c r="D815" s="41"/>
    </row>
    <row r="816" ht="12.75" customHeight="1">
      <c r="C816" s="41"/>
      <c r="D816" s="41"/>
    </row>
    <row r="817" ht="12.75" customHeight="1">
      <c r="C817" s="41"/>
      <c r="D817" s="41"/>
    </row>
    <row r="818" ht="12.75" customHeight="1">
      <c r="C818" s="41"/>
      <c r="D818" s="41"/>
    </row>
    <row r="819" ht="12.75" customHeight="1">
      <c r="C819" s="41"/>
      <c r="D819" s="41"/>
    </row>
    <row r="820" ht="12.75" customHeight="1">
      <c r="C820" s="41"/>
      <c r="D820" s="41"/>
    </row>
    <row r="821" ht="12.75" customHeight="1">
      <c r="C821" s="41"/>
      <c r="D821" s="41"/>
    </row>
    <row r="822" ht="12.75" customHeight="1">
      <c r="C822" s="41"/>
      <c r="D822" s="41"/>
    </row>
    <row r="823" ht="12.75" customHeight="1">
      <c r="C823" s="41"/>
      <c r="D823" s="41"/>
    </row>
    <row r="824" ht="12.75" customHeight="1">
      <c r="C824" s="41"/>
      <c r="D824" s="41"/>
    </row>
    <row r="825" ht="12.75" customHeight="1">
      <c r="C825" s="41"/>
      <c r="D825" s="41"/>
    </row>
    <row r="826" ht="12.75" customHeight="1">
      <c r="C826" s="41"/>
      <c r="D826" s="41"/>
    </row>
    <row r="827" ht="12.75" customHeight="1">
      <c r="C827" s="41"/>
      <c r="D827" s="41"/>
    </row>
    <row r="828" ht="12.75" customHeight="1">
      <c r="C828" s="41"/>
      <c r="D828" s="41"/>
    </row>
    <row r="829" ht="12.75" customHeight="1">
      <c r="C829" s="41"/>
      <c r="D829" s="41"/>
    </row>
    <row r="830" ht="12.75" customHeight="1">
      <c r="C830" s="41"/>
      <c r="D830" s="41"/>
    </row>
    <row r="831" ht="12.75" customHeight="1">
      <c r="C831" s="41"/>
      <c r="D831" s="41"/>
    </row>
    <row r="832" ht="12.75" customHeight="1">
      <c r="C832" s="41"/>
      <c r="D832" s="41"/>
    </row>
    <row r="833" ht="12.75" customHeight="1">
      <c r="C833" s="41"/>
      <c r="D833" s="41"/>
    </row>
    <row r="834" ht="12.75" customHeight="1">
      <c r="C834" s="41"/>
      <c r="D834" s="41"/>
    </row>
    <row r="835" ht="12.75" customHeight="1">
      <c r="C835" s="41"/>
      <c r="D835" s="41"/>
    </row>
    <row r="836" ht="12.75" customHeight="1">
      <c r="C836" s="41"/>
      <c r="D836" s="41"/>
    </row>
    <row r="837" ht="12.75" customHeight="1">
      <c r="C837" s="41"/>
      <c r="D837" s="41"/>
    </row>
    <row r="838" ht="12.75" customHeight="1">
      <c r="C838" s="41"/>
      <c r="D838" s="41"/>
    </row>
    <row r="839" ht="12.75" customHeight="1">
      <c r="C839" s="41"/>
      <c r="D839" s="41"/>
    </row>
    <row r="840" ht="12.75" customHeight="1">
      <c r="C840" s="41"/>
      <c r="D840" s="41"/>
    </row>
    <row r="841" ht="12.75" customHeight="1">
      <c r="C841" s="41"/>
      <c r="D841" s="41"/>
    </row>
    <row r="842" ht="12.75" customHeight="1">
      <c r="C842" s="41"/>
      <c r="D842" s="41"/>
    </row>
    <row r="843" ht="12.75" customHeight="1">
      <c r="C843" s="41"/>
      <c r="D843" s="41"/>
    </row>
    <row r="844" ht="12.75" customHeight="1">
      <c r="C844" s="41"/>
      <c r="D844" s="41"/>
    </row>
    <row r="845" ht="12.75" customHeight="1">
      <c r="C845" s="41"/>
      <c r="D845" s="41"/>
    </row>
    <row r="846" ht="12.75" customHeight="1">
      <c r="C846" s="41"/>
      <c r="D846" s="41"/>
    </row>
    <row r="847" ht="12.75" customHeight="1">
      <c r="C847" s="41"/>
      <c r="D847" s="41"/>
    </row>
    <row r="848" ht="12.75" customHeight="1">
      <c r="C848" s="41"/>
      <c r="D848" s="41"/>
    </row>
    <row r="849" ht="12.75" customHeight="1">
      <c r="C849" s="41"/>
      <c r="D849" s="41"/>
    </row>
    <row r="850" ht="12.75" customHeight="1">
      <c r="C850" s="41"/>
      <c r="D850" s="41"/>
    </row>
    <row r="851" ht="12.75" customHeight="1">
      <c r="C851" s="41"/>
      <c r="D851" s="41"/>
    </row>
    <row r="852" ht="12.75" customHeight="1">
      <c r="C852" s="41"/>
      <c r="D852" s="41"/>
    </row>
    <row r="853" ht="12.75" customHeight="1">
      <c r="C853" s="41"/>
      <c r="D853" s="41"/>
    </row>
    <row r="854" ht="12.75" customHeight="1">
      <c r="C854" s="41"/>
      <c r="D854" s="41"/>
    </row>
    <row r="855" ht="12.75" customHeight="1">
      <c r="C855" s="41"/>
      <c r="D855" s="41"/>
    </row>
    <row r="856" ht="12.75" customHeight="1">
      <c r="C856" s="41"/>
      <c r="D856" s="41"/>
    </row>
    <row r="857" ht="12.75" customHeight="1">
      <c r="C857" s="41"/>
      <c r="D857" s="41"/>
    </row>
    <row r="858" ht="12.75" customHeight="1">
      <c r="C858" s="41"/>
      <c r="D858" s="41"/>
    </row>
    <row r="859" ht="12.75" customHeight="1">
      <c r="C859" s="41"/>
      <c r="D859" s="41"/>
    </row>
    <row r="860" ht="12.75" customHeight="1">
      <c r="C860" s="41"/>
      <c r="D860" s="41"/>
    </row>
    <row r="861" ht="12.75" customHeight="1">
      <c r="C861" s="41"/>
      <c r="D861" s="41"/>
    </row>
    <row r="862" ht="12.75" customHeight="1">
      <c r="C862" s="41"/>
      <c r="D862" s="41"/>
    </row>
    <row r="863" ht="12.75" customHeight="1">
      <c r="C863" s="41"/>
      <c r="D863" s="41"/>
    </row>
    <row r="864" ht="12.75" customHeight="1">
      <c r="C864" s="41"/>
      <c r="D864" s="41"/>
    </row>
    <row r="865" ht="12.75" customHeight="1">
      <c r="C865" s="41"/>
      <c r="D865" s="41"/>
    </row>
    <row r="866" ht="12.75" customHeight="1">
      <c r="C866" s="41"/>
      <c r="D866" s="41"/>
    </row>
    <row r="867" ht="12.75" customHeight="1">
      <c r="C867" s="41"/>
      <c r="D867" s="41"/>
    </row>
    <row r="868" ht="12.75" customHeight="1">
      <c r="C868" s="41"/>
      <c r="D868" s="41"/>
    </row>
    <row r="869" ht="12.75" customHeight="1">
      <c r="C869" s="41"/>
      <c r="D869" s="41"/>
    </row>
    <row r="870" ht="12.75" customHeight="1">
      <c r="C870" s="41"/>
      <c r="D870" s="41"/>
    </row>
    <row r="871" ht="12.75" customHeight="1">
      <c r="C871" s="41"/>
      <c r="D871" s="41"/>
    </row>
    <row r="872" ht="12.75" customHeight="1">
      <c r="C872" s="41"/>
      <c r="D872" s="41"/>
    </row>
    <row r="873" ht="12.75" customHeight="1">
      <c r="C873" s="41"/>
      <c r="D873" s="41"/>
    </row>
    <row r="874" ht="12.75" customHeight="1">
      <c r="C874" s="41"/>
      <c r="D874" s="41"/>
    </row>
    <row r="875" ht="12.75" customHeight="1">
      <c r="C875" s="41"/>
      <c r="D875" s="41"/>
    </row>
    <row r="876" ht="12.75" customHeight="1">
      <c r="C876" s="41"/>
      <c r="D876" s="41"/>
    </row>
    <row r="877" ht="12.75" customHeight="1">
      <c r="C877" s="41"/>
      <c r="D877" s="41"/>
    </row>
    <row r="878" ht="12.75" customHeight="1">
      <c r="C878" s="41"/>
      <c r="D878" s="41"/>
    </row>
    <row r="879" ht="12.75" customHeight="1">
      <c r="C879" s="41"/>
      <c r="D879" s="41"/>
    </row>
    <row r="880" ht="12.75" customHeight="1">
      <c r="C880" s="41"/>
      <c r="D880" s="41"/>
    </row>
    <row r="881" ht="12.75" customHeight="1">
      <c r="C881" s="41"/>
      <c r="D881" s="41"/>
    </row>
    <row r="882" ht="12.75" customHeight="1">
      <c r="C882" s="41"/>
      <c r="D882" s="41"/>
    </row>
    <row r="883" ht="12.75" customHeight="1">
      <c r="C883" s="41"/>
      <c r="D883" s="41"/>
    </row>
    <row r="884" ht="12.75" customHeight="1">
      <c r="C884" s="41"/>
      <c r="D884" s="41"/>
    </row>
    <row r="885" ht="12.75" customHeight="1">
      <c r="C885" s="41"/>
      <c r="D885" s="41"/>
    </row>
    <row r="886" ht="12.75" customHeight="1">
      <c r="C886" s="41"/>
      <c r="D886" s="41"/>
    </row>
    <row r="887" ht="12.75" customHeight="1">
      <c r="C887" s="41"/>
      <c r="D887" s="41"/>
    </row>
    <row r="888" ht="12.75" customHeight="1">
      <c r="C888" s="41"/>
      <c r="D888" s="41"/>
    </row>
    <row r="889" ht="12.75" customHeight="1">
      <c r="C889" s="41"/>
      <c r="D889" s="41"/>
    </row>
    <row r="890" ht="12.75" customHeight="1">
      <c r="C890" s="41"/>
      <c r="D890" s="41"/>
    </row>
    <row r="891" ht="12.75" customHeight="1">
      <c r="C891" s="41"/>
      <c r="D891" s="41"/>
    </row>
    <row r="892" ht="12.75" customHeight="1">
      <c r="C892" s="41"/>
      <c r="D892" s="41"/>
    </row>
    <row r="893" ht="12.75" customHeight="1">
      <c r="C893" s="41"/>
      <c r="D893" s="41"/>
    </row>
    <row r="894" ht="12.75" customHeight="1">
      <c r="C894" s="41"/>
      <c r="D894" s="41"/>
    </row>
    <row r="895" ht="12.75" customHeight="1">
      <c r="C895" s="41"/>
      <c r="D895" s="41"/>
    </row>
    <row r="896" ht="12.75" customHeight="1">
      <c r="C896" s="41"/>
      <c r="D896" s="41"/>
    </row>
    <row r="897" ht="12.75" customHeight="1">
      <c r="C897" s="41"/>
      <c r="D897" s="41"/>
    </row>
    <row r="898" ht="12.75" customHeight="1">
      <c r="C898" s="41"/>
      <c r="D898" s="41"/>
    </row>
    <row r="899" ht="12.75" customHeight="1">
      <c r="C899" s="41"/>
      <c r="D899" s="41"/>
    </row>
    <row r="900" ht="12.75" customHeight="1">
      <c r="C900" s="41"/>
      <c r="D900" s="41"/>
    </row>
    <row r="901" ht="12.75" customHeight="1">
      <c r="C901" s="41"/>
      <c r="D901" s="41"/>
    </row>
    <row r="902" ht="12.75" customHeight="1">
      <c r="C902" s="41"/>
      <c r="D902" s="41"/>
    </row>
    <row r="903" ht="12.75" customHeight="1">
      <c r="C903" s="41"/>
      <c r="D903" s="41"/>
    </row>
    <row r="904" ht="12.75" customHeight="1">
      <c r="C904" s="41"/>
      <c r="D904" s="41"/>
    </row>
    <row r="905" ht="12.75" customHeight="1">
      <c r="C905" s="41"/>
      <c r="D905" s="41"/>
    </row>
    <row r="906" ht="12.75" customHeight="1">
      <c r="C906" s="41"/>
      <c r="D906" s="41"/>
    </row>
    <row r="907" ht="12.75" customHeight="1">
      <c r="C907" s="41"/>
      <c r="D907" s="41"/>
    </row>
    <row r="908" ht="12.75" customHeight="1">
      <c r="C908" s="41"/>
      <c r="D908" s="41"/>
    </row>
    <row r="909" ht="12.75" customHeight="1">
      <c r="C909" s="41"/>
      <c r="D909" s="41"/>
    </row>
    <row r="910" ht="12.75" customHeight="1">
      <c r="C910" s="41"/>
      <c r="D910" s="41"/>
    </row>
    <row r="911" ht="12.75" customHeight="1">
      <c r="C911" s="41"/>
      <c r="D911" s="41"/>
    </row>
    <row r="912" ht="12.75" customHeight="1">
      <c r="C912" s="41"/>
      <c r="D912" s="41"/>
    </row>
    <row r="913" ht="12.75" customHeight="1">
      <c r="C913" s="41"/>
      <c r="D913" s="41"/>
    </row>
    <row r="914" ht="12.75" customHeight="1">
      <c r="C914" s="41"/>
      <c r="D914" s="41"/>
    </row>
    <row r="915" ht="12.75" customHeight="1">
      <c r="C915" s="41"/>
      <c r="D915" s="41"/>
    </row>
    <row r="916" ht="12.75" customHeight="1">
      <c r="C916" s="41"/>
      <c r="D916" s="41"/>
    </row>
    <row r="917" ht="12.75" customHeight="1">
      <c r="C917" s="41"/>
      <c r="D917" s="41"/>
    </row>
    <row r="918" ht="12.75" customHeight="1">
      <c r="C918" s="41"/>
      <c r="D918" s="41"/>
    </row>
    <row r="919" ht="12.75" customHeight="1">
      <c r="C919" s="41"/>
      <c r="D919" s="41"/>
    </row>
    <row r="920" ht="12.75" customHeight="1">
      <c r="C920" s="41"/>
      <c r="D920" s="41"/>
    </row>
    <row r="921" ht="12.75" customHeight="1">
      <c r="C921" s="41"/>
      <c r="D921" s="41"/>
    </row>
    <row r="922" ht="12.75" customHeight="1">
      <c r="C922" s="41"/>
      <c r="D922" s="41"/>
    </row>
    <row r="923" ht="12.75" customHeight="1">
      <c r="C923" s="41"/>
      <c r="D923" s="41"/>
    </row>
    <row r="924" ht="12.75" customHeight="1">
      <c r="C924" s="41"/>
      <c r="D924" s="41"/>
    </row>
    <row r="925" ht="12.75" customHeight="1">
      <c r="C925" s="41"/>
      <c r="D925" s="41"/>
    </row>
    <row r="926" ht="12.75" customHeight="1">
      <c r="C926" s="41"/>
      <c r="D926" s="41"/>
    </row>
    <row r="927" ht="12.75" customHeight="1">
      <c r="C927" s="41"/>
      <c r="D927" s="41"/>
    </row>
    <row r="928" ht="12.75" customHeight="1">
      <c r="C928" s="41"/>
      <c r="D928" s="41"/>
    </row>
    <row r="929" ht="12.75" customHeight="1">
      <c r="C929" s="41"/>
      <c r="D929" s="41"/>
    </row>
    <row r="930" ht="12.75" customHeight="1">
      <c r="C930" s="41"/>
      <c r="D930" s="41"/>
    </row>
    <row r="931" ht="12.75" customHeight="1">
      <c r="C931" s="41"/>
      <c r="D931" s="41"/>
    </row>
    <row r="932" ht="12.75" customHeight="1">
      <c r="C932" s="41"/>
      <c r="D932" s="41"/>
    </row>
    <row r="933" ht="12.75" customHeight="1">
      <c r="C933" s="41"/>
      <c r="D933" s="41"/>
    </row>
    <row r="934" ht="12.75" customHeight="1">
      <c r="C934" s="41"/>
      <c r="D934" s="41"/>
    </row>
    <row r="935" ht="12.75" customHeight="1">
      <c r="C935" s="41"/>
      <c r="D935" s="41"/>
    </row>
    <row r="936" ht="12.75" customHeight="1">
      <c r="C936" s="41"/>
      <c r="D936" s="41"/>
    </row>
    <row r="937" ht="12.75" customHeight="1">
      <c r="C937" s="41"/>
      <c r="D937" s="41"/>
    </row>
    <row r="938" ht="12.75" customHeight="1">
      <c r="C938" s="41"/>
      <c r="D938" s="41"/>
    </row>
    <row r="939" ht="12.75" customHeight="1">
      <c r="C939" s="41"/>
      <c r="D939" s="41"/>
    </row>
    <row r="940" ht="12.75" customHeight="1">
      <c r="C940" s="41"/>
      <c r="D940" s="41"/>
    </row>
    <row r="941" ht="12.75" customHeight="1">
      <c r="C941" s="41"/>
      <c r="D941" s="41"/>
    </row>
    <row r="942" ht="12.75" customHeight="1">
      <c r="C942" s="41"/>
      <c r="D942" s="41"/>
    </row>
    <row r="943" ht="12.75" customHeight="1">
      <c r="C943" s="41"/>
      <c r="D943" s="41"/>
    </row>
    <row r="944" ht="12.75" customHeight="1">
      <c r="C944" s="41"/>
      <c r="D944" s="41"/>
    </row>
    <row r="945" ht="12.75" customHeight="1">
      <c r="C945" s="41"/>
      <c r="D945" s="41"/>
    </row>
    <row r="946" ht="12.75" customHeight="1">
      <c r="C946" s="41"/>
      <c r="D946" s="41"/>
    </row>
    <row r="947" ht="12.75" customHeight="1">
      <c r="C947" s="41"/>
      <c r="D947" s="41"/>
    </row>
    <row r="948" ht="12.75" customHeight="1">
      <c r="C948" s="41"/>
      <c r="D948" s="41"/>
    </row>
    <row r="949" ht="12.75" customHeight="1">
      <c r="C949" s="41"/>
      <c r="D949" s="41"/>
    </row>
    <row r="950" ht="12.75" customHeight="1">
      <c r="C950" s="41"/>
      <c r="D950" s="41"/>
    </row>
    <row r="951" ht="12.75" customHeight="1">
      <c r="C951" s="41"/>
      <c r="D951" s="41"/>
    </row>
    <row r="952" ht="12.75" customHeight="1">
      <c r="C952" s="41"/>
      <c r="D952" s="41"/>
    </row>
    <row r="953" ht="12.75" customHeight="1">
      <c r="C953" s="41"/>
      <c r="D953" s="41"/>
    </row>
    <row r="954" ht="12.75" customHeight="1">
      <c r="C954" s="41"/>
      <c r="D954" s="41"/>
    </row>
    <row r="955" ht="12.75" customHeight="1">
      <c r="C955" s="41"/>
      <c r="D955" s="41"/>
    </row>
    <row r="956" ht="12.75" customHeight="1">
      <c r="C956" s="41"/>
      <c r="D956" s="41"/>
    </row>
    <row r="957" ht="12.75" customHeight="1">
      <c r="C957" s="41"/>
      <c r="D957" s="41"/>
    </row>
    <row r="958" ht="12.75" customHeight="1">
      <c r="C958" s="41"/>
      <c r="D958" s="41"/>
    </row>
    <row r="959" ht="12.75" customHeight="1">
      <c r="C959" s="41"/>
      <c r="D959" s="41"/>
    </row>
    <row r="960" ht="12.75" customHeight="1">
      <c r="C960" s="41"/>
      <c r="D960" s="41"/>
    </row>
    <row r="961" ht="12.75" customHeight="1">
      <c r="C961" s="41"/>
      <c r="D961" s="41"/>
    </row>
    <row r="962" ht="12.75" customHeight="1">
      <c r="C962" s="41"/>
      <c r="D962" s="41"/>
    </row>
    <row r="963" ht="12.75" customHeight="1">
      <c r="C963" s="41"/>
      <c r="D963" s="41"/>
    </row>
    <row r="964" ht="12.75" customHeight="1">
      <c r="C964" s="41"/>
      <c r="D964" s="41"/>
    </row>
    <row r="965" ht="12.75" customHeight="1">
      <c r="C965" s="41"/>
      <c r="D965" s="41"/>
    </row>
    <row r="966" ht="12.75" customHeight="1">
      <c r="C966" s="41"/>
      <c r="D966" s="41"/>
    </row>
    <row r="967" ht="12.75" customHeight="1">
      <c r="C967" s="41"/>
      <c r="D967" s="41"/>
    </row>
    <row r="968" ht="12.75" customHeight="1">
      <c r="C968" s="41"/>
      <c r="D968" s="41"/>
    </row>
    <row r="969" ht="12.75" customHeight="1">
      <c r="C969" s="41"/>
      <c r="D969" s="41"/>
    </row>
    <row r="970" ht="12.75" customHeight="1">
      <c r="C970" s="41"/>
      <c r="D970" s="41"/>
    </row>
    <row r="971" ht="12.75" customHeight="1">
      <c r="C971" s="41"/>
      <c r="D971" s="41"/>
    </row>
    <row r="972" ht="12.75" customHeight="1">
      <c r="C972" s="41"/>
      <c r="D972" s="41"/>
    </row>
    <row r="973" ht="12.75" customHeight="1">
      <c r="C973" s="41"/>
      <c r="D973" s="41"/>
    </row>
    <row r="974" ht="12.75" customHeight="1">
      <c r="C974" s="41"/>
      <c r="D974" s="41"/>
    </row>
    <row r="975" ht="12.75" customHeight="1">
      <c r="C975" s="41"/>
      <c r="D975" s="41"/>
    </row>
    <row r="976" ht="12.75" customHeight="1">
      <c r="C976" s="41"/>
      <c r="D976" s="41"/>
    </row>
    <row r="977" ht="12.75" customHeight="1">
      <c r="C977" s="41"/>
      <c r="D977" s="41"/>
    </row>
    <row r="978" ht="12.75" customHeight="1">
      <c r="C978" s="41"/>
      <c r="D978" s="41"/>
    </row>
    <row r="979" ht="12.75" customHeight="1">
      <c r="C979" s="41"/>
      <c r="D979" s="41"/>
    </row>
    <row r="980" ht="12.75" customHeight="1">
      <c r="C980" s="41"/>
      <c r="D980" s="41"/>
    </row>
    <row r="981" ht="12.75" customHeight="1">
      <c r="C981" s="41"/>
      <c r="D981" s="41"/>
    </row>
    <row r="982" ht="12.75" customHeight="1">
      <c r="C982" s="41"/>
      <c r="D982" s="41"/>
    </row>
    <row r="983" ht="12.75" customHeight="1">
      <c r="C983" s="41"/>
      <c r="D983" s="41"/>
    </row>
    <row r="984" ht="12.75" customHeight="1">
      <c r="C984" s="41"/>
      <c r="D984" s="41"/>
    </row>
    <row r="985" ht="12.75" customHeight="1">
      <c r="C985" s="41"/>
      <c r="D985" s="41"/>
    </row>
    <row r="986" ht="12.75" customHeight="1">
      <c r="C986" s="41"/>
      <c r="D986" s="41"/>
    </row>
    <row r="987" ht="12.75" customHeight="1">
      <c r="C987" s="41"/>
      <c r="D987" s="41"/>
    </row>
    <row r="988" ht="12.75" customHeight="1">
      <c r="C988" s="41"/>
      <c r="D988" s="41"/>
    </row>
    <row r="989" ht="12.75" customHeight="1">
      <c r="C989" s="41"/>
      <c r="D989" s="41"/>
    </row>
    <row r="990" ht="12.75" customHeight="1">
      <c r="C990" s="41"/>
      <c r="D990" s="41"/>
    </row>
    <row r="991" ht="12.75" customHeight="1">
      <c r="C991" s="41"/>
      <c r="D991" s="41"/>
    </row>
    <row r="992" ht="12.75" customHeight="1">
      <c r="C992" s="41"/>
      <c r="D992" s="41"/>
    </row>
    <row r="993" ht="12.75" customHeight="1">
      <c r="C993" s="41"/>
      <c r="D993" s="41"/>
    </row>
    <row r="994" ht="12.75" customHeight="1">
      <c r="C994" s="41"/>
      <c r="D994" s="41"/>
    </row>
    <row r="995" ht="12.75" customHeight="1">
      <c r="C995" s="41"/>
      <c r="D995" s="41"/>
    </row>
    <row r="996" ht="12.75" customHeight="1">
      <c r="C996" s="41"/>
      <c r="D996" s="41"/>
    </row>
    <row r="997" ht="12.75" customHeight="1">
      <c r="C997" s="41"/>
      <c r="D997" s="41"/>
    </row>
    <row r="998" ht="12.75" customHeight="1">
      <c r="C998" s="41"/>
      <c r="D998" s="41"/>
    </row>
    <row r="999" ht="12.75" customHeight="1">
      <c r="C999" s="41"/>
      <c r="D999" s="41"/>
    </row>
    <row r="1000" ht="12.75" customHeight="1">
      <c r="C1000" s="41"/>
      <c r="D1000" s="41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3.43"/>
    <col customWidth="1" min="2" max="2" width="11.43"/>
    <col customWidth="1" min="3" max="3" width="11.86"/>
    <col customWidth="1" min="4" max="5" width="9.14"/>
    <col customWidth="1" min="6" max="26" width="8.0"/>
  </cols>
  <sheetData>
    <row r="1" ht="12.75" customHeight="1">
      <c r="A1" s="2" t="s">
        <v>1808</v>
      </c>
      <c r="D1" s="53"/>
      <c r="E1" s="41"/>
    </row>
    <row r="2" ht="14.25" customHeight="1">
      <c r="A2" s="19" t="s">
        <v>1809</v>
      </c>
      <c r="D2" s="53"/>
      <c r="E2" s="41"/>
    </row>
    <row r="3" ht="12.75" customHeight="1">
      <c r="A3" s="19"/>
      <c r="D3" s="53"/>
      <c r="E3" s="41"/>
    </row>
    <row r="4" ht="12.75" customHeight="1">
      <c r="D4" s="53"/>
      <c r="E4" s="41"/>
    </row>
    <row r="5" ht="12.75" customHeight="1">
      <c r="A5" t="s">
        <v>21</v>
      </c>
      <c r="B5" t="s">
        <v>1287</v>
      </c>
      <c r="C5" t="s">
        <v>1653</v>
      </c>
      <c r="D5" s="53" t="s">
        <v>1654</v>
      </c>
      <c r="E5" s="41" t="s">
        <v>1655</v>
      </c>
    </row>
    <row r="6" ht="14.25" customHeight="1">
      <c r="C6" s="41" t="s">
        <v>1810</v>
      </c>
      <c r="D6" s="44" t="s">
        <v>1811</v>
      </c>
      <c r="E6" t="s">
        <v>1812</v>
      </c>
    </row>
    <row r="7" ht="12.75" customHeight="1">
      <c r="A7" t="s">
        <v>1299</v>
      </c>
      <c r="B7" t="s">
        <v>1300</v>
      </c>
      <c r="C7">
        <v>10.0</v>
      </c>
      <c r="D7" s="53">
        <v>0.0</v>
      </c>
      <c r="E7" s="41">
        <v>0.49290801412156465</v>
      </c>
    </row>
    <row r="8" ht="12.75" customHeight="1">
      <c r="A8" t="s">
        <v>1661</v>
      </c>
      <c r="B8" t="s">
        <v>1308</v>
      </c>
      <c r="C8" s="41">
        <v>0.47619047619047616</v>
      </c>
      <c r="D8" s="53">
        <v>0.0</v>
      </c>
      <c r="E8" s="41">
        <v>0.02692933261853872</v>
      </c>
    </row>
    <row r="9" ht="12.75" customHeight="1">
      <c r="A9" t="s">
        <v>1301</v>
      </c>
      <c r="B9" t="s">
        <v>1302</v>
      </c>
      <c r="C9">
        <v>0.0</v>
      </c>
      <c r="D9" s="53">
        <v>0.0</v>
      </c>
      <c r="E9" s="41">
        <v>76.27849337032677</v>
      </c>
    </row>
    <row r="10" ht="12.75" customHeight="1">
      <c r="A10" t="s">
        <v>1303</v>
      </c>
      <c r="B10" t="s">
        <v>1304</v>
      </c>
      <c r="C10">
        <v>0.0</v>
      </c>
      <c r="D10" s="53">
        <v>0.0</v>
      </c>
      <c r="E10" s="41">
        <v>13.456279147368681</v>
      </c>
    </row>
    <row r="11" ht="12.75" customHeight="1">
      <c r="A11" t="s">
        <v>1309</v>
      </c>
      <c r="B11" t="s">
        <v>1310</v>
      </c>
      <c r="C11">
        <v>0.0</v>
      </c>
      <c r="D11" s="53">
        <v>0.0</v>
      </c>
      <c r="E11" s="41">
        <v>0.11497051154064708</v>
      </c>
    </row>
    <row r="12" ht="12.75" customHeight="1">
      <c r="A12" t="s">
        <v>1313</v>
      </c>
      <c r="B12" t="s">
        <v>1314</v>
      </c>
      <c r="C12">
        <v>0.0</v>
      </c>
      <c r="D12" s="53">
        <v>0.0</v>
      </c>
      <c r="E12" s="41">
        <v>14674.905568719303</v>
      </c>
    </row>
    <row r="13" ht="12.75" customHeight="1">
      <c r="A13" t="s">
        <v>1315</v>
      </c>
      <c r="B13" t="s">
        <v>1316</v>
      </c>
      <c r="C13">
        <v>0.0</v>
      </c>
      <c r="D13" s="53">
        <v>0.0</v>
      </c>
      <c r="E13" s="41">
        <v>235.24036741036485</v>
      </c>
    </row>
    <row r="14" ht="12.75" customHeight="1">
      <c r="A14" t="s">
        <v>1317</v>
      </c>
      <c r="B14" t="s">
        <v>1318</v>
      </c>
      <c r="C14" s="41">
        <v>200.0</v>
      </c>
      <c r="D14" s="53">
        <v>0.0</v>
      </c>
      <c r="E14" s="41">
        <v>10.086613783211995</v>
      </c>
    </row>
    <row r="15" ht="12.75" customHeight="1">
      <c r="A15" t="s">
        <v>1319</v>
      </c>
      <c r="B15" t="s">
        <v>1320</v>
      </c>
      <c r="C15">
        <v>0.0</v>
      </c>
      <c r="D15" s="53">
        <v>0.0</v>
      </c>
      <c r="E15" s="41">
        <v>0.16146004549591508</v>
      </c>
    </row>
    <row r="16" ht="12.75" customHeight="1">
      <c r="A16" t="s">
        <v>1323</v>
      </c>
      <c r="B16" t="s">
        <v>1324</v>
      </c>
      <c r="C16">
        <v>0.0</v>
      </c>
      <c r="D16" s="53">
        <v>0.0</v>
      </c>
      <c r="E16" s="41">
        <v>0.5771308928226696</v>
      </c>
    </row>
    <row r="17" ht="12.75" customHeight="1">
      <c r="A17" t="s">
        <v>1325</v>
      </c>
      <c r="B17" t="s">
        <v>1326</v>
      </c>
      <c r="C17" s="41">
        <v>200.0</v>
      </c>
      <c r="D17" s="53">
        <v>0.0</v>
      </c>
      <c r="E17" s="41">
        <v>13.896410915055208</v>
      </c>
    </row>
    <row r="18" ht="12.75" customHeight="1">
      <c r="A18" t="s">
        <v>1327</v>
      </c>
      <c r="B18" t="s">
        <v>1328</v>
      </c>
      <c r="C18" s="41">
        <v>200.0</v>
      </c>
      <c r="D18" s="53">
        <v>0.0</v>
      </c>
      <c r="E18" s="41">
        <v>12.394671882336679</v>
      </c>
    </row>
    <row r="19" ht="12.75" customHeight="1">
      <c r="A19" t="s">
        <v>1103</v>
      </c>
      <c r="B19" t="s">
        <v>1329</v>
      </c>
      <c r="C19">
        <v>0.0</v>
      </c>
      <c r="D19" s="53">
        <v>0.0</v>
      </c>
      <c r="E19" s="41">
        <v>1.749650363189276</v>
      </c>
    </row>
    <row r="20" ht="12.75" customHeight="1">
      <c r="A20" t="s">
        <v>1330</v>
      </c>
      <c r="B20" t="s">
        <v>1331</v>
      </c>
      <c r="C20">
        <v>0.0</v>
      </c>
      <c r="D20" s="53">
        <v>0.0</v>
      </c>
      <c r="E20" s="41">
        <v>0.9873442913257721</v>
      </c>
    </row>
    <row r="21" ht="12.75" customHeight="1">
      <c r="A21" t="s">
        <v>1115</v>
      </c>
      <c r="B21" t="s">
        <v>1332</v>
      </c>
      <c r="C21">
        <v>0.0</v>
      </c>
      <c r="D21" s="53">
        <v>0.0</v>
      </c>
      <c r="E21" s="41">
        <v>14.352674084759082</v>
      </c>
    </row>
    <row r="22" ht="12.75" customHeight="1">
      <c r="A22" t="s">
        <v>1665</v>
      </c>
      <c r="B22" t="s">
        <v>1666</v>
      </c>
      <c r="C22">
        <v>0.0</v>
      </c>
      <c r="D22" s="53">
        <v>0.0</v>
      </c>
      <c r="E22" s="41">
        <v>15.232263457228756</v>
      </c>
    </row>
    <row r="23" ht="12.75" customHeight="1">
      <c r="A23" t="s">
        <v>1108</v>
      </c>
      <c r="B23" t="s">
        <v>1333</v>
      </c>
      <c r="C23">
        <v>0.0</v>
      </c>
      <c r="D23" s="53">
        <v>0.0</v>
      </c>
      <c r="E23" s="41">
        <v>665.4036399756061</v>
      </c>
    </row>
    <row r="24" ht="12.75" customHeight="1">
      <c r="A24" t="s">
        <v>1667</v>
      </c>
      <c r="B24" t="s">
        <v>1668</v>
      </c>
      <c r="C24">
        <v>0.0</v>
      </c>
      <c r="D24" s="53">
        <v>0.0</v>
      </c>
      <c r="E24" s="41">
        <v>244.12861525488916</v>
      </c>
    </row>
    <row r="25" ht="12.75" customHeight="1">
      <c r="A25" t="s">
        <v>1344</v>
      </c>
      <c r="B25" t="s">
        <v>1345</v>
      </c>
      <c r="C25">
        <v>0.0</v>
      </c>
      <c r="D25" s="53">
        <v>0.0</v>
      </c>
      <c r="E25" s="41">
        <v>6.666666666666667</v>
      </c>
    </row>
    <row r="26" ht="12.75" customHeight="1">
      <c r="A26" t="s">
        <v>1346</v>
      </c>
      <c r="B26" t="s">
        <v>1347</v>
      </c>
      <c r="C26">
        <v>0.0</v>
      </c>
      <c r="D26" s="53">
        <v>0.0</v>
      </c>
      <c r="E26" s="41">
        <v>0.9777522258529422</v>
      </c>
    </row>
    <row r="27" ht="12.75" customHeight="1">
      <c r="A27" t="s">
        <v>1669</v>
      </c>
      <c r="B27" t="s">
        <v>1670</v>
      </c>
      <c r="C27">
        <v>0.0</v>
      </c>
      <c r="D27" s="53">
        <v>0.0</v>
      </c>
      <c r="E27" s="41">
        <v>6.933800826641965</v>
      </c>
    </row>
    <row r="28" ht="12.75" customHeight="1">
      <c r="A28" t="s">
        <v>1348</v>
      </c>
      <c r="B28" t="s">
        <v>1349</v>
      </c>
      <c r="C28">
        <v>0.0</v>
      </c>
      <c r="D28" s="53">
        <v>0.0</v>
      </c>
      <c r="E28" s="41">
        <v>80104.16666666666</v>
      </c>
    </row>
    <row r="29" ht="12.75" customHeight="1">
      <c r="A29" t="s">
        <v>1671</v>
      </c>
      <c r="B29" t="s">
        <v>1457</v>
      </c>
      <c r="C29">
        <v>0.0</v>
      </c>
      <c r="D29" s="53">
        <v>0.0</v>
      </c>
      <c r="E29" s="41">
        <v>40.85372119742314</v>
      </c>
    </row>
    <row r="30" ht="12.75" customHeight="1">
      <c r="A30" t="s">
        <v>1672</v>
      </c>
      <c r="B30" t="s">
        <v>1673</v>
      </c>
      <c r="C30">
        <v>0.0</v>
      </c>
      <c r="D30" s="53">
        <v>0.0</v>
      </c>
      <c r="E30" s="41">
        <v>11.396011396011398</v>
      </c>
    </row>
    <row r="31" ht="12.75" customHeight="1">
      <c r="A31" t="s">
        <v>1350</v>
      </c>
      <c r="B31" t="s">
        <v>1351</v>
      </c>
      <c r="C31">
        <v>0.0</v>
      </c>
      <c r="D31" s="53">
        <v>0.0</v>
      </c>
      <c r="E31" s="41">
        <v>59.107252612015266</v>
      </c>
    </row>
    <row r="32" ht="12.75" customHeight="1">
      <c r="A32" t="s">
        <v>1352</v>
      </c>
      <c r="B32" t="s">
        <v>1353</v>
      </c>
      <c r="C32">
        <v>0.0</v>
      </c>
      <c r="D32" s="53">
        <v>0.0</v>
      </c>
      <c r="E32" s="41">
        <v>12.544745539245296</v>
      </c>
    </row>
    <row r="33" ht="12.75" customHeight="1">
      <c r="A33" t="s">
        <v>1354</v>
      </c>
      <c r="B33" t="s">
        <v>1355</v>
      </c>
      <c r="C33">
        <v>0.0</v>
      </c>
      <c r="D33" s="53">
        <v>0.0</v>
      </c>
      <c r="E33" s="41">
        <v>0.3333333333333333</v>
      </c>
    </row>
    <row r="34" ht="12.75" customHeight="1">
      <c r="A34" t="s">
        <v>1674</v>
      </c>
      <c r="B34" t="s">
        <v>1675</v>
      </c>
      <c r="C34">
        <v>0.0</v>
      </c>
      <c r="D34" s="53">
        <v>0.0</v>
      </c>
      <c r="E34" s="41">
        <v>19.76430931837192</v>
      </c>
    </row>
    <row r="35" ht="12.75" customHeight="1">
      <c r="A35" t="s">
        <v>1356</v>
      </c>
      <c r="B35" t="s">
        <v>1357</v>
      </c>
      <c r="C35">
        <v>0.0</v>
      </c>
      <c r="D35" s="53">
        <v>0.0</v>
      </c>
      <c r="E35" s="41">
        <v>527.9939069172767</v>
      </c>
    </row>
    <row r="36" ht="12.75" customHeight="1">
      <c r="A36" t="s">
        <v>1676</v>
      </c>
      <c r="B36" t="s">
        <v>1677</v>
      </c>
      <c r="C36">
        <v>0.0</v>
      </c>
      <c r="D36" s="53">
        <v>0.0</v>
      </c>
      <c r="E36" s="41">
        <v>218.81786018171826</v>
      </c>
    </row>
    <row r="37" ht="12.75" customHeight="1">
      <c r="A37" t="s">
        <v>1678</v>
      </c>
      <c r="B37" t="s">
        <v>1679</v>
      </c>
      <c r="C37">
        <v>0.0</v>
      </c>
      <c r="D37" s="53">
        <v>0.0</v>
      </c>
      <c r="E37" s="41">
        <v>101.25839817220793</v>
      </c>
    </row>
    <row r="38" ht="12.75" customHeight="1">
      <c r="A38" t="s">
        <v>1680</v>
      </c>
      <c r="B38" t="s">
        <v>1358</v>
      </c>
      <c r="C38">
        <v>0.0</v>
      </c>
      <c r="D38" s="53">
        <v>0.0</v>
      </c>
      <c r="E38" s="41">
        <v>33.901552609034134</v>
      </c>
    </row>
    <row r="39" ht="12.75" customHeight="1">
      <c r="A39" t="s">
        <v>1084</v>
      </c>
      <c r="B39" t="s">
        <v>1359</v>
      </c>
      <c r="C39" s="41">
        <v>4.0</v>
      </c>
      <c r="D39" s="53">
        <v>0.0</v>
      </c>
      <c r="E39" s="41">
        <v>3.593980278010042</v>
      </c>
    </row>
    <row r="40" ht="12.75" customHeight="1">
      <c r="A40" t="s">
        <v>1360</v>
      </c>
      <c r="B40" t="s">
        <v>1361</v>
      </c>
      <c r="C40">
        <v>0.0</v>
      </c>
      <c r="D40" s="53">
        <v>0.0</v>
      </c>
      <c r="E40" s="41">
        <v>6.666666666666666</v>
      </c>
    </row>
    <row r="41" ht="12.75" customHeight="1">
      <c r="A41" t="s">
        <v>1362</v>
      </c>
      <c r="B41" t="s">
        <v>1363</v>
      </c>
      <c r="C41">
        <v>0.0</v>
      </c>
      <c r="D41" s="53">
        <v>0.0</v>
      </c>
      <c r="E41" s="41">
        <v>16.243409294526753</v>
      </c>
    </row>
    <row r="42" ht="12.75" customHeight="1">
      <c r="A42" t="s">
        <v>1364</v>
      </c>
      <c r="B42" t="s">
        <v>1365</v>
      </c>
      <c r="C42">
        <v>0.0</v>
      </c>
      <c r="D42" s="53">
        <v>0.0</v>
      </c>
      <c r="E42" s="41">
        <v>0.2659486054320002</v>
      </c>
    </row>
    <row r="43" ht="12.75" customHeight="1">
      <c r="A43" t="s">
        <v>1366</v>
      </c>
      <c r="B43" t="s">
        <v>1367</v>
      </c>
      <c r="C43">
        <v>0.0</v>
      </c>
      <c r="D43" s="53">
        <v>0.0</v>
      </c>
      <c r="E43" s="41">
        <v>3.485501306807448</v>
      </c>
    </row>
    <row r="44" ht="12.75" customHeight="1">
      <c r="A44" t="s">
        <v>1681</v>
      </c>
      <c r="B44" t="s">
        <v>1682</v>
      </c>
      <c r="C44">
        <v>0.0</v>
      </c>
      <c r="D44" s="53">
        <v>0.0</v>
      </c>
      <c r="E44" s="41">
        <v>1244.727167590694</v>
      </c>
    </row>
    <row r="45" ht="12.75" customHeight="1">
      <c r="A45" t="s">
        <v>1368</v>
      </c>
      <c r="B45" t="s">
        <v>1369</v>
      </c>
      <c r="C45">
        <v>0.0</v>
      </c>
      <c r="D45" s="53">
        <v>0.0</v>
      </c>
      <c r="E45" s="41">
        <v>57.84544997755293</v>
      </c>
    </row>
    <row r="46" ht="12.75" customHeight="1">
      <c r="A46" t="s">
        <v>1683</v>
      </c>
      <c r="B46" t="s">
        <v>1371</v>
      </c>
      <c r="C46">
        <v>0.0</v>
      </c>
      <c r="D46" s="53">
        <v>0.0</v>
      </c>
      <c r="E46" s="41">
        <v>4.163573539684506</v>
      </c>
    </row>
    <row r="47" ht="12.75" customHeight="1">
      <c r="A47" t="s">
        <v>1374</v>
      </c>
      <c r="B47" t="s">
        <v>1375</v>
      </c>
      <c r="C47">
        <v>0.0</v>
      </c>
      <c r="D47" s="53">
        <v>0.0</v>
      </c>
      <c r="E47" s="41">
        <v>2.2222222222222223</v>
      </c>
    </row>
    <row r="48" ht="12.75" customHeight="1">
      <c r="A48" t="s">
        <v>1684</v>
      </c>
      <c r="B48" t="s">
        <v>1685</v>
      </c>
      <c r="C48">
        <v>0.0</v>
      </c>
      <c r="D48" s="53">
        <v>0.0</v>
      </c>
      <c r="E48" s="41">
        <v>52380.01814645879</v>
      </c>
    </row>
    <row r="49" ht="12.75" customHeight="1">
      <c r="A49" t="s">
        <v>1377</v>
      </c>
      <c r="B49" t="s">
        <v>1378</v>
      </c>
      <c r="C49">
        <v>0.0</v>
      </c>
      <c r="D49" s="53">
        <v>0.0</v>
      </c>
      <c r="E49" s="41">
        <v>3.344738031828808</v>
      </c>
    </row>
    <row r="50" ht="12.75" customHeight="1">
      <c r="A50" t="s">
        <v>1381</v>
      </c>
      <c r="B50" t="s">
        <v>1382</v>
      </c>
      <c r="C50">
        <v>0.0</v>
      </c>
      <c r="D50" s="53">
        <v>0.0</v>
      </c>
      <c r="E50" s="41">
        <v>575000.0</v>
      </c>
    </row>
    <row r="51" ht="12.75" customHeight="1">
      <c r="A51" t="s">
        <v>1686</v>
      </c>
      <c r="B51" t="s">
        <v>1687</v>
      </c>
      <c r="C51">
        <v>0.0</v>
      </c>
      <c r="D51" s="53">
        <v>0.0</v>
      </c>
      <c r="E51" s="41">
        <v>2.0820450679475404</v>
      </c>
    </row>
    <row r="52" ht="12.75" customHeight="1">
      <c r="A52" t="s">
        <v>1383</v>
      </c>
      <c r="B52" t="s">
        <v>1384</v>
      </c>
      <c r="C52" s="41">
        <v>200.0</v>
      </c>
      <c r="D52" s="53">
        <v>0.0</v>
      </c>
      <c r="E52" s="41">
        <v>37.807309995085205</v>
      </c>
    </row>
    <row r="53" ht="12.75" customHeight="1">
      <c r="A53" t="s">
        <v>1385</v>
      </c>
      <c r="B53" t="s">
        <v>1386</v>
      </c>
      <c r="C53" s="41">
        <v>20.0</v>
      </c>
      <c r="D53" s="53">
        <v>0.0</v>
      </c>
      <c r="E53" s="41">
        <v>24.96284512664399</v>
      </c>
    </row>
    <row r="54" ht="12.75" customHeight="1">
      <c r="A54" t="s">
        <v>1387</v>
      </c>
      <c r="B54" t="s">
        <v>1388</v>
      </c>
      <c r="C54">
        <v>0.0</v>
      </c>
      <c r="D54" s="53">
        <v>0.0</v>
      </c>
      <c r="E54" s="41">
        <v>875000.0</v>
      </c>
    </row>
    <row r="55" ht="12.75" customHeight="1">
      <c r="A55" t="s">
        <v>1389</v>
      </c>
      <c r="B55" t="s">
        <v>1390</v>
      </c>
      <c r="C55">
        <v>0.0</v>
      </c>
      <c r="D55" s="53">
        <v>0.0</v>
      </c>
      <c r="E55" s="41">
        <v>0.013333333333333334</v>
      </c>
    </row>
    <row r="56" ht="12.75" customHeight="1">
      <c r="A56" t="s">
        <v>1688</v>
      </c>
      <c r="B56" t="s">
        <v>1689</v>
      </c>
      <c r="C56">
        <v>0.0</v>
      </c>
      <c r="D56" s="53">
        <v>0.0</v>
      </c>
      <c r="E56" s="41">
        <v>1.5082877921764042</v>
      </c>
    </row>
    <row r="57" ht="12.75" customHeight="1">
      <c r="A57" t="s">
        <v>1690</v>
      </c>
      <c r="B57" t="s">
        <v>1691</v>
      </c>
      <c r="C57">
        <v>0.0</v>
      </c>
      <c r="D57" s="53">
        <v>0.0</v>
      </c>
      <c r="E57" s="41">
        <v>36.186405514487014</v>
      </c>
    </row>
    <row r="58" ht="12.75" customHeight="1">
      <c r="A58" t="s">
        <v>1391</v>
      </c>
      <c r="B58" t="s">
        <v>1392</v>
      </c>
      <c r="C58">
        <v>0.0</v>
      </c>
      <c r="D58" s="53">
        <v>0.0</v>
      </c>
      <c r="E58" s="41">
        <v>11.369773457263864</v>
      </c>
    </row>
    <row r="59" ht="12.75" customHeight="1">
      <c r="A59" t="s">
        <v>1395</v>
      </c>
      <c r="B59" t="s">
        <v>1396</v>
      </c>
      <c r="C59">
        <v>0.0</v>
      </c>
      <c r="D59" s="53">
        <v>0.0</v>
      </c>
      <c r="E59" s="41">
        <v>0.022222222222222223</v>
      </c>
    </row>
    <row r="60" ht="12.75" customHeight="1">
      <c r="A60" t="s">
        <v>1692</v>
      </c>
      <c r="B60" t="s">
        <v>1345</v>
      </c>
      <c r="C60">
        <v>0.0</v>
      </c>
      <c r="D60" s="53">
        <v>0.0</v>
      </c>
      <c r="E60" s="41">
        <v>26321.07610856845</v>
      </c>
    </row>
    <row r="61" ht="12.75" customHeight="1">
      <c r="A61" t="s">
        <v>1693</v>
      </c>
      <c r="B61" t="s">
        <v>1694</v>
      </c>
      <c r="C61">
        <v>0.0</v>
      </c>
      <c r="D61" s="53">
        <v>0.0</v>
      </c>
      <c r="E61" s="41">
        <v>180.58769530294575</v>
      </c>
    </row>
    <row r="62" ht="12.75" customHeight="1">
      <c r="A62" t="s">
        <v>1399</v>
      </c>
      <c r="B62" t="s">
        <v>1400</v>
      </c>
      <c r="C62">
        <v>0.0</v>
      </c>
      <c r="D62" s="53">
        <v>0.0</v>
      </c>
      <c r="E62" s="41">
        <v>1500.0</v>
      </c>
    </row>
    <row r="63" ht="12.75" customHeight="1">
      <c r="A63" t="s">
        <v>1695</v>
      </c>
      <c r="B63" t="s">
        <v>1696</v>
      </c>
      <c r="C63">
        <v>0.0</v>
      </c>
      <c r="D63" s="53">
        <v>0.0</v>
      </c>
      <c r="E63" s="41">
        <v>68.9783170866334</v>
      </c>
    </row>
    <row r="64" ht="12.75" customHeight="1">
      <c r="A64" t="s">
        <v>1401</v>
      </c>
      <c r="B64" t="s">
        <v>1402</v>
      </c>
      <c r="C64">
        <v>0.0</v>
      </c>
      <c r="D64" s="53">
        <v>0.0</v>
      </c>
      <c r="E64" s="41">
        <v>664.8715135800006</v>
      </c>
    </row>
    <row r="65" ht="12.75" customHeight="1">
      <c r="A65" t="s">
        <v>1697</v>
      </c>
      <c r="B65" t="s">
        <v>1698</v>
      </c>
      <c r="C65">
        <v>0.0</v>
      </c>
      <c r="D65" s="53">
        <v>0.0</v>
      </c>
      <c r="E65" s="41">
        <v>4093.2386177798253</v>
      </c>
    </row>
    <row r="66" ht="12.75" customHeight="1">
      <c r="A66" t="s">
        <v>1405</v>
      </c>
      <c r="B66" t="s">
        <v>1406</v>
      </c>
      <c r="C66">
        <v>0.0</v>
      </c>
      <c r="D66" s="53">
        <v>0.0</v>
      </c>
      <c r="E66" s="41">
        <v>2.238573419132555</v>
      </c>
    </row>
    <row r="67" ht="12.75" customHeight="1">
      <c r="A67" t="s">
        <v>1407</v>
      </c>
      <c r="B67" t="s">
        <v>1408</v>
      </c>
      <c r="C67">
        <v>0.0</v>
      </c>
      <c r="D67" s="53">
        <v>0.0</v>
      </c>
      <c r="E67" s="41">
        <v>28.49583783311931</v>
      </c>
    </row>
    <row r="68" ht="12.75" customHeight="1">
      <c r="A68" t="s">
        <v>1411</v>
      </c>
      <c r="B68" t="s">
        <v>1412</v>
      </c>
      <c r="C68">
        <v>0.0</v>
      </c>
      <c r="D68" s="53">
        <v>0.0</v>
      </c>
      <c r="E68" s="41">
        <v>0.07243982043556361</v>
      </c>
    </row>
    <row r="69" ht="12.75" customHeight="1">
      <c r="A69" t="s">
        <v>1413</v>
      </c>
      <c r="B69" t="s">
        <v>1414</v>
      </c>
      <c r="C69">
        <v>0.0</v>
      </c>
      <c r="D69" s="53">
        <v>0.0</v>
      </c>
      <c r="E69" s="41">
        <v>0.36713494511169065</v>
      </c>
    </row>
    <row r="70" ht="12.75" customHeight="1">
      <c r="A70" t="s">
        <v>1699</v>
      </c>
      <c r="B70" t="s">
        <v>1700</v>
      </c>
      <c r="C70">
        <v>0.0</v>
      </c>
      <c r="D70" s="53">
        <v>0.0</v>
      </c>
      <c r="E70" s="41">
        <v>0.06065383928946454</v>
      </c>
    </row>
    <row r="71" ht="12.75" customHeight="1">
      <c r="A71" t="s">
        <v>1701</v>
      </c>
      <c r="B71" t="s">
        <v>1418</v>
      </c>
      <c r="C71">
        <v>0.0</v>
      </c>
      <c r="D71" s="53">
        <v>0.0</v>
      </c>
      <c r="E71" s="41">
        <v>35161.74402250352</v>
      </c>
    </row>
    <row r="72" ht="12.75" customHeight="1">
      <c r="A72" t="s">
        <v>1702</v>
      </c>
      <c r="B72" t="s">
        <v>1703</v>
      </c>
      <c r="C72">
        <v>0.0</v>
      </c>
      <c r="D72" s="53">
        <v>0.0</v>
      </c>
      <c r="E72" s="41">
        <v>0.07524359900569318</v>
      </c>
    </row>
    <row r="73" ht="12.75" customHeight="1">
      <c r="A73" t="s">
        <v>1423</v>
      </c>
      <c r="B73" t="s">
        <v>1424</v>
      </c>
      <c r="C73">
        <v>0.0</v>
      </c>
      <c r="D73" s="53">
        <v>0.0</v>
      </c>
      <c r="E73" s="41">
        <v>4.938271573803827</v>
      </c>
    </row>
    <row r="74" ht="12.75" customHeight="1">
      <c r="A74" t="s">
        <v>1704</v>
      </c>
      <c r="B74" t="s">
        <v>1705</v>
      </c>
      <c r="C74">
        <v>0.0</v>
      </c>
      <c r="D74" s="53">
        <v>0.0</v>
      </c>
      <c r="E74" s="41">
        <v>0.24021172905566404</v>
      </c>
    </row>
    <row r="75" ht="12.75" customHeight="1">
      <c r="A75" t="s">
        <v>1427</v>
      </c>
      <c r="B75" t="s">
        <v>1428</v>
      </c>
      <c r="C75">
        <v>0.0</v>
      </c>
      <c r="D75" s="53">
        <v>0.0</v>
      </c>
      <c r="E75" s="41">
        <v>3935.0</v>
      </c>
    </row>
    <row r="76" ht="12.75" customHeight="1">
      <c r="A76" t="s">
        <v>1429</v>
      </c>
      <c r="B76" t="s">
        <v>1430</v>
      </c>
      <c r="C76">
        <v>0.0</v>
      </c>
      <c r="D76" s="53">
        <v>0.0</v>
      </c>
      <c r="E76" s="41">
        <v>5444444.444444445</v>
      </c>
    </row>
    <row r="77" ht="12.75" customHeight="1">
      <c r="A77" t="s">
        <v>1431</v>
      </c>
      <c r="B77" t="s">
        <v>1432</v>
      </c>
      <c r="C77">
        <v>0.0</v>
      </c>
      <c r="D77" s="53">
        <v>0.0</v>
      </c>
      <c r="E77" s="41">
        <v>29878.048780487803</v>
      </c>
    </row>
    <row r="78" ht="12.75" customHeight="1">
      <c r="A78" t="s">
        <v>1435</v>
      </c>
      <c r="B78" t="s">
        <v>1706</v>
      </c>
      <c r="C78">
        <v>0.0</v>
      </c>
      <c r="D78" s="53">
        <v>0.0</v>
      </c>
      <c r="E78" s="41">
        <v>4481.07574496764</v>
      </c>
    </row>
    <row r="79" ht="12.75" customHeight="1">
      <c r="A79" t="s">
        <v>1122</v>
      </c>
      <c r="B79" t="s">
        <v>1437</v>
      </c>
      <c r="C79">
        <v>0.0</v>
      </c>
      <c r="D79" s="53">
        <v>0.0</v>
      </c>
      <c r="E79" s="41">
        <v>0.012827412904484926</v>
      </c>
    </row>
    <row r="80" ht="12.75" customHeight="1">
      <c r="A80" t="s">
        <v>1707</v>
      </c>
      <c r="B80" t="s">
        <v>1708</v>
      </c>
      <c r="C80">
        <v>0.0</v>
      </c>
      <c r="D80" s="53">
        <v>0.0</v>
      </c>
      <c r="E80" s="41">
        <v>15.095769760968404</v>
      </c>
    </row>
    <row r="81" ht="12.75" customHeight="1">
      <c r="A81" t="s">
        <v>1438</v>
      </c>
      <c r="B81" t="s">
        <v>1439</v>
      </c>
      <c r="C81">
        <v>0.0</v>
      </c>
      <c r="D81" s="53">
        <v>0.0</v>
      </c>
      <c r="E81" s="41">
        <v>1.4705882352941176E7</v>
      </c>
    </row>
    <row r="82" ht="12.75" customHeight="1">
      <c r="A82" t="s">
        <v>1709</v>
      </c>
      <c r="B82" t="s">
        <v>1710</v>
      </c>
      <c r="C82">
        <v>0.0</v>
      </c>
      <c r="D82" s="53">
        <v>0.0</v>
      </c>
      <c r="E82" s="41">
        <v>468.90963785553924</v>
      </c>
    </row>
    <row r="83" ht="12.75" customHeight="1">
      <c r="A83" t="s">
        <v>1138</v>
      </c>
      <c r="B83" t="s">
        <v>1440</v>
      </c>
      <c r="C83">
        <v>0.0</v>
      </c>
      <c r="D83" s="53">
        <v>0.0</v>
      </c>
      <c r="E83" s="41">
        <v>0.7322041822825317</v>
      </c>
    </row>
    <row r="84" ht="12.75" customHeight="1">
      <c r="A84" t="s">
        <v>1441</v>
      </c>
      <c r="B84" t="s">
        <v>1442</v>
      </c>
      <c r="C84">
        <v>0.0</v>
      </c>
      <c r="D84" s="53">
        <v>0.0</v>
      </c>
      <c r="E84" s="41">
        <v>4857142.857142857</v>
      </c>
    </row>
    <row r="85" ht="12.75" customHeight="1">
      <c r="A85" t="s">
        <v>1065</v>
      </c>
      <c r="B85" t="s">
        <v>1443</v>
      </c>
      <c r="C85" s="41">
        <v>1.8181818181818186</v>
      </c>
      <c r="D85" s="53">
        <v>0.0</v>
      </c>
      <c r="E85" s="41">
        <v>8.720296490080665</v>
      </c>
    </row>
    <row r="86" ht="12.75" customHeight="1">
      <c r="A86" t="s">
        <v>1444</v>
      </c>
      <c r="B86" t="s">
        <v>1445</v>
      </c>
      <c r="C86">
        <v>0.0</v>
      </c>
      <c r="D86" s="53">
        <v>0.0</v>
      </c>
      <c r="E86" s="41">
        <v>0.01200574490691036</v>
      </c>
    </row>
    <row r="87" ht="12.75" customHeight="1">
      <c r="A87" t="s">
        <v>1450</v>
      </c>
      <c r="B87" t="s">
        <v>1451</v>
      </c>
      <c r="C87">
        <v>0.0</v>
      </c>
      <c r="D87" s="53">
        <v>0.0</v>
      </c>
      <c r="E87" s="41">
        <v>4.489337820029821</v>
      </c>
    </row>
    <row r="88" ht="12.75" customHeight="1">
      <c r="A88" t="s">
        <v>1452</v>
      </c>
      <c r="B88" t="s">
        <v>1453</v>
      </c>
      <c r="C88">
        <v>0.0</v>
      </c>
      <c r="D88" s="53">
        <v>0.0</v>
      </c>
      <c r="E88" s="41">
        <v>2.145625393617226</v>
      </c>
    </row>
    <row r="89" ht="12.75" customHeight="1">
      <c r="A89" t="s">
        <v>1454</v>
      </c>
      <c r="B89" t="s">
        <v>1455</v>
      </c>
      <c r="C89">
        <v>0.0</v>
      </c>
      <c r="D89" s="53">
        <v>0.0</v>
      </c>
      <c r="E89" s="41">
        <v>358904.1095890411</v>
      </c>
    </row>
    <row r="90" ht="12.75" customHeight="1">
      <c r="A90" t="s">
        <v>1711</v>
      </c>
      <c r="B90" t="s">
        <v>1712</v>
      </c>
      <c r="C90">
        <v>0.0</v>
      </c>
      <c r="D90" s="53">
        <v>0.0</v>
      </c>
      <c r="E90" s="41">
        <v>4.168756217619532</v>
      </c>
    </row>
    <row r="91" ht="12.75" customHeight="1">
      <c r="A91" t="s">
        <v>1713</v>
      </c>
      <c r="B91" t="s">
        <v>1714</v>
      </c>
      <c r="C91">
        <v>0.0</v>
      </c>
      <c r="D91" s="53">
        <v>0.0</v>
      </c>
      <c r="E91" s="41">
        <v>671.8947786909199</v>
      </c>
    </row>
    <row r="92" ht="12.75" customHeight="1">
      <c r="A92" t="s">
        <v>1715</v>
      </c>
      <c r="B92" t="s">
        <v>1716</v>
      </c>
      <c r="C92">
        <v>0.0</v>
      </c>
      <c r="D92" s="53">
        <v>0.0</v>
      </c>
      <c r="E92" s="41">
        <v>22.489154479194884</v>
      </c>
    </row>
    <row r="93" ht="12.75" customHeight="1">
      <c r="A93" t="s">
        <v>1717</v>
      </c>
      <c r="B93" t="s">
        <v>1718</v>
      </c>
      <c r="C93">
        <v>0.0</v>
      </c>
      <c r="D93" s="53">
        <v>0.0</v>
      </c>
      <c r="E93" s="41">
        <v>20.89382364867958</v>
      </c>
    </row>
    <row r="94" ht="12.75" customHeight="1">
      <c r="A94" t="s">
        <v>1719</v>
      </c>
      <c r="B94" t="s">
        <v>1720</v>
      </c>
      <c r="C94">
        <v>0.0</v>
      </c>
      <c r="D94" s="53">
        <v>0.0</v>
      </c>
      <c r="E94" s="41">
        <v>6452.209280139144</v>
      </c>
    </row>
    <row r="95" ht="12.75" customHeight="1">
      <c r="A95" t="s">
        <v>1721</v>
      </c>
      <c r="B95" t="s">
        <v>1722</v>
      </c>
      <c r="C95">
        <v>0.0</v>
      </c>
      <c r="D95" s="53">
        <v>0.0</v>
      </c>
      <c r="E95" s="41">
        <v>720.9167365570511</v>
      </c>
    </row>
    <row r="96" ht="12.75" customHeight="1">
      <c r="A96" t="s">
        <v>1723</v>
      </c>
      <c r="B96" t="s">
        <v>1724</v>
      </c>
      <c r="C96">
        <v>0.0</v>
      </c>
      <c r="D96" s="53">
        <v>0.0</v>
      </c>
      <c r="E96" s="41">
        <v>249.68161926134212</v>
      </c>
    </row>
    <row r="97" ht="12.75" customHeight="1">
      <c r="A97" t="s">
        <v>1102</v>
      </c>
      <c r="B97" t="s">
        <v>1464</v>
      </c>
      <c r="C97">
        <v>0.0</v>
      </c>
      <c r="D97" s="53">
        <v>0.0</v>
      </c>
      <c r="E97" s="41">
        <v>253.64296964899418</v>
      </c>
    </row>
    <row r="98" ht="12.75" customHeight="1">
      <c r="A98" t="s">
        <v>1465</v>
      </c>
      <c r="B98" t="s">
        <v>1466</v>
      </c>
      <c r="C98">
        <v>0.0</v>
      </c>
      <c r="D98" s="53">
        <v>0.0</v>
      </c>
      <c r="E98" s="41">
        <v>110000.0</v>
      </c>
    </row>
    <row r="99" ht="12.75" customHeight="1">
      <c r="A99" t="s">
        <v>1725</v>
      </c>
      <c r="B99" t="s">
        <v>1726</v>
      </c>
      <c r="C99">
        <v>0.0</v>
      </c>
      <c r="D99" s="53">
        <v>0.0</v>
      </c>
      <c r="E99" s="41">
        <v>3.6799090032101693</v>
      </c>
    </row>
    <row r="100" ht="12.75" customHeight="1">
      <c r="A100" t="s">
        <v>1727</v>
      </c>
      <c r="B100" t="s">
        <v>1728</v>
      </c>
      <c r="C100">
        <v>0.0</v>
      </c>
      <c r="D100" s="53">
        <v>0.0</v>
      </c>
      <c r="E100" s="41">
        <v>0.7017359192301958</v>
      </c>
    </row>
    <row r="101" ht="12.75" customHeight="1">
      <c r="A101" t="s">
        <v>1469</v>
      </c>
      <c r="B101" t="s">
        <v>1470</v>
      </c>
      <c r="C101">
        <v>0.0</v>
      </c>
      <c r="D101" s="53">
        <v>0.0</v>
      </c>
      <c r="E101" s="41">
        <v>155.30116025310016</v>
      </c>
    </row>
    <row r="102" ht="12.75" customHeight="1">
      <c r="A102" t="s">
        <v>1729</v>
      </c>
      <c r="B102" t="s">
        <v>1730</v>
      </c>
      <c r="C102">
        <v>0.0</v>
      </c>
      <c r="D102" s="53">
        <v>0.0</v>
      </c>
      <c r="E102" s="41">
        <v>0.5535847936900191</v>
      </c>
    </row>
    <row r="103" ht="12.75" customHeight="1">
      <c r="A103" t="s">
        <v>1731</v>
      </c>
      <c r="B103" t="s">
        <v>1732</v>
      </c>
      <c r="C103">
        <v>0.0</v>
      </c>
      <c r="D103" s="53">
        <v>0.0</v>
      </c>
      <c r="E103" s="41">
        <v>221.84665095823166</v>
      </c>
    </row>
    <row r="104" ht="12.75" customHeight="1">
      <c r="A104" t="s">
        <v>1473</v>
      </c>
      <c r="B104" t="s">
        <v>1474</v>
      </c>
      <c r="C104" s="41">
        <v>147.05882352941177</v>
      </c>
      <c r="D104" s="53">
        <v>0.0</v>
      </c>
      <c r="E104" s="41">
        <v>2.464293012118072</v>
      </c>
    </row>
    <row r="105" ht="12.75" customHeight="1">
      <c r="A105" t="s">
        <v>1475</v>
      </c>
      <c r="B105" t="s">
        <v>1476</v>
      </c>
      <c r="C105">
        <v>800.0</v>
      </c>
      <c r="D105" s="53">
        <v>0.0</v>
      </c>
      <c r="E105" s="41">
        <v>7587.173125360331</v>
      </c>
    </row>
    <row r="106" ht="12.75" customHeight="1">
      <c r="A106" t="s">
        <v>1477</v>
      </c>
      <c r="B106" t="s">
        <v>1478</v>
      </c>
      <c r="C106">
        <v>0.0</v>
      </c>
      <c r="D106" s="53">
        <v>0.0</v>
      </c>
      <c r="E106" s="41">
        <v>0.0</v>
      </c>
    </row>
    <row r="107" ht="12.75" customHeight="1">
      <c r="A107" t="s">
        <v>1733</v>
      </c>
      <c r="B107" t="s">
        <v>1734</v>
      </c>
      <c r="C107">
        <v>0.0</v>
      </c>
      <c r="D107" s="53">
        <v>0.0</v>
      </c>
      <c r="E107" s="41">
        <v>591.344268588269</v>
      </c>
    </row>
    <row r="108" ht="12.75" customHeight="1">
      <c r="A108" t="s">
        <v>1735</v>
      </c>
      <c r="B108" t="s">
        <v>1736</v>
      </c>
      <c r="C108">
        <v>0.0</v>
      </c>
      <c r="D108" s="53">
        <v>0.0</v>
      </c>
      <c r="E108" s="41">
        <v>114.67821829556057</v>
      </c>
    </row>
    <row r="109" ht="12.75" customHeight="1">
      <c r="A109" t="s">
        <v>1481</v>
      </c>
      <c r="B109" t="s">
        <v>1482</v>
      </c>
      <c r="C109">
        <v>0.0</v>
      </c>
      <c r="D109" s="53">
        <v>0.0</v>
      </c>
      <c r="E109" s="41">
        <v>0.6648715135800007</v>
      </c>
    </row>
    <row r="110" ht="12.75" customHeight="1">
      <c r="A110" t="s">
        <v>1737</v>
      </c>
      <c r="B110" t="s">
        <v>1738</v>
      </c>
      <c r="C110">
        <v>0.0</v>
      </c>
      <c r="D110" s="53">
        <v>0.0</v>
      </c>
      <c r="E110" s="41">
        <v>21929.824561403508</v>
      </c>
    </row>
    <row r="111" ht="12.75" customHeight="1">
      <c r="A111" t="s">
        <v>1127</v>
      </c>
      <c r="B111" t="s">
        <v>1483</v>
      </c>
      <c r="C111">
        <v>0.0</v>
      </c>
      <c r="D111" s="53">
        <v>0.0</v>
      </c>
      <c r="E111" s="41">
        <v>0.11939352301437695</v>
      </c>
    </row>
    <row r="112" ht="12.75" customHeight="1">
      <c r="A112" t="s">
        <v>1484</v>
      </c>
      <c r="B112" t="s">
        <v>1485</v>
      </c>
      <c r="C112">
        <v>0.0</v>
      </c>
      <c r="D112" s="53">
        <v>0.0</v>
      </c>
      <c r="E112" s="41">
        <v>0.1129852216779838</v>
      </c>
    </row>
    <row r="113" ht="12.75" customHeight="1">
      <c r="A113" t="s">
        <v>1486</v>
      </c>
      <c r="B113" t="s">
        <v>1487</v>
      </c>
      <c r="C113" s="41">
        <v>2.8571428571428577</v>
      </c>
      <c r="D113" s="53">
        <v>0.0</v>
      </c>
      <c r="E113" s="41">
        <v>0.08309787220659157</v>
      </c>
    </row>
    <row r="114" ht="12.75" customHeight="1">
      <c r="A114" t="s">
        <v>1739</v>
      </c>
      <c r="B114" t="s">
        <v>1740</v>
      </c>
      <c r="C114">
        <v>0.0</v>
      </c>
      <c r="D114" s="53">
        <v>0.0</v>
      </c>
      <c r="E114" s="41">
        <v>707.7654658843916</v>
      </c>
    </row>
    <row r="115" ht="12.75" customHeight="1">
      <c r="A115" t="s">
        <v>1741</v>
      </c>
      <c r="B115" t="s">
        <v>1742</v>
      </c>
      <c r="C115">
        <v>0.0</v>
      </c>
      <c r="D115" s="53">
        <v>0.0</v>
      </c>
      <c r="E115" s="41">
        <v>891121.0970232944</v>
      </c>
    </row>
    <row r="116" ht="12.75" customHeight="1">
      <c r="A116" t="s">
        <v>1492</v>
      </c>
      <c r="B116" t="s">
        <v>1493</v>
      </c>
      <c r="C116">
        <v>0.0</v>
      </c>
      <c r="D116" s="53">
        <v>0.0</v>
      </c>
      <c r="E116" s="41">
        <v>0.013333333333333334</v>
      </c>
    </row>
    <row r="117" ht="12.75" customHeight="1">
      <c r="A117" t="s">
        <v>1743</v>
      </c>
      <c r="B117" t="s">
        <v>1744</v>
      </c>
      <c r="C117">
        <v>0.0</v>
      </c>
      <c r="D117" s="53">
        <v>0.0</v>
      </c>
      <c r="E117" s="41">
        <v>59.16984704594539</v>
      </c>
    </row>
    <row r="118" ht="12.75" customHeight="1">
      <c r="A118" t="s">
        <v>1494</v>
      </c>
      <c r="B118" t="s">
        <v>1495</v>
      </c>
      <c r="C118">
        <v>0.0</v>
      </c>
      <c r="D118" s="53">
        <v>0.0</v>
      </c>
      <c r="E118" s="41">
        <v>5.540595946500006</v>
      </c>
    </row>
    <row r="119" ht="12.75" customHeight="1">
      <c r="A119" t="s">
        <v>1496</v>
      </c>
      <c r="B119" t="s">
        <v>1497</v>
      </c>
      <c r="C119">
        <v>0.0</v>
      </c>
      <c r="D119" s="53">
        <v>0.0</v>
      </c>
      <c r="E119" s="41">
        <v>613.754860171299</v>
      </c>
    </row>
    <row r="120" ht="12.75" customHeight="1">
      <c r="A120" t="s">
        <v>1745</v>
      </c>
      <c r="B120" t="s">
        <v>1746</v>
      </c>
      <c r="C120">
        <v>0.0</v>
      </c>
      <c r="D120" s="53">
        <v>0.0</v>
      </c>
      <c r="E120" s="41">
        <v>26.69824796305255</v>
      </c>
    </row>
    <row r="121" ht="12.75" customHeight="1">
      <c r="A121" t="s">
        <v>1502</v>
      </c>
      <c r="B121" t="s">
        <v>1503</v>
      </c>
      <c r="C121">
        <v>0.0</v>
      </c>
      <c r="D121" s="53">
        <v>0.0</v>
      </c>
      <c r="E121" s="41">
        <v>2.374541119928574</v>
      </c>
    </row>
    <row r="122" ht="12.75" customHeight="1">
      <c r="A122" t="s">
        <v>1747</v>
      </c>
      <c r="B122" t="s">
        <v>1748</v>
      </c>
      <c r="C122">
        <v>0.0</v>
      </c>
      <c r="D122" s="53">
        <v>0.0</v>
      </c>
      <c r="E122" s="41">
        <v>150.51049396791566</v>
      </c>
    </row>
    <row r="123" ht="12.75" customHeight="1">
      <c r="A123" t="s">
        <v>1749</v>
      </c>
      <c r="B123" t="s">
        <v>1750</v>
      </c>
      <c r="C123">
        <v>0.0</v>
      </c>
      <c r="D123" s="53">
        <v>0.0</v>
      </c>
      <c r="E123" s="41">
        <v>2900.6174601578623</v>
      </c>
    </row>
    <row r="124" ht="12.75" customHeight="1">
      <c r="A124" t="s">
        <v>1504</v>
      </c>
      <c r="B124" t="s">
        <v>1505</v>
      </c>
      <c r="C124">
        <v>0.0</v>
      </c>
      <c r="D124" s="53">
        <v>0.0</v>
      </c>
      <c r="E124" s="41">
        <v>5.625E7</v>
      </c>
    </row>
    <row r="125" ht="12.75" customHeight="1">
      <c r="A125" t="s">
        <v>1506</v>
      </c>
      <c r="B125" t="s">
        <v>1507</v>
      </c>
      <c r="C125">
        <v>0.0</v>
      </c>
      <c r="D125" s="53">
        <v>0.0</v>
      </c>
      <c r="E125" s="41">
        <v>29393.939393939392</v>
      </c>
    </row>
    <row r="126" ht="12.75" customHeight="1">
      <c r="A126" t="s">
        <v>1751</v>
      </c>
      <c r="B126" t="s">
        <v>1752</v>
      </c>
      <c r="C126">
        <v>0.0</v>
      </c>
      <c r="D126" s="53">
        <v>0.0</v>
      </c>
      <c r="E126" s="41">
        <v>0.02037465216011807</v>
      </c>
    </row>
    <row r="127" ht="12.75" customHeight="1">
      <c r="A127" t="s">
        <v>1508</v>
      </c>
      <c r="B127" t="s">
        <v>1509</v>
      </c>
      <c r="C127" s="41">
        <v>4000.0</v>
      </c>
      <c r="D127" s="53">
        <v>0.0</v>
      </c>
      <c r="E127" s="41">
        <v>5.333333333333333</v>
      </c>
    </row>
    <row r="128" ht="12.75" customHeight="1">
      <c r="A128" t="s">
        <v>1753</v>
      </c>
      <c r="B128" t="s">
        <v>1754</v>
      </c>
      <c r="C128">
        <v>0.0</v>
      </c>
      <c r="D128" s="53">
        <v>0.0</v>
      </c>
      <c r="E128" s="41">
        <v>32141.07321212937</v>
      </c>
    </row>
    <row r="129" ht="12.75" customHeight="1">
      <c r="A129" t="s">
        <v>1755</v>
      </c>
      <c r="B129" t="s">
        <v>1756</v>
      </c>
      <c r="C129">
        <v>0.0</v>
      </c>
      <c r="D129" s="53">
        <v>0.0</v>
      </c>
      <c r="E129" s="41">
        <v>120.87367492233867</v>
      </c>
    </row>
    <row r="130" ht="12.75" customHeight="1">
      <c r="A130" t="s">
        <v>1757</v>
      </c>
      <c r="B130" t="s">
        <v>1758</v>
      </c>
      <c r="C130">
        <v>0.0</v>
      </c>
      <c r="D130" s="53">
        <v>0.0</v>
      </c>
      <c r="E130" s="41">
        <v>254.11576447646567</v>
      </c>
    </row>
    <row r="131" ht="12.75" customHeight="1">
      <c r="A131" t="s">
        <v>1121</v>
      </c>
      <c r="B131" t="s">
        <v>1514</v>
      </c>
      <c r="C131">
        <v>0.0</v>
      </c>
      <c r="D131" s="53">
        <v>0.0</v>
      </c>
      <c r="E131" s="41">
        <v>0.12192304905569666</v>
      </c>
    </row>
    <row r="132" ht="12.75" customHeight="1">
      <c r="A132" t="s">
        <v>1517</v>
      </c>
      <c r="B132" t="s">
        <v>1518</v>
      </c>
      <c r="C132">
        <v>0.0</v>
      </c>
      <c r="D132" s="53">
        <v>0.0</v>
      </c>
      <c r="E132" s="41">
        <v>0.48063006293517724</v>
      </c>
    </row>
    <row r="133" ht="12.75" customHeight="1">
      <c r="A133" t="s">
        <v>1519</v>
      </c>
      <c r="B133" t="s">
        <v>1520</v>
      </c>
      <c r="C133">
        <v>0.0</v>
      </c>
      <c r="D133" s="53">
        <v>0.0</v>
      </c>
      <c r="E133" s="41">
        <v>4857142.857142857</v>
      </c>
    </row>
    <row r="134" ht="12.75" customHeight="1">
      <c r="A134" t="s">
        <v>1759</v>
      </c>
      <c r="B134" t="s">
        <v>1760</v>
      </c>
      <c r="C134">
        <v>0.0</v>
      </c>
      <c r="D134" s="53">
        <v>0.0</v>
      </c>
      <c r="E134" s="41">
        <v>2625.2904471467673</v>
      </c>
    </row>
    <row r="135" ht="12.75" customHeight="1">
      <c r="A135" t="s">
        <v>1525</v>
      </c>
      <c r="B135" t="s">
        <v>1526</v>
      </c>
      <c r="C135">
        <v>0.0</v>
      </c>
      <c r="D135" s="53">
        <v>0.0</v>
      </c>
      <c r="E135" s="41">
        <v>0.33328833940751335</v>
      </c>
    </row>
    <row r="136" ht="12.75" customHeight="1">
      <c r="A136" t="s">
        <v>1529</v>
      </c>
      <c r="B136" t="s">
        <v>1530</v>
      </c>
      <c r="C136">
        <v>0.0</v>
      </c>
      <c r="D136" s="53">
        <v>0.0</v>
      </c>
      <c r="E136" s="41">
        <v>4.8437291871011485</v>
      </c>
    </row>
    <row r="137" ht="12.75" customHeight="1">
      <c r="A137" t="s">
        <v>1531</v>
      </c>
      <c r="B137" t="s">
        <v>1532</v>
      </c>
      <c r="C137">
        <v>0.0</v>
      </c>
      <c r="D137" s="53">
        <v>0.0</v>
      </c>
      <c r="E137" s="41">
        <v>65.60795300340732</v>
      </c>
    </row>
    <row r="138" ht="12.75" customHeight="1">
      <c r="A138" t="s">
        <v>1535</v>
      </c>
      <c r="B138" t="s">
        <v>1536</v>
      </c>
      <c r="C138">
        <v>0.0</v>
      </c>
      <c r="D138" s="53">
        <v>0.0</v>
      </c>
      <c r="E138" s="41">
        <v>144117.64705882352</v>
      </c>
    </row>
    <row r="139" ht="12.75" customHeight="1">
      <c r="A139" t="s">
        <v>1761</v>
      </c>
      <c r="B139" t="s">
        <v>1538</v>
      </c>
      <c r="C139">
        <v>0.0</v>
      </c>
      <c r="D139" s="53">
        <v>0.0</v>
      </c>
      <c r="E139" s="41">
        <v>96153.84615384617</v>
      </c>
    </row>
    <row r="140" ht="12.75" customHeight="1">
      <c r="A140" t="s">
        <v>1539</v>
      </c>
      <c r="B140" t="s">
        <v>1540</v>
      </c>
      <c r="C140">
        <v>0.0</v>
      </c>
      <c r="D140" s="53">
        <v>0.0</v>
      </c>
      <c r="E140" s="41">
        <v>28600.0</v>
      </c>
    </row>
    <row r="141" ht="12.75" customHeight="1">
      <c r="A141" t="s">
        <v>1762</v>
      </c>
      <c r="B141" t="s">
        <v>1542</v>
      </c>
      <c r="C141">
        <v>0.0</v>
      </c>
      <c r="D141" s="53">
        <v>0.0</v>
      </c>
      <c r="E141" s="41">
        <v>0.008210180623973726</v>
      </c>
    </row>
    <row r="142" ht="12.75" customHeight="1">
      <c r="A142" t="s">
        <v>1763</v>
      </c>
      <c r="B142" t="s">
        <v>1544</v>
      </c>
      <c r="C142">
        <v>0.0</v>
      </c>
      <c r="D142" s="53">
        <v>0.0</v>
      </c>
      <c r="E142" s="41">
        <v>3.332883394075133</v>
      </c>
    </row>
    <row r="143" ht="12.75" customHeight="1">
      <c r="A143" t="s">
        <v>1547</v>
      </c>
      <c r="B143" t="s">
        <v>1548</v>
      </c>
      <c r="C143">
        <v>0.0</v>
      </c>
      <c r="D143" s="53">
        <v>0.0</v>
      </c>
      <c r="E143" s="41">
        <v>3.1367305263374785</v>
      </c>
    </row>
    <row r="144" ht="12.75" customHeight="1">
      <c r="A144" t="s">
        <v>1549</v>
      </c>
      <c r="B144" t="s">
        <v>1550</v>
      </c>
      <c r="C144">
        <v>0.0</v>
      </c>
      <c r="D144" s="53">
        <v>0.0</v>
      </c>
      <c r="E144" s="41">
        <v>1.2553913519775979</v>
      </c>
    </row>
    <row r="145" ht="12.75" customHeight="1">
      <c r="A145" t="s">
        <v>1551</v>
      </c>
      <c r="B145" t="s">
        <v>1552</v>
      </c>
      <c r="C145">
        <v>0.0</v>
      </c>
      <c r="D145" s="53">
        <v>0.0</v>
      </c>
      <c r="E145" s="41">
        <v>0.06666666666666667</v>
      </c>
    </row>
    <row r="146" ht="12.75" customHeight="1">
      <c r="A146" t="s">
        <v>1553</v>
      </c>
      <c r="B146" t="s">
        <v>1554</v>
      </c>
      <c r="C146">
        <v>0.0</v>
      </c>
      <c r="D146" s="53">
        <v>0.0</v>
      </c>
      <c r="E146" s="41">
        <v>0.3798670465313728</v>
      </c>
    </row>
    <row r="147" ht="12.75" customHeight="1">
      <c r="A147" t="s">
        <v>1557</v>
      </c>
      <c r="B147" t="s">
        <v>1558</v>
      </c>
      <c r="C147" s="41">
        <v>0.0851063829787234</v>
      </c>
      <c r="D147" s="53">
        <v>0.0</v>
      </c>
      <c r="E147" s="41">
        <v>0.840404058012035</v>
      </c>
    </row>
    <row r="148" ht="12.75" customHeight="1">
      <c r="A148" t="s">
        <v>1764</v>
      </c>
      <c r="B148" t="s">
        <v>1765</v>
      </c>
      <c r="C148">
        <v>0.0</v>
      </c>
      <c r="D148" s="53">
        <v>0.0</v>
      </c>
      <c r="E148" s="41">
        <v>152.616029318268</v>
      </c>
    </row>
    <row r="149" ht="12.75" customHeight="1">
      <c r="A149" t="s">
        <v>1766</v>
      </c>
      <c r="B149" t="s">
        <v>1767</v>
      </c>
      <c r="C149">
        <v>0.0</v>
      </c>
      <c r="D149" s="53">
        <v>0.0</v>
      </c>
      <c r="E149" s="41">
        <v>3121.027990474744</v>
      </c>
    </row>
    <row r="150" ht="12.75" customHeight="1">
      <c r="A150" t="s">
        <v>1564</v>
      </c>
      <c r="B150" t="s">
        <v>1565</v>
      </c>
      <c r="C150">
        <v>0.0</v>
      </c>
      <c r="D150" s="53">
        <v>0.0</v>
      </c>
      <c r="E150" s="41">
        <v>109.45859493928283</v>
      </c>
    </row>
    <row r="151" ht="12.75" customHeight="1">
      <c r="A151" t="s">
        <v>1768</v>
      </c>
      <c r="B151" t="s">
        <v>1769</v>
      </c>
      <c r="C151">
        <v>0.0</v>
      </c>
      <c r="D151" s="53">
        <v>0.0</v>
      </c>
      <c r="E151" s="41">
        <v>24465.364568265315</v>
      </c>
    </row>
    <row r="152" ht="12.75" customHeight="1">
      <c r="A152" t="s">
        <v>1570</v>
      </c>
      <c r="B152" t="s">
        <v>1571</v>
      </c>
      <c r="C152">
        <v>0.0</v>
      </c>
      <c r="D152" s="53">
        <v>0.0</v>
      </c>
      <c r="E152" s="41">
        <v>2.2933333333333332E7</v>
      </c>
    </row>
    <row r="153" ht="12.75" customHeight="1">
      <c r="A153" t="s">
        <v>1572</v>
      </c>
      <c r="B153" t="s">
        <v>1573</v>
      </c>
      <c r="C153">
        <v>0.0</v>
      </c>
      <c r="D153" s="53">
        <v>0.0</v>
      </c>
      <c r="E153" s="41">
        <v>1.0850000000000001E8</v>
      </c>
    </row>
    <row r="154" ht="12.75" customHeight="1">
      <c r="A154" t="s">
        <v>1770</v>
      </c>
      <c r="B154" t="s">
        <v>1771</v>
      </c>
      <c r="C154">
        <v>0.0</v>
      </c>
      <c r="D154" s="53">
        <v>0.0</v>
      </c>
      <c r="E154" s="41">
        <v>2335.4922689240298</v>
      </c>
    </row>
    <row r="155" ht="12.75" customHeight="1">
      <c r="A155" t="s">
        <v>1772</v>
      </c>
      <c r="B155" t="s">
        <v>1773</v>
      </c>
      <c r="C155">
        <v>0.0</v>
      </c>
      <c r="D155" s="53">
        <v>0.0</v>
      </c>
      <c r="E155" s="41">
        <v>0.13550608143685225</v>
      </c>
    </row>
    <row r="156" ht="12.75" customHeight="1">
      <c r="A156" t="s">
        <v>1774</v>
      </c>
      <c r="B156" t="s">
        <v>1775</v>
      </c>
      <c r="C156">
        <v>0.0</v>
      </c>
      <c r="D156" s="53">
        <v>0.0</v>
      </c>
      <c r="E156" s="41">
        <v>164.6339195531407</v>
      </c>
    </row>
    <row r="157" ht="12.75" customHeight="1">
      <c r="A157" t="s">
        <v>1776</v>
      </c>
      <c r="B157" t="s">
        <v>1777</v>
      </c>
      <c r="C157">
        <v>0.0</v>
      </c>
      <c r="D157" s="53">
        <v>0.0</v>
      </c>
      <c r="E157" s="41">
        <v>675475.7223968784</v>
      </c>
    </row>
    <row r="158" ht="12.75" customHeight="1">
      <c r="A158" t="s">
        <v>1104</v>
      </c>
      <c r="B158" t="s">
        <v>1579</v>
      </c>
      <c r="C158">
        <v>0.0</v>
      </c>
      <c r="D158" s="53">
        <v>0.0</v>
      </c>
      <c r="E158" s="41">
        <v>3.833521335461704</v>
      </c>
    </row>
    <row r="159" ht="12.75" customHeight="1">
      <c r="A159" t="s">
        <v>1582</v>
      </c>
      <c r="B159" t="s">
        <v>1583</v>
      </c>
      <c r="C159">
        <v>0.0</v>
      </c>
      <c r="D159" s="53">
        <v>0.0</v>
      </c>
      <c r="E159" s="41">
        <v>0.04894681226683714</v>
      </c>
    </row>
    <row r="160" ht="12.75" customHeight="1">
      <c r="A160" t="s">
        <v>1584</v>
      </c>
      <c r="B160" t="s">
        <v>1585</v>
      </c>
      <c r="C160">
        <v>0.0</v>
      </c>
      <c r="D160" s="53">
        <v>0.0</v>
      </c>
      <c r="E160" s="41">
        <v>39.99838711548577</v>
      </c>
    </row>
    <row r="161" ht="12.75" customHeight="1">
      <c r="A161" t="s">
        <v>1778</v>
      </c>
      <c r="B161" t="s">
        <v>1779</v>
      </c>
      <c r="C161">
        <v>0.0</v>
      </c>
      <c r="D161" s="53">
        <v>0.0</v>
      </c>
      <c r="E161" s="41">
        <v>91.43095856996456</v>
      </c>
    </row>
    <row r="162" ht="12.75" customHeight="1">
      <c r="A162" t="s">
        <v>1780</v>
      </c>
      <c r="B162" t="s">
        <v>1781</v>
      </c>
      <c r="C162">
        <v>0.0</v>
      </c>
      <c r="D162" s="53">
        <v>0.0</v>
      </c>
      <c r="E162" s="41">
        <v>189.41546387847103</v>
      </c>
    </row>
    <row r="163" ht="12.75" customHeight="1">
      <c r="A163" t="s">
        <v>1782</v>
      </c>
      <c r="B163" t="s">
        <v>1783</v>
      </c>
      <c r="C163">
        <v>0.0</v>
      </c>
      <c r="D163" s="53">
        <v>0.0</v>
      </c>
      <c r="E163" s="41">
        <v>2.4862554285934273</v>
      </c>
    </row>
    <row r="164" ht="12.75" customHeight="1">
      <c r="A164" t="s">
        <v>1590</v>
      </c>
      <c r="B164" t="s">
        <v>1591</v>
      </c>
      <c r="C164">
        <v>0.0</v>
      </c>
      <c r="D164" s="53">
        <v>0.0</v>
      </c>
      <c r="E164" s="41">
        <v>132.97430271600015</v>
      </c>
    </row>
    <row r="165" ht="12.75" customHeight="1">
      <c r="A165" t="s">
        <v>1592</v>
      </c>
      <c r="B165" t="s">
        <v>1593</v>
      </c>
      <c r="C165">
        <v>0.0</v>
      </c>
      <c r="D165" s="53">
        <v>0.0</v>
      </c>
      <c r="E165" s="41">
        <v>332.4357567900003</v>
      </c>
    </row>
    <row r="166" ht="12.75" customHeight="1">
      <c r="A166" t="s">
        <v>1594</v>
      </c>
      <c r="B166" t="s">
        <v>1595</v>
      </c>
      <c r="C166">
        <v>0.0</v>
      </c>
      <c r="D166" s="53">
        <v>0.0</v>
      </c>
      <c r="E166" s="41">
        <v>7.7890670290565565</v>
      </c>
    </row>
    <row r="167" ht="12.75" customHeight="1">
      <c r="A167" t="s">
        <v>1596</v>
      </c>
      <c r="B167" t="s">
        <v>1597</v>
      </c>
      <c r="C167">
        <v>0.0</v>
      </c>
      <c r="D167" s="53">
        <v>0.0</v>
      </c>
      <c r="E167" s="41">
        <v>613.0268199233715</v>
      </c>
    </row>
    <row r="168" ht="12.75" customHeight="1">
      <c r="A168" t="s">
        <v>1784</v>
      </c>
      <c r="B168" t="s">
        <v>1785</v>
      </c>
      <c r="C168">
        <v>0.0</v>
      </c>
      <c r="D168" s="53">
        <v>0.0</v>
      </c>
      <c r="E168" s="41">
        <v>4.155446959875005</v>
      </c>
    </row>
    <row r="169" ht="12.75" customHeight="1">
      <c r="A169" t="s">
        <v>1600</v>
      </c>
      <c r="B169" t="s">
        <v>1601</v>
      </c>
      <c r="C169">
        <v>0.0</v>
      </c>
      <c r="D169" s="53">
        <v>0.0</v>
      </c>
      <c r="E169" s="41">
        <v>0.0</v>
      </c>
    </row>
    <row r="170" ht="12.75" customHeight="1">
      <c r="A170" t="s">
        <v>1602</v>
      </c>
      <c r="B170" t="s">
        <v>1603</v>
      </c>
      <c r="C170">
        <v>0.0</v>
      </c>
      <c r="D170" s="53">
        <v>0.0</v>
      </c>
      <c r="E170" s="41">
        <v>3739130.4347826084</v>
      </c>
    </row>
    <row r="171" ht="12.75" customHeight="1">
      <c r="A171" t="s">
        <v>1604</v>
      </c>
      <c r="B171" t="s">
        <v>1605</v>
      </c>
      <c r="C171">
        <v>0.0</v>
      </c>
      <c r="D171" s="53">
        <v>0.0</v>
      </c>
      <c r="E171" s="41">
        <v>34.77656059804026</v>
      </c>
    </row>
    <row r="172" ht="12.75" customHeight="1">
      <c r="A172" t="s">
        <v>1786</v>
      </c>
      <c r="B172" t="s">
        <v>1787</v>
      </c>
      <c r="C172">
        <v>0.0</v>
      </c>
      <c r="D172" s="53">
        <v>0.0</v>
      </c>
      <c r="E172" s="41">
        <v>4.93817393883148</v>
      </c>
    </row>
    <row r="173" ht="12.75" customHeight="1">
      <c r="A173" t="s">
        <v>1788</v>
      </c>
      <c r="B173" t="s">
        <v>1789</v>
      </c>
      <c r="C173">
        <v>0.0</v>
      </c>
      <c r="D173" s="53">
        <v>0.0</v>
      </c>
      <c r="E173" s="41">
        <v>17.231616820882447</v>
      </c>
    </row>
    <row r="174" ht="12.75" customHeight="1">
      <c r="A174" t="s">
        <v>1790</v>
      </c>
      <c r="B174" t="s">
        <v>1791</v>
      </c>
      <c r="C174">
        <v>0.0</v>
      </c>
      <c r="D174" s="53">
        <v>0.0</v>
      </c>
      <c r="E174" s="41">
        <v>113248.57746981592</v>
      </c>
    </row>
    <row r="175" ht="12.75" customHeight="1">
      <c r="A175" t="s">
        <v>1608</v>
      </c>
      <c r="B175" t="s">
        <v>1609</v>
      </c>
      <c r="C175" s="41">
        <v>20.0</v>
      </c>
      <c r="D175" s="53">
        <v>0.0</v>
      </c>
      <c r="E175" s="41">
        <v>1.0559440065862054</v>
      </c>
    </row>
    <row r="176" ht="12.75" customHeight="1">
      <c r="A176" t="s">
        <v>1610</v>
      </c>
      <c r="B176" t="s">
        <v>1611</v>
      </c>
      <c r="C176">
        <v>0.0</v>
      </c>
      <c r="D176" s="53">
        <v>0.0</v>
      </c>
      <c r="E176" s="41">
        <v>22.162383786000024</v>
      </c>
    </row>
    <row r="177" ht="12.75" customHeight="1">
      <c r="A177" t="s">
        <v>1792</v>
      </c>
      <c r="B177" t="s">
        <v>1793</v>
      </c>
      <c r="C177">
        <v>0.0</v>
      </c>
      <c r="D177" s="53">
        <v>0.0</v>
      </c>
      <c r="E177" s="41">
        <v>17.206334939358197</v>
      </c>
    </row>
    <row r="178" ht="12.75" customHeight="1">
      <c r="A178" t="s">
        <v>1794</v>
      </c>
      <c r="B178" t="s">
        <v>1795</v>
      </c>
      <c r="C178">
        <v>0.0</v>
      </c>
      <c r="D178" s="53">
        <v>0.0</v>
      </c>
      <c r="E178" s="41">
        <v>11.081191893000012</v>
      </c>
    </row>
    <row r="179" ht="12.75" customHeight="1">
      <c r="A179" t="s">
        <v>1612</v>
      </c>
      <c r="B179" t="s">
        <v>1613</v>
      </c>
      <c r="C179">
        <v>0.0</v>
      </c>
      <c r="D179" s="53">
        <v>0.0</v>
      </c>
      <c r="E179" s="41">
        <v>0.9095369542818068</v>
      </c>
    </row>
    <row r="180" ht="12.75" customHeight="1">
      <c r="A180" t="s">
        <v>1085</v>
      </c>
      <c r="B180" t="s">
        <v>1614</v>
      </c>
      <c r="C180" s="41">
        <v>4.0</v>
      </c>
      <c r="D180" s="53">
        <v>0.0</v>
      </c>
      <c r="E180" s="41">
        <v>0.9687602729754905</v>
      </c>
    </row>
    <row r="181" ht="12.75" customHeight="1">
      <c r="A181" t="s">
        <v>1796</v>
      </c>
      <c r="B181" t="s">
        <v>1797</v>
      </c>
      <c r="C181">
        <v>0.0</v>
      </c>
      <c r="D181" s="53">
        <v>0.0</v>
      </c>
      <c r="E181" s="41">
        <v>2006.272613253258</v>
      </c>
    </row>
    <row r="182" ht="12.75" customHeight="1">
      <c r="A182" t="s">
        <v>1798</v>
      </c>
      <c r="B182" t="s">
        <v>1799</v>
      </c>
      <c r="C182">
        <v>0.0</v>
      </c>
      <c r="D182" s="53">
        <v>0.0</v>
      </c>
      <c r="E182" s="41">
        <v>2999.845552506207</v>
      </c>
    </row>
    <row r="183" ht="12.75" customHeight="1">
      <c r="A183" t="s">
        <v>1623</v>
      </c>
      <c r="B183" t="s">
        <v>1624</v>
      </c>
      <c r="C183">
        <v>0.0</v>
      </c>
      <c r="D183" s="53">
        <v>0.0</v>
      </c>
      <c r="E183" s="41">
        <v>13.616557734204791</v>
      </c>
    </row>
    <row r="184" ht="12.75" customHeight="1">
      <c r="A184" t="s">
        <v>1625</v>
      </c>
      <c r="B184" t="s">
        <v>1626</v>
      </c>
      <c r="C184">
        <v>0.0</v>
      </c>
      <c r="D184" s="53">
        <v>0.0</v>
      </c>
      <c r="E184" s="41">
        <v>79.97234488548162</v>
      </c>
    </row>
    <row r="185" ht="12.75" customHeight="1">
      <c r="A185" t="s">
        <v>1800</v>
      </c>
      <c r="B185" t="s">
        <v>1801</v>
      </c>
      <c r="C185">
        <v>0.0</v>
      </c>
      <c r="D185" s="53">
        <v>0.0</v>
      </c>
      <c r="E185" s="41">
        <v>128.43423669890754</v>
      </c>
    </row>
    <row r="186" ht="12.75" customHeight="1">
      <c r="A186" t="s">
        <v>1802</v>
      </c>
      <c r="B186" t="s">
        <v>1803</v>
      </c>
      <c r="C186">
        <v>0.0</v>
      </c>
      <c r="D186" s="53">
        <v>0.0</v>
      </c>
      <c r="E186" s="41">
        <v>141.46928122652017</v>
      </c>
    </row>
    <row r="187" ht="12.75" customHeight="1">
      <c r="A187" t="s">
        <v>1804</v>
      </c>
      <c r="B187" t="s">
        <v>1805</v>
      </c>
      <c r="C187">
        <v>0.0</v>
      </c>
      <c r="D187" s="53">
        <v>0.0</v>
      </c>
      <c r="E187" s="41">
        <v>1587.52459670922</v>
      </c>
    </row>
    <row r="188" ht="12.75" customHeight="1">
      <c r="A188" s="19" t="s">
        <v>1806</v>
      </c>
      <c r="B188" t="s">
        <v>1630</v>
      </c>
      <c r="C188">
        <v>0.0</v>
      </c>
      <c r="D188" s="53">
        <v>0.0</v>
      </c>
      <c r="E188" s="41">
        <v>0.0</v>
      </c>
    </row>
    <row r="189" ht="12.75" customHeight="1">
      <c r="A189" t="s">
        <v>1631</v>
      </c>
      <c r="B189" t="s">
        <v>1632</v>
      </c>
      <c r="C189">
        <v>0.0</v>
      </c>
      <c r="D189" s="53">
        <v>0.0</v>
      </c>
      <c r="E189" s="41">
        <v>0.4311227514253997</v>
      </c>
    </row>
    <row r="190" ht="12.75" customHeight="1">
      <c r="A190" t="s">
        <v>1636</v>
      </c>
      <c r="B190" t="s">
        <v>1637</v>
      </c>
      <c r="C190" s="41">
        <v>4.0</v>
      </c>
      <c r="D190" s="53">
        <v>0.0</v>
      </c>
      <c r="E190" s="41">
        <v>0.4004735383666641</v>
      </c>
    </row>
    <row r="191" ht="12.75" customHeight="1">
      <c r="A191" t="s">
        <v>1638</v>
      </c>
      <c r="B191" t="s">
        <v>1639</v>
      </c>
      <c r="C191">
        <v>0.0</v>
      </c>
      <c r="D191" s="53">
        <v>0.0</v>
      </c>
      <c r="E191" s="41">
        <v>0.006666666666666667</v>
      </c>
    </row>
    <row r="192" ht="12.75" customHeight="1">
      <c r="D192" s="53"/>
      <c r="E192" s="41"/>
    </row>
    <row r="193" ht="12.75" customHeight="1">
      <c r="D193" s="53"/>
      <c r="E193" s="41"/>
    </row>
    <row r="194" ht="12.75" customHeight="1">
      <c r="D194" s="53"/>
      <c r="E194" s="41"/>
    </row>
    <row r="195" ht="12.75" customHeight="1">
      <c r="D195" s="53"/>
      <c r="E195" s="41"/>
    </row>
    <row r="196" ht="12.75" customHeight="1">
      <c r="D196" s="53"/>
      <c r="E196" s="41"/>
    </row>
    <row r="197" ht="12.75" customHeight="1">
      <c r="D197" s="53"/>
      <c r="E197" s="41"/>
    </row>
    <row r="198" ht="12.75" customHeight="1">
      <c r="D198" s="53"/>
      <c r="E198" s="41"/>
    </row>
    <row r="199" ht="12.75" customHeight="1">
      <c r="D199" s="53"/>
      <c r="E199" s="41"/>
    </row>
    <row r="200" ht="12.75" customHeight="1">
      <c r="D200" s="53"/>
      <c r="E200" s="41"/>
    </row>
    <row r="201" ht="12.75" customHeight="1">
      <c r="D201" s="53"/>
      <c r="E201" s="41"/>
    </row>
    <row r="202" ht="12.75" customHeight="1">
      <c r="D202" s="53"/>
      <c r="E202" s="41"/>
    </row>
    <row r="203" ht="12.75" customHeight="1">
      <c r="D203" s="53"/>
      <c r="E203" s="41"/>
    </row>
    <row r="204" ht="12.75" customHeight="1">
      <c r="D204" s="53"/>
      <c r="E204" s="41"/>
    </row>
    <row r="205" ht="12.75" customHeight="1">
      <c r="D205" s="53"/>
      <c r="E205" s="41"/>
    </row>
    <row r="206" ht="12.75" customHeight="1">
      <c r="D206" s="53"/>
      <c r="E206" s="41"/>
    </row>
    <row r="207" ht="12.75" customHeight="1">
      <c r="D207" s="53"/>
      <c r="E207" s="41"/>
    </row>
    <row r="208" ht="12.75" customHeight="1">
      <c r="D208" s="53"/>
      <c r="E208" s="41"/>
    </row>
    <row r="209" ht="12.75" customHeight="1">
      <c r="D209" s="53"/>
      <c r="E209" s="41"/>
    </row>
    <row r="210" ht="12.75" customHeight="1">
      <c r="D210" s="53"/>
      <c r="E210" s="41"/>
    </row>
    <row r="211" ht="12.75" customHeight="1">
      <c r="D211" s="53"/>
      <c r="E211" s="41"/>
    </row>
    <row r="212" ht="12.75" customHeight="1">
      <c r="D212" s="53"/>
      <c r="E212" s="41"/>
    </row>
    <row r="213" ht="12.75" customHeight="1">
      <c r="D213" s="53"/>
      <c r="E213" s="41"/>
    </row>
    <row r="214" ht="12.75" customHeight="1">
      <c r="D214" s="53"/>
      <c r="E214" s="41"/>
    </row>
    <row r="215" ht="12.75" customHeight="1">
      <c r="D215" s="53"/>
      <c r="E215" s="41"/>
    </row>
    <row r="216" ht="12.75" customHeight="1">
      <c r="D216" s="53"/>
      <c r="E216" s="41"/>
    </row>
    <row r="217" ht="12.75" customHeight="1">
      <c r="D217" s="53"/>
      <c r="E217" s="41"/>
    </row>
    <row r="218" ht="12.75" customHeight="1">
      <c r="D218" s="53"/>
      <c r="E218" s="41"/>
    </row>
    <row r="219" ht="12.75" customHeight="1">
      <c r="D219" s="53"/>
      <c r="E219" s="41"/>
    </row>
    <row r="220" ht="12.75" customHeight="1">
      <c r="D220" s="53"/>
      <c r="E220" s="41"/>
    </row>
    <row r="221" ht="12.75" customHeight="1">
      <c r="D221" s="53"/>
      <c r="E221" s="41"/>
    </row>
    <row r="222" ht="12.75" customHeight="1">
      <c r="D222" s="53"/>
      <c r="E222" s="41"/>
    </row>
    <row r="223" ht="12.75" customHeight="1">
      <c r="D223" s="53"/>
      <c r="E223" s="41"/>
    </row>
    <row r="224" ht="12.75" customHeight="1">
      <c r="D224" s="53"/>
      <c r="E224" s="41"/>
    </row>
    <row r="225" ht="12.75" customHeight="1">
      <c r="D225" s="53"/>
      <c r="E225" s="41"/>
    </row>
    <row r="226" ht="12.75" customHeight="1">
      <c r="D226" s="53"/>
      <c r="E226" s="41"/>
    </row>
    <row r="227" ht="12.75" customHeight="1">
      <c r="D227" s="53"/>
      <c r="E227" s="41"/>
    </row>
    <row r="228" ht="12.75" customHeight="1">
      <c r="D228" s="53"/>
      <c r="E228" s="41"/>
    </row>
    <row r="229" ht="12.75" customHeight="1">
      <c r="D229" s="53"/>
      <c r="E229" s="41"/>
    </row>
    <row r="230" ht="12.75" customHeight="1">
      <c r="D230" s="53"/>
      <c r="E230" s="41"/>
    </row>
    <row r="231" ht="12.75" customHeight="1">
      <c r="D231" s="53"/>
      <c r="E231" s="41"/>
    </row>
    <row r="232" ht="12.75" customHeight="1">
      <c r="D232" s="53"/>
      <c r="E232" s="41"/>
    </row>
    <row r="233" ht="12.75" customHeight="1">
      <c r="D233" s="53"/>
      <c r="E233" s="41"/>
    </row>
    <row r="234" ht="12.75" customHeight="1">
      <c r="D234" s="53"/>
      <c r="E234" s="41"/>
    </row>
    <row r="235" ht="12.75" customHeight="1">
      <c r="D235" s="53"/>
      <c r="E235" s="41"/>
    </row>
    <row r="236" ht="12.75" customHeight="1">
      <c r="D236" s="53"/>
      <c r="E236" s="41"/>
    </row>
    <row r="237" ht="12.75" customHeight="1">
      <c r="D237" s="53"/>
      <c r="E237" s="41"/>
    </row>
    <row r="238" ht="12.75" customHeight="1">
      <c r="D238" s="53"/>
      <c r="E238" s="41"/>
    </row>
    <row r="239" ht="12.75" customHeight="1">
      <c r="D239" s="53"/>
      <c r="E239" s="41"/>
    </row>
    <row r="240" ht="12.75" customHeight="1">
      <c r="D240" s="53"/>
      <c r="E240" s="41"/>
    </row>
    <row r="241" ht="12.75" customHeight="1">
      <c r="D241" s="53"/>
      <c r="E241" s="41"/>
    </row>
    <row r="242" ht="12.75" customHeight="1">
      <c r="D242" s="53"/>
      <c r="E242" s="41"/>
    </row>
    <row r="243" ht="12.75" customHeight="1">
      <c r="D243" s="53"/>
      <c r="E243" s="41"/>
    </row>
    <row r="244" ht="12.75" customHeight="1">
      <c r="D244" s="53"/>
      <c r="E244" s="41"/>
    </row>
    <row r="245" ht="12.75" customHeight="1">
      <c r="D245" s="53"/>
      <c r="E245" s="41"/>
    </row>
    <row r="246" ht="12.75" customHeight="1">
      <c r="D246" s="53"/>
      <c r="E246" s="41"/>
    </row>
    <row r="247" ht="12.75" customHeight="1">
      <c r="D247" s="53"/>
      <c r="E247" s="41"/>
    </row>
    <row r="248" ht="12.75" customHeight="1">
      <c r="D248" s="53"/>
      <c r="E248" s="41"/>
    </row>
    <row r="249" ht="12.75" customHeight="1">
      <c r="D249" s="53"/>
      <c r="E249" s="41"/>
    </row>
    <row r="250" ht="12.75" customHeight="1">
      <c r="D250" s="53"/>
      <c r="E250" s="41"/>
    </row>
    <row r="251" ht="12.75" customHeight="1">
      <c r="D251" s="53"/>
      <c r="E251" s="41"/>
    </row>
    <row r="252" ht="12.75" customHeight="1">
      <c r="D252" s="53"/>
      <c r="E252" s="41"/>
    </row>
    <row r="253" ht="12.75" customHeight="1">
      <c r="D253" s="53"/>
      <c r="E253" s="41"/>
    </row>
    <row r="254" ht="12.75" customHeight="1">
      <c r="D254" s="53"/>
      <c r="E254" s="41"/>
    </row>
    <row r="255" ht="12.75" customHeight="1">
      <c r="D255" s="53"/>
      <c r="E255" s="41"/>
    </row>
    <row r="256" ht="12.75" customHeight="1">
      <c r="D256" s="53"/>
      <c r="E256" s="41"/>
    </row>
    <row r="257" ht="12.75" customHeight="1">
      <c r="D257" s="53"/>
      <c r="E257" s="41"/>
    </row>
    <row r="258" ht="12.75" customHeight="1">
      <c r="D258" s="53"/>
      <c r="E258" s="41"/>
    </row>
    <row r="259" ht="12.75" customHeight="1">
      <c r="D259" s="53"/>
      <c r="E259" s="41"/>
    </row>
    <row r="260" ht="12.75" customHeight="1">
      <c r="D260" s="53"/>
      <c r="E260" s="41"/>
    </row>
    <row r="261" ht="12.75" customHeight="1">
      <c r="D261" s="53"/>
      <c r="E261" s="41"/>
    </row>
    <row r="262" ht="12.75" customHeight="1">
      <c r="D262" s="53"/>
      <c r="E262" s="41"/>
    </row>
    <row r="263" ht="12.75" customHeight="1">
      <c r="D263" s="53"/>
      <c r="E263" s="41"/>
    </row>
    <row r="264" ht="12.75" customHeight="1">
      <c r="D264" s="53"/>
      <c r="E264" s="41"/>
    </row>
    <row r="265" ht="12.75" customHeight="1">
      <c r="D265" s="53"/>
      <c r="E265" s="41"/>
    </row>
    <row r="266" ht="12.75" customHeight="1">
      <c r="D266" s="53"/>
      <c r="E266" s="41"/>
    </row>
    <row r="267" ht="12.75" customHeight="1">
      <c r="D267" s="53"/>
      <c r="E267" s="41"/>
    </row>
    <row r="268" ht="12.75" customHeight="1">
      <c r="D268" s="53"/>
      <c r="E268" s="41"/>
    </row>
    <row r="269" ht="12.75" customHeight="1">
      <c r="D269" s="53"/>
      <c r="E269" s="41"/>
    </row>
    <row r="270" ht="12.75" customHeight="1">
      <c r="D270" s="53"/>
      <c r="E270" s="41"/>
    </row>
    <row r="271" ht="12.75" customHeight="1">
      <c r="D271" s="53"/>
      <c r="E271" s="41"/>
    </row>
    <row r="272" ht="12.75" customHeight="1">
      <c r="D272" s="53"/>
      <c r="E272" s="41"/>
    </row>
    <row r="273" ht="12.75" customHeight="1">
      <c r="D273" s="53"/>
      <c r="E273" s="41"/>
    </row>
    <row r="274" ht="12.75" customHeight="1">
      <c r="D274" s="53"/>
      <c r="E274" s="41"/>
    </row>
    <row r="275" ht="12.75" customHeight="1">
      <c r="D275" s="53"/>
      <c r="E275" s="41"/>
    </row>
    <row r="276" ht="12.75" customHeight="1">
      <c r="D276" s="53"/>
      <c r="E276" s="41"/>
    </row>
    <row r="277" ht="12.75" customHeight="1">
      <c r="D277" s="53"/>
      <c r="E277" s="41"/>
    </row>
    <row r="278" ht="12.75" customHeight="1">
      <c r="D278" s="53"/>
      <c r="E278" s="41"/>
    </row>
    <row r="279" ht="12.75" customHeight="1">
      <c r="D279" s="53"/>
      <c r="E279" s="41"/>
    </row>
    <row r="280" ht="12.75" customHeight="1">
      <c r="D280" s="53"/>
      <c r="E280" s="41"/>
    </row>
    <row r="281" ht="12.75" customHeight="1">
      <c r="D281" s="53"/>
      <c r="E281" s="41"/>
    </row>
    <row r="282" ht="12.75" customHeight="1">
      <c r="D282" s="53"/>
      <c r="E282" s="41"/>
    </row>
    <row r="283" ht="12.75" customHeight="1">
      <c r="D283" s="53"/>
      <c r="E283" s="41"/>
    </row>
    <row r="284" ht="12.75" customHeight="1">
      <c r="D284" s="53"/>
      <c r="E284" s="41"/>
    </row>
    <row r="285" ht="12.75" customHeight="1">
      <c r="D285" s="53"/>
      <c r="E285" s="41"/>
    </row>
    <row r="286" ht="12.75" customHeight="1">
      <c r="D286" s="53"/>
      <c r="E286" s="41"/>
    </row>
    <row r="287" ht="12.75" customHeight="1">
      <c r="D287" s="53"/>
      <c r="E287" s="41"/>
    </row>
    <row r="288" ht="12.75" customHeight="1">
      <c r="D288" s="53"/>
      <c r="E288" s="41"/>
    </row>
    <row r="289" ht="12.75" customHeight="1">
      <c r="D289" s="53"/>
      <c r="E289" s="41"/>
    </row>
    <row r="290" ht="12.75" customHeight="1">
      <c r="D290" s="53"/>
      <c r="E290" s="41"/>
    </row>
    <row r="291" ht="12.75" customHeight="1">
      <c r="D291" s="53"/>
      <c r="E291" s="41"/>
    </row>
    <row r="292" ht="12.75" customHeight="1">
      <c r="D292" s="53"/>
      <c r="E292" s="41"/>
    </row>
    <row r="293" ht="12.75" customHeight="1">
      <c r="D293" s="53"/>
      <c r="E293" s="41"/>
    </row>
    <row r="294" ht="12.75" customHeight="1">
      <c r="D294" s="53"/>
      <c r="E294" s="41"/>
    </row>
    <row r="295" ht="12.75" customHeight="1">
      <c r="D295" s="53"/>
      <c r="E295" s="41"/>
    </row>
    <row r="296" ht="12.75" customHeight="1">
      <c r="D296" s="53"/>
      <c r="E296" s="41"/>
    </row>
    <row r="297" ht="12.75" customHeight="1">
      <c r="D297" s="53"/>
      <c r="E297" s="41"/>
    </row>
    <row r="298" ht="12.75" customHeight="1">
      <c r="D298" s="53"/>
      <c r="E298" s="41"/>
    </row>
    <row r="299" ht="12.75" customHeight="1">
      <c r="D299" s="53"/>
      <c r="E299" s="41"/>
    </row>
    <row r="300" ht="12.75" customHeight="1">
      <c r="D300" s="53"/>
      <c r="E300" s="41"/>
    </row>
    <row r="301" ht="12.75" customHeight="1">
      <c r="D301" s="53"/>
      <c r="E301" s="41"/>
    </row>
    <row r="302" ht="12.75" customHeight="1">
      <c r="D302" s="53"/>
      <c r="E302" s="41"/>
    </row>
    <row r="303" ht="12.75" customHeight="1">
      <c r="D303" s="53"/>
      <c r="E303" s="41"/>
    </row>
    <row r="304" ht="12.75" customHeight="1">
      <c r="D304" s="53"/>
      <c r="E304" s="41"/>
    </row>
    <row r="305" ht="12.75" customHeight="1">
      <c r="D305" s="53"/>
      <c r="E305" s="41"/>
    </row>
    <row r="306" ht="12.75" customHeight="1">
      <c r="D306" s="53"/>
      <c r="E306" s="41"/>
    </row>
    <row r="307" ht="12.75" customHeight="1">
      <c r="D307" s="53"/>
      <c r="E307" s="41"/>
    </row>
    <row r="308" ht="12.75" customHeight="1">
      <c r="D308" s="53"/>
      <c r="E308" s="41"/>
    </row>
    <row r="309" ht="12.75" customHeight="1">
      <c r="D309" s="53"/>
      <c r="E309" s="41"/>
    </row>
    <row r="310" ht="12.75" customHeight="1">
      <c r="D310" s="53"/>
      <c r="E310" s="41"/>
    </row>
    <row r="311" ht="12.75" customHeight="1">
      <c r="D311" s="53"/>
      <c r="E311" s="41"/>
    </row>
    <row r="312" ht="12.75" customHeight="1">
      <c r="D312" s="53"/>
      <c r="E312" s="41"/>
    </row>
    <row r="313" ht="12.75" customHeight="1">
      <c r="D313" s="53"/>
      <c r="E313" s="41"/>
    </row>
    <row r="314" ht="12.75" customHeight="1">
      <c r="D314" s="53"/>
      <c r="E314" s="41"/>
    </row>
    <row r="315" ht="12.75" customHeight="1">
      <c r="D315" s="53"/>
      <c r="E315" s="41"/>
    </row>
    <row r="316" ht="12.75" customHeight="1">
      <c r="D316" s="53"/>
      <c r="E316" s="41"/>
    </row>
    <row r="317" ht="12.75" customHeight="1">
      <c r="D317" s="53"/>
      <c r="E317" s="41"/>
    </row>
    <row r="318" ht="12.75" customHeight="1">
      <c r="D318" s="53"/>
      <c r="E318" s="41"/>
    </row>
    <row r="319" ht="12.75" customHeight="1">
      <c r="D319" s="53"/>
      <c r="E319" s="41"/>
    </row>
    <row r="320" ht="12.75" customHeight="1">
      <c r="D320" s="53"/>
      <c r="E320" s="41"/>
    </row>
    <row r="321" ht="12.75" customHeight="1">
      <c r="D321" s="53"/>
      <c r="E321" s="41"/>
    </row>
    <row r="322" ht="12.75" customHeight="1">
      <c r="D322" s="53"/>
      <c r="E322" s="41"/>
    </row>
    <row r="323" ht="12.75" customHeight="1">
      <c r="D323" s="53"/>
      <c r="E323" s="41"/>
    </row>
    <row r="324" ht="12.75" customHeight="1">
      <c r="D324" s="53"/>
      <c r="E324" s="41"/>
    </row>
    <row r="325" ht="12.75" customHeight="1">
      <c r="D325" s="53"/>
      <c r="E325" s="41"/>
    </row>
    <row r="326" ht="12.75" customHeight="1">
      <c r="D326" s="53"/>
      <c r="E326" s="41"/>
    </row>
    <row r="327" ht="12.75" customHeight="1">
      <c r="D327" s="53"/>
      <c r="E327" s="41"/>
    </row>
    <row r="328" ht="12.75" customHeight="1">
      <c r="D328" s="53"/>
      <c r="E328" s="41"/>
    </row>
    <row r="329" ht="12.75" customHeight="1">
      <c r="D329" s="53"/>
      <c r="E329" s="41"/>
    </row>
    <row r="330" ht="12.75" customHeight="1">
      <c r="D330" s="53"/>
      <c r="E330" s="41"/>
    </row>
    <row r="331" ht="12.75" customHeight="1">
      <c r="D331" s="53"/>
      <c r="E331" s="41"/>
    </row>
    <row r="332" ht="12.75" customHeight="1">
      <c r="D332" s="53"/>
      <c r="E332" s="41"/>
    </row>
    <row r="333" ht="12.75" customHeight="1">
      <c r="D333" s="53"/>
      <c r="E333" s="41"/>
    </row>
    <row r="334" ht="12.75" customHeight="1">
      <c r="D334" s="53"/>
      <c r="E334" s="41"/>
    </row>
    <row r="335" ht="12.75" customHeight="1">
      <c r="D335" s="53"/>
      <c r="E335" s="41"/>
    </row>
    <row r="336" ht="12.75" customHeight="1">
      <c r="D336" s="53"/>
      <c r="E336" s="41"/>
    </row>
    <row r="337" ht="12.75" customHeight="1">
      <c r="D337" s="53"/>
      <c r="E337" s="41"/>
    </row>
    <row r="338" ht="12.75" customHeight="1">
      <c r="D338" s="53"/>
      <c r="E338" s="41"/>
    </row>
    <row r="339" ht="12.75" customHeight="1">
      <c r="D339" s="53"/>
      <c r="E339" s="41"/>
    </row>
    <row r="340" ht="12.75" customHeight="1">
      <c r="D340" s="53"/>
      <c r="E340" s="41"/>
    </row>
    <row r="341" ht="12.75" customHeight="1">
      <c r="D341" s="53"/>
      <c r="E341" s="41"/>
    </row>
    <row r="342" ht="12.75" customHeight="1">
      <c r="D342" s="53"/>
      <c r="E342" s="41"/>
    </row>
    <row r="343" ht="12.75" customHeight="1">
      <c r="D343" s="53"/>
      <c r="E343" s="41"/>
    </row>
    <row r="344" ht="12.75" customHeight="1">
      <c r="D344" s="53"/>
      <c r="E344" s="41"/>
    </row>
    <row r="345" ht="12.75" customHeight="1">
      <c r="D345" s="53"/>
      <c r="E345" s="41"/>
    </row>
    <row r="346" ht="12.75" customHeight="1">
      <c r="D346" s="53"/>
      <c r="E346" s="41"/>
    </row>
    <row r="347" ht="12.75" customHeight="1">
      <c r="D347" s="53"/>
      <c r="E347" s="41"/>
    </row>
    <row r="348" ht="12.75" customHeight="1">
      <c r="D348" s="53"/>
      <c r="E348" s="41"/>
    </row>
    <row r="349" ht="12.75" customHeight="1">
      <c r="D349" s="53"/>
      <c r="E349" s="41"/>
    </row>
    <row r="350" ht="12.75" customHeight="1">
      <c r="D350" s="53"/>
      <c r="E350" s="41"/>
    </row>
    <row r="351" ht="12.75" customHeight="1">
      <c r="D351" s="53"/>
      <c r="E351" s="41"/>
    </row>
    <row r="352" ht="12.75" customHeight="1">
      <c r="D352" s="53"/>
      <c r="E352" s="41"/>
    </row>
    <row r="353" ht="12.75" customHeight="1">
      <c r="D353" s="53"/>
      <c r="E353" s="41"/>
    </row>
    <row r="354" ht="12.75" customHeight="1">
      <c r="D354" s="53"/>
      <c r="E354" s="41"/>
    </row>
    <row r="355" ht="12.75" customHeight="1">
      <c r="D355" s="53"/>
      <c r="E355" s="41"/>
    </row>
    <row r="356" ht="12.75" customHeight="1">
      <c r="D356" s="53"/>
      <c r="E356" s="41"/>
    </row>
    <row r="357" ht="12.75" customHeight="1">
      <c r="D357" s="53"/>
      <c r="E357" s="41"/>
    </row>
    <row r="358" ht="12.75" customHeight="1">
      <c r="D358" s="53"/>
      <c r="E358" s="41"/>
    </row>
    <row r="359" ht="12.75" customHeight="1">
      <c r="D359" s="53"/>
      <c r="E359" s="41"/>
    </row>
    <row r="360" ht="12.75" customHeight="1">
      <c r="D360" s="53"/>
      <c r="E360" s="41"/>
    </row>
    <row r="361" ht="12.75" customHeight="1">
      <c r="D361" s="53"/>
      <c r="E361" s="41"/>
    </row>
    <row r="362" ht="12.75" customHeight="1">
      <c r="D362" s="53"/>
      <c r="E362" s="41"/>
    </row>
    <row r="363" ht="12.75" customHeight="1">
      <c r="D363" s="53"/>
      <c r="E363" s="41"/>
    </row>
    <row r="364" ht="12.75" customHeight="1">
      <c r="D364" s="53"/>
      <c r="E364" s="41"/>
    </row>
    <row r="365" ht="12.75" customHeight="1">
      <c r="D365" s="53"/>
      <c r="E365" s="41"/>
    </row>
    <row r="366" ht="12.75" customHeight="1">
      <c r="D366" s="53"/>
      <c r="E366" s="41"/>
    </row>
    <row r="367" ht="12.75" customHeight="1">
      <c r="D367" s="53"/>
      <c r="E367" s="41"/>
    </row>
    <row r="368" ht="12.75" customHeight="1">
      <c r="D368" s="53"/>
      <c r="E368" s="41"/>
    </row>
    <row r="369" ht="12.75" customHeight="1">
      <c r="D369" s="53"/>
      <c r="E369" s="41"/>
    </row>
    <row r="370" ht="12.75" customHeight="1">
      <c r="D370" s="53"/>
      <c r="E370" s="41"/>
    </row>
    <row r="371" ht="12.75" customHeight="1">
      <c r="D371" s="53"/>
      <c r="E371" s="41"/>
    </row>
    <row r="372" ht="12.75" customHeight="1">
      <c r="D372" s="53"/>
      <c r="E372" s="41"/>
    </row>
    <row r="373" ht="12.75" customHeight="1">
      <c r="D373" s="53"/>
      <c r="E373" s="41"/>
    </row>
    <row r="374" ht="12.75" customHeight="1">
      <c r="D374" s="53"/>
      <c r="E374" s="41"/>
    </row>
    <row r="375" ht="12.75" customHeight="1">
      <c r="D375" s="53"/>
      <c r="E375" s="41"/>
    </row>
    <row r="376" ht="12.75" customHeight="1">
      <c r="D376" s="53"/>
      <c r="E376" s="41"/>
    </row>
    <row r="377" ht="12.75" customHeight="1">
      <c r="D377" s="53"/>
      <c r="E377" s="41"/>
    </row>
    <row r="378" ht="12.75" customHeight="1">
      <c r="D378" s="53"/>
      <c r="E378" s="41"/>
    </row>
    <row r="379" ht="12.75" customHeight="1">
      <c r="D379" s="53"/>
      <c r="E379" s="41"/>
    </row>
    <row r="380" ht="12.75" customHeight="1">
      <c r="D380" s="53"/>
      <c r="E380" s="41"/>
    </row>
    <row r="381" ht="12.75" customHeight="1">
      <c r="D381" s="53"/>
      <c r="E381" s="41"/>
    </row>
    <row r="382" ht="12.75" customHeight="1">
      <c r="D382" s="53"/>
      <c r="E382" s="41"/>
    </row>
    <row r="383" ht="12.75" customHeight="1">
      <c r="D383" s="53"/>
      <c r="E383" s="41"/>
    </row>
    <row r="384" ht="12.75" customHeight="1">
      <c r="D384" s="53"/>
      <c r="E384" s="41"/>
    </row>
    <row r="385" ht="12.75" customHeight="1">
      <c r="D385" s="53"/>
      <c r="E385" s="41"/>
    </row>
    <row r="386" ht="12.75" customHeight="1">
      <c r="D386" s="53"/>
      <c r="E386" s="41"/>
    </row>
    <row r="387" ht="12.75" customHeight="1">
      <c r="D387" s="53"/>
      <c r="E387" s="41"/>
    </row>
    <row r="388" ht="12.75" customHeight="1">
      <c r="D388" s="53"/>
      <c r="E388" s="41"/>
    </row>
    <row r="389" ht="12.75" customHeight="1">
      <c r="D389" s="53"/>
      <c r="E389" s="41"/>
    </row>
    <row r="390" ht="12.75" customHeight="1">
      <c r="D390" s="53"/>
      <c r="E390" s="41"/>
    </row>
    <row r="391" ht="12.75" customHeight="1">
      <c r="D391" s="53"/>
      <c r="E391" s="41"/>
    </row>
    <row r="392" ht="12.75" customHeight="1">
      <c r="D392" s="53"/>
      <c r="E392" s="41"/>
    </row>
    <row r="393" ht="12.75" customHeight="1">
      <c r="D393" s="53"/>
      <c r="E393" s="41"/>
    </row>
    <row r="394" ht="12.75" customHeight="1">
      <c r="D394" s="53"/>
      <c r="E394" s="41"/>
    </row>
    <row r="395" ht="12.75" customHeight="1">
      <c r="D395" s="53"/>
      <c r="E395" s="41"/>
    </row>
    <row r="396" ht="12.75" customHeight="1">
      <c r="D396" s="53"/>
      <c r="E396" s="41"/>
    </row>
    <row r="397" ht="12.75" customHeight="1">
      <c r="D397" s="53"/>
      <c r="E397" s="41"/>
    </row>
    <row r="398" ht="12.75" customHeight="1">
      <c r="D398" s="53"/>
      <c r="E398" s="41"/>
    </row>
    <row r="399" ht="12.75" customHeight="1">
      <c r="D399" s="53"/>
      <c r="E399" s="41"/>
    </row>
    <row r="400" ht="12.75" customHeight="1">
      <c r="D400" s="53"/>
      <c r="E400" s="41"/>
    </row>
    <row r="401" ht="12.75" customHeight="1">
      <c r="D401" s="53"/>
      <c r="E401" s="41"/>
    </row>
    <row r="402" ht="12.75" customHeight="1">
      <c r="D402" s="53"/>
      <c r="E402" s="41"/>
    </row>
    <row r="403" ht="12.75" customHeight="1">
      <c r="D403" s="53"/>
      <c r="E403" s="41"/>
    </row>
    <row r="404" ht="12.75" customHeight="1">
      <c r="D404" s="53"/>
      <c r="E404" s="41"/>
    </row>
    <row r="405" ht="12.75" customHeight="1">
      <c r="D405" s="53"/>
      <c r="E405" s="41"/>
    </row>
    <row r="406" ht="12.75" customHeight="1">
      <c r="D406" s="53"/>
      <c r="E406" s="41"/>
    </row>
    <row r="407" ht="12.75" customHeight="1">
      <c r="D407" s="53"/>
      <c r="E407" s="41"/>
    </row>
    <row r="408" ht="12.75" customHeight="1">
      <c r="D408" s="53"/>
      <c r="E408" s="41"/>
    </row>
    <row r="409" ht="12.75" customHeight="1">
      <c r="D409" s="53"/>
      <c r="E409" s="41"/>
    </row>
    <row r="410" ht="12.75" customHeight="1">
      <c r="D410" s="53"/>
      <c r="E410" s="41"/>
    </row>
    <row r="411" ht="12.75" customHeight="1">
      <c r="D411" s="53"/>
      <c r="E411" s="41"/>
    </row>
    <row r="412" ht="12.75" customHeight="1">
      <c r="D412" s="53"/>
      <c r="E412" s="41"/>
    </row>
    <row r="413" ht="12.75" customHeight="1">
      <c r="D413" s="53"/>
      <c r="E413" s="41"/>
    </row>
    <row r="414" ht="12.75" customHeight="1">
      <c r="D414" s="53"/>
      <c r="E414" s="41"/>
    </row>
    <row r="415" ht="12.75" customHeight="1">
      <c r="D415" s="53"/>
      <c r="E415" s="41"/>
    </row>
    <row r="416" ht="12.75" customHeight="1">
      <c r="D416" s="53"/>
      <c r="E416" s="41"/>
    </row>
    <row r="417" ht="12.75" customHeight="1">
      <c r="D417" s="53"/>
      <c r="E417" s="41"/>
    </row>
    <row r="418" ht="12.75" customHeight="1">
      <c r="D418" s="53"/>
      <c r="E418" s="41"/>
    </row>
    <row r="419" ht="12.75" customHeight="1">
      <c r="D419" s="53"/>
      <c r="E419" s="41"/>
    </row>
    <row r="420" ht="12.75" customHeight="1">
      <c r="D420" s="53"/>
      <c r="E420" s="41"/>
    </row>
    <row r="421" ht="12.75" customHeight="1">
      <c r="D421" s="53"/>
      <c r="E421" s="41"/>
    </row>
    <row r="422" ht="12.75" customHeight="1">
      <c r="D422" s="53"/>
      <c r="E422" s="41"/>
    </row>
    <row r="423" ht="12.75" customHeight="1">
      <c r="D423" s="53"/>
      <c r="E423" s="41"/>
    </row>
    <row r="424" ht="12.75" customHeight="1">
      <c r="D424" s="53"/>
      <c r="E424" s="41"/>
    </row>
    <row r="425" ht="12.75" customHeight="1">
      <c r="D425" s="53"/>
      <c r="E425" s="41"/>
    </row>
    <row r="426" ht="12.75" customHeight="1">
      <c r="D426" s="53"/>
      <c r="E426" s="41"/>
    </row>
    <row r="427" ht="12.75" customHeight="1">
      <c r="D427" s="53"/>
      <c r="E427" s="41"/>
    </row>
    <row r="428" ht="12.75" customHeight="1">
      <c r="D428" s="53"/>
      <c r="E428" s="41"/>
    </row>
    <row r="429" ht="12.75" customHeight="1">
      <c r="D429" s="53"/>
      <c r="E429" s="41"/>
    </row>
    <row r="430" ht="12.75" customHeight="1">
      <c r="D430" s="53"/>
      <c r="E430" s="41"/>
    </row>
    <row r="431" ht="12.75" customHeight="1">
      <c r="D431" s="53"/>
      <c r="E431" s="41"/>
    </row>
    <row r="432" ht="12.75" customHeight="1">
      <c r="D432" s="53"/>
      <c r="E432" s="41"/>
    </row>
    <row r="433" ht="12.75" customHeight="1">
      <c r="D433" s="53"/>
      <c r="E433" s="41"/>
    </row>
    <row r="434" ht="12.75" customHeight="1">
      <c r="D434" s="53"/>
      <c r="E434" s="41"/>
    </row>
    <row r="435" ht="12.75" customHeight="1">
      <c r="D435" s="53"/>
      <c r="E435" s="41"/>
    </row>
    <row r="436" ht="12.75" customHeight="1">
      <c r="D436" s="53"/>
      <c r="E436" s="41"/>
    </row>
    <row r="437" ht="12.75" customHeight="1">
      <c r="D437" s="53"/>
      <c r="E437" s="41"/>
    </row>
    <row r="438" ht="12.75" customHeight="1">
      <c r="D438" s="53"/>
      <c r="E438" s="41"/>
    </row>
    <row r="439" ht="12.75" customHeight="1">
      <c r="D439" s="53"/>
      <c r="E439" s="41"/>
    </row>
    <row r="440" ht="12.75" customHeight="1">
      <c r="D440" s="53"/>
      <c r="E440" s="41"/>
    </row>
    <row r="441" ht="12.75" customHeight="1">
      <c r="D441" s="53"/>
      <c r="E441" s="41"/>
    </row>
    <row r="442" ht="12.75" customHeight="1">
      <c r="D442" s="53"/>
      <c r="E442" s="41"/>
    </row>
    <row r="443" ht="12.75" customHeight="1">
      <c r="D443" s="53"/>
      <c r="E443" s="41"/>
    </row>
    <row r="444" ht="12.75" customHeight="1">
      <c r="D444" s="53"/>
      <c r="E444" s="41"/>
    </row>
    <row r="445" ht="12.75" customHeight="1">
      <c r="D445" s="53"/>
      <c r="E445" s="41"/>
    </row>
    <row r="446" ht="12.75" customHeight="1">
      <c r="D446" s="53"/>
      <c r="E446" s="41"/>
    </row>
    <row r="447" ht="12.75" customHeight="1">
      <c r="D447" s="53"/>
      <c r="E447" s="41"/>
    </row>
    <row r="448" ht="12.75" customHeight="1">
      <c r="D448" s="53"/>
      <c r="E448" s="41"/>
    </row>
    <row r="449" ht="12.75" customHeight="1">
      <c r="D449" s="53"/>
      <c r="E449" s="41"/>
    </row>
    <row r="450" ht="12.75" customHeight="1">
      <c r="D450" s="53"/>
      <c r="E450" s="41"/>
    </row>
    <row r="451" ht="12.75" customHeight="1">
      <c r="D451" s="53"/>
      <c r="E451" s="41"/>
    </row>
    <row r="452" ht="12.75" customHeight="1">
      <c r="D452" s="53"/>
      <c r="E452" s="41"/>
    </row>
    <row r="453" ht="12.75" customHeight="1">
      <c r="D453" s="53"/>
      <c r="E453" s="41"/>
    </row>
    <row r="454" ht="12.75" customHeight="1">
      <c r="D454" s="53"/>
      <c r="E454" s="41"/>
    </row>
    <row r="455" ht="12.75" customHeight="1">
      <c r="D455" s="53"/>
      <c r="E455" s="41"/>
    </row>
    <row r="456" ht="12.75" customHeight="1">
      <c r="D456" s="53"/>
      <c r="E456" s="41"/>
    </row>
    <row r="457" ht="12.75" customHeight="1">
      <c r="D457" s="53"/>
      <c r="E457" s="41"/>
    </row>
    <row r="458" ht="12.75" customHeight="1">
      <c r="D458" s="53"/>
      <c r="E458" s="41"/>
    </row>
    <row r="459" ht="12.75" customHeight="1">
      <c r="D459" s="53"/>
      <c r="E459" s="41"/>
    </row>
    <row r="460" ht="12.75" customHeight="1">
      <c r="D460" s="53"/>
      <c r="E460" s="41"/>
    </row>
    <row r="461" ht="12.75" customHeight="1">
      <c r="D461" s="53"/>
      <c r="E461" s="41"/>
    </row>
    <row r="462" ht="12.75" customHeight="1">
      <c r="D462" s="53"/>
      <c r="E462" s="41"/>
    </row>
    <row r="463" ht="12.75" customHeight="1">
      <c r="D463" s="53"/>
      <c r="E463" s="41"/>
    </row>
    <row r="464" ht="12.75" customHeight="1">
      <c r="D464" s="53"/>
      <c r="E464" s="41"/>
    </row>
    <row r="465" ht="12.75" customHeight="1">
      <c r="D465" s="53"/>
      <c r="E465" s="41"/>
    </row>
    <row r="466" ht="12.75" customHeight="1">
      <c r="D466" s="53"/>
      <c r="E466" s="41"/>
    </row>
    <row r="467" ht="12.75" customHeight="1">
      <c r="D467" s="53"/>
      <c r="E467" s="41"/>
    </row>
    <row r="468" ht="12.75" customHeight="1">
      <c r="D468" s="53"/>
      <c r="E468" s="41"/>
    </row>
    <row r="469" ht="12.75" customHeight="1">
      <c r="D469" s="53"/>
      <c r="E469" s="41"/>
    </row>
    <row r="470" ht="12.75" customHeight="1">
      <c r="D470" s="53"/>
      <c r="E470" s="41"/>
    </row>
    <row r="471" ht="12.75" customHeight="1">
      <c r="D471" s="53"/>
      <c r="E471" s="41"/>
    </row>
    <row r="472" ht="12.75" customHeight="1">
      <c r="D472" s="53"/>
      <c r="E472" s="41"/>
    </row>
    <row r="473" ht="12.75" customHeight="1">
      <c r="D473" s="53"/>
      <c r="E473" s="41"/>
    </row>
    <row r="474" ht="12.75" customHeight="1">
      <c r="D474" s="53"/>
      <c r="E474" s="41"/>
    </row>
    <row r="475" ht="12.75" customHeight="1">
      <c r="D475" s="53"/>
      <c r="E475" s="41"/>
    </row>
    <row r="476" ht="12.75" customHeight="1">
      <c r="D476" s="53"/>
      <c r="E476" s="41"/>
    </row>
    <row r="477" ht="12.75" customHeight="1">
      <c r="D477" s="53"/>
      <c r="E477" s="41"/>
    </row>
    <row r="478" ht="12.75" customHeight="1">
      <c r="D478" s="53"/>
      <c r="E478" s="41"/>
    </row>
    <row r="479" ht="12.75" customHeight="1">
      <c r="D479" s="53"/>
      <c r="E479" s="41"/>
    </row>
    <row r="480" ht="12.75" customHeight="1">
      <c r="D480" s="53"/>
      <c r="E480" s="41"/>
    </row>
    <row r="481" ht="12.75" customHeight="1">
      <c r="D481" s="53"/>
      <c r="E481" s="41"/>
    </row>
    <row r="482" ht="12.75" customHeight="1">
      <c r="D482" s="53"/>
      <c r="E482" s="41"/>
    </row>
    <row r="483" ht="12.75" customHeight="1">
      <c r="D483" s="53"/>
      <c r="E483" s="41"/>
    </row>
    <row r="484" ht="12.75" customHeight="1">
      <c r="D484" s="53"/>
      <c r="E484" s="41"/>
    </row>
    <row r="485" ht="12.75" customHeight="1">
      <c r="D485" s="53"/>
      <c r="E485" s="41"/>
    </row>
    <row r="486" ht="12.75" customHeight="1">
      <c r="D486" s="53"/>
      <c r="E486" s="41"/>
    </row>
    <row r="487" ht="12.75" customHeight="1">
      <c r="D487" s="53"/>
      <c r="E487" s="41"/>
    </row>
    <row r="488" ht="12.75" customHeight="1">
      <c r="D488" s="53"/>
      <c r="E488" s="41"/>
    </row>
    <row r="489" ht="12.75" customHeight="1">
      <c r="D489" s="53"/>
      <c r="E489" s="41"/>
    </row>
    <row r="490" ht="12.75" customHeight="1">
      <c r="D490" s="53"/>
      <c r="E490" s="41"/>
    </row>
    <row r="491" ht="12.75" customHeight="1">
      <c r="D491" s="53"/>
      <c r="E491" s="41"/>
    </row>
    <row r="492" ht="12.75" customHeight="1">
      <c r="D492" s="53"/>
      <c r="E492" s="41"/>
    </row>
    <row r="493" ht="12.75" customHeight="1">
      <c r="D493" s="53"/>
      <c r="E493" s="41"/>
    </row>
    <row r="494" ht="12.75" customHeight="1">
      <c r="D494" s="53"/>
      <c r="E494" s="41"/>
    </row>
    <row r="495" ht="12.75" customHeight="1">
      <c r="D495" s="53"/>
      <c r="E495" s="41"/>
    </row>
    <row r="496" ht="12.75" customHeight="1">
      <c r="D496" s="53"/>
      <c r="E496" s="41"/>
    </row>
    <row r="497" ht="12.75" customHeight="1">
      <c r="D497" s="53"/>
      <c r="E497" s="41"/>
    </row>
    <row r="498" ht="12.75" customHeight="1">
      <c r="D498" s="53"/>
      <c r="E498" s="41"/>
    </row>
    <row r="499" ht="12.75" customHeight="1">
      <c r="D499" s="53"/>
      <c r="E499" s="41"/>
    </row>
    <row r="500" ht="12.75" customHeight="1">
      <c r="D500" s="53"/>
      <c r="E500" s="41"/>
    </row>
    <row r="501" ht="12.75" customHeight="1">
      <c r="D501" s="53"/>
      <c r="E501" s="41"/>
    </row>
    <row r="502" ht="12.75" customHeight="1">
      <c r="D502" s="53"/>
      <c r="E502" s="41"/>
    </row>
    <row r="503" ht="12.75" customHeight="1">
      <c r="D503" s="53"/>
      <c r="E503" s="41"/>
    </row>
    <row r="504" ht="12.75" customHeight="1">
      <c r="D504" s="53"/>
      <c r="E504" s="41"/>
    </row>
    <row r="505" ht="12.75" customHeight="1">
      <c r="D505" s="53"/>
      <c r="E505" s="41"/>
    </row>
    <row r="506" ht="12.75" customHeight="1">
      <c r="D506" s="53"/>
      <c r="E506" s="41"/>
    </row>
    <row r="507" ht="12.75" customHeight="1">
      <c r="D507" s="53"/>
      <c r="E507" s="41"/>
    </row>
    <row r="508" ht="12.75" customHeight="1">
      <c r="D508" s="53"/>
      <c r="E508" s="41"/>
    </row>
    <row r="509" ht="12.75" customHeight="1">
      <c r="D509" s="53"/>
      <c r="E509" s="41"/>
    </row>
    <row r="510" ht="12.75" customHeight="1">
      <c r="D510" s="53"/>
      <c r="E510" s="41"/>
    </row>
    <row r="511" ht="12.75" customHeight="1">
      <c r="D511" s="53"/>
      <c r="E511" s="41"/>
    </row>
    <row r="512" ht="12.75" customHeight="1">
      <c r="D512" s="53"/>
      <c r="E512" s="41"/>
    </row>
    <row r="513" ht="12.75" customHeight="1">
      <c r="D513" s="53"/>
      <c r="E513" s="41"/>
    </row>
    <row r="514" ht="12.75" customHeight="1">
      <c r="D514" s="53"/>
      <c r="E514" s="41"/>
    </row>
    <row r="515" ht="12.75" customHeight="1">
      <c r="D515" s="53"/>
      <c r="E515" s="41"/>
    </row>
    <row r="516" ht="12.75" customHeight="1">
      <c r="D516" s="53"/>
      <c r="E516" s="41"/>
    </row>
    <row r="517" ht="12.75" customHeight="1">
      <c r="D517" s="53"/>
      <c r="E517" s="41"/>
    </row>
    <row r="518" ht="12.75" customHeight="1">
      <c r="D518" s="53"/>
      <c r="E518" s="41"/>
    </row>
    <row r="519" ht="12.75" customHeight="1">
      <c r="D519" s="53"/>
      <c r="E519" s="41"/>
    </row>
    <row r="520" ht="12.75" customHeight="1">
      <c r="D520" s="53"/>
      <c r="E520" s="41"/>
    </row>
    <row r="521" ht="12.75" customHeight="1">
      <c r="D521" s="53"/>
      <c r="E521" s="41"/>
    </row>
    <row r="522" ht="12.75" customHeight="1">
      <c r="D522" s="53"/>
      <c r="E522" s="41"/>
    </row>
    <row r="523" ht="12.75" customHeight="1">
      <c r="D523" s="53"/>
      <c r="E523" s="41"/>
    </row>
    <row r="524" ht="12.75" customHeight="1">
      <c r="D524" s="53"/>
      <c r="E524" s="41"/>
    </row>
    <row r="525" ht="12.75" customHeight="1">
      <c r="D525" s="53"/>
      <c r="E525" s="41"/>
    </row>
    <row r="526" ht="12.75" customHeight="1">
      <c r="D526" s="53"/>
      <c r="E526" s="41"/>
    </row>
    <row r="527" ht="12.75" customHeight="1">
      <c r="D527" s="53"/>
      <c r="E527" s="41"/>
    </row>
    <row r="528" ht="12.75" customHeight="1">
      <c r="D528" s="53"/>
      <c r="E528" s="41"/>
    </row>
    <row r="529" ht="12.75" customHeight="1">
      <c r="D529" s="53"/>
      <c r="E529" s="41"/>
    </row>
    <row r="530" ht="12.75" customHeight="1">
      <c r="D530" s="53"/>
      <c r="E530" s="41"/>
    </row>
    <row r="531" ht="12.75" customHeight="1">
      <c r="D531" s="53"/>
      <c r="E531" s="41"/>
    </row>
    <row r="532" ht="12.75" customHeight="1">
      <c r="D532" s="53"/>
      <c r="E532" s="41"/>
    </row>
    <row r="533" ht="12.75" customHeight="1">
      <c r="D533" s="53"/>
      <c r="E533" s="41"/>
    </row>
    <row r="534" ht="12.75" customHeight="1">
      <c r="D534" s="53"/>
      <c r="E534" s="41"/>
    </row>
    <row r="535" ht="12.75" customHeight="1">
      <c r="D535" s="53"/>
      <c r="E535" s="41"/>
    </row>
    <row r="536" ht="12.75" customHeight="1">
      <c r="D536" s="53"/>
      <c r="E536" s="41"/>
    </row>
    <row r="537" ht="12.75" customHeight="1">
      <c r="D537" s="53"/>
      <c r="E537" s="41"/>
    </row>
    <row r="538" ht="12.75" customHeight="1">
      <c r="D538" s="53"/>
      <c r="E538" s="41"/>
    </row>
    <row r="539" ht="12.75" customHeight="1">
      <c r="D539" s="53"/>
      <c r="E539" s="41"/>
    </row>
    <row r="540" ht="12.75" customHeight="1">
      <c r="D540" s="53"/>
      <c r="E540" s="41"/>
    </row>
    <row r="541" ht="12.75" customHeight="1">
      <c r="D541" s="53"/>
      <c r="E541" s="41"/>
    </row>
    <row r="542" ht="12.75" customHeight="1">
      <c r="D542" s="53"/>
      <c r="E542" s="41"/>
    </row>
    <row r="543" ht="12.75" customHeight="1">
      <c r="D543" s="53"/>
      <c r="E543" s="41"/>
    </row>
    <row r="544" ht="12.75" customHeight="1">
      <c r="D544" s="53"/>
      <c r="E544" s="41"/>
    </row>
    <row r="545" ht="12.75" customHeight="1">
      <c r="D545" s="53"/>
      <c r="E545" s="41"/>
    </row>
    <row r="546" ht="12.75" customHeight="1">
      <c r="D546" s="53"/>
      <c r="E546" s="41"/>
    </row>
    <row r="547" ht="12.75" customHeight="1">
      <c r="D547" s="53"/>
      <c r="E547" s="41"/>
    </row>
    <row r="548" ht="12.75" customHeight="1">
      <c r="D548" s="53"/>
      <c r="E548" s="41"/>
    </row>
    <row r="549" ht="12.75" customHeight="1">
      <c r="D549" s="53"/>
      <c r="E549" s="41"/>
    </row>
    <row r="550" ht="12.75" customHeight="1">
      <c r="D550" s="53"/>
      <c r="E550" s="41"/>
    </row>
    <row r="551" ht="12.75" customHeight="1">
      <c r="D551" s="53"/>
      <c r="E551" s="41"/>
    </row>
    <row r="552" ht="12.75" customHeight="1">
      <c r="D552" s="53"/>
      <c r="E552" s="41"/>
    </row>
    <row r="553" ht="12.75" customHeight="1">
      <c r="D553" s="53"/>
      <c r="E553" s="41"/>
    </row>
    <row r="554" ht="12.75" customHeight="1">
      <c r="D554" s="53"/>
      <c r="E554" s="41"/>
    </row>
    <row r="555" ht="12.75" customHeight="1">
      <c r="D555" s="53"/>
      <c r="E555" s="41"/>
    </row>
    <row r="556" ht="12.75" customHeight="1">
      <c r="D556" s="53"/>
      <c r="E556" s="41"/>
    </row>
    <row r="557" ht="12.75" customHeight="1">
      <c r="D557" s="53"/>
      <c r="E557" s="41"/>
    </row>
    <row r="558" ht="12.75" customHeight="1">
      <c r="D558" s="53"/>
      <c r="E558" s="41"/>
    </row>
    <row r="559" ht="12.75" customHeight="1">
      <c r="D559" s="53"/>
      <c r="E559" s="41"/>
    </row>
    <row r="560" ht="12.75" customHeight="1">
      <c r="D560" s="53"/>
      <c r="E560" s="41"/>
    </row>
    <row r="561" ht="12.75" customHeight="1">
      <c r="D561" s="53"/>
      <c r="E561" s="41"/>
    </row>
    <row r="562" ht="12.75" customHeight="1">
      <c r="D562" s="53"/>
      <c r="E562" s="41"/>
    </row>
    <row r="563" ht="12.75" customHeight="1">
      <c r="D563" s="53"/>
      <c r="E563" s="41"/>
    </row>
    <row r="564" ht="12.75" customHeight="1">
      <c r="D564" s="53"/>
      <c r="E564" s="41"/>
    </row>
    <row r="565" ht="12.75" customHeight="1">
      <c r="D565" s="53"/>
      <c r="E565" s="41"/>
    </row>
    <row r="566" ht="12.75" customHeight="1">
      <c r="D566" s="53"/>
      <c r="E566" s="41"/>
    </row>
    <row r="567" ht="12.75" customHeight="1">
      <c r="D567" s="53"/>
      <c r="E567" s="41"/>
    </row>
    <row r="568" ht="12.75" customHeight="1">
      <c r="D568" s="53"/>
      <c r="E568" s="41"/>
    </row>
    <row r="569" ht="12.75" customHeight="1">
      <c r="D569" s="53"/>
      <c r="E569" s="41"/>
    </row>
    <row r="570" ht="12.75" customHeight="1">
      <c r="D570" s="53"/>
      <c r="E570" s="41"/>
    </row>
    <row r="571" ht="12.75" customHeight="1">
      <c r="D571" s="53"/>
      <c r="E571" s="41"/>
    </row>
    <row r="572" ht="12.75" customHeight="1">
      <c r="D572" s="53"/>
      <c r="E572" s="41"/>
    </row>
    <row r="573" ht="12.75" customHeight="1">
      <c r="D573" s="53"/>
      <c r="E573" s="41"/>
    </row>
    <row r="574" ht="12.75" customHeight="1">
      <c r="D574" s="53"/>
      <c r="E574" s="41"/>
    </row>
    <row r="575" ht="12.75" customHeight="1">
      <c r="D575" s="53"/>
      <c r="E575" s="41"/>
    </row>
    <row r="576" ht="12.75" customHeight="1">
      <c r="D576" s="53"/>
      <c r="E576" s="41"/>
    </row>
    <row r="577" ht="12.75" customHeight="1">
      <c r="D577" s="53"/>
      <c r="E577" s="41"/>
    </row>
    <row r="578" ht="12.75" customHeight="1">
      <c r="D578" s="53"/>
      <c r="E578" s="41"/>
    </row>
    <row r="579" ht="12.75" customHeight="1">
      <c r="D579" s="53"/>
      <c r="E579" s="41"/>
    </row>
    <row r="580" ht="12.75" customHeight="1">
      <c r="D580" s="53"/>
      <c r="E580" s="41"/>
    </row>
    <row r="581" ht="12.75" customHeight="1">
      <c r="D581" s="53"/>
      <c r="E581" s="41"/>
    </row>
    <row r="582" ht="12.75" customHeight="1">
      <c r="D582" s="53"/>
      <c r="E582" s="41"/>
    </row>
    <row r="583" ht="12.75" customHeight="1">
      <c r="D583" s="53"/>
      <c r="E583" s="41"/>
    </row>
    <row r="584" ht="12.75" customHeight="1">
      <c r="D584" s="53"/>
      <c r="E584" s="41"/>
    </row>
    <row r="585" ht="12.75" customHeight="1">
      <c r="D585" s="53"/>
      <c r="E585" s="41"/>
    </row>
    <row r="586" ht="12.75" customHeight="1">
      <c r="D586" s="53"/>
      <c r="E586" s="41"/>
    </row>
    <row r="587" ht="12.75" customHeight="1">
      <c r="D587" s="53"/>
      <c r="E587" s="41"/>
    </row>
    <row r="588" ht="12.75" customHeight="1">
      <c r="D588" s="53"/>
      <c r="E588" s="41"/>
    </row>
    <row r="589" ht="12.75" customHeight="1">
      <c r="D589" s="53"/>
      <c r="E589" s="41"/>
    </row>
    <row r="590" ht="12.75" customHeight="1">
      <c r="D590" s="53"/>
      <c r="E590" s="41"/>
    </row>
    <row r="591" ht="12.75" customHeight="1">
      <c r="D591" s="53"/>
      <c r="E591" s="41"/>
    </row>
    <row r="592" ht="12.75" customHeight="1">
      <c r="D592" s="53"/>
      <c r="E592" s="41"/>
    </row>
    <row r="593" ht="12.75" customHeight="1">
      <c r="D593" s="53"/>
      <c r="E593" s="41"/>
    </row>
    <row r="594" ht="12.75" customHeight="1">
      <c r="D594" s="53"/>
      <c r="E594" s="41"/>
    </row>
    <row r="595" ht="12.75" customHeight="1">
      <c r="D595" s="53"/>
      <c r="E595" s="41"/>
    </row>
    <row r="596" ht="12.75" customHeight="1">
      <c r="D596" s="53"/>
      <c r="E596" s="41"/>
    </row>
    <row r="597" ht="12.75" customHeight="1">
      <c r="D597" s="53"/>
      <c r="E597" s="41"/>
    </row>
    <row r="598" ht="12.75" customHeight="1">
      <c r="D598" s="53"/>
      <c r="E598" s="41"/>
    </row>
    <row r="599" ht="12.75" customHeight="1">
      <c r="D599" s="53"/>
      <c r="E599" s="41"/>
    </row>
    <row r="600" ht="12.75" customHeight="1">
      <c r="D600" s="53"/>
      <c r="E600" s="41"/>
    </row>
    <row r="601" ht="12.75" customHeight="1">
      <c r="D601" s="53"/>
      <c r="E601" s="41"/>
    </row>
    <row r="602" ht="12.75" customHeight="1">
      <c r="D602" s="53"/>
      <c r="E602" s="41"/>
    </row>
    <row r="603" ht="12.75" customHeight="1">
      <c r="D603" s="53"/>
      <c r="E603" s="41"/>
    </row>
    <row r="604" ht="12.75" customHeight="1">
      <c r="D604" s="53"/>
      <c r="E604" s="41"/>
    </row>
    <row r="605" ht="12.75" customHeight="1">
      <c r="D605" s="53"/>
      <c r="E605" s="41"/>
    </row>
    <row r="606" ht="12.75" customHeight="1">
      <c r="D606" s="53"/>
      <c r="E606" s="41"/>
    </row>
    <row r="607" ht="12.75" customHeight="1">
      <c r="D607" s="53"/>
      <c r="E607" s="41"/>
    </row>
    <row r="608" ht="12.75" customHeight="1">
      <c r="D608" s="53"/>
      <c r="E608" s="41"/>
    </row>
    <row r="609" ht="12.75" customHeight="1">
      <c r="D609" s="53"/>
      <c r="E609" s="41"/>
    </row>
    <row r="610" ht="12.75" customHeight="1">
      <c r="D610" s="53"/>
      <c r="E610" s="41"/>
    </row>
    <row r="611" ht="12.75" customHeight="1">
      <c r="D611" s="53"/>
      <c r="E611" s="41"/>
    </row>
    <row r="612" ht="12.75" customHeight="1">
      <c r="D612" s="53"/>
      <c r="E612" s="41"/>
    </row>
    <row r="613" ht="12.75" customHeight="1">
      <c r="D613" s="53"/>
      <c r="E613" s="41"/>
    </row>
    <row r="614" ht="12.75" customHeight="1">
      <c r="D614" s="53"/>
      <c r="E614" s="41"/>
    </row>
    <row r="615" ht="12.75" customHeight="1">
      <c r="D615" s="53"/>
      <c r="E615" s="41"/>
    </row>
    <row r="616" ht="12.75" customHeight="1">
      <c r="D616" s="53"/>
      <c r="E616" s="41"/>
    </row>
    <row r="617" ht="12.75" customHeight="1">
      <c r="D617" s="53"/>
      <c r="E617" s="41"/>
    </row>
    <row r="618" ht="12.75" customHeight="1">
      <c r="D618" s="53"/>
      <c r="E618" s="41"/>
    </row>
    <row r="619" ht="12.75" customHeight="1">
      <c r="D619" s="53"/>
      <c r="E619" s="41"/>
    </row>
    <row r="620" ht="12.75" customHeight="1">
      <c r="D620" s="53"/>
      <c r="E620" s="41"/>
    </row>
    <row r="621" ht="12.75" customHeight="1">
      <c r="D621" s="53"/>
      <c r="E621" s="41"/>
    </row>
    <row r="622" ht="12.75" customHeight="1">
      <c r="D622" s="53"/>
      <c r="E622" s="41"/>
    </row>
    <row r="623" ht="12.75" customHeight="1">
      <c r="D623" s="53"/>
      <c r="E623" s="41"/>
    </row>
    <row r="624" ht="12.75" customHeight="1">
      <c r="D624" s="53"/>
      <c r="E624" s="41"/>
    </row>
    <row r="625" ht="12.75" customHeight="1">
      <c r="D625" s="53"/>
      <c r="E625" s="41"/>
    </row>
    <row r="626" ht="12.75" customHeight="1">
      <c r="D626" s="53"/>
      <c r="E626" s="41"/>
    </row>
    <row r="627" ht="12.75" customHeight="1">
      <c r="D627" s="53"/>
      <c r="E627" s="41"/>
    </row>
    <row r="628" ht="12.75" customHeight="1">
      <c r="D628" s="53"/>
      <c r="E628" s="41"/>
    </row>
    <row r="629" ht="12.75" customHeight="1">
      <c r="D629" s="53"/>
      <c r="E629" s="41"/>
    </row>
    <row r="630" ht="12.75" customHeight="1">
      <c r="D630" s="53"/>
      <c r="E630" s="41"/>
    </row>
    <row r="631" ht="12.75" customHeight="1">
      <c r="D631" s="53"/>
      <c r="E631" s="41"/>
    </row>
    <row r="632" ht="12.75" customHeight="1">
      <c r="D632" s="53"/>
      <c r="E632" s="41"/>
    </row>
    <row r="633" ht="12.75" customHeight="1">
      <c r="D633" s="53"/>
      <c r="E633" s="41"/>
    </row>
    <row r="634" ht="12.75" customHeight="1">
      <c r="D634" s="53"/>
      <c r="E634" s="41"/>
    </row>
    <row r="635" ht="12.75" customHeight="1">
      <c r="D635" s="53"/>
      <c r="E635" s="41"/>
    </row>
    <row r="636" ht="12.75" customHeight="1">
      <c r="D636" s="53"/>
      <c r="E636" s="41"/>
    </row>
    <row r="637" ht="12.75" customHeight="1">
      <c r="D637" s="53"/>
      <c r="E637" s="41"/>
    </row>
    <row r="638" ht="12.75" customHeight="1">
      <c r="D638" s="53"/>
      <c r="E638" s="41"/>
    </row>
    <row r="639" ht="12.75" customHeight="1">
      <c r="D639" s="53"/>
      <c r="E639" s="41"/>
    </row>
    <row r="640" ht="12.75" customHeight="1">
      <c r="D640" s="53"/>
      <c r="E640" s="41"/>
    </row>
    <row r="641" ht="12.75" customHeight="1">
      <c r="D641" s="53"/>
      <c r="E641" s="41"/>
    </row>
    <row r="642" ht="12.75" customHeight="1">
      <c r="D642" s="53"/>
      <c r="E642" s="41"/>
    </row>
    <row r="643" ht="12.75" customHeight="1">
      <c r="D643" s="53"/>
      <c r="E643" s="41"/>
    </row>
    <row r="644" ht="12.75" customHeight="1">
      <c r="D644" s="53"/>
      <c r="E644" s="41"/>
    </row>
    <row r="645" ht="12.75" customHeight="1">
      <c r="D645" s="53"/>
      <c r="E645" s="41"/>
    </row>
    <row r="646" ht="12.75" customHeight="1">
      <c r="D646" s="53"/>
      <c r="E646" s="41"/>
    </row>
    <row r="647" ht="12.75" customHeight="1">
      <c r="D647" s="53"/>
      <c r="E647" s="41"/>
    </row>
    <row r="648" ht="12.75" customHeight="1">
      <c r="D648" s="53"/>
      <c r="E648" s="41"/>
    </row>
    <row r="649" ht="12.75" customHeight="1">
      <c r="D649" s="53"/>
      <c r="E649" s="41"/>
    </row>
    <row r="650" ht="12.75" customHeight="1">
      <c r="D650" s="53"/>
      <c r="E650" s="41"/>
    </row>
    <row r="651" ht="12.75" customHeight="1">
      <c r="D651" s="53"/>
      <c r="E651" s="41"/>
    </row>
    <row r="652" ht="12.75" customHeight="1">
      <c r="D652" s="53"/>
      <c r="E652" s="41"/>
    </row>
    <row r="653" ht="12.75" customHeight="1">
      <c r="D653" s="53"/>
      <c r="E653" s="41"/>
    </row>
    <row r="654" ht="12.75" customHeight="1">
      <c r="D654" s="53"/>
      <c r="E654" s="41"/>
    </row>
    <row r="655" ht="12.75" customHeight="1">
      <c r="D655" s="53"/>
      <c r="E655" s="41"/>
    </row>
    <row r="656" ht="12.75" customHeight="1">
      <c r="D656" s="53"/>
      <c r="E656" s="41"/>
    </row>
    <row r="657" ht="12.75" customHeight="1">
      <c r="D657" s="53"/>
      <c r="E657" s="41"/>
    </row>
    <row r="658" ht="12.75" customHeight="1">
      <c r="D658" s="53"/>
      <c r="E658" s="41"/>
    </row>
    <row r="659" ht="12.75" customHeight="1">
      <c r="D659" s="53"/>
      <c r="E659" s="41"/>
    </row>
    <row r="660" ht="12.75" customHeight="1">
      <c r="D660" s="53"/>
      <c r="E660" s="41"/>
    </row>
    <row r="661" ht="12.75" customHeight="1">
      <c r="D661" s="53"/>
      <c r="E661" s="41"/>
    </row>
    <row r="662" ht="12.75" customHeight="1">
      <c r="D662" s="53"/>
      <c r="E662" s="41"/>
    </row>
    <row r="663" ht="12.75" customHeight="1">
      <c r="D663" s="53"/>
      <c r="E663" s="41"/>
    </row>
    <row r="664" ht="12.75" customHeight="1">
      <c r="D664" s="53"/>
      <c r="E664" s="41"/>
    </row>
    <row r="665" ht="12.75" customHeight="1">
      <c r="D665" s="53"/>
      <c r="E665" s="41"/>
    </row>
    <row r="666" ht="12.75" customHeight="1">
      <c r="D666" s="53"/>
      <c r="E666" s="41"/>
    </row>
    <row r="667" ht="12.75" customHeight="1">
      <c r="D667" s="53"/>
      <c r="E667" s="41"/>
    </row>
    <row r="668" ht="12.75" customHeight="1">
      <c r="D668" s="53"/>
      <c r="E668" s="41"/>
    </row>
    <row r="669" ht="12.75" customHeight="1">
      <c r="D669" s="53"/>
      <c r="E669" s="41"/>
    </row>
    <row r="670" ht="12.75" customHeight="1">
      <c r="D670" s="53"/>
      <c r="E670" s="41"/>
    </row>
    <row r="671" ht="12.75" customHeight="1">
      <c r="D671" s="53"/>
      <c r="E671" s="41"/>
    </row>
    <row r="672" ht="12.75" customHeight="1">
      <c r="D672" s="53"/>
      <c r="E672" s="41"/>
    </row>
    <row r="673" ht="12.75" customHeight="1">
      <c r="D673" s="53"/>
      <c r="E673" s="41"/>
    </row>
    <row r="674" ht="12.75" customHeight="1">
      <c r="D674" s="53"/>
      <c r="E674" s="41"/>
    </row>
    <row r="675" ht="12.75" customHeight="1">
      <c r="D675" s="53"/>
      <c r="E675" s="41"/>
    </row>
    <row r="676" ht="12.75" customHeight="1">
      <c r="D676" s="53"/>
      <c r="E676" s="41"/>
    </row>
    <row r="677" ht="12.75" customHeight="1">
      <c r="D677" s="53"/>
      <c r="E677" s="41"/>
    </row>
    <row r="678" ht="12.75" customHeight="1">
      <c r="D678" s="53"/>
      <c r="E678" s="41"/>
    </row>
    <row r="679" ht="12.75" customHeight="1">
      <c r="D679" s="53"/>
      <c r="E679" s="41"/>
    </row>
    <row r="680" ht="12.75" customHeight="1">
      <c r="D680" s="53"/>
      <c r="E680" s="41"/>
    </row>
    <row r="681" ht="12.75" customHeight="1">
      <c r="D681" s="53"/>
      <c r="E681" s="41"/>
    </row>
    <row r="682" ht="12.75" customHeight="1">
      <c r="D682" s="53"/>
      <c r="E682" s="41"/>
    </row>
    <row r="683" ht="12.75" customHeight="1">
      <c r="D683" s="53"/>
      <c r="E683" s="41"/>
    </row>
    <row r="684" ht="12.75" customHeight="1">
      <c r="D684" s="53"/>
      <c r="E684" s="41"/>
    </row>
    <row r="685" ht="12.75" customHeight="1">
      <c r="D685" s="53"/>
      <c r="E685" s="41"/>
    </row>
    <row r="686" ht="12.75" customHeight="1">
      <c r="D686" s="53"/>
      <c r="E686" s="41"/>
    </row>
    <row r="687" ht="12.75" customHeight="1">
      <c r="D687" s="53"/>
      <c r="E687" s="41"/>
    </row>
    <row r="688" ht="12.75" customHeight="1">
      <c r="D688" s="53"/>
      <c r="E688" s="41"/>
    </row>
    <row r="689" ht="12.75" customHeight="1">
      <c r="D689" s="53"/>
      <c r="E689" s="41"/>
    </row>
    <row r="690" ht="12.75" customHeight="1">
      <c r="D690" s="53"/>
      <c r="E690" s="41"/>
    </row>
    <row r="691" ht="12.75" customHeight="1">
      <c r="D691" s="53"/>
      <c r="E691" s="41"/>
    </row>
    <row r="692" ht="12.75" customHeight="1">
      <c r="D692" s="53"/>
      <c r="E692" s="41"/>
    </row>
    <row r="693" ht="12.75" customHeight="1">
      <c r="D693" s="53"/>
      <c r="E693" s="41"/>
    </row>
    <row r="694" ht="12.75" customHeight="1">
      <c r="D694" s="53"/>
      <c r="E694" s="41"/>
    </row>
    <row r="695" ht="12.75" customHeight="1">
      <c r="D695" s="53"/>
      <c r="E695" s="41"/>
    </row>
    <row r="696" ht="12.75" customHeight="1">
      <c r="D696" s="53"/>
      <c r="E696" s="41"/>
    </row>
    <row r="697" ht="12.75" customHeight="1">
      <c r="D697" s="53"/>
      <c r="E697" s="41"/>
    </row>
    <row r="698" ht="12.75" customHeight="1">
      <c r="D698" s="53"/>
      <c r="E698" s="41"/>
    </row>
    <row r="699" ht="12.75" customHeight="1">
      <c r="D699" s="53"/>
      <c r="E699" s="41"/>
    </row>
    <row r="700" ht="12.75" customHeight="1">
      <c r="D700" s="53"/>
      <c r="E700" s="41"/>
    </row>
    <row r="701" ht="12.75" customHeight="1">
      <c r="D701" s="53"/>
      <c r="E701" s="41"/>
    </row>
    <row r="702" ht="12.75" customHeight="1">
      <c r="D702" s="53"/>
      <c r="E702" s="41"/>
    </row>
    <row r="703" ht="12.75" customHeight="1">
      <c r="D703" s="53"/>
      <c r="E703" s="41"/>
    </row>
    <row r="704" ht="12.75" customHeight="1">
      <c r="D704" s="53"/>
      <c r="E704" s="41"/>
    </row>
    <row r="705" ht="12.75" customHeight="1">
      <c r="D705" s="53"/>
      <c r="E705" s="41"/>
    </row>
    <row r="706" ht="12.75" customHeight="1">
      <c r="D706" s="53"/>
      <c r="E706" s="41"/>
    </row>
    <row r="707" ht="12.75" customHeight="1">
      <c r="D707" s="53"/>
      <c r="E707" s="41"/>
    </row>
    <row r="708" ht="12.75" customHeight="1">
      <c r="D708" s="53"/>
      <c r="E708" s="41"/>
    </row>
    <row r="709" ht="12.75" customHeight="1">
      <c r="D709" s="53"/>
      <c r="E709" s="41"/>
    </row>
    <row r="710" ht="12.75" customHeight="1">
      <c r="D710" s="53"/>
      <c r="E710" s="41"/>
    </row>
    <row r="711" ht="12.75" customHeight="1">
      <c r="D711" s="53"/>
      <c r="E711" s="41"/>
    </row>
    <row r="712" ht="12.75" customHeight="1">
      <c r="D712" s="53"/>
      <c r="E712" s="41"/>
    </row>
    <row r="713" ht="12.75" customHeight="1">
      <c r="D713" s="53"/>
      <c r="E713" s="41"/>
    </row>
    <row r="714" ht="12.75" customHeight="1">
      <c r="D714" s="53"/>
      <c r="E714" s="41"/>
    </row>
    <row r="715" ht="12.75" customHeight="1">
      <c r="D715" s="53"/>
      <c r="E715" s="41"/>
    </row>
    <row r="716" ht="12.75" customHeight="1">
      <c r="D716" s="53"/>
      <c r="E716" s="41"/>
    </row>
    <row r="717" ht="12.75" customHeight="1">
      <c r="D717" s="53"/>
      <c r="E717" s="41"/>
    </row>
    <row r="718" ht="12.75" customHeight="1">
      <c r="D718" s="53"/>
      <c r="E718" s="41"/>
    </row>
    <row r="719" ht="12.75" customHeight="1">
      <c r="D719" s="53"/>
      <c r="E719" s="41"/>
    </row>
    <row r="720" ht="12.75" customHeight="1">
      <c r="D720" s="53"/>
      <c r="E720" s="41"/>
    </row>
    <row r="721" ht="12.75" customHeight="1">
      <c r="D721" s="53"/>
      <c r="E721" s="41"/>
    </row>
    <row r="722" ht="12.75" customHeight="1">
      <c r="D722" s="53"/>
      <c r="E722" s="41"/>
    </row>
    <row r="723" ht="12.75" customHeight="1">
      <c r="D723" s="53"/>
      <c r="E723" s="41"/>
    </row>
    <row r="724" ht="12.75" customHeight="1">
      <c r="D724" s="53"/>
      <c r="E724" s="41"/>
    </row>
    <row r="725" ht="12.75" customHeight="1">
      <c r="D725" s="53"/>
      <c r="E725" s="41"/>
    </row>
    <row r="726" ht="12.75" customHeight="1">
      <c r="D726" s="53"/>
      <c r="E726" s="41"/>
    </row>
    <row r="727" ht="12.75" customHeight="1">
      <c r="D727" s="53"/>
      <c r="E727" s="41"/>
    </row>
    <row r="728" ht="12.75" customHeight="1">
      <c r="D728" s="53"/>
      <c r="E728" s="41"/>
    </row>
    <row r="729" ht="12.75" customHeight="1">
      <c r="D729" s="53"/>
      <c r="E729" s="41"/>
    </row>
    <row r="730" ht="12.75" customHeight="1">
      <c r="D730" s="53"/>
      <c r="E730" s="41"/>
    </row>
    <row r="731" ht="12.75" customHeight="1">
      <c r="D731" s="53"/>
      <c r="E731" s="41"/>
    </row>
    <row r="732" ht="12.75" customHeight="1">
      <c r="D732" s="53"/>
      <c r="E732" s="41"/>
    </row>
    <row r="733" ht="12.75" customHeight="1">
      <c r="D733" s="53"/>
      <c r="E733" s="41"/>
    </row>
    <row r="734" ht="12.75" customHeight="1">
      <c r="D734" s="53"/>
      <c r="E734" s="41"/>
    </row>
    <row r="735" ht="12.75" customHeight="1">
      <c r="D735" s="53"/>
      <c r="E735" s="41"/>
    </row>
    <row r="736" ht="12.75" customHeight="1">
      <c r="D736" s="53"/>
      <c r="E736" s="41"/>
    </row>
    <row r="737" ht="12.75" customHeight="1">
      <c r="D737" s="53"/>
      <c r="E737" s="41"/>
    </row>
    <row r="738" ht="12.75" customHeight="1">
      <c r="D738" s="53"/>
      <c r="E738" s="41"/>
    </row>
    <row r="739" ht="12.75" customHeight="1">
      <c r="D739" s="53"/>
      <c r="E739" s="41"/>
    </row>
    <row r="740" ht="12.75" customHeight="1">
      <c r="D740" s="53"/>
      <c r="E740" s="41"/>
    </row>
    <row r="741" ht="12.75" customHeight="1">
      <c r="D741" s="53"/>
      <c r="E741" s="41"/>
    </row>
    <row r="742" ht="12.75" customHeight="1">
      <c r="D742" s="53"/>
      <c r="E742" s="41"/>
    </row>
    <row r="743" ht="12.75" customHeight="1">
      <c r="D743" s="53"/>
      <c r="E743" s="41"/>
    </row>
    <row r="744" ht="12.75" customHeight="1">
      <c r="D744" s="53"/>
      <c r="E744" s="41"/>
    </row>
    <row r="745" ht="12.75" customHeight="1">
      <c r="D745" s="53"/>
      <c r="E745" s="41"/>
    </row>
    <row r="746" ht="12.75" customHeight="1">
      <c r="D746" s="53"/>
      <c r="E746" s="41"/>
    </row>
    <row r="747" ht="12.75" customHeight="1">
      <c r="D747" s="53"/>
      <c r="E747" s="41"/>
    </row>
    <row r="748" ht="12.75" customHeight="1">
      <c r="D748" s="53"/>
      <c r="E748" s="41"/>
    </row>
    <row r="749" ht="12.75" customHeight="1">
      <c r="D749" s="53"/>
      <c r="E749" s="41"/>
    </row>
    <row r="750" ht="12.75" customHeight="1">
      <c r="D750" s="53"/>
      <c r="E750" s="41"/>
    </row>
    <row r="751" ht="12.75" customHeight="1">
      <c r="D751" s="53"/>
      <c r="E751" s="41"/>
    </row>
    <row r="752" ht="12.75" customHeight="1">
      <c r="D752" s="53"/>
      <c r="E752" s="41"/>
    </row>
    <row r="753" ht="12.75" customHeight="1">
      <c r="D753" s="53"/>
      <c r="E753" s="41"/>
    </row>
    <row r="754" ht="12.75" customHeight="1">
      <c r="D754" s="53"/>
      <c r="E754" s="41"/>
    </row>
    <row r="755" ht="12.75" customHeight="1">
      <c r="D755" s="53"/>
      <c r="E755" s="41"/>
    </row>
    <row r="756" ht="12.75" customHeight="1">
      <c r="D756" s="53"/>
      <c r="E756" s="41"/>
    </row>
    <row r="757" ht="12.75" customHeight="1">
      <c r="D757" s="53"/>
      <c r="E757" s="41"/>
    </row>
    <row r="758" ht="12.75" customHeight="1">
      <c r="D758" s="53"/>
      <c r="E758" s="41"/>
    </row>
    <row r="759" ht="12.75" customHeight="1">
      <c r="D759" s="53"/>
      <c r="E759" s="41"/>
    </row>
    <row r="760" ht="12.75" customHeight="1">
      <c r="D760" s="53"/>
      <c r="E760" s="41"/>
    </row>
    <row r="761" ht="12.75" customHeight="1">
      <c r="D761" s="53"/>
      <c r="E761" s="41"/>
    </row>
    <row r="762" ht="12.75" customHeight="1">
      <c r="D762" s="53"/>
      <c r="E762" s="41"/>
    </row>
    <row r="763" ht="12.75" customHeight="1">
      <c r="D763" s="53"/>
      <c r="E763" s="41"/>
    </row>
    <row r="764" ht="12.75" customHeight="1">
      <c r="D764" s="53"/>
      <c r="E764" s="41"/>
    </row>
    <row r="765" ht="12.75" customHeight="1">
      <c r="D765" s="53"/>
      <c r="E765" s="41"/>
    </row>
    <row r="766" ht="12.75" customHeight="1">
      <c r="D766" s="53"/>
      <c r="E766" s="41"/>
    </row>
    <row r="767" ht="12.75" customHeight="1">
      <c r="D767" s="53"/>
      <c r="E767" s="41"/>
    </row>
    <row r="768" ht="12.75" customHeight="1">
      <c r="D768" s="53"/>
      <c r="E768" s="41"/>
    </row>
    <row r="769" ht="12.75" customHeight="1">
      <c r="D769" s="53"/>
      <c r="E769" s="41"/>
    </row>
    <row r="770" ht="12.75" customHeight="1">
      <c r="D770" s="53"/>
      <c r="E770" s="41"/>
    </row>
    <row r="771" ht="12.75" customHeight="1">
      <c r="D771" s="53"/>
      <c r="E771" s="41"/>
    </row>
    <row r="772" ht="12.75" customHeight="1">
      <c r="D772" s="53"/>
      <c r="E772" s="41"/>
    </row>
    <row r="773" ht="12.75" customHeight="1">
      <c r="D773" s="53"/>
      <c r="E773" s="41"/>
    </row>
    <row r="774" ht="12.75" customHeight="1">
      <c r="D774" s="53"/>
      <c r="E774" s="41"/>
    </row>
    <row r="775" ht="12.75" customHeight="1">
      <c r="D775" s="53"/>
      <c r="E775" s="41"/>
    </row>
    <row r="776" ht="12.75" customHeight="1">
      <c r="D776" s="53"/>
      <c r="E776" s="41"/>
    </row>
    <row r="777" ht="12.75" customHeight="1">
      <c r="D777" s="53"/>
      <c r="E777" s="41"/>
    </row>
    <row r="778" ht="12.75" customHeight="1">
      <c r="D778" s="53"/>
      <c r="E778" s="41"/>
    </row>
    <row r="779" ht="12.75" customHeight="1">
      <c r="D779" s="53"/>
      <c r="E779" s="41"/>
    </row>
    <row r="780" ht="12.75" customHeight="1">
      <c r="D780" s="53"/>
      <c r="E780" s="41"/>
    </row>
    <row r="781" ht="12.75" customHeight="1">
      <c r="D781" s="53"/>
      <c r="E781" s="41"/>
    </row>
    <row r="782" ht="12.75" customHeight="1">
      <c r="D782" s="53"/>
      <c r="E782" s="41"/>
    </row>
    <row r="783" ht="12.75" customHeight="1">
      <c r="D783" s="53"/>
      <c r="E783" s="41"/>
    </row>
    <row r="784" ht="12.75" customHeight="1">
      <c r="D784" s="53"/>
      <c r="E784" s="41"/>
    </row>
    <row r="785" ht="12.75" customHeight="1">
      <c r="D785" s="53"/>
      <c r="E785" s="41"/>
    </row>
    <row r="786" ht="12.75" customHeight="1">
      <c r="D786" s="53"/>
      <c r="E786" s="41"/>
    </row>
    <row r="787" ht="12.75" customHeight="1">
      <c r="D787" s="53"/>
      <c r="E787" s="41"/>
    </row>
    <row r="788" ht="12.75" customHeight="1">
      <c r="D788" s="53"/>
      <c r="E788" s="41"/>
    </row>
    <row r="789" ht="12.75" customHeight="1">
      <c r="D789" s="53"/>
      <c r="E789" s="41"/>
    </row>
    <row r="790" ht="12.75" customHeight="1">
      <c r="D790" s="53"/>
      <c r="E790" s="41"/>
    </row>
    <row r="791" ht="12.75" customHeight="1">
      <c r="D791" s="53"/>
      <c r="E791" s="41"/>
    </row>
    <row r="792" ht="12.75" customHeight="1">
      <c r="D792" s="53"/>
      <c r="E792" s="41"/>
    </row>
    <row r="793" ht="12.75" customHeight="1">
      <c r="D793" s="53"/>
      <c r="E793" s="41"/>
    </row>
    <row r="794" ht="12.75" customHeight="1">
      <c r="D794" s="53"/>
      <c r="E794" s="41"/>
    </row>
    <row r="795" ht="12.75" customHeight="1">
      <c r="D795" s="53"/>
      <c r="E795" s="41"/>
    </row>
    <row r="796" ht="12.75" customHeight="1">
      <c r="D796" s="53"/>
      <c r="E796" s="41"/>
    </row>
    <row r="797" ht="12.75" customHeight="1">
      <c r="D797" s="53"/>
      <c r="E797" s="41"/>
    </row>
    <row r="798" ht="12.75" customHeight="1">
      <c r="D798" s="53"/>
      <c r="E798" s="41"/>
    </row>
    <row r="799" ht="12.75" customHeight="1">
      <c r="D799" s="53"/>
      <c r="E799" s="41"/>
    </row>
    <row r="800" ht="12.75" customHeight="1">
      <c r="D800" s="53"/>
      <c r="E800" s="41"/>
    </row>
    <row r="801" ht="12.75" customHeight="1">
      <c r="D801" s="53"/>
      <c r="E801" s="41"/>
    </row>
    <row r="802" ht="12.75" customHeight="1">
      <c r="D802" s="53"/>
      <c r="E802" s="41"/>
    </row>
    <row r="803" ht="12.75" customHeight="1">
      <c r="D803" s="53"/>
      <c r="E803" s="41"/>
    </row>
    <row r="804" ht="12.75" customHeight="1">
      <c r="D804" s="53"/>
      <c r="E804" s="41"/>
    </row>
    <row r="805" ht="12.75" customHeight="1">
      <c r="D805" s="53"/>
      <c r="E805" s="41"/>
    </row>
    <row r="806" ht="12.75" customHeight="1">
      <c r="D806" s="53"/>
      <c r="E806" s="41"/>
    </row>
    <row r="807" ht="12.75" customHeight="1">
      <c r="D807" s="53"/>
      <c r="E807" s="41"/>
    </row>
    <row r="808" ht="12.75" customHeight="1">
      <c r="D808" s="53"/>
      <c r="E808" s="41"/>
    </row>
    <row r="809" ht="12.75" customHeight="1">
      <c r="D809" s="53"/>
      <c r="E809" s="41"/>
    </row>
    <row r="810" ht="12.75" customHeight="1">
      <c r="D810" s="53"/>
      <c r="E810" s="41"/>
    </row>
    <row r="811" ht="12.75" customHeight="1">
      <c r="D811" s="53"/>
      <c r="E811" s="41"/>
    </row>
    <row r="812" ht="12.75" customHeight="1">
      <c r="D812" s="53"/>
      <c r="E812" s="41"/>
    </row>
    <row r="813" ht="12.75" customHeight="1">
      <c r="D813" s="53"/>
      <c r="E813" s="41"/>
    </row>
    <row r="814" ht="12.75" customHeight="1">
      <c r="D814" s="53"/>
      <c r="E814" s="41"/>
    </row>
    <row r="815" ht="12.75" customHeight="1">
      <c r="D815" s="53"/>
      <c r="E815" s="41"/>
    </row>
    <row r="816" ht="12.75" customHeight="1">
      <c r="D816" s="53"/>
      <c r="E816" s="41"/>
    </row>
    <row r="817" ht="12.75" customHeight="1">
      <c r="D817" s="53"/>
      <c r="E817" s="41"/>
    </row>
    <row r="818" ht="12.75" customHeight="1">
      <c r="D818" s="53"/>
      <c r="E818" s="41"/>
    </row>
    <row r="819" ht="12.75" customHeight="1">
      <c r="D819" s="53"/>
      <c r="E819" s="41"/>
    </row>
    <row r="820" ht="12.75" customHeight="1">
      <c r="D820" s="53"/>
      <c r="E820" s="41"/>
    </row>
    <row r="821" ht="12.75" customHeight="1">
      <c r="D821" s="53"/>
      <c r="E821" s="41"/>
    </row>
    <row r="822" ht="12.75" customHeight="1">
      <c r="D822" s="53"/>
      <c r="E822" s="41"/>
    </row>
    <row r="823" ht="12.75" customHeight="1">
      <c r="D823" s="53"/>
      <c r="E823" s="41"/>
    </row>
    <row r="824" ht="12.75" customHeight="1">
      <c r="D824" s="53"/>
      <c r="E824" s="41"/>
    </row>
    <row r="825" ht="12.75" customHeight="1">
      <c r="D825" s="53"/>
      <c r="E825" s="41"/>
    </row>
    <row r="826" ht="12.75" customHeight="1">
      <c r="D826" s="53"/>
      <c r="E826" s="41"/>
    </row>
    <row r="827" ht="12.75" customHeight="1">
      <c r="D827" s="53"/>
      <c r="E827" s="41"/>
    </row>
    <row r="828" ht="12.75" customHeight="1">
      <c r="D828" s="53"/>
      <c r="E828" s="41"/>
    </row>
    <row r="829" ht="12.75" customHeight="1">
      <c r="D829" s="53"/>
      <c r="E829" s="41"/>
    </row>
    <row r="830" ht="12.75" customHeight="1">
      <c r="D830" s="53"/>
      <c r="E830" s="41"/>
    </row>
    <row r="831" ht="12.75" customHeight="1">
      <c r="D831" s="53"/>
      <c r="E831" s="41"/>
    </row>
    <row r="832" ht="12.75" customHeight="1">
      <c r="D832" s="53"/>
      <c r="E832" s="41"/>
    </row>
    <row r="833" ht="12.75" customHeight="1">
      <c r="D833" s="53"/>
      <c r="E833" s="41"/>
    </row>
    <row r="834" ht="12.75" customHeight="1">
      <c r="D834" s="53"/>
      <c r="E834" s="41"/>
    </row>
    <row r="835" ht="12.75" customHeight="1">
      <c r="D835" s="53"/>
      <c r="E835" s="41"/>
    </row>
    <row r="836" ht="12.75" customHeight="1">
      <c r="D836" s="53"/>
      <c r="E836" s="41"/>
    </row>
    <row r="837" ht="12.75" customHeight="1">
      <c r="D837" s="53"/>
      <c r="E837" s="41"/>
    </row>
    <row r="838" ht="12.75" customHeight="1">
      <c r="D838" s="53"/>
      <c r="E838" s="41"/>
    </row>
    <row r="839" ht="12.75" customHeight="1">
      <c r="D839" s="53"/>
      <c r="E839" s="41"/>
    </row>
    <row r="840" ht="12.75" customHeight="1">
      <c r="D840" s="53"/>
      <c r="E840" s="41"/>
    </row>
    <row r="841" ht="12.75" customHeight="1">
      <c r="D841" s="53"/>
      <c r="E841" s="41"/>
    </row>
    <row r="842" ht="12.75" customHeight="1">
      <c r="D842" s="53"/>
      <c r="E842" s="41"/>
    </row>
    <row r="843" ht="12.75" customHeight="1">
      <c r="D843" s="53"/>
      <c r="E843" s="41"/>
    </row>
    <row r="844" ht="12.75" customHeight="1">
      <c r="D844" s="53"/>
      <c r="E844" s="41"/>
    </row>
    <row r="845" ht="12.75" customHeight="1">
      <c r="D845" s="53"/>
      <c r="E845" s="41"/>
    </row>
    <row r="846" ht="12.75" customHeight="1">
      <c r="D846" s="53"/>
      <c r="E846" s="41"/>
    </row>
    <row r="847" ht="12.75" customHeight="1">
      <c r="D847" s="53"/>
      <c r="E847" s="41"/>
    </row>
    <row r="848" ht="12.75" customHeight="1">
      <c r="D848" s="53"/>
      <c r="E848" s="41"/>
    </row>
    <row r="849" ht="12.75" customHeight="1">
      <c r="D849" s="53"/>
      <c r="E849" s="41"/>
    </row>
    <row r="850" ht="12.75" customHeight="1">
      <c r="D850" s="53"/>
      <c r="E850" s="41"/>
    </row>
    <row r="851" ht="12.75" customHeight="1">
      <c r="D851" s="53"/>
      <c r="E851" s="41"/>
    </row>
    <row r="852" ht="12.75" customHeight="1">
      <c r="D852" s="53"/>
      <c r="E852" s="41"/>
    </row>
    <row r="853" ht="12.75" customHeight="1">
      <c r="D853" s="53"/>
      <c r="E853" s="41"/>
    </row>
    <row r="854" ht="12.75" customHeight="1">
      <c r="D854" s="53"/>
      <c r="E854" s="41"/>
    </row>
    <row r="855" ht="12.75" customHeight="1">
      <c r="D855" s="53"/>
      <c r="E855" s="41"/>
    </row>
    <row r="856" ht="12.75" customHeight="1">
      <c r="D856" s="53"/>
      <c r="E856" s="41"/>
    </row>
    <row r="857" ht="12.75" customHeight="1">
      <c r="D857" s="53"/>
      <c r="E857" s="41"/>
    </row>
    <row r="858" ht="12.75" customHeight="1">
      <c r="D858" s="53"/>
      <c r="E858" s="41"/>
    </row>
    <row r="859" ht="12.75" customHeight="1">
      <c r="D859" s="53"/>
      <c r="E859" s="41"/>
    </row>
    <row r="860" ht="12.75" customHeight="1">
      <c r="D860" s="53"/>
      <c r="E860" s="41"/>
    </row>
    <row r="861" ht="12.75" customHeight="1">
      <c r="D861" s="53"/>
      <c r="E861" s="41"/>
    </row>
    <row r="862" ht="12.75" customHeight="1">
      <c r="D862" s="53"/>
      <c r="E862" s="41"/>
    </row>
    <row r="863" ht="12.75" customHeight="1">
      <c r="D863" s="53"/>
      <c r="E863" s="41"/>
    </row>
    <row r="864" ht="12.75" customHeight="1">
      <c r="D864" s="53"/>
      <c r="E864" s="41"/>
    </row>
    <row r="865" ht="12.75" customHeight="1">
      <c r="D865" s="53"/>
      <c r="E865" s="41"/>
    </row>
    <row r="866" ht="12.75" customHeight="1">
      <c r="D866" s="53"/>
      <c r="E866" s="41"/>
    </row>
    <row r="867" ht="12.75" customHeight="1">
      <c r="D867" s="53"/>
      <c r="E867" s="41"/>
    </row>
    <row r="868" ht="12.75" customHeight="1">
      <c r="D868" s="53"/>
      <c r="E868" s="41"/>
    </row>
    <row r="869" ht="12.75" customHeight="1">
      <c r="D869" s="53"/>
      <c r="E869" s="41"/>
    </row>
    <row r="870" ht="12.75" customHeight="1">
      <c r="D870" s="53"/>
      <c r="E870" s="41"/>
    </row>
    <row r="871" ht="12.75" customHeight="1">
      <c r="D871" s="53"/>
      <c r="E871" s="41"/>
    </row>
    <row r="872" ht="12.75" customHeight="1">
      <c r="D872" s="53"/>
      <c r="E872" s="41"/>
    </row>
    <row r="873" ht="12.75" customHeight="1">
      <c r="D873" s="53"/>
      <c r="E873" s="41"/>
    </row>
    <row r="874" ht="12.75" customHeight="1">
      <c r="D874" s="53"/>
      <c r="E874" s="41"/>
    </row>
    <row r="875" ht="12.75" customHeight="1">
      <c r="D875" s="53"/>
      <c r="E875" s="41"/>
    </row>
    <row r="876" ht="12.75" customHeight="1">
      <c r="D876" s="53"/>
      <c r="E876" s="41"/>
    </row>
    <row r="877" ht="12.75" customHeight="1">
      <c r="D877" s="53"/>
      <c r="E877" s="41"/>
    </row>
    <row r="878" ht="12.75" customHeight="1">
      <c r="D878" s="53"/>
      <c r="E878" s="41"/>
    </row>
    <row r="879" ht="12.75" customHeight="1">
      <c r="D879" s="53"/>
      <c r="E879" s="41"/>
    </row>
    <row r="880" ht="12.75" customHeight="1">
      <c r="D880" s="53"/>
      <c r="E880" s="41"/>
    </row>
    <row r="881" ht="12.75" customHeight="1">
      <c r="D881" s="53"/>
      <c r="E881" s="41"/>
    </row>
    <row r="882" ht="12.75" customHeight="1">
      <c r="D882" s="53"/>
      <c r="E882" s="41"/>
    </row>
    <row r="883" ht="12.75" customHeight="1">
      <c r="D883" s="53"/>
      <c r="E883" s="41"/>
    </row>
    <row r="884" ht="12.75" customHeight="1">
      <c r="D884" s="53"/>
      <c r="E884" s="41"/>
    </row>
    <row r="885" ht="12.75" customHeight="1">
      <c r="D885" s="53"/>
      <c r="E885" s="41"/>
    </row>
    <row r="886" ht="12.75" customHeight="1">
      <c r="D886" s="53"/>
      <c r="E886" s="41"/>
    </row>
    <row r="887" ht="12.75" customHeight="1">
      <c r="D887" s="53"/>
      <c r="E887" s="41"/>
    </row>
    <row r="888" ht="12.75" customHeight="1">
      <c r="D888" s="53"/>
      <c r="E888" s="41"/>
    </row>
    <row r="889" ht="12.75" customHeight="1">
      <c r="D889" s="53"/>
      <c r="E889" s="41"/>
    </row>
    <row r="890" ht="12.75" customHeight="1">
      <c r="D890" s="53"/>
      <c r="E890" s="41"/>
    </row>
    <row r="891" ht="12.75" customHeight="1">
      <c r="D891" s="53"/>
      <c r="E891" s="41"/>
    </row>
    <row r="892" ht="12.75" customHeight="1">
      <c r="D892" s="53"/>
      <c r="E892" s="41"/>
    </row>
    <row r="893" ht="12.75" customHeight="1">
      <c r="D893" s="53"/>
      <c r="E893" s="41"/>
    </row>
    <row r="894" ht="12.75" customHeight="1">
      <c r="D894" s="53"/>
      <c r="E894" s="41"/>
    </row>
    <row r="895" ht="12.75" customHeight="1">
      <c r="D895" s="53"/>
      <c r="E895" s="41"/>
    </row>
    <row r="896" ht="12.75" customHeight="1">
      <c r="D896" s="53"/>
      <c r="E896" s="41"/>
    </row>
    <row r="897" ht="12.75" customHeight="1">
      <c r="D897" s="53"/>
      <c r="E897" s="41"/>
    </row>
    <row r="898" ht="12.75" customHeight="1">
      <c r="D898" s="53"/>
      <c r="E898" s="41"/>
    </row>
    <row r="899" ht="12.75" customHeight="1">
      <c r="D899" s="53"/>
      <c r="E899" s="41"/>
    </row>
    <row r="900" ht="12.75" customHeight="1">
      <c r="D900" s="53"/>
      <c r="E900" s="41"/>
    </row>
    <row r="901" ht="12.75" customHeight="1">
      <c r="D901" s="53"/>
      <c r="E901" s="41"/>
    </row>
    <row r="902" ht="12.75" customHeight="1">
      <c r="D902" s="53"/>
      <c r="E902" s="41"/>
    </row>
    <row r="903" ht="12.75" customHeight="1">
      <c r="D903" s="53"/>
      <c r="E903" s="41"/>
    </row>
    <row r="904" ht="12.75" customHeight="1">
      <c r="D904" s="53"/>
      <c r="E904" s="41"/>
    </row>
    <row r="905" ht="12.75" customHeight="1">
      <c r="D905" s="53"/>
      <c r="E905" s="41"/>
    </row>
    <row r="906" ht="12.75" customHeight="1">
      <c r="D906" s="53"/>
      <c r="E906" s="41"/>
    </row>
    <row r="907" ht="12.75" customHeight="1">
      <c r="D907" s="53"/>
      <c r="E907" s="41"/>
    </row>
    <row r="908" ht="12.75" customHeight="1">
      <c r="D908" s="53"/>
      <c r="E908" s="41"/>
    </row>
    <row r="909" ht="12.75" customHeight="1">
      <c r="D909" s="53"/>
      <c r="E909" s="41"/>
    </row>
    <row r="910" ht="12.75" customHeight="1">
      <c r="D910" s="53"/>
      <c r="E910" s="41"/>
    </row>
    <row r="911" ht="12.75" customHeight="1">
      <c r="D911" s="53"/>
      <c r="E911" s="41"/>
    </row>
    <row r="912" ht="12.75" customHeight="1">
      <c r="D912" s="53"/>
      <c r="E912" s="41"/>
    </row>
    <row r="913" ht="12.75" customHeight="1">
      <c r="D913" s="53"/>
      <c r="E913" s="41"/>
    </row>
    <row r="914" ht="12.75" customHeight="1">
      <c r="D914" s="53"/>
      <c r="E914" s="41"/>
    </row>
    <row r="915" ht="12.75" customHeight="1">
      <c r="D915" s="53"/>
      <c r="E915" s="41"/>
    </row>
    <row r="916" ht="12.75" customHeight="1">
      <c r="D916" s="53"/>
      <c r="E916" s="41"/>
    </row>
    <row r="917" ht="12.75" customHeight="1">
      <c r="D917" s="53"/>
      <c r="E917" s="41"/>
    </row>
    <row r="918" ht="12.75" customHeight="1">
      <c r="D918" s="53"/>
      <c r="E918" s="41"/>
    </row>
    <row r="919" ht="12.75" customHeight="1">
      <c r="D919" s="53"/>
      <c r="E919" s="41"/>
    </row>
    <row r="920" ht="12.75" customHeight="1">
      <c r="D920" s="53"/>
      <c r="E920" s="41"/>
    </row>
    <row r="921" ht="12.75" customHeight="1">
      <c r="D921" s="53"/>
      <c r="E921" s="41"/>
    </row>
    <row r="922" ht="12.75" customHeight="1">
      <c r="D922" s="53"/>
      <c r="E922" s="41"/>
    </row>
    <row r="923" ht="12.75" customHeight="1">
      <c r="D923" s="53"/>
      <c r="E923" s="41"/>
    </row>
    <row r="924" ht="12.75" customHeight="1">
      <c r="D924" s="53"/>
      <c r="E924" s="41"/>
    </row>
    <row r="925" ht="12.75" customHeight="1">
      <c r="D925" s="53"/>
      <c r="E925" s="41"/>
    </row>
    <row r="926" ht="12.75" customHeight="1">
      <c r="D926" s="53"/>
      <c r="E926" s="41"/>
    </row>
    <row r="927" ht="12.75" customHeight="1">
      <c r="D927" s="53"/>
      <c r="E927" s="41"/>
    </row>
    <row r="928" ht="12.75" customHeight="1">
      <c r="D928" s="53"/>
      <c r="E928" s="41"/>
    </row>
    <row r="929" ht="12.75" customHeight="1">
      <c r="D929" s="53"/>
      <c r="E929" s="41"/>
    </row>
    <row r="930" ht="12.75" customHeight="1">
      <c r="D930" s="53"/>
      <c r="E930" s="41"/>
    </row>
    <row r="931" ht="12.75" customHeight="1">
      <c r="D931" s="53"/>
      <c r="E931" s="41"/>
    </row>
    <row r="932" ht="12.75" customHeight="1">
      <c r="D932" s="53"/>
      <c r="E932" s="41"/>
    </row>
    <row r="933" ht="12.75" customHeight="1">
      <c r="D933" s="53"/>
      <c r="E933" s="41"/>
    </row>
    <row r="934" ht="12.75" customHeight="1">
      <c r="D934" s="53"/>
      <c r="E934" s="41"/>
    </row>
    <row r="935" ht="12.75" customHeight="1">
      <c r="D935" s="53"/>
      <c r="E935" s="41"/>
    </row>
    <row r="936" ht="12.75" customHeight="1">
      <c r="D936" s="53"/>
      <c r="E936" s="41"/>
    </row>
    <row r="937" ht="12.75" customHeight="1">
      <c r="D937" s="53"/>
      <c r="E937" s="41"/>
    </row>
    <row r="938" ht="12.75" customHeight="1">
      <c r="D938" s="53"/>
      <c r="E938" s="41"/>
    </row>
    <row r="939" ht="12.75" customHeight="1">
      <c r="D939" s="53"/>
      <c r="E939" s="41"/>
    </row>
    <row r="940" ht="12.75" customHeight="1">
      <c r="D940" s="53"/>
      <c r="E940" s="41"/>
    </row>
    <row r="941" ht="12.75" customHeight="1">
      <c r="D941" s="53"/>
      <c r="E941" s="41"/>
    </row>
    <row r="942" ht="12.75" customHeight="1">
      <c r="D942" s="53"/>
      <c r="E942" s="41"/>
    </row>
    <row r="943" ht="12.75" customHeight="1">
      <c r="D943" s="53"/>
      <c r="E943" s="41"/>
    </row>
    <row r="944" ht="12.75" customHeight="1">
      <c r="D944" s="53"/>
      <c r="E944" s="41"/>
    </row>
    <row r="945" ht="12.75" customHeight="1">
      <c r="D945" s="53"/>
      <c r="E945" s="41"/>
    </row>
    <row r="946" ht="12.75" customHeight="1">
      <c r="D946" s="53"/>
      <c r="E946" s="41"/>
    </row>
    <row r="947" ht="12.75" customHeight="1">
      <c r="D947" s="53"/>
      <c r="E947" s="41"/>
    </row>
    <row r="948" ht="12.75" customHeight="1">
      <c r="D948" s="53"/>
      <c r="E948" s="41"/>
    </row>
    <row r="949" ht="12.75" customHeight="1">
      <c r="D949" s="53"/>
      <c r="E949" s="41"/>
    </row>
    <row r="950" ht="12.75" customHeight="1">
      <c r="D950" s="53"/>
      <c r="E950" s="41"/>
    </row>
    <row r="951" ht="12.75" customHeight="1">
      <c r="D951" s="53"/>
      <c r="E951" s="41"/>
    </row>
    <row r="952" ht="12.75" customHeight="1">
      <c r="D952" s="53"/>
      <c r="E952" s="41"/>
    </row>
    <row r="953" ht="12.75" customHeight="1">
      <c r="D953" s="53"/>
      <c r="E953" s="41"/>
    </row>
    <row r="954" ht="12.75" customHeight="1">
      <c r="D954" s="53"/>
      <c r="E954" s="41"/>
    </row>
    <row r="955" ht="12.75" customHeight="1">
      <c r="D955" s="53"/>
      <c r="E955" s="41"/>
    </row>
    <row r="956" ht="12.75" customHeight="1">
      <c r="D956" s="53"/>
      <c r="E956" s="41"/>
    </row>
    <row r="957" ht="12.75" customHeight="1">
      <c r="D957" s="53"/>
      <c r="E957" s="41"/>
    </row>
    <row r="958" ht="12.75" customHeight="1">
      <c r="D958" s="53"/>
      <c r="E958" s="41"/>
    </row>
    <row r="959" ht="12.75" customHeight="1">
      <c r="D959" s="53"/>
      <c r="E959" s="41"/>
    </row>
    <row r="960" ht="12.75" customHeight="1">
      <c r="D960" s="53"/>
      <c r="E960" s="41"/>
    </row>
    <row r="961" ht="12.75" customHeight="1">
      <c r="D961" s="53"/>
      <c r="E961" s="41"/>
    </row>
    <row r="962" ht="12.75" customHeight="1">
      <c r="D962" s="53"/>
      <c r="E962" s="41"/>
    </row>
    <row r="963" ht="12.75" customHeight="1">
      <c r="D963" s="53"/>
      <c r="E963" s="41"/>
    </row>
    <row r="964" ht="12.75" customHeight="1">
      <c r="D964" s="53"/>
      <c r="E964" s="41"/>
    </row>
    <row r="965" ht="12.75" customHeight="1">
      <c r="D965" s="53"/>
      <c r="E965" s="41"/>
    </row>
    <row r="966" ht="12.75" customHeight="1">
      <c r="D966" s="53"/>
      <c r="E966" s="41"/>
    </row>
    <row r="967" ht="12.75" customHeight="1">
      <c r="D967" s="53"/>
      <c r="E967" s="41"/>
    </row>
    <row r="968" ht="12.75" customHeight="1">
      <c r="D968" s="53"/>
      <c r="E968" s="41"/>
    </row>
    <row r="969" ht="12.75" customHeight="1">
      <c r="D969" s="53"/>
      <c r="E969" s="41"/>
    </row>
    <row r="970" ht="12.75" customHeight="1">
      <c r="D970" s="53"/>
      <c r="E970" s="41"/>
    </row>
    <row r="971" ht="12.75" customHeight="1">
      <c r="D971" s="53"/>
      <c r="E971" s="41"/>
    </row>
    <row r="972" ht="12.75" customHeight="1">
      <c r="D972" s="53"/>
      <c r="E972" s="41"/>
    </row>
    <row r="973" ht="12.75" customHeight="1">
      <c r="D973" s="53"/>
      <c r="E973" s="41"/>
    </row>
    <row r="974" ht="12.75" customHeight="1">
      <c r="D974" s="53"/>
      <c r="E974" s="41"/>
    </row>
    <row r="975" ht="12.75" customHeight="1">
      <c r="D975" s="53"/>
      <c r="E975" s="41"/>
    </row>
    <row r="976" ht="12.75" customHeight="1">
      <c r="D976" s="53"/>
      <c r="E976" s="41"/>
    </row>
    <row r="977" ht="12.75" customHeight="1">
      <c r="D977" s="53"/>
      <c r="E977" s="41"/>
    </row>
    <row r="978" ht="12.75" customHeight="1">
      <c r="D978" s="53"/>
      <c r="E978" s="41"/>
    </row>
    <row r="979" ht="12.75" customHeight="1">
      <c r="D979" s="53"/>
      <c r="E979" s="41"/>
    </row>
    <row r="980" ht="12.75" customHeight="1">
      <c r="D980" s="53"/>
      <c r="E980" s="41"/>
    </row>
    <row r="981" ht="12.75" customHeight="1">
      <c r="D981" s="53"/>
      <c r="E981" s="41"/>
    </row>
    <row r="982" ht="12.75" customHeight="1">
      <c r="D982" s="53"/>
      <c r="E982" s="41"/>
    </row>
    <row r="983" ht="12.75" customHeight="1">
      <c r="D983" s="53"/>
      <c r="E983" s="41"/>
    </row>
    <row r="984" ht="12.75" customHeight="1">
      <c r="D984" s="53"/>
      <c r="E984" s="41"/>
    </row>
    <row r="985" ht="12.75" customHeight="1">
      <c r="D985" s="53"/>
      <c r="E985" s="41"/>
    </row>
    <row r="986" ht="12.75" customHeight="1">
      <c r="D986" s="53"/>
      <c r="E986" s="41"/>
    </row>
    <row r="987" ht="12.75" customHeight="1">
      <c r="D987" s="53"/>
      <c r="E987" s="41"/>
    </row>
    <row r="988" ht="12.75" customHeight="1">
      <c r="D988" s="53"/>
      <c r="E988" s="41"/>
    </row>
    <row r="989" ht="12.75" customHeight="1">
      <c r="D989" s="53"/>
      <c r="E989" s="41"/>
    </row>
    <row r="990" ht="12.75" customHeight="1">
      <c r="D990" s="53"/>
      <c r="E990" s="41"/>
    </row>
    <row r="991" ht="12.75" customHeight="1">
      <c r="D991" s="53"/>
      <c r="E991" s="41"/>
    </row>
    <row r="992" ht="12.75" customHeight="1">
      <c r="D992" s="53"/>
      <c r="E992" s="41"/>
    </row>
    <row r="993" ht="12.75" customHeight="1">
      <c r="D993" s="53"/>
      <c r="E993" s="41"/>
    </row>
    <row r="994" ht="12.75" customHeight="1">
      <c r="D994" s="53"/>
      <c r="E994" s="41"/>
    </row>
    <row r="995" ht="12.75" customHeight="1">
      <c r="D995" s="53"/>
      <c r="E995" s="41"/>
    </row>
    <row r="996" ht="12.75" customHeight="1">
      <c r="D996" s="53"/>
      <c r="E996" s="41"/>
    </row>
    <row r="997" ht="12.75" customHeight="1">
      <c r="D997" s="53"/>
      <c r="E997" s="41"/>
    </row>
    <row r="998" ht="12.75" customHeight="1">
      <c r="D998" s="53"/>
      <c r="E998" s="41"/>
    </row>
    <row r="999" ht="12.75" customHeight="1">
      <c r="D999" s="53"/>
      <c r="E999" s="41"/>
    </row>
    <row r="1000" ht="12.75" customHeight="1">
      <c r="D1000" s="53"/>
      <c r="E1000" s="41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5.29"/>
    <col customWidth="1" min="2" max="2" width="18.57"/>
    <col customWidth="1" min="3" max="3" width="14.43"/>
    <col customWidth="1" min="4" max="4" width="12.71"/>
    <col customWidth="1" min="5" max="5" width="3.14"/>
    <col customWidth="1" min="6" max="7" width="10.86"/>
    <col customWidth="1" min="8" max="8" width="2.57"/>
    <col customWidth="1" min="9" max="9" width="10.57"/>
    <col customWidth="1" min="10" max="10" width="9.14"/>
    <col customWidth="1" min="11" max="11" width="12.43"/>
    <col customWidth="1" min="12" max="19" width="9.14"/>
    <col customWidth="1" min="20" max="26" width="8.0"/>
  </cols>
  <sheetData>
    <row r="1" ht="12.75" customHeight="1">
      <c r="A1" s="19"/>
      <c r="B1" s="19"/>
      <c r="C1" s="19"/>
      <c r="D1" s="19"/>
      <c r="E1" s="19"/>
      <c r="F1" s="19"/>
      <c r="G1" s="19"/>
      <c r="H1" s="19"/>
      <c r="I1" s="32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ht="12.75" customHeight="1">
      <c r="A2" s="2" t="s">
        <v>1813</v>
      </c>
      <c r="B2" s="19"/>
      <c r="C2" s="34" t="s">
        <v>1814</v>
      </c>
      <c r="D2" s="34" t="s">
        <v>1815</v>
      </c>
      <c r="E2" s="34"/>
      <c r="F2" s="34" t="s">
        <v>1816</v>
      </c>
      <c r="G2" s="34" t="s">
        <v>1815</v>
      </c>
      <c r="H2" s="34"/>
      <c r="I2" s="34" t="s">
        <v>1815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ht="12.75" customHeight="1">
      <c r="A3" s="19"/>
      <c r="B3" s="2" t="s">
        <v>1817</v>
      </c>
      <c r="C3" s="34" t="s">
        <v>1818</v>
      </c>
      <c r="D3" s="34" t="s">
        <v>1819</v>
      </c>
      <c r="E3" s="34"/>
      <c r="F3" s="34" t="s">
        <v>1820</v>
      </c>
      <c r="G3" s="34" t="s">
        <v>1819</v>
      </c>
      <c r="H3" s="34"/>
      <c r="I3" s="34" t="s">
        <v>1821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ht="12.75" customHeight="1">
      <c r="A4" s="2" t="s">
        <v>1822</v>
      </c>
      <c r="B4" s="2"/>
      <c r="C4" s="34"/>
      <c r="D4" s="32"/>
      <c r="E4" s="32"/>
      <c r="F4" s="34"/>
      <c r="G4" s="34"/>
      <c r="H4" s="34"/>
      <c r="I4" s="32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ht="12.75" customHeight="1">
      <c r="A5" s="2" t="s">
        <v>1823</v>
      </c>
      <c r="B5" s="19"/>
      <c r="C5" s="32"/>
      <c r="D5" s="32"/>
      <c r="E5" s="32"/>
      <c r="F5" s="32"/>
      <c r="G5" s="32"/>
      <c r="H5" s="32"/>
      <c r="I5" s="32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15.75" customHeight="1">
      <c r="A6" s="19" t="s">
        <v>1824</v>
      </c>
      <c r="B6" s="19" t="s">
        <v>1825</v>
      </c>
      <c r="C6" s="54">
        <v>8700.0</v>
      </c>
      <c r="D6" s="32">
        <v>1994.0</v>
      </c>
      <c r="E6" s="32"/>
      <c r="F6" s="32">
        <v>1.1</v>
      </c>
      <c r="G6" s="32">
        <v>2004.0</v>
      </c>
      <c r="H6" s="32"/>
      <c r="I6" s="32" t="s">
        <v>1826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12.75" customHeight="1">
      <c r="A7" s="19" t="s">
        <v>1827</v>
      </c>
      <c r="B7" s="19" t="s">
        <v>1828</v>
      </c>
      <c r="C7" s="32">
        <v>0.103</v>
      </c>
      <c r="D7" s="32">
        <v>1994.0</v>
      </c>
      <c r="E7" s="32"/>
      <c r="F7" s="32">
        <v>63.0</v>
      </c>
      <c r="G7" s="32">
        <v>2004.0</v>
      </c>
      <c r="H7" s="32"/>
      <c r="I7" s="32" t="s">
        <v>1826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12.75" customHeight="1">
      <c r="A8" s="19"/>
      <c r="B8" s="19"/>
      <c r="C8" s="32"/>
      <c r="D8" s="32"/>
      <c r="E8" s="32"/>
      <c r="F8" s="32"/>
      <c r="G8" s="32"/>
      <c r="H8" s="32"/>
      <c r="I8" s="32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12.75" customHeight="1">
      <c r="A9" s="2" t="s">
        <v>1829</v>
      </c>
      <c r="B9" s="19"/>
      <c r="C9" s="32"/>
      <c r="D9" s="32"/>
      <c r="E9" s="32"/>
      <c r="F9" s="32"/>
      <c r="G9" s="32"/>
      <c r="H9" s="32"/>
      <c r="I9" s="32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15.75" customHeight="1">
      <c r="A10" s="19" t="s">
        <v>1830</v>
      </c>
      <c r="B10" s="19" t="s">
        <v>1831</v>
      </c>
      <c r="C10" s="32">
        <v>25.0</v>
      </c>
      <c r="D10" s="32">
        <v>1994.0</v>
      </c>
      <c r="E10" s="32"/>
      <c r="F10" s="32">
        <v>1.3</v>
      </c>
      <c r="G10" s="32">
        <v>2004.0</v>
      </c>
      <c r="H10" s="32"/>
      <c r="I10" s="32" t="s">
        <v>1832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15.75" customHeight="1">
      <c r="A11" s="19" t="s">
        <v>1833</v>
      </c>
      <c r="B11" s="19" t="s">
        <v>1834</v>
      </c>
      <c r="C11" s="32">
        <v>74.0</v>
      </c>
      <c r="D11" s="32">
        <v>1994.0</v>
      </c>
      <c r="E11" s="32"/>
      <c r="F11" s="32">
        <v>1.3</v>
      </c>
      <c r="G11" s="32">
        <v>2004.0</v>
      </c>
      <c r="H11" s="32"/>
      <c r="I11" s="32" t="s">
        <v>1832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15.75" customHeight="1">
      <c r="A12" s="19" t="s">
        <v>1835</v>
      </c>
      <c r="B12" s="19" t="s">
        <v>1836</v>
      </c>
      <c r="C12" s="32">
        <v>119.0</v>
      </c>
      <c r="D12" s="32">
        <v>1994.0</v>
      </c>
      <c r="E12" s="32"/>
      <c r="F12" s="32">
        <v>1.2</v>
      </c>
      <c r="G12" s="32">
        <v>2004.0</v>
      </c>
      <c r="H12" s="32"/>
      <c r="I12" s="32" t="s">
        <v>1832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12.75" customHeight="1">
      <c r="A13" s="19" t="s">
        <v>1837</v>
      </c>
      <c r="B13" s="19" t="s">
        <v>1838</v>
      </c>
      <c r="C13" s="32">
        <v>24.0</v>
      </c>
      <c r="D13" s="32">
        <v>1994.0</v>
      </c>
      <c r="E13" s="32"/>
      <c r="F13" s="32">
        <v>1.4</v>
      </c>
      <c r="G13" s="32">
        <v>2004.0</v>
      </c>
      <c r="H13" s="32"/>
      <c r="I13" s="32" t="s">
        <v>1832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2.75" customHeight="1">
      <c r="A14" s="19" t="s">
        <v>1839</v>
      </c>
      <c r="B14" s="19" t="s">
        <v>1840</v>
      </c>
      <c r="C14" s="32">
        <v>0.4</v>
      </c>
      <c r="D14" s="32">
        <v>1994.0</v>
      </c>
      <c r="E14" s="32"/>
      <c r="F14" s="32">
        <v>1.0</v>
      </c>
      <c r="G14" s="32">
        <v>2004.0</v>
      </c>
      <c r="H14" s="32"/>
      <c r="I14" s="32" t="s">
        <v>1832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2.75" customHeight="1">
      <c r="A15" s="19" t="s">
        <v>1841</v>
      </c>
      <c r="B15" s="19"/>
      <c r="C15" s="32"/>
      <c r="D15" s="32"/>
      <c r="E15" s="32"/>
      <c r="F15" s="32"/>
      <c r="G15" s="32"/>
      <c r="H15" s="32"/>
      <c r="I15" s="3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4.25" customHeight="1">
      <c r="A16" s="19" t="s">
        <v>1842</v>
      </c>
      <c r="B16" s="19" t="s">
        <v>1843</v>
      </c>
      <c r="C16" s="54">
        <v>29100.0</v>
      </c>
      <c r="D16" s="32">
        <v>1994.0</v>
      </c>
      <c r="E16" s="32"/>
      <c r="F16" s="32">
        <v>1.1</v>
      </c>
      <c r="G16" s="32">
        <v>2004.0</v>
      </c>
      <c r="H16" s="32"/>
      <c r="I16" s="32" t="s">
        <v>1832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4.25" customHeight="1">
      <c r="A17" s="19" t="s">
        <v>1844</v>
      </c>
      <c r="B17" s="19" t="s">
        <v>1845</v>
      </c>
      <c r="C17" s="54">
        <v>352000.0</v>
      </c>
      <c r="D17" s="32">
        <v>1994.0</v>
      </c>
      <c r="E17" s="32"/>
      <c r="F17" s="32">
        <v>1.2</v>
      </c>
      <c r="G17" s="32">
        <v>2004.0</v>
      </c>
      <c r="H17" s="32"/>
      <c r="I17" s="32" t="s">
        <v>1832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4.25" customHeight="1">
      <c r="A18" s="19" t="s">
        <v>1846</v>
      </c>
      <c r="B18" s="19" t="s">
        <v>1847</v>
      </c>
      <c r="C18" s="54">
        <v>964000.0</v>
      </c>
      <c r="D18" s="32">
        <v>1994.0</v>
      </c>
      <c r="E18" s="32"/>
      <c r="F18" s="32">
        <v>1.0</v>
      </c>
      <c r="G18" s="32">
        <v>2004.0</v>
      </c>
      <c r="H18" s="32"/>
      <c r="I18" s="32" t="s">
        <v>1832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2.75" customHeight="1">
      <c r="A19" s="19" t="s">
        <v>1848</v>
      </c>
      <c r="B19" s="19"/>
      <c r="C19" s="32"/>
      <c r="D19" s="32"/>
      <c r="E19" s="32"/>
      <c r="F19" s="32"/>
      <c r="G19" s="32"/>
      <c r="H19" s="32"/>
      <c r="I19" s="3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14.25" customHeight="1">
      <c r="A20" s="19" t="s">
        <v>1849</v>
      </c>
      <c r="B20" s="19" t="s">
        <v>1850</v>
      </c>
      <c r="C20" s="54">
        <v>3.06E9</v>
      </c>
      <c r="D20" s="32">
        <v>1994.0</v>
      </c>
      <c r="E20" s="32"/>
      <c r="F20" s="32">
        <v>1.1</v>
      </c>
      <c r="G20" s="32">
        <v>2004.0</v>
      </c>
      <c r="H20" s="32"/>
      <c r="I20" s="32" t="s">
        <v>1832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4.25" customHeight="1">
      <c r="A21" s="19" t="s">
        <v>1851</v>
      </c>
      <c r="B21" s="19" t="s">
        <v>1852</v>
      </c>
      <c r="C21" s="54">
        <v>52200.0</v>
      </c>
      <c r="D21" s="32">
        <v>1994.0</v>
      </c>
      <c r="E21" s="32"/>
      <c r="F21" s="32">
        <v>1.3</v>
      </c>
      <c r="G21" s="32">
        <v>2004.0</v>
      </c>
      <c r="H21" s="32"/>
      <c r="I21" s="32" t="s">
        <v>1832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4.25" customHeight="1">
      <c r="A22" s="19" t="s">
        <v>1853</v>
      </c>
      <c r="B22" s="19" t="s">
        <v>1854</v>
      </c>
      <c r="C22" s="54">
        <v>127.0</v>
      </c>
      <c r="D22" s="32">
        <v>1994.0</v>
      </c>
      <c r="E22" s="32"/>
      <c r="F22" s="32">
        <v>1.2</v>
      </c>
      <c r="G22" s="32">
        <v>2004.0</v>
      </c>
      <c r="H22" s="32"/>
      <c r="I22" s="32" t="s">
        <v>1832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2.75" customHeight="1">
      <c r="A23" s="19"/>
      <c r="B23" s="19"/>
      <c r="C23" s="32"/>
      <c r="D23" s="32"/>
      <c r="E23" s="32"/>
      <c r="F23" s="32"/>
      <c r="G23" s="32"/>
      <c r="H23" s="32"/>
      <c r="I23" s="3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2.75" customHeight="1">
      <c r="A24" s="2" t="s">
        <v>1855</v>
      </c>
      <c r="B24" s="19"/>
      <c r="C24" s="32"/>
      <c r="D24" s="32"/>
      <c r="E24" s="32"/>
      <c r="F24" s="32"/>
      <c r="G24" s="32"/>
      <c r="H24" s="32"/>
      <c r="I24" s="32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2.75" customHeight="1">
      <c r="A25" s="19" t="s">
        <v>1856</v>
      </c>
      <c r="B25" s="19" t="s">
        <v>1857</v>
      </c>
      <c r="C25" s="32">
        <v>1350.0</v>
      </c>
      <c r="D25" s="32">
        <v>1991.0</v>
      </c>
      <c r="E25" s="32"/>
      <c r="F25" s="32">
        <v>1.1</v>
      </c>
      <c r="G25" s="32">
        <v>2000.0</v>
      </c>
      <c r="H25" s="32"/>
      <c r="I25" s="32" t="s">
        <v>1858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75" customHeight="1">
      <c r="A26" s="19" t="s">
        <v>1859</v>
      </c>
      <c r="B26" s="19" t="s">
        <v>1857</v>
      </c>
      <c r="C26" s="32">
        <v>20.7</v>
      </c>
      <c r="D26" s="32">
        <v>1991.0</v>
      </c>
      <c r="E26" s="32"/>
      <c r="F26" s="32">
        <v>1.1</v>
      </c>
      <c r="G26" s="32">
        <v>2000.0</v>
      </c>
      <c r="H26" s="32"/>
      <c r="I26" s="32" t="s">
        <v>1858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2.75" customHeight="1">
      <c r="A27" s="19" t="s">
        <v>1860</v>
      </c>
      <c r="B27" s="19" t="s">
        <v>1857</v>
      </c>
      <c r="C27" s="32">
        <v>350.0</v>
      </c>
      <c r="D27" s="32">
        <v>1991.0</v>
      </c>
      <c r="E27" s="32"/>
      <c r="F27" s="32">
        <v>1.1</v>
      </c>
      <c r="G27" s="32">
        <v>2000.0</v>
      </c>
      <c r="H27" s="32"/>
      <c r="I27" s="32" t="s">
        <v>1858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2.75" customHeight="1">
      <c r="A28" s="19" t="s">
        <v>1861</v>
      </c>
      <c r="B28" s="19" t="s">
        <v>1857</v>
      </c>
      <c r="C28" s="32">
        <v>0.035</v>
      </c>
      <c r="D28" s="32">
        <v>1989.0</v>
      </c>
      <c r="E28" s="32"/>
      <c r="F28" s="32">
        <v>1.1</v>
      </c>
      <c r="G28" s="32">
        <v>2000.0</v>
      </c>
      <c r="H28" s="32"/>
      <c r="I28" s="32" t="s">
        <v>1862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2.75" customHeight="1">
      <c r="A29" s="19"/>
      <c r="B29" s="19"/>
      <c r="C29" s="32"/>
      <c r="D29" s="19"/>
      <c r="E29" s="19"/>
      <c r="F29" s="32"/>
      <c r="G29" s="32"/>
      <c r="H29" s="32"/>
      <c r="I29" s="32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2.75" customHeight="1">
      <c r="A30" s="19"/>
      <c r="B30" s="19"/>
      <c r="C30" s="19"/>
      <c r="D30" s="19"/>
      <c r="E30" s="19"/>
      <c r="F30" s="19"/>
      <c r="G30" s="19"/>
      <c r="H30" s="19"/>
      <c r="I30" s="32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2.75" customHeight="1">
      <c r="A31" s="19"/>
      <c r="B31" s="19"/>
      <c r="C31" s="19"/>
      <c r="D31" s="19"/>
      <c r="E31" s="19"/>
      <c r="F31" s="19"/>
      <c r="G31" s="19"/>
      <c r="H31" s="19"/>
      <c r="I31" s="32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2.75" customHeight="1">
      <c r="A32" s="19"/>
      <c r="B32" s="19"/>
      <c r="C32" s="19"/>
      <c r="D32" s="19"/>
      <c r="E32" s="19"/>
      <c r="F32" s="19"/>
      <c r="G32" s="19"/>
      <c r="H32" s="19"/>
      <c r="I32" s="32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2.75" customHeight="1">
      <c r="A33" s="19"/>
      <c r="B33" s="19"/>
      <c r="C33" s="19"/>
      <c r="D33" s="19"/>
      <c r="E33" s="19"/>
      <c r="F33" s="19"/>
      <c r="G33" s="19"/>
      <c r="H33" s="19"/>
      <c r="I33" s="32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2.75" customHeight="1">
      <c r="A34" s="19"/>
      <c r="B34" s="19"/>
      <c r="C34" s="19"/>
      <c r="D34" s="19"/>
      <c r="E34" s="19"/>
      <c r="F34" s="19"/>
      <c r="G34" s="19"/>
      <c r="H34" s="19"/>
      <c r="I34" s="32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2.75" customHeight="1">
      <c r="A35" s="19"/>
      <c r="B35" s="19"/>
      <c r="C35" s="19"/>
      <c r="D35" s="19"/>
      <c r="E35" s="19"/>
      <c r="F35" s="19"/>
      <c r="G35" s="19"/>
      <c r="H35" s="19"/>
      <c r="I35" s="32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2.75" customHeight="1">
      <c r="A36" s="19"/>
      <c r="B36" s="19"/>
      <c r="C36" s="19"/>
      <c r="D36" s="19"/>
      <c r="E36" s="19"/>
      <c r="F36" s="19"/>
      <c r="G36" s="19"/>
      <c r="H36" s="19"/>
      <c r="I36" s="32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2.75" customHeight="1">
      <c r="A37" s="19"/>
      <c r="B37" s="19"/>
      <c r="C37" s="19"/>
      <c r="D37" s="19"/>
      <c r="E37" s="19"/>
      <c r="F37" s="19"/>
      <c r="G37" s="19"/>
      <c r="H37" s="19"/>
      <c r="I37" s="32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2.75" customHeight="1">
      <c r="A38" s="19"/>
      <c r="B38" s="19"/>
      <c r="C38" s="19"/>
      <c r="D38" s="19"/>
      <c r="E38" s="19"/>
      <c r="F38" s="19"/>
      <c r="G38" s="19"/>
      <c r="H38" s="19"/>
      <c r="I38" s="32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2.75" customHeight="1">
      <c r="A39" s="19"/>
      <c r="B39" s="19"/>
      <c r="C39" s="19"/>
      <c r="D39" s="19"/>
      <c r="E39" s="19"/>
      <c r="F39" s="19"/>
      <c r="G39" s="19"/>
      <c r="H39" s="19"/>
      <c r="I39" s="32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2.75" customHeight="1">
      <c r="A40" s="19"/>
      <c r="B40" s="19"/>
      <c r="C40" s="19"/>
      <c r="D40" s="19"/>
      <c r="E40" s="19"/>
      <c r="F40" s="19"/>
      <c r="G40" s="19"/>
      <c r="H40" s="19"/>
      <c r="I40" s="32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2.75" customHeight="1">
      <c r="A41" s="19"/>
      <c r="B41" s="19"/>
      <c r="C41" s="19"/>
      <c r="D41" s="19"/>
      <c r="E41" s="19"/>
      <c r="F41" s="19"/>
      <c r="G41" s="19"/>
      <c r="H41" s="19"/>
      <c r="I41" s="32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2.75" customHeight="1">
      <c r="A42" s="19"/>
      <c r="B42" s="19"/>
      <c r="C42" s="19"/>
      <c r="D42" s="19"/>
      <c r="E42" s="19"/>
      <c r="F42" s="19"/>
      <c r="G42" s="19"/>
      <c r="H42" s="19"/>
      <c r="I42" s="3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2.75" customHeight="1">
      <c r="A43" s="19"/>
      <c r="B43" s="19"/>
      <c r="C43" s="19"/>
      <c r="D43" s="19"/>
      <c r="E43" s="19"/>
      <c r="F43" s="19"/>
      <c r="G43" s="19"/>
      <c r="H43" s="19"/>
      <c r="I43" s="3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2.75" customHeight="1">
      <c r="A44" s="19"/>
      <c r="B44" s="19"/>
      <c r="C44" s="19"/>
      <c r="D44" s="19"/>
      <c r="E44" s="19"/>
      <c r="F44" s="19"/>
      <c r="G44" s="19"/>
      <c r="H44" s="19"/>
      <c r="I44" s="32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2.75" customHeight="1">
      <c r="A45" s="19"/>
      <c r="B45" s="19"/>
      <c r="C45" s="19"/>
      <c r="D45" s="19"/>
      <c r="E45" s="19"/>
      <c r="F45" s="19"/>
      <c r="G45" s="19"/>
      <c r="H45" s="19"/>
      <c r="I45" s="32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2.75" customHeight="1">
      <c r="A46" s="19"/>
      <c r="B46" s="19"/>
      <c r="C46" s="19"/>
      <c r="D46" s="19"/>
      <c r="E46" s="19"/>
      <c r="F46" s="19"/>
      <c r="G46" s="19"/>
      <c r="H46" s="19"/>
      <c r="I46" s="32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2.75" customHeight="1">
      <c r="A47" s="19"/>
      <c r="B47" s="19"/>
      <c r="C47" s="19"/>
      <c r="D47" s="19"/>
      <c r="E47" s="19"/>
      <c r="F47" s="19"/>
      <c r="G47" s="19"/>
      <c r="H47" s="19"/>
      <c r="I47" s="32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2.75" customHeight="1">
      <c r="A48" s="19"/>
      <c r="B48" s="19"/>
      <c r="C48" s="19"/>
      <c r="D48" s="19"/>
      <c r="E48" s="19"/>
      <c r="F48" s="19"/>
      <c r="G48" s="19"/>
      <c r="H48" s="19"/>
      <c r="I48" s="32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2.75" customHeight="1">
      <c r="A49" s="19"/>
      <c r="B49" s="19"/>
      <c r="C49" s="19"/>
      <c r="D49" s="19"/>
      <c r="E49" s="19"/>
      <c r="F49" s="19"/>
      <c r="G49" s="19"/>
      <c r="H49" s="19"/>
      <c r="I49" s="32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2.75" customHeight="1">
      <c r="A50" s="19"/>
      <c r="B50" s="19"/>
      <c r="C50" s="19"/>
      <c r="D50" s="19"/>
      <c r="E50" s="19"/>
      <c r="F50" s="19"/>
      <c r="G50" s="19"/>
      <c r="H50" s="19"/>
      <c r="I50" s="32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2.75" customHeight="1">
      <c r="A51" s="19"/>
      <c r="B51" s="19"/>
      <c r="C51" s="19"/>
      <c r="D51" s="19"/>
      <c r="E51" s="19"/>
      <c r="F51" s="19"/>
      <c r="G51" s="19"/>
      <c r="H51" s="19"/>
      <c r="I51" s="32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2.75" customHeight="1">
      <c r="A52" s="19"/>
      <c r="B52" s="19"/>
      <c r="C52" s="19"/>
      <c r="D52" s="19"/>
      <c r="E52" s="19"/>
      <c r="F52" s="19"/>
      <c r="G52" s="19"/>
      <c r="H52" s="19"/>
      <c r="I52" s="32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2.75" customHeight="1">
      <c r="A53" s="19"/>
      <c r="B53" s="19"/>
      <c r="C53" s="19"/>
      <c r="D53" s="19"/>
      <c r="E53" s="19"/>
      <c r="F53" s="19"/>
      <c r="G53" s="19"/>
      <c r="H53" s="19"/>
      <c r="I53" s="3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2.75" customHeight="1">
      <c r="A54" s="19"/>
      <c r="B54" s="19"/>
      <c r="C54" s="19"/>
      <c r="D54" s="19"/>
      <c r="E54" s="19"/>
      <c r="F54" s="19"/>
      <c r="G54" s="19"/>
      <c r="H54" s="19"/>
      <c r="I54" s="32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2.75" customHeight="1">
      <c r="A55" s="19"/>
      <c r="B55" s="19"/>
      <c r="C55" s="19"/>
      <c r="D55" s="19"/>
      <c r="E55" s="19"/>
      <c r="F55" s="19"/>
      <c r="G55" s="19"/>
      <c r="H55" s="19"/>
      <c r="I55" s="32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75" customHeight="1">
      <c r="A56" s="19"/>
      <c r="B56" s="19"/>
      <c r="C56" s="19"/>
      <c r="D56" s="19"/>
      <c r="E56" s="19"/>
      <c r="F56" s="19"/>
      <c r="G56" s="19"/>
      <c r="H56" s="19"/>
      <c r="I56" s="32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2.75" customHeight="1">
      <c r="A57" s="19"/>
      <c r="B57" s="19"/>
      <c r="C57" s="19"/>
      <c r="D57" s="19"/>
      <c r="E57" s="19"/>
      <c r="F57" s="19"/>
      <c r="G57" s="19"/>
      <c r="H57" s="19"/>
      <c r="I57" s="32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2.75" customHeight="1">
      <c r="A58" s="19"/>
      <c r="B58" s="19"/>
      <c r="C58" s="19"/>
      <c r="D58" s="19"/>
      <c r="E58" s="19"/>
      <c r="F58" s="19"/>
      <c r="G58" s="19"/>
      <c r="H58" s="19"/>
      <c r="I58" s="32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2.75" customHeight="1">
      <c r="A59" s="19"/>
      <c r="B59" s="19"/>
      <c r="C59" s="19"/>
      <c r="D59" s="19"/>
      <c r="E59" s="19"/>
      <c r="F59" s="19"/>
      <c r="G59" s="19"/>
      <c r="H59" s="19"/>
      <c r="I59" s="32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2.75" customHeight="1">
      <c r="A60" s="19"/>
      <c r="B60" s="19"/>
      <c r="C60" s="19"/>
      <c r="D60" s="19"/>
      <c r="E60" s="19"/>
      <c r="F60" s="19"/>
      <c r="G60" s="19"/>
      <c r="H60" s="19"/>
      <c r="I60" s="32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2.75" customHeight="1">
      <c r="A61" s="19"/>
      <c r="B61" s="19"/>
      <c r="C61" s="19"/>
      <c r="D61" s="19"/>
      <c r="E61" s="19"/>
      <c r="F61" s="19"/>
      <c r="G61" s="19"/>
      <c r="H61" s="19"/>
      <c r="I61" s="32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2.75" customHeight="1">
      <c r="A62" s="19"/>
      <c r="B62" s="19"/>
      <c r="C62" s="19"/>
      <c r="D62" s="19"/>
      <c r="E62" s="19"/>
      <c r="F62" s="19"/>
      <c r="G62" s="19"/>
      <c r="H62" s="19"/>
      <c r="I62" s="32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2.75" customHeight="1">
      <c r="A63" s="19"/>
      <c r="B63" s="19"/>
      <c r="C63" s="19"/>
      <c r="D63" s="19"/>
      <c r="E63" s="19"/>
      <c r="F63" s="19"/>
      <c r="G63" s="19"/>
      <c r="H63" s="19"/>
      <c r="I63" s="32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2.75" customHeight="1">
      <c r="A64" s="19"/>
      <c r="B64" s="19"/>
      <c r="C64" s="19"/>
      <c r="D64" s="19"/>
      <c r="E64" s="19"/>
      <c r="F64" s="19"/>
      <c r="G64" s="19"/>
      <c r="H64" s="19"/>
      <c r="I64" s="32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2.75" customHeight="1">
      <c r="A65" s="19"/>
      <c r="B65" s="19"/>
      <c r="C65" s="19"/>
      <c r="D65" s="19"/>
      <c r="E65" s="19"/>
      <c r="F65" s="19"/>
      <c r="G65" s="19"/>
      <c r="H65" s="19"/>
      <c r="I65" s="32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2.75" customHeight="1">
      <c r="A66" s="19"/>
      <c r="B66" s="19"/>
      <c r="C66" s="19"/>
      <c r="D66" s="19"/>
      <c r="E66" s="19"/>
      <c r="F66" s="19"/>
      <c r="G66" s="19"/>
      <c r="H66" s="19"/>
      <c r="I66" s="32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2.75" customHeight="1">
      <c r="A67" s="19"/>
      <c r="B67" s="19"/>
      <c r="C67" s="19"/>
      <c r="D67" s="19"/>
      <c r="E67" s="19"/>
      <c r="F67" s="19"/>
      <c r="G67" s="19"/>
      <c r="H67" s="19"/>
      <c r="I67" s="32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2.75" customHeight="1">
      <c r="A68" s="19"/>
      <c r="B68" s="19"/>
      <c r="C68" s="19"/>
      <c r="D68" s="19"/>
      <c r="E68" s="19"/>
      <c r="F68" s="19"/>
      <c r="G68" s="19"/>
      <c r="H68" s="19"/>
      <c r="I68" s="32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2.75" customHeight="1">
      <c r="A69" s="19"/>
      <c r="B69" s="19"/>
      <c r="C69" s="19"/>
      <c r="D69" s="19"/>
      <c r="E69" s="19"/>
      <c r="F69" s="19"/>
      <c r="G69" s="19"/>
      <c r="H69" s="19"/>
      <c r="I69" s="32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2.75" customHeight="1">
      <c r="A70" s="19"/>
      <c r="B70" s="19"/>
      <c r="C70" s="19"/>
      <c r="D70" s="19"/>
      <c r="E70" s="19"/>
      <c r="F70" s="19"/>
      <c r="G70" s="19"/>
      <c r="H70" s="19"/>
      <c r="I70" s="32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2.75" customHeight="1">
      <c r="A71" s="19"/>
      <c r="B71" s="19"/>
      <c r="C71" s="19"/>
      <c r="D71" s="19"/>
      <c r="E71" s="19"/>
      <c r="F71" s="19"/>
      <c r="G71" s="19"/>
      <c r="H71" s="19"/>
      <c r="I71" s="32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2.75" customHeight="1">
      <c r="A72" s="19"/>
      <c r="B72" s="19"/>
      <c r="C72" s="19"/>
      <c r="D72" s="19"/>
      <c r="E72" s="19"/>
      <c r="F72" s="19"/>
      <c r="G72" s="19"/>
      <c r="H72" s="19"/>
      <c r="I72" s="32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2.75" customHeight="1">
      <c r="A73" s="19"/>
      <c r="B73" s="19"/>
      <c r="C73" s="19"/>
      <c r="D73" s="19"/>
      <c r="E73" s="19"/>
      <c r="F73" s="19"/>
      <c r="G73" s="19"/>
      <c r="H73" s="19"/>
      <c r="I73" s="32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2.75" customHeight="1">
      <c r="A74" s="19"/>
      <c r="B74" s="19"/>
      <c r="C74" s="19"/>
      <c r="D74" s="19"/>
      <c r="E74" s="19"/>
      <c r="F74" s="19"/>
      <c r="G74" s="19"/>
      <c r="H74" s="19"/>
      <c r="I74" s="32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2.75" customHeight="1">
      <c r="A75" s="19"/>
      <c r="B75" s="19"/>
      <c r="C75" s="19"/>
      <c r="D75" s="19"/>
      <c r="E75" s="19"/>
      <c r="F75" s="19"/>
      <c r="G75" s="19"/>
      <c r="H75" s="19"/>
      <c r="I75" s="32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2.75" customHeight="1">
      <c r="A76" s="19"/>
      <c r="B76" s="19"/>
      <c r="C76" s="19"/>
      <c r="D76" s="19"/>
      <c r="E76" s="19"/>
      <c r="F76" s="19"/>
      <c r="G76" s="19"/>
      <c r="H76" s="19"/>
      <c r="I76" s="32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2.75" customHeight="1">
      <c r="A77" s="19"/>
      <c r="B77" s="19"/>
      <c r="C77" s="19"/>
      <c r="D77" s="19"/>
      <c r="E77" s="19"/>
      <c r="F77" s="19"/>
      <c r="G77" s="19"/>
      <c r="H77" s="19"/>
      <c r="I77" s="32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2.75" customHeight="1">
      <c r="A78" s="19"/>
      <c r="B78" s="19"/>
      <c r="C78" s="19"/>
      <c r="D78" s="19"/>
      <c r="E78" s="19"/>
      <c r="F78" s="19"/>
      <c r="G78" s="19"/>
      <c r="H78" s="19"/>
      <c r="I78" s="32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2.75" customHeight="1">
      <c r="A79" s="19"/>
      <c r="B79" s="19"/>
      <c r="C79" s="19"/>
      <c r="D79" s="19"/>
      <c r="E79" s="19"/>
      <c r="F79" s="19"/>
      <c r="G79" s="19"/>
      <c r="H79" s="19"/>
      <c r="I79" s="32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2.75" customHeight="1">
      <c r="A80" s="19"/>
      <c r="B80" s="19"/>
      <c r="C80" s="19"/>
      <c r="D80" s="19"/>
      <c r="E80" s="19"/>
      <c r="F80" s="19"/>
      <c r="G80" s="19"/>
      <c r="H80" s="19"/>
      <c r="I80" s="32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2.75" customHeight="1">
      <c r="A81" s="19"/>
      <c r="B81" s="19"/>
      <c r="C81" s="19"/>
      <c r="D81" s="19"/>
      <c r="E81" s="19"/>
      <c r="F81" s="19"/>
      <c r="G81" s="19"/>
      <c r="H81" s="19"/>
      <c r="I81" s="32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2.75" customHeight="1">
      <c r="A82" s="19"/>
      <c r="B82" s="19"/>
      <c r="C82" s="19"/>
      <c r="D82" s="19"/>
      <c r="E82" s="19"/>
      <c r="F82" s="19"/>
      <c r="G82" s="19"/>
      <c r="H82" s="19"/>
      <c r="I82" s="32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2.75" customHeight="1">
      <c r="A83" s="19"/>
      <c r="B83" s="19"/>
      <c r="C83" s="19"/>
      <c r="D83" s="19"/>
      <c r="E83" s="19"/>
      <c r="F83" s="19"/>
      <c r="G83" s="19"/>
      <c r="H83" s="19"/>
      <c r="I83" s="32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2.75" customHeight="1">
      <c r="A84" s="19"/>
      <c r="B84" s="19"/>
      <c r="C84" s="19"/>
      <c r="D84" s="19"/>
      <c r="E84" s="19"/>
      <c r="F84" s="19"/>
      <c r="G84" s="19"/>
      <c r="H84" s="19"/>
      <c r="I84" s="32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2.75" customHeight="1">
      <c r="A85" s="19"/>
      <c r="B85" s="19"/>
      <c r="C85" s="19"/>
      <c r="D85" s="19"/>
      <c r="E85" s="19"/>
      <c r="F85" s="19"/>
      <c r="G85" s="19"/>
      <c r="H85" s="19"/>
      <c r="I85" s="3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2.75" customHeight="1">
      <c r="A86" s="19"/>
      <c r="B86" s="19"/>
      <c r="C86" s="19"/>
      <c r="D86" s="19"/>
      <c r="E86" s="19"/>
      <c r="F86" s="19"/>
      <c r="G86" s="19"/>
      <c r="H86" s="19"/>
      <c r="I86" s="32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2.75" customHeight="1">
      <c r="A87" s="19"/>
      <c r="B87" s="19"/>
      <c r="C87" s="19"/>
      <c r="D87" s="19"/>
      <c r="E87" s="19"/>
      <c r="F87" s="19"/>
      <c r="G87" s="19"/>
      <c r="H87" s="19"/>
      <c r="I87" s="32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2.75" customHeight="1">
      <c r="A88" s="19"/>
      <c r="B88" s="19"/>
      <c r="C88" s="19"/>
      <c r="D88" s="19"/>
      <c r="E88" s="19"/>
      <c r="F88" s="19"/>
      <c r="G88" s="19"/>
      <c r="H88" s="19"/>
      <c r="I88" s="32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2.75" customHeight="1">
      <c r="A89" s="19"/>
      <c r="B89" s="19"/>
      <c r="C89" s="19"/>
      <c r="D89" s="19"/>
      <c r="E89" s="19"/>
      <c r="F89" s="19"/>
      <c r="G89" s="19"/>
      <c r="H89" s="19"/>
      <c r="I89" s="32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2.75" customHeight="1">
      <c r="A90" s="19"/>
      <c r="B90" s="19"/>
      <c r="C90" s="19"/>
      <c r="D90" s="19"/>
      <c r="E90" s="19"/>
      <c r="F90" s="19"/>
      <c r="G90" s="19"/>
      <c r="H90" s="19"/>
      <c r="I90" s="32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2.75" customHeight="1">
      <c r="A91" s="19"/>
      <c r="B91" s="19"/>
      <c r="C91" s="19"/>
      <c r="D91" s="19"/>
      <c r="E91" s="19"/>
      <c r="F91" s="19"/>
      <c r="G91" s="19"/>
      <c r="H91" s="19"/>
      <c r="I91" s="32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2.75" customHeight="1">
      <c r="A92" s="19"/>
      <c r="B92" s="19"/>
      <c r="C92" s="19"/>
      <c r="D92" s="19"/>
      <c r="E92" s="19"/>
      <c r="F92" s="19"/>
      <c r="G92" s="19"/>
      <c r="H92" s="19"/>
      <c r="I92" s="32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2.75" customHeight="1">
      <c r="A93" s="19"/>
      <c r="B93" s="19"/>
      <c r="C93" s="19"/>
      <c r="D93" s="19"/>
      <c r="E93" s="19"/>
      <c r="F93" s="19"/>
      <c r="G93" s="19"/>
      <c r="H93" s="19"/>
      <c r="I93" s="32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2.75" customHeight="1">
      <c r="A94" s="19"/>
      <c r="B94" s="19"/>
      <c r="C94" s="19"/>
      <c r="D94" s="19"/>
      <c r="E94" s="19"/>
      <c r="F94" s="19"/>
      <c r="G94" s="19"/>
      <c r="H94" s="19"/>
      <c r="I94" s="32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2.75" customHeight="1">
      <c r="A95" s="19"/>
      <c r="B95" s="19"/>
      <c r="C95" s="19"/>
      <c r="D95" s="19"/>
      <c r="E95" s="19"/>
      <c r="F95" s="19"/>
      <c r="G95" s="19"/>
      <c r="H95" s="19"/>
      <c r="I95" s="32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2.75" customHeight="1">
      <c r="A96" s="19"/>
      <c r="B96" s="19"/>
      <c r="C96" s="19"/>
      <c r="D96" s="19"/>
      <c r="E96" s="19"/>
      <c r="F96" s="19"/>
      <c r="G96" s="19"/>
      <c r="H96" s="19"/>
      <c r="I96" s="32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2.75" customHeight="1">
      <c r="A97" s="19"/>
      <c r="B97" s="19"/>
      <c r="C97" s="19"/>
      <c r="D97" s="19"/>
      <c r="E97" s="19"/>
      <c r="F97" s="19"/>
      <c r="G97" s="19"/>
      <c r="H97" s="19"/>
      <c r="I97" s="32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2.75" customHeight="1">
      <c r="A98" s="19"/>
      <c r="B98" s="19"/>
      <c r="C98" s="19"/>
      <c r="D98" s="19"/>
      <c r="E98" s="19"/>
      <c r="F98" s="19"/>
      <c r="G98" s="19"/>
      <c r="H98" s="19"/>
      <c r="I98" s="32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2.75" customHeight="1">
      <c r="A99" s="19"/>
      <c r="B99" s="19"/>
      <c r="C99" s="19"/>
      <c r="D99" s="19"/>
      <c r="E99" s="19"/>
      <c r="F99" s="19"/>
      <c r="G99" s="19"/>
      <c r="H99" s="19"/>
      <c r="I99" s="32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2.75" customHeight="1">
      <c r="A100" s="19"/>
      <c r="B100" s="19"/>
      <c r="C100" s="19"/>
      <c r="D100" s="19"/>
      <c r="E100" s="19"/>
      <c r="F100" s="19"/>
      <c r="G100" s="19"/>
      <c r="H100" s="19"/>
      <c r="I100" s="32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2.75" customHeight="1">
      <c r="A101" s="19"/>
      <c r="B101" s="19"/>
      <c r="C101" s="19"/>
      <c r="D101" s="19"/>
      <c r="E101" s="19"/>
      <c r="F101" s="19"/>
      <c r="G101" s="19"/>
      <c r="H101" s="19"/>
      <c r="I101" s="32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2.75" customHeight="1">
      <c r="A102" s="19"/>
      <c r="B102" s="19"/>
      <c r="C102" s="19"/>
      <c r="D102" s="19"/>
      <c r="E102" s="19"/>
      <c r="F102" s="19"/>
      <c r="G102" s="19"/>
      <c r="H102" s="19"/>
      <c r="I102" s="32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2.75" customHeight="1">
      <c r="A103" s="19"/>
      <c r="B103" s="19"/>
      <c r="C103" s="19"/>
      <c r="D103" s="19"/>
      <c r="E103" s="19"/>
      <c r="F103" s="19"/>
      <c r="G103" s="19"/>
      <c r="H103" s="19"/>
      <c r="I103" s="32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2.75" customHeight="1">
      <c r="A104" s="19"/>
      <c r="B104" s="19"/>
      <c r="C104" s="19"/>
      <c r="D104" s="19"/>
      <c r="E104" s="19"/>
      <c r="F104" s="19"/>
      <c r="G104" s="19"/>
      <c r="H104" s="19"/>
      <c r="I104" s="32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2.75" customHeight="1">
      <c r="A105" s="19"/>
      <c r="B105" s="19"/>
      <c r="C105" s="19"/>
      <c r="D105" s="19"/>
      <c r="E105" s="19"/>
      <c r="F105" s="19"/>
      <c r="G105" s="19"/>
      <c r="H105" s="19"/>
      <c r="I105" s="32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2.75" customHeight="1">
      <c r="A106" s="19"/>
      <c r="B106" s="19"/>
      <c r="C106" s="19"/>
      <c r="D106" s="19"/>
      <c r="E106" s="19"/>
      <c r="F106" s="19"/>
      <c r="G106" s="19"/>
      <c r="H106" s="19"/>
      <c r="I106" s="32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2.75" customHeight="1">
      <c r="A107" s="19"/>
      <c r="B107" s="19"/>
      <c r="C107" s="19"/>
      <c r="D107" s="19"/>
      <c r="E107" s="19"/>
      <c r="F107" s="19"/>
      <c r="G107" s="19"/>
      <c r="H107" s="19"/>
      <c r="I107" s="32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2.75" customHeight="1">
      <c r="A108" s="19"/>
      <c r="B108" s="19"/>
      <c r="C108" s="19"/>
      <c r="D108" s="19"/>
      <c r="E108" s="19"/>
      <c r="F108" s="19"/>
      <c r="G108" s="19"/>
      <c r="H108" s="19"/>
      <c r="I108" s="32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2.75" customHeight="1">
      <c r="A109" s="19"/>
      <c r="B109" s="19"/>
      <c r="C109" s="19"/>
      <c r="D109" s="19"/>
      <c r="E109" s="19"/>
      <c r="F109" s="19"/>
      <c r="G109" s="19"/>
      <c r="H109" s="19"/>
      <c r="I109" s="32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2.75" customHeight="1">
      <c r="A110" s="19"/>
      <c r="B110" s="19"/>
      <c r="C110" s="19"/>
      <c r="D110" s="19"/>
      <c r="E110" s="19"/>
      <c r="F110" s="19"/>
      <c r="G110" s="19"/>
      <c r="H110" s="19"/>
      <c r="I110" s="32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2.75" customHeight="1">
      <c r="A111" s="19"/>
      <c r="B111" s="19"/>
      <c r="C111" s="19"/>
      <c r="D111" s="19"/>
      <c r="E111" s="19"/>
      <c r="F111" s="19"/>
      <c r="G111" s="19"/>
      <c r="H111" s="19"/>
      <c r="I111" s="32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2.75" customHeight="1">
      <c r="A112" s="19"/>
      <c r="B112" s="19"/>
      <c r="C112" s="19"/>
      <c r="D112" s="19"/>
      <c r="E112" s="19"/>
      <c r="F112" s="19"/>
      <c r="G112" s="19"/>
      <c r="H112" s="19"/>
      <c r="I112" s="32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2.75" customHeight="1">
      <c r="A113" s="19"/>
      <c r="B113" s="19"/>
      <c r="C113" s="19"/>
      <c r="D113" s="19"/>
      <c r="E113" s="19"/>
      <c r="F113" s="19"/>
      <c r="G113" s="19"/>
      <c r="H113" s="19"/>
      <c r="I113" s="32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2.75" customHeight="1">
      <c r="A114" s="19"/>
      <c r="B114" s="19"/>
      <c r="C114" s="19"/>
      <c r="D114" s="19"/>
      <c r="E114" s="19"/>
      <c r="F114" s="19"/>
      <c r="G114" s="19"/>
      <c r="H114" s="19"/>
      <c r="I114" s="32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2.75" customHeight="1">
      <c r="A115" s="19"/>
      <c r="B115" s="19"/>
      <c r="C115" s="19"/>
      <c r="D115" s="19"/>
      <c r="E115" s="19"/>
      <c r="F115" s="19"/>
      <c r="G115" s="19"/>
      <c r="H115" s="19"/>
      <c r="I115" s="32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2.75" customHeight="1">
      <c r="A116" s="19"/>
      <c r="B116" s="19"/>
      <c r="C116" s="19"/>
      <c r="D116" s="19"/>
      <c r="E116" s="19"/>
      <c r="F116" s="19"/>
      <c r="G116" s="19"/>
      <c r="H116" s="19"/>
      <c r="I116" s="32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2.75" customHeight="1">
      <c r="A117" s="19"/>
      <c r="B117" s="19"/>
      <c r="C117" s="19"/>
      <c r="D117" s="19"/>
      <c r="E117" s="19"/>
      <c r="F117" s="19"/>
      <c r="G117" s="19"/>
      <c r="H117" s="19"/>
      <c r="I117" s="32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2.75" customHeight="1">
      <c r="A118" s="19"/>
      <c r="B118" s="19"/>
      <c r="C118" s="19"/>
      <c r="D118" s="19"/>
      <c r="E118" s="19"/>
      <c r="F118" s="19"/>
      <c r="G118" s="19"/>
      <c r="H118" s="19"/>
      <c r="I118" s="32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2.75" customHeight="1">
      <c r="A119" s="19"/>
      <c r="B119" s="19"/>
      <c r="C119" s="19"/>
      <c r="D119" s="19"/>
      <c r="E119" s="19"/>
      <c r="F119" s="19"/>
      <c r="G119" s="19"/>
      <c r="H119" s="19"/>
      <c r="I119" s="32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2.75" customHeight="1">
      <c r="A120" s="19"/>
      <c r="B120" s="19"/>
      <c r="C120" s="19"/>
      <c r="D120" s="19"/>
      <c r="E120" s="19"/>
      <c r="F120" s="19"/>
      <c r="G120" s="19"/>
      <c r="H120" s="19"/>
      <c r="I120" s="32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2.75" customHeight="1">
      <c r="A121" s="19"/>
      <c r="B121" s="19"/>
      <c r="C121" s="19"/>
      <c r="D121" s="19"/>
      <c r="E121" s="19"/>
      <c r="F121" s="19"/>
      <c r="G121" s="19"/>
      <c r="H121" s="19"/>
      <c r="I121" s="32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2.75" customHeight="1">
      <c r="A122" s="19"/>
      <c r="B122" s="19"/>
      <c r="C122" s="19"/>
      <c r="D122" s="19"/>
      <c r="E122" s="19"/>
      <c r="F122" s="19"/>
      <c r="G122" s="19"/>
      <c r="H122" s="19"/>
      <c r="I122" s="32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2.75" customHeight="1">
      <c r="A123" s="19"/>
      <c r="B123" s="19"/>
      <c r="C123" s="19"/>
      <c r="D123" s="19"/>
      <c r="E123" s="19"/>
      <c r="F123" s="19"/>
      <c r="G123" s="19"/>
      <c r="H123" s="19"/>
      <c r="I123" s="32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2.75" customHeight="1">
      <c r="A124" s="19"/>
      <c r="B124" s="19"/>
      <c r="C124" s="19"/>
      <c r="D124" s="19"/>
      <c r="E124" s="19"/>
      <c r="F124" s="19"/>
      <c r="G124" s="19"/>
      <c r="H124" s="19"/>
      <c r="I124" s="32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2.75" customHeight="1">
      <c r="A125" s="19"/>
      <c r="B125" s="19"/>
      <c r="C125" s="19"/>
      <c r="D125" s="19"/>
      <c r="E125" s="19"/>
      <c r="F125" s="19"/>
      <c r="G125" s="19"/>
      <c r="H125" s="19"/>
      <c r="I125" s="32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2.75" customHeight="1">
      <c r="A126" s="19"/>
      <c r="B126" s="19"/>
      <c r="C126" s="19"/>
      <c r="D126" s="19"/>
      <c r="E126" s="19"/>
      <c r="F126" s="19"/>
      <c r="G126" s="19"/>
      <c r="H126" s="19"/>
      <c r="I126" s="32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2.75" customHeight="1">
      <c r="A127" s="19"/>
      <c r="B127" s="19"/>
      <c r="C127" s="19"/>
      <c r="D127" s="19"/>
      <c r="E127" s="19"/>
      <c r="F127" s="19"/>
      <c r="G127" s="19"/>
      <c r="H127" s="19"/>
      <c r="I127" s="32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2.75" customHeight="1">
      <c r="A128" s="19"/>
      <c r="B128" s="19"/>
      <c r="C128" s="19"/>
      <c r="D128" s="19"/>
      <c r="E128" s="19"/>
      <c r="F128" s="19"/>
      <c r="G128" s="19"/>
      <c r="H128" s="19"/>
      <c r="I128" s="32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2.75" customHeight="1">
      <c r="A129" s="19"/>
      <c r="B129" s="19"/>
      <c r="C129" s="19"/>
      <c r="D129" s="19"/>
      <c r="E129" s="19"/>
      <c r="F129" s="19"/>
      <c r="G129" s="19"/>
      <c r="H129" s="19"/>
      <c r="I129" s="32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2.75" customHeight="1">
      <c r="A130" s="19"/>
      <c r="B130" s="19"/>
      <c r="C130" s="19"/>
      <c r="D130" s="19"/>
      <c r="E130" s="19"/>
      <c r="F130" s="19"/>
      <c r="G130" s="19"/>
      <c r="H130" s="19"/>
      <c r="I130" s="32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2.75" customHeight="1">
      <c r="A131" s="19"/>
      <c r="B131" s="19"/>
      <c r="C131" s="19"/>
      <c r="D131" s="19"/>
      <c r="E131" s="19"/>
      <c r="F131" s="19"/>
      <c r="G131" s="19"/>
      <c r="H131" s="19"/>
      <c r="I131" s="32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2.75" customHeight="1">
      <c r="A132" s="19"/>
      <c r="B132" s="19"/>
      <c r="C132" s="19"/>
      <c r="D132" s="19"/>
      <c r="E132" s="19"/>
      <c r="F132" s="19"/>
      <c r="G132" s="19"/>
      <c r="H132" s="19"/>
      <c r="I132" s="32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2.75" customHeight="1">
      <c r="A133" s="19"/>
      <c r="B133" s="19"/>
      <c r="C133" s="19"/>
      <c r="D133" s="19"/>
      <c r="E133" s="19"/>
      <c r="F133" s="19"/>
      <c r="G133" s="19"/>
      <c r="H133" s="19"/>
      <c r="I133" s="32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2.75" customHeight="1">
      <c r="A134" s="19"/>
      <c r="B134" s="19"/>
      <c r="C134" s="19"/>
      <c r="D134" s="19"/>
      <c r="E134" s="19"/>
      <c r="F134" s="19"/>
      <c r="G134" s="19"/>
      <c r="H134" s="19"/>
      <c r="I134" s="32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2.75" customHeight="1">
      <c r="A135" s="19"/>
      <c r="B135" s="19"/>
      <c r="C135" s="19"/>
      <c r="D135" s="19"/>
      <c r="E135" s="19"/>
      <c r="F135" s="19"/>
      <c r="G135" s="19"/>
      <c r="H135" s="19"/>
      <c r="I135" s="32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2.75" customHeight="1">
      <c r="A136" s="19"/>
      <c r="B136" s="19"/>
      <c r="C136" s="19"/>
      <c r="D136" s="19"/>
      <c r="E136" s="19"/>
      <c r="F136" s="19"/>
      <c r="G136" s="19"/>
      <c r="H136" s="19"/>
      <c r="I136" s="32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2.75" customHeight="1">
      <c r="A137" s="19"/>
      <c r="B137" s="19"/>
      <c r="C137" s="19"/>
      <c r="D137" s="19"/>
      <c r="E137" s="19"/>
      <c r="F137" s="19"/>
      <c r="G137" s="19"/>
      <c r="H137" s="19"/>
      <c r="I137" s="32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2.75" customHeight="1">
      <c r="A138" s="19"/>
      <c r="B138" s="19"/>
      <c r="C138" s="19"/>
      <c r="D138" s="19"/>
      <c r="E138" s="19"/>
      <c r="F138" s="19"/>
      <c r="G138" s="19"/>
      <c r="H138" s="19"/>
      <c r="I138" s="32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2.75" customHeight="1">
      <c r="A139" s="19"/>
      <c r="B139" s="19"/>
      <c r="C139" s="19"/>
      <c r="D139" s="19"/>
      <c r="E139" s="19"/>
      <c r="F139" s="19"/>
      <c r="G139" s="19"/>
      <c r="H139" s="19"/>
      <c r="I139" s="32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2.75" customHeight="1">
      <c r="A140" s="19"/>
      <c r="B140" s="19"/>
      <c r="C140" s="19"/>
      <c r="D140" s="19"/>
      <c r="E140" s="19"/>
      <c r="F140" s="19"/>
      <c r="G140" s="19"/>
      <c r="H140" s="19"/>
      <c r="I140" s="32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2.75" customHeight="1">
      <c r="A141" s="19"/>
      <c r="B141" s="19"/>
      <c r="C141" s="19"/>
      <c r="D141" s="19"/>
      <c r="E141" s="19"/>
      <c r="F141" s="19"/>
      <c r="G141" s="19"/>
      <c r="H141" s="19"/>
      <c r="I141" s="32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2.75" customHeight="1">
      <c r="A142" s="19"/>
      <c r="B142" s="19"/>
      <c r="C142" s="19"/>
      <c r="D142" s="19"/>
      <c r="E142" s="19"/>
      <c r="F142" s="19"/>
      <c r="G142" s="19"/>
      <c r="H142" s="19"/>
      <c r="I142" s="32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2.75" customHeight="1">
      <c r="A143" s="19"/>
      <c r="B143" s="19"/>
      <c r="C143" s="19"/>
      <c r="D143" s="19"/>
      <c r="E143" s="19"/>
      <c r="F143" s="19"/>
      <c r="G143" s="19"/>
      <c r="H143" s="19"/>
      <c r="I143" s="32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2.75" customHeight="1">
      <c r="A144" s="19"/>
      <c r="B144" s="19"/>
      <c r="C144" s="19"/>
      <c r="D144" s="19"/>
      <c r="E144" s="19"/>
      <c r="F144" s="19"/>
      <c r="G144" s="19"/>
      <c r="H144" s="19"/>
      <c r="I144" s="32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2.75" customHeight="1">
      <c r="A145" s="19"/>
      <c r="B145" s="19"/>
      <c r="C145" s="19"/>
      <c r="D145" s="19"/>
      <c r="E145" s="19"/>
      <c r="F145" s="19"/>
      <c r="G145" s="19"/>
      <c r="H145" s="19"/>
      <c r="I145" s="32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2.75" customHeight="1">
      <c r="A146" s="19"/>
      <c r="B146" s="19"/>
      <c r="C146" s="19"/>
      <c r="D146" s="19"/>
      <c r="E146" s="19"/>
      <c r="F146" s="19"/>
      <c r="G146" s="19"/>
      <c r="H146" s="19"/>
      <c r="I146" s="32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2.75" customHeight="1">
      <c r="A147" s="19"/>
      <c r="B147" s="19"/>
      <c r="C147" s="19"/>
      <c r="D147" s="19"/>
      <c r="E147" s="19"/>
      <c r="F147" s="19"/>
      <c r="G147" s="19"/>
      <c r="H147" s="19"/>
      <c r="I147" s="32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2.75" customHeight="1">
      <c r="A148" s="19"/>
      <c r="B148" s="19"/>
      <c r="C148" s="19"/>
      <c r="D148" s="19"/>
      <c r="E148" s="19"/>
      <c r="F148" s="19"/>
      <c r="G148" s="19"/>
      <c r="H148" s="19"/>
      <c r="I148" s="32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2.75" customHeight="1">
      <c r="A149" s="19"/>
      <c r="B149" s="19"/>
      <c r="C149" s="19"/>
      <c r="D149" s="19"/>
      <c r="E149" s="19"/>
      <c r="F149" s="19"/>
      <c r="G149" s="19"/>
      <c r="H149" s="19"/>
      <c r="I149" s="32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2.75" customHeight="1">
      <c r="A150" s="19"/>
      <c r="B150" s="19"/>
      <c r="C150" s="19"/>
      <c r="D150" s="19"/>
      <c r="E150" s="19"/>
      <c r="F150" s="19"/>
      <c r="G150" s="19"/>
      <c r="H150" s="19"/>
      <c r="I150" s="32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2.75" customHeight="1">
      <c r="A151" s="19"/>
      <c r="B151" s="19"/>
      <c r="C151" s="19"/>
      <c r="D151" s="19"/>
      <c r="E151" s="19"/>
      <c r="F151" s="19"/>
      <c r="G151" s="19"/>
      <c r="H151" s="19"/>
      <c r="I151" s="32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2.75" customHeight="1">
      <c r="A152" s="19"/>
      <c r="B152" s="19"/>
      <c r="C152" s="19"/>
      <c r="D152" s="19"/>
      <c r="E152" s="19"/>
      <c r="F152" s="19"/>
      <c r="G152" s="19"/>
      <c r="H152" s="19"/>
      <c r="I152" s="32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2.75" customHeight="1">
      <c r="A153" s="19"/>
      <c r="B153" s="19"/>
      <c r="C153" s="19"/>
      <c r="D153" s="19"/>
      <c r="E153" s="19"/>
      <c r="F153" s="19"/>
      <c r="G153" s="19"/>
      <c r="H153" s="19"/>
      <c r="I153" s="32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2.75" customHeight="1">
      <c r="A154" s="19"/>
      <c r="B154" s="19"/>
      <c r="C154" s="19"/>
      <c r="D154" s="19"/>
      <c r="E154" s="19"/>
      <c r="F154" s="19"/>
      <c r="G154" s="19"/>
      <c r="H154" s="19"/>
      <c r="I154" s="32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2.75" customHeight="1">
      <c r="A155" s="19"/>
      <c r="B155" s="19"/>
      <c r="C155" s="19"/>
      <c r="D155" s="19"/>
      <c r="E155" s="19"/>
      <c r="F155" s="19"/>
      <c r="G155" s="19"/>
      <c r="H155" s="19"/>
      <c r="I155" s="32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2.75" customHeight="1">
      <c r="A156" s="19"/>
      <c r="B156" s="19"/>
      <c r="C156" s="19"/>
      <c r="D156" s="19"/>
      <c r="E156" s="19"/>
      <c r="F156" s="19"/>
      <c r="G156" s="19"/>
      <c r="H156" s="19"/>
      <c r="I156" s="32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2.75" customHeight="1">
      <c r="A157" s="19"/>
      <c r="B157" s="19"/>
      <c r="C157" s="19"/>
      <c r="D157" s="19"/>
      <c r="E157" s="19"/>
      <c r="F157" s="19"/>
      <c r="G157" s="19"/>
      <c r="H157" s="19"/>
      <c r="I157" s="32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2.75" customHeight="1">
      <c r="A158" s="19"/>
      <c r="B158" s="19"/>
      <c r="C158" s="19"/>
      <c r="D158" s="19"/>
      <c r="E158" s="19"/>
      <c r="F158" s="19"/>
      <c r="G158" s="19"/>
      <c r="H158" s="19"/>
      <c r="I158" s="32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2.75" customHeight="1">
      <c r="A159" s="19"/>
      <c r="B159" s="19"/>
      <c r="C159" s="19"/>
      <c r="D159" s="19"/>
      <c r="E159" s="19"/>
      <c r="F159" s="19"/>
      <c r="G159" s="19"/>
      <c r="H159" s="19"/>
      <c r="I159" s="32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2.75" customHeight="1">
      <c r="A160" s="19"/>
      <c r="B160" s="19"/>
      <c r="C160" s="19"/>
      <c r="D160" s="19"/>
      <c r="E160" s="19"/>
      <c r="F160" s="19"/>
      <c r="G160" s="19"/>
      <c r="H160" s="19"/>
      <c r="I160" s="32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2.75" customHeight="1">
      <c r="A161" s="19"/>
      <c r="B161" s="19"/>
      <c r="C161" s="19"/>
      <c r="D161" s="19"/>
      <c r="E161" s="19"/>
      <c r="F161" s="19"/>
      <c r="G161" s="19"/>
      <c r="H161" s="19"/>
      <c r="I161" s="32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2.75" customHeight="1">
      <c r="A162" s="19"/>
      <c r="B162" s="19"/>
      <c r="C162" s="19"/>
      <c r="D162" s="19"/>
      <c r="E162" s="19"/>
      <c r="F162" s="19"/>
      <c r="G162" s="19"/>
      <c r="H162" s="19"/>
      <c r="I162" s="32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2.75" customHeight="1">
      <c r="A163" s="19"/>
      <c r="B163" s="19"/>
      <c r="C163" s="19"/>
      <c r="D163" s="19"/>
      <c r="E163" s="19"/>
      <c r="F163" s="19"/>
      <c r="G163" s="19"/>
      <c r="H163" s="19"/>
      <c r="I163" s="32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2.75" customHeight="1">
      <c r="A164" s="19"/>
      <c r="B164" s="19"/>
      <c r="C164" s="19"/>
      <c r="D164" s="19"/>
      <c r="E164" s="19"/>
      <c r="F164" s="19"/>
      <c r="G164" s="19"/>
      <c r="H164" s="19"/>
      <c r="I164" s="32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2.75" customHeight="1">
      <c r="A165" s="19"/>
      <c r="B165" s="19"/>
      <c r="C165" s="19"/>
      <c r="D165" s="19"/>
      <c r="E165" s="19"/>
      <c r="F165" s="19"/>
      <c r="G165" s="19"/>
      <c r="H165" s="19"/>
      <c r="I165" s="32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2.75" customHeight="1">
      <c r="A166" s="19"/>
      <c r="B166" s="19"/>
      <c r="C166" s="19"/>
      <c r="D166" s="19"/>
      <c r="E166" s="19"/>
      <c r="F166" s="19"/>
      <c r="G166" s="19"/>
      <c r="H166" s="19"/>
      <c r="I166" s="32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2.75" customHeight="1">
      <c r="A167" s="19"/>
      <c r="B167" s="19"/>
      <c r="C167" s="19"/>
      <c r="D167" s="19"/>
      <c r="E167" s="19"/>
      <c r="F167" s="19"/>
      <c r="G167" s="19"/>
      <c r="H167" s="19"/>
      <c r="I167" s="32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2.75" customHeight="1">
      <c r="A168" s="19"/>
      <c r="B168" s="19"/>
      <c r="C168" s="19"/>
      <c r="D168" s="19"/>
      <c r="E168" s="19"/>
      <c r="F168" s="19"/>
      <c r="G168" s="19"/>
      <c r="H168" s="19"/>
      <c r="I168" s="32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2.75" customHeight="1">
      <c r="A169" s="19"/>
      <c r="B169" s="19"/>
      <c r="C169" s="19"/>
      <c r="D169" s="19"/>
      <c r="E169" s="19"/>
      <c r="F169" s="19"/>
      <c r="G169" s="19"/>
      <c r="H169" s="19"/>
      <c r="I169" s="32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2.75" customHeight="1">
      <c r="A170" s="19"/>
      <c r="B170" s="19"/>
      <c r="C170" s="19"/>
      <c r="D170" s="19"/>
      <c r="E170" s="19"/>
      <c r="F170" s="19"/>
      <c r="G170" s="19"/>
      <c r="H170" s="19"/>
      <c r="I170" s="32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2.75" customHeight="1">
      <c r="A171" s="19"/>
      <c r="B171" s="19"/>
      <c r="C171" s="19"/>
      <c r="D171" s="19"/>
      <c r="E171" s="19"/>
      <c r="F171" s="19"/>
      <c r="G171" s="19"/>
      <c r="H171" s="19"/>
      <c r="I171" s="32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2.75" customHeight="1">
      <c r="A172" s="19"/>
      <c r="B172" s="19"/>
      <c r="C172" s="19"/>
      <c r="D172" s="19"/>
      <c r="E172" s="19"/>
      <c r="F172" s="19"/>
      <c r="G172" s="19"/>
      <c r="H172" s="19"/>
      <c r="I172" s="32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2.75" customHeight="1">
      <c r="A173" s="19"/>
      <c r="B173" s="19"/>
      <c r="C173" s="19"/>
      <c r="D173" s="19"/>
      <c r="E173" s="19"/>
      <c r="F173" s="19"/>
      <c r="G173" s="19"/>
      <c r="H173" s="19"/>
      <c r="I173" s="32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2.75" customHeight="1">
      <c r="A174" s="19"/>
      <c r="B174" s="19"/>
      <c r="C174" s="19"/>
      <c r="D174" s="19"/>
      <c r="E174" s="19"/>
      <c r="F174" s="19"/>
      <c r="G174" s="19"/>
      <c r="H174" s="19"/>
      <c r="I174" s="32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2.75" customHeight="1">
      <c r="A175" s="19"/>
      <c r="B175" s="19"/>
      <c r="C175" s="19"/>
      <c r="D175" s="19"/>
      <c r="E175" s="19"/>
      <c r="F175" s="19"/>
      <c r="G175" s="19"/>
      <c r="H175" s="19"/>
      <c r="I175" s="32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2.75" customHeight="1">
      <c r="A176" s="19"/>
      <c r="B176" s="19"/>
      <c r="C176" s="19"/>
      <c r="D176" s="19"/>
      <c r="E176" s="19"/>
      <c r="F176" s="19"/>
      <c r="G176" s="19"/>
      <c r="H176" s="19"/>
      <c r="I176" s="32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2.75" customHeight="1">
      <c r="A177" s="19"/>
      <c r="B177" s="19"/>
      <c r="C177" s="19"/>
      <c r="D177" s="19"/>
      <c r="E177" s="19"/>
      <c r="F177" s="19"/>
      <c r="G177" s="19"/>
      <c r="H177" s="19"/>
      <c r="I177" s="32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2.75" customHeight="1">
      <c r="A178" s="19"/>
      <c r="B178" s="19"/>
      <c r="C178" s="19"/>
      <c r="D178" s="19"/>
      <c r="E178" s="19"/>
      <c r="F178" s="19"/>
      <c r="G178" s="19"/>
      <c r="H178" s="19"/>
      <c r="I178" s="32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2.75" customHeight="1">
      <c r="A179" s="19"/>
      <c r="B179" s="19"/>
      <c r="C179" s="19"/>
      <c r="D179" s="19"/>
      <c r="E179" s="19"/>
      <c r="F179" s="19"/>
      <c r="G179" s="19"/>
      <c r="H179" s="19"/>
      <c r="I179" s="32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2.75" customHeight="1">
      <c r="A180" s="19"/>
      <c r="B180" s="19"/>
      <c r="C180" s="19"/>
      <c r="D180" s="19"/>
      <c r="E180" s="19"/>
      <c r="F180" s="19"/>
      <c r="G180" s="19"/>
      <c r="H180" s="19"/>
      <c r="I180" s="32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2.75" customHeight="1">
      <c r="A181" s="19"/>
      <c r="B181" s="19"/>
      <c r="C181" s="19"/>
      <c r="D181" s="19"/>
      <c r="E181" s="19"/>
      <c r="F181" s="19"/>
      <c r="G181" s="19"/>
      <c r="H181" s="19"/>
      <c r="I181" s="32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2.75" customHeight="1">
      <c r="A182" s="19"/>
      <c r="B182" s="19"/>
      <c r="C182" s="19"/>
      <c r="D182" s="19"/>
      <c r="E182" s="19"/>
      <c r="F182" s="19"/>
      <c r="G182" s="19"/>
      <c r="H182" s="19"/>
      <c r="I182" s="32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2.75" customHeight="1">
      <c r="A183" s="19"/>
      <c r="B183" s="19"/>
      <c r="C183" s="19"/>
      <c r="D183" s="19"/>
      <c r="E183" s="19"/>
      <c r="F183" s="19"/>
      <c r="G183" s="19"/>
      <c r="H183" s="19"/>
      <c r="I183" s="32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2.75" customHeight="1">
      <c r="A184" s="19"/>
      <c r="B184" s="19"/>
      <c r="C184" s="19"/>
      <c r="D184" s="19"/>
      <c r="E184" s="19"/>
      <c r="F184" s="19"/>
      <c r="G184" s="19"/>
      <c r="H184" s="19"/>
      <c r="I184" s="32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2.75" customHeight="1">
      <c r="A185" s="19"/>
      <c r="B185" s="19"/>
      <c r="C185" s="19"/>
      <c r="D185" s="19"/>
      <c r="E185" s="19"/>
      <c r="F185" s="19"/>
      <c r="G185" s="19"/>
      <c r="H185" s="19"/>
      <c r="I185" s="32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2.75" customHeight="1">
      <c r="A186" s="19"/>
      <c r="B186" s="19"/>
      <c r="C186" s="19"/>
      <c r="D186" s="19"/>
      <c r="E186" s="19"/>
      <c r="F186" s="19"/>
      <c r="G186" s="19"/>
      <c r="H186" s="19"/>
      <c r="I186" s="32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2.75" customHeight="1">
      <c r="A187" s="19"/>
      <c r="B187" s="19"/>
      <c r="C187" s="19"/>
      <c r="D187" s="19"/>
      <c r="E187" s="19"/>
      <c r="F187" s="19"/>
      <c r="G187" s="19"/>
      <c r="H187" s="19"/>
      <c r="I187" s="32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2.75" customHeight="1">
      <c r="A188" s="19"/>
      <c r="B188" s="19"/>
      <c r="C188" s="19"/>
      <c r="D188" s="19"/>
      <c r="E188" s="19"/>
      <c r="F188" s="19"/>
      <c r="G188" s="19"/>
      <c r="H188" s="19"/>
      <c r="I188" s="32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2.75" customHeight="1">
      <c r="A189" s="19"/>
      <c r="B189" s="19"/>
      <c r="C189" s="19"/>
      <c r="D189" s="19"/>
      <c r="E189" s="19"/>
      <c r="F189" s="19"/>
      <c r="G189" s="19"/>
      <c r="H189" s="19"/>
      <c r="I189" s="32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2.75" customHeight="1">
      <c r="A190" s="19"/>
      <c r="B190" s="19"/>
      <c r="C190" s="19"/>
      <c r="D190" s="19"/>
      <c r="E190" s="19"/>
      <c r="F190" s="19"/>
      <c r="G190" s="19"/>
      <c r="H190" s="19"/>
      <c r="I190" s="32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2.75" customHeight="1">
      <c r="A191" s="19"/>
      <c r="B191" s="19"/>
      <c r="C191" s="19"/>
      <c r="D191" s="19"/>
      <c r="E191" s="19"/>
      <c r="F191" s="19"/>
      <c r="G191" s="19"/>
      <c r="H191" s="19"/>
      <c r="I191" s="32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2.75" customHeight="1">
      <c r="A192" s="19"/>
      <c r="B192" s="19"/>
      <c r="C192" s="19"/>
      <c r="D192" s="19"/>
      <c r="E192" s="19"/>
      <c r="F192" s="19"/>
      <c r="G192" s="19"/>
      <c r="H192" s="19"/>
      <c r="I192" s="32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2.75" customHeight="1">
      <c r="A193" s="19"/>
      <c r="B193" s="19"/>
      <c r="C193" s="19"/>
      <c r="D193" s="19"/>
      <c r="E193" s="19"/>
      <c r="F193" s="19"/>
      <c r="G193" s="19"/>
      <c r="H193" s="19"/>
      <c r="I193" s="32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2.75" customHeight="1">
      <c r="A194" s="19"/>
      <c r="B194" s="19"/>
      <c r="C194" s="19"/>
      <c r="D194" s="19"/>
      <c r="E194" s="19"/>
      <c r="F194" s="19"/>
      <c r="G194" s="19"/>
      <c r="H194" s="19"/>
      <c r="I194" s="32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2.75" customHeight="1">
      <c r="A195" s="19"/>
      <c r="B195" s="19"/>
      <c r="C195" s="19"/>
      <c r="D195" s="19"/>
      <c r="E195" s="19"/>
      <c r="F195" s="19"/>
      <c r="G195" s="19"/>
      <c r="H195" s="19"/>
      <c r="I195" s="32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2.75" customHeight="1">
      <c r="A196" s="19"/>
      <c r="B196" s="19"/>
      <c r="C196" s="19"/>
      <c r="D196" s="19"/>
      <c r="E196" s="19"/>
      <c r="F196" s="19"/>
      <c r="G196" s="19"/>
      <c r="H196" s="19"/>
      <c r="I196" s="32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2.75" customHeight="1">
      <c r="A197" s="19"/>
      <c r="B197" s="19"/>
      <c r="C197" s="19"/>
      <c r="D197" s="19"/>
      <c r="E197" s="19"/>
      <c r="F197" s="19"/>
      <c r="G197" s="19"/>
      <c r="H197" s="19"/>
      <c r="I197" s="32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2.75" customHeight="1">
      <c r="A198" s="19"/>
      <c r="B198" s="19"/>
      <c r="C198" s="19"/>
      <c r="D198" s="19"/>
      <c r="E198" s="19"/>
      <c r="F198" s="19"/>
      <c r="G198" s="19"/>
      <c r="H198" s="19"/>
      <c r="I198" s="32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2.75" customHeight="1">
      <c r="A199" s="19"/>
      <c r="B199" s="19"/>
      <c r="C199" s="19"/>
      <c r="D199" s="19"/>
      <c r="E199" s="19"/>
      <c r="F199" s="19"/>
      <c r="G199" s="19"/>
      <c r="H199" s="19"/>
      <c r="I199" s="32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2.75" customHeight="1">
      <c r="A200" s="19"/>
      <c r="B200" s="19"/>
      <c r="C200" s="19"/>
      <c r="D200" s="19"/>
      <c r="E200" s="19"/>
      <c r="F200" s="19"/>
      <c r="G200" s="19"/>
      <c r="H200" s="19"/>
      <c r="I200" s="32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2.75" customHeight="1">
      <c r="A201" s="19"/>
      <c r="B201" s="19"/>
      <c r="C201" s="19"/>
      <c r="D201" s="19"/>
      <c r="E201" s="19"/>
      <c r="F201" s="19"/>
      <c r="G201" s="19"/>
      <c r="H201" s="19"/>
      <c r="I201" s="32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2.75" customHeight="1">
      <c r="A202" s="19"/>
      <c r="B202" s="19"/>
      <c r="C202" s="19"/>
      <c r="D202" s="19"/>
      <c r="E202" s="19"/>
      <c r="F202" s="19"/>
      <c r="G202" s="19"/>
      <c r="H202" s="19"/>
      <c r="I202" s="32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2.75" customHeight="1">
      <c r="A203" s="19"/>
      <c r="B203" s="19"/>
      <c r="C203" s="19"/>
      <c r="D203" s="19"/>
      <c r="E203" s="19"/>
      <c r="F203" s="19"/>
      <c r="G203" s="19"/>
      <c r="H203" s="19"/>
      <c r="I203" s="32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2.75" customHeight="1">
      <c r="A204" s="19"/>
      <c r="B204" s="19"/>
      <c r="C204" s="19"/>
      <c r="D204" s="19"/>
      <c r="E204" s="19"/>
      <c r="F204" s="19"/>
      <c r="G204" s="19"/>
      <c r="H204" s="19"/>
      <c r="I204" s="32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2.75" customHeight="1">
      <c r="A205" s="19"/>
      <c r="B205" s="19"/>
      <c r="C205" s="19"/>
      <c r="D205" s="19"/>
      <c r="E205" s="19"/>
      <c r="F205" s="19"/>
      <c r="G205" s="19"/>
      <c r="H205" s="19"/>
      <c r="I205" s="32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2.75" customHeight="1">
      <c r="A206" s="19"/>
      <c r="B206" s="19"/>
      <c r="C206" s="19"/>
      <c r="D206" s="19"/>
      <c r="E206" s="19"/>
      <c r="F206" s="19"/>
      <c r="G206" s="19"/>
      <c r="H206" s="19"/>
      <c r="I206" s="32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2.75" customHeight="1">
      <c r="A207" s="19"/>
      <c r="B207" s="19"/>
      <c r="C207" s="19"/>
      <c r="D207" s="19"/>
      <c r="E207" s="19"/>
      <c r="F207" s="19"/>
      <c r="G207" s="19"/>
      <c r="H207" s="19"/>
      <c r="I207" s="32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2.75" customHeight="1">
      <c r="A208" s="19"/>
      <c r="B208" s="19"/>
      <c r="C208" s="19"/>
      <c r="D208" s="19"/>
      <c r="E208" s="19"/>
      <c r="F208" s="19"/>
      <c r="G208" s="19"/>
      <c r="H208" s="19"/>
      <c r="I208" s="32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2.75" customHeight="1">
      <c r="A209" s="19"/>
      <c r="B209" s="19"/>
      <c r="C209" s="19"/>
      <c r="D209" s="19"/>
      <c r="E209" s="19"/>
      <c r="F209" s="19"/>
      <c r="G209" s="19"/>
      <c r="H209" s="19"/>
      <c r="I209" s="32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2.75" customHeight="1">
      <c r="A210" s="19"/>
      <c r="B210" s="19"/>
      <c r="C210" s="19"/>
      <c r="D210" s="19"/>
      <c r="E210" s="19"/>
      <c r="F210" s="19"/>
      <c r="G210" s="19"/>
      <c r="H210" s="19"/>
      <c r="I210" s="32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2.75" customHeight="1">
      <c r="A211" s="19"/>
      <c r="B211" s="19"/>
      <c r="C211" s="19"/>
      <c r="D211" s="19"/>
      <c r="E211" s="19"/>
      <c r="F211" s="19"/>
      <c r="G211" s="19"/>
      <c r="H211" s="19"/>
      <c r="I211" s="32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2.75" customHeight="1">
      <c r="A212" s="19"/>
      <c r="B212" s="19"/>
      <c r="C212" s="19"/>
      <c r="D212" s="19"/>
      <c r="E212" s="19"/>
      <c r="F212" s="19"/>
      <c r="G212" s="19"/>
      <c r="H212" s="19"/>
      <c r="I212" s="32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2.75" customHeight="1">
      <c r="A213" s="19"/>
      <c r="B213" s="19"/>
      <c r="C213" s="19"/>
      <c r="D213" s="19"/>
      <c r="E213" s="19"/>
      <c r="F213" s="19"/>
      <c r="G213" s="19"/>
      <c r="H213" s="19"/>
      <c r="I213" s="32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2.75" customHeight="1">
      <c r="A214" s="19"/>
      <c r="B214" s="19"/>
      <c r="C214" s="19"/>
      <c r="D214" s="19"/>
      <c r="E214" s="19"/>
      <c r="F214" s="19"/>
      <c r="G214" s="19"/>
      <c r="H214" s="19"/>
      <c r="I214" s="32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2.75" customHeight="1">
      <c r="A215" s="19"/>
      <c r="B215" s="19"/>
      <c r="C215" s="19"/>
      <c r="D215" s="19"/>
      <c r="E215" s="19"/>
      <c r="F215" s="19"/>
      <c r="G215" s="19"/>
      <c r="H215" s="19"/>
      <c r="I215" s="32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2.75" customHeight="1">
      <c r="A216" s="19"/>
      <c r="B216" s="19"/>
      <c r="C216" s="19"/>
      <c r="D216" s="19"/>
      <c r="E216" s="19"/>
      <c r="F216" s="19"/>
      <c r="G216" s="19"/>
      <c r="H216" s="19"/>
      <c r="I216" s="32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2.75" customHeight="1">
      <c r="A217" s="19"/>
      <c r="B217" s="19"/>
      <c r="C217" s="19"/>
      <c r="D217" s="19"/>
      <c r="E217" s="19"/>
      <c r="F217" s="19"/>
      <c r="G217" s="19"/>
      <c r="H217" s="19"/>
      <c r="I217" s="32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2.75" customHeight="1">
      <c r="A218" s="19"/>
      <c r="B218" s="19"/>
      <c r="C218" s="19"/>
      <c r="D218" s="19"/>
      <c r="E218" s="19"/>
      <c r="F218" s="19"/>
      <c r="G218" s="19"/>
      <c r="H218" s="19"/>
      <c r="I218" s="32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2.75" customHeight="1">
      <c r="A219" s="19"/>
      <c r="B219" s="19"/>
      <c r="C219" s="19"/>
      <c r="D219" s="19"/>
      <c r="E219" s="19"/>
      <c r="F219" s="19"/>
      <c r="G219" s="19"/>
      <c r="H219" s="19"/>
      <c r="I219" s="32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2.75" customHeight="1">
      <c r="A220" s="19"/>
      <c r="B220" s="19"/>
      <c r="C220" s="19"/>
      <c r="D220" s="19"/>
      <c r="E220" s="19"/>
      <c r="F220" s="19"/>
      <c r="G220" s="19"/>
      <c r="H220" s="19"/>
      <c r="I220" s="32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2.75" customHeight="1">
      <c r="A221" s="19"/>
      <c r="B221" s="19"/>
      <c r="C221" s="19"/>
      <c r="D221" s="19"/>
      <c r="E221" s="19"/>
      <c r="F221" s="19"/>
      <c r="G221" s="19"/>
      <c r="H221" s="19"/>
      <c r="I221" s="32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2.75" customHeight="1">
      <c r="A222" s="19"/>
      <c r="B222" s="19"/>
      <c r="C222" s="19"/>
      <c r="D222" s="19"/>
      <c r="E222" s="19"/>
      <c r="F222" s="19"/>
      <c r="G222" s="19"/>
      <c r="H222" s="19"/>
      <c r="I222" s="32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2.75" customHeight="1">
      <c r="A223" s="19"/>
      <c r="B223" s="19"/>
      <c r="C223" s="19"/>
      <c r="D223" s="19"/>
      <c r="E223" s="19"/>
      <c r="F223" s="19"/>
      <c r="G223" s="19"/>
      <c r="H223" s="19"/>
      <c r="I223" s="32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2.75" customHeight="1">
      <c r="A224" s="19"/>
      <c r="B224" s="19"/>
      <c r="C224" s="19"/>
      <c r="D224" s="19"/>
      <c r="E224" s="19"/>
      <c r="F224" s="19"/>
      <c r="G224" s="19"/>
      <c r="H224" s="19"/>
      <c r="I224" s="32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2.75" customHeight="1">
      <c r="A225" s="19"/>
      <c r="B225" s="19"/>
      <c r="C225" s="19"/>
      <c r="D225" s="19"/>
      <c r="E225" s="19"/>
      <c r="F225" s="19"/>
      <c r="G225" s="19"/>
      <c r="H225" s="19"/>
      <c r="I225" s="32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2.75" customHeight="1">
      <c r="A226" s="19"/>
      <c r="B226" s="19"/>
      <c r="C226" s="19"/>
      <c r="D226" s="19"/>
      <c r="E226" s="19"/>
      <c r="F226" s="19"/>
      <c r="G226" s="19"/>
      <c r="H226" s="19"/>
      <c r="I226" s="32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2.75" customHeight="1">
      <c r="A227" s="19"/>
      <c r="B227" s="19"/>
      <c r="C227" s="19"/>
      <c r="D227" s="19"/>
      <c r="E227" s="19"/>
      <c r="F227" s="19"/>
      <c r="G227" s="19"/>
      <c r="H227" s="19"/>
      <c r="I227" s="32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2.75" customHeight="1">
      <c r="A228" s="19"/>
      <c r="B228" s="19"/>
      <c r="C228" s="19"/>
      <c r="D228" s="19"/>
      <c r="E228" s="19"/>
      <c r="F228" s="19"/>
      <c r="G228" s="19"/>
      <c r="H228" s="19"/>
      <c r="I228" s="32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2.75" customHeight="1">
      <c r="A229" s="19"/>
      <c r="B229" s="19"/>
      <c r="C229" s="19"/>
      <c r="D229" s="19"/>
      <c r="E229" s="19"/>
      <c r="F229" s="19"/>
      <c r="G229" s="19"/>
      <c r="H229" s="19"/>
      <c r="I229" s="32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2.75" customHeight="1">
      <c r="A230" s="19"/>
      <c r="B230" s="19"/>
      <c r="C230" s="19"/>
      <c r="D230" s="19"/>
      <c r="E230" s="19"/>
      <c r="F230" s="19"/>
      <c r="G230" s="19"/>
      <c r="H230" s="19"/>
      <c r="I230" s="32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2.75" customHeight="1">
      <c r="A231" s="19"/>
      <c r="B231" s="19"/>
      <c r="C231" s="19"/>
      <c r="D231" s="19"/>
      <c r="E231" s="19"/>
      <c r="F231" s="19"/>
      <c r="G231" s="19"/>
      <c r="H231" s="19"/>
      <c r="I231" s="32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2.75" customHeight="1">
      <c r="A232" s="19"/>
      <c r="B232" s="19"/>
      <c r="C232" s="19"/>
      <c r="D232" s="19"/>
      <c r="E232" s="19"/>
      <c r="F232" s="19"/>
      <c r="G232" s="19"/>
      <c r="H232" s="19"/>
      <c r="I232" s="32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2.75" customHeight="1">
      <c r="A233" s="19"/>
      <c r="B233" s="19"/>
      <c r="C233" s="19"/>
      <c r="D233" s="19"/>
      <c r="E233" s="19"/>
      <c r="F233" s="19"/>
      <c r="G233" s="19"/>
      <c r="H233" s="19"/>
      <c r="I233" s="32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2.75" customHeight="1">
      <c r="A234" s="19"/>
      <c r="B234" s="19"/>
      <c r="C234" s="19"/>
      <c r="D234" s="19"/>
      <c r="E234" s="19"/>
      <c r="F234" s="19"/>
      <c r="G234" s="19"/>
      <c r="H234" s="19"/>
      <c r="I234" s="32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2.75" customHeight="1">
      <c r="A235" s="19"/>
      <c r="B235" s="19"/>
      <c r="C235" s="19"/>
      <c r="D235" s="19"/>
      <c r="E235" s="19"/>
      <c r="F235" s="19"/>
      <c r="G235" s="19"/>
      <c r="H235" s="19"/>
      <c r="I235" s="32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2.75" customHeight="1">
      <c r="A236" s="19"/>
      <c r="B236" s="19"/>
      <c r="C236" s="19"/>
      <c r="D236" s="19"/>
      <c r="E236" s="19"/>
      <c r="F236" s="19"/>
      <c r="G236" s="19"/>
      <c r="H236" s="19"/>
      <c r="I236" s="32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2.75" customHeight="1">
      <c r="A237" s="19"/>
      <c r="B237" s="19"/>
      <c r="C237" s="19"/>
      <c r="D237" s="19"/>
      <c r="E237" s="19"/>
      <c r="F237" s="19"/>
      <c r="G237" s="19"/>
      <c r="H237" s="19"/>
      <c r="I237" s="32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2.75" customHeight="1">
      <c r="A238" s="19"/>
      <c r="B238" s="19"/>
      <c r="C238" s="19"/>
      <c r="D238" s="19"/>
      <c r="E238" s="19"/>
      <c r="F238" s="19"/>
      <c r="G238" s="19"/>
      <c r="H238" s="19"/>
      <c r="I238" s="32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2.75" customHeight="1">
      <c r="A239" s="19"/>
      <c r="B239" s="19"/>
      <c r="C239" s="19"/>
      <c r="D239" s="19"/>
      <c r="E239" s="19"/>
      <c r="F239" s="19"/>
      <c r="G239" s="19"/>
      <c r="H239" s="19"/>
      <c r="I239" s="32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2.75" customHeight="1">
      <c r="A240" s="19"/>
      <c r="B240" s="19"/>
      <c r="C240" s="19"/>
      <c r="D240" s="19"/>
      <c r="E240" s="19"/>
      <c r="F240" s="19"/>
      <c r="G240" s="19"/>
      <c r="H240" s="19"/>
      <c r="I240" s="32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2.75" customHeight="1">
      <c r="A241" s="19"/>
      <c r="B241" s="19"/>
      <c r="C241" s="19"/>
      <c r="D241" s="19"/>
      <c r="E241" s="19"/>
      <c r="F241" s="19"/>
      <c r="G241" s="19"/>
      <c r="H241" s="19"/>
      <c r="I241" s="32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2.75" customHeight="1">
      <c r="A242" s="19"/>
      <c r="B242" s="19"/>
      <c r="C242" s="19"/>
      <c r="D242" s="19"/>
      <c r="E242" s="19"/>
      <c r="F242" s="19"/>
      <c r="G242" s="19"/>
      <c r="H242" s="19"/>
      <c r="I242" s="32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2.75" customHeight="1">
      <c r="A243" s="19"/>
      <c r="B243" s="19"/>
      <c r="C243" s="19"/>
      <c r="D243" s="19"/>
      <c r="E243" s="19"/>
      <c r="F243" s="19"/>
      <c r="G243" s="19"/>
      <c r="H243" s="19"/>
      <c r="I243" s="32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2.75" customHeight="1">
      <c r="A244" s="19"/>
      <c r="B244" s="19"/>
      <c r="C244" s="19"/>
      <c r="D244" s="19"/>
      <c r="E244" s="19"/>
      <c r="F244" s="19"/>
      <c r="G244" s="19"/>
      <c r="H244" s="19"/>
      <c r="I244" s="32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2.75" customHeight="1">
      <c r="A245" s="19"/>
      <c r="B245" s="19"/>
      <c r="C245" s="19"/>
      <c r="D245" s="19"/>
      <c r="E245" s="19"/>
      <c r="F245" s="19"/>
      <c r="G245" s="19"/>
      <c r="H245" s="19"/>
      <c r="I245" s="32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2.75" customHeight="1">
      <c r="A246" s="19"/>
      <c r="B246" s="19"/>
      <c r="C246" s="19"/>
      <c r="D246" s="19"/>
      <c r="E246" s="19"/>
      <c r="F246" s="19"/>
      <c r="G246" s="19"/>
      <c r="H246" s="19"/>
      <c r="I246" s="32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2.75" customHeight="1">
      <c r="A247" s="19"/>
      <c r="B247" s="19"/>
      <c r="C247" s="19"/>
      <c r="D247" s="19"/>
      <c r="E247" s="19"/>
      <c r="F247" s="19"/>
      <c r="G247" s="19"/>
      <c r="H247" s="19"/>
      <c r="I247" s="32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2.75" customHeight="1">
      <c r="A248" s="19"/>
      <c r="B248" s="19"/>
      <c r="C248" s="19"/>
      <c r="D248" s="19"/>
      <c r="E248" s="19"/>
      <c r="F248" s="19"/>
      <c r="G248" s="19"/>
      <c r="H248" s="19"/>
      <c r="I248" s="32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2.75" customHeight="1">
      <c r="A249" s="19"/>
      <c r="B249" s="19"/>
      <c r="C249" s="19"/>
      <c r="D249" s="19"/>
      <c r="E249" s="19"/>
      <c r="F249" s="19"/>
      <c r="G249" s="19"/>
      <c r="H249" s="19"/>
      <c r="I249" s="32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2.75" customHeight="1">
      <c r="A250" s="19"/>
      <c r="B250" s="19"/>
      <c r="C250" s="19"/>
      <c r="D250" s="19"/>
      <c r="E250" s="19"/>
      <c r="F250" s="19"/>
      <c r="G250" s="19"/>
      <c r="H250" s="19"/>
      <c r="I250" s="32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2.75" customHeight="1">
      <c r="A251" s="19"/>
      <c r="B251" s="19"/>
      <c r="C251" s="19"/>
      <c r="D251" s="19"/>
      <c r="E251" s="19"/>
      <c r="F251" s="19"/>
      <c r="G251" s="19"/>
      <c r="H251" s="19"/>
      <c r="I251" s="32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2.75" customHeight="1">
      <c r="A252" s="19"/>
      <c r="B252" s="19"/>
      <c r="C252" s="19"/>
      <c r="D252" s="19"/>
      <c r="E252" s="19"/>
      <c r="F252" s="19"/>
      <c r="G252" s="19"/>
      <c r="H252" s="19"/>
      <c r="I252" s="32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2.75" customHeight="1">
      <c r="A253" s="19"/>
      <c r="B253" s="19"/>
      <c r="C253" s="19"/>
      <c r="D253" s="19"/>
      <c r="E253" s="19"/>
      <c r="F253" s="19"/>
      <c r="G253" s="19"/>
      <c r="H253" s="19"/>
      <c r="I253" s="32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2.75" customHeight="1">
      <c r="A254" s="19"/>
      <c r="B254" s="19"/>
      <c r="C254" s="19"/>
      <c r="D254" s="19"/>
      <c r="E254" s="19"/>
      <c r="F254" s="19"/>
      <c r="G254" s="19"/>
      <c r="H254" s="19"/>
      <c r="I254" s="32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2.75" customHeight="1">
      <c r="A255" s="19"/>
      <c r="B255" s="19"/>
      <c r="C255" s="19"/>
      <c r="D255" s="19"/>
      <c r="E255" s="19"/>
      <c r="F255" s="19"/>
      <c r="G255" s="19"/>
      <c r="H255" s="19"/>
      <c r="I255" s="32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2.75" customHeight="1">
      <c r="A256" s="19"/>
      <c r="B256" s="19"/>
      <c r="C256" s="19"/>
      <c r="D256" s="19"/>
      <c r="E256" s="19"/>
      <c r="F256" s="19"/>
      <c r="G256" s="19"/>
      <c r="H256" s="19"/>
      <c r="I256" s="32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2.75" customHeight="1">
      <c r="A257" s="19"/>
      <c r="B257" s="19"/>
      <c r="C257" s="19"/>
      <c r="D257" s="19"/>
      <c r="E257" s="19"/>
      <c r="F257" s="19"/>
      <c r="G257" s="19"/>
      <c r="H257" s="19"/>
      <c r="I257" s="32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2.75" customHeight="1">
      <c r="A258" s="19"/>
      <c r="B258" s="19"/>
      <c r="C258" s="19"/>
      <c r="D258" s="19"/>
      <c r="E258" s="19"/>
      <c r="F258" s="19"/>
      <c r="G258" s="19"/>
      <c r="H258" s="19"/>
      <c r="I258" s="32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2.75" customHeight="1">
      <c r="A259" s="19"/>
      <c r="B259" s="19"/>
      <c r="C259" s="19"/>
      <c r="D259" s="19"/>
      <c r="E259" s="19"/>
      <c r="F259" s="19"/>
      <c r="G259" s="19"/>
      <c r="H259" s="19"/>
      <c r="I259" s="32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2.75" customHeight="1">
      <c r="A260" s="19"/>
      <c r="B260" s="19"/>
      <c r="C260" s="19"/>
      <c r="D260" s="19"/>
      <c r="E260" s="19"/>
      <c r="F260" s="19"/>
      <c r="G260" s="19"/>
      <c r="H260" s="19"/>
      <c r="I260" s="32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2.75" customHeight="1">
      <c r="A261" s="19"/>
      <c r="B261" s="19"/>
      <c r="C261" s="19"/>
      <c r="D261" s="19"/>
      <c r="E261" s="19"/>
      <c r="F261" s="19"/>
      <c r="G261" s="19"/>
      <c r="H261" s="19"/>
      <c r="I261" s="32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2.75" customHeight="1">
      <c r="A262" s="19"/>
      <c r="B262" s="19"/>
      <c r="C262" s="19"/>
      <c r="D262" s="19"/>
      <c r="E262" s="19"/>
      <c r="F262" s="19"/>
      <c r="G262" s="19"/>
      <c r="H262" s="19"/>
      <c r="I262" s="32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2.75" customHeight="1">
      <c r="A263" s="19"/>
      <c r="B263" s="19"/>
      <c r="C263" s="19"/>
      <c r="D263" s="19"/>
      <c r="E263" s="19"/>
      <c r="F263" s="19"/>
      <c r="G263" s="19"/>
      <c r="H263" s="19"/>
      <c r="I263" s="32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2.75" customHeight="1">
      <c r="A264" s="19"/>
      <c r="B264" s="19"/>
      <c r="C264" s="19"/>
      <c r="D264" s="19"/>
      <c r="E264" s="19"/>
      <c r="F264" s="19"/>
      <c r="G264" s="19"/>
      <c r="H264" s="19"/>
      <c r="I264" s="32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2.75" customHeight="1">
      <c r="A265" s="19"/>
      <c r="B265" s="19"/>
      <c r="C265" s="19"/>
      <c r="D265" s="19"/>
      <c r="E265" s="19"/>
      <c r="F265" s="19"/>
      <c r="G265" s="19"/>
      <c r="H265" s="19"/>
      <c r="I265" s="32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2.75" customHeight="1">
      <c r="A266" s="19"/>
      <c r="B266" s="19"/>
      <c r="C266" s="19"/>
      <c r="D266" s="19"/>
      <c r="E266" s="19"/>
      <c r="F266" s="19"/>
      <c r="G266" s="19"/>
      <c r="H266" s="19"/>
      <c r="I266" s="32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2.75" customHeight="1">
      <c r="A267" s="19"/>
      <c r="B267" s="19"/>
      <c r="C267" s="19"/>
      <c r="D267" s="19"/>
      <c r="E267" s="19"/>
      <c r="F267" s="19"/>
      <c r="G267" s="19"/>
      <c r="H267" s="19"/>
      <c r="I267" s="32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2.75" customHeight="1">
      <c r="A268" s="19"/>
      <c r="B268" s="19"/>
      <c r="C268" s="19"/>
      <c r="D268" s="19"/>
      <c r="E268" s="19"/>
      <c r="F268" s="19"/>
      <c r="G268" s="19"/>
      <c r="H268" s="19"/>
      <c r="I268" s="32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2.75" customHeight="1">
      <c r="A269" s="19"/>
      <c r="B269" s="19"/>
      <c r="C269" s="19"/>
      <c r="D269" s="19"/>
      <c r="E269" s="19"/>
      <c r="F269" s="19"/>
      <c r="G269" s="19"/>
      <c r="H269" s="19"/>
      <c r="I269" s="32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2.75" customHeight="1">
      <c r="A270" s="19"/>
      <c r="B270" s="19"/>
      <c r="C270" s="19"/>
      <c r="D270" s="19"/>
      <c r="E270" s="19"/>
      <c r="F270" s="19"/>
      <c r="G270" s="19"/>
      <c r="H270" s="19"/>
      <c r="I270" s="32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2.75" customHeight="1">
      <c r="A271" s="19"/>
      <c r="B271" s="19"/>
      <c r="C271" s="19"/>
      <c r="D271" s="19"/>
      <c r="E271" s="19"/>
      <c r="F271" s="19"/>
      <c r="G271" s="19"/>
      <c r="H271" s="19"/>
      <c r="I271" s="32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2.75" customHeight="1">
      <c r="A272" s="19"/>
      <c r="B272" s="19"/>
      <c r="C272" s="19"/>
      <c r="D272" s="19"/>
      <c r="E272" s="19"/>
      <c r="F272" s="19"/>
      <c r="G272" s="19"/>
      <c r="H272" s="19"/>
      <c r="I272" s="32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2.75" customHeight="1">
      <c r="A273" s="19"/>
      <c r="B273" s="19"/>
      <c r="C273" s="19"/>
      <c r="D273" s="19"/>
      <c r="E273" s="19"/>
      <c r="F273" s="19"/>
      <c r="G273" s="19"/>
      <c r="H273" s="19"/>
      <c r="I273" s="32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2.75" customHeight="1">
      <c r="A274" s="19"/>
      <c r="B274" s="19"/>
      <c r="C274" s="19"/>
      <c r="D274" s="19"/>
      <c r="E274" s="19"/>
      <c r="F274" s="19"/>
      <c r="G274" s="19"/>
      <c r="H274" s="19"/>
      <c r="I274" s="32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2.75" customHeight="1">
      <c r="A275" s="19"/>
      <c r="B275" s="19"/>
      <c r="C275" s="19"/>
      <c r="D275" s="19"/>
      <c r="E275" s="19"/>
      <c r="F275" s="19"/>
      <c r="G275" s="19"/>
      <c r="H275" s="19"/>
      <c r="I275" s="32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2.75" customHeight="1">
      <c r="A276" s="19"/>
      <c r="B276" s="19"/>
      <c r="C276" s="19"/>
      <c r="D276" s="19"/>
      <c r="E276" s="19"/>
      <c r="F276" s="19"/>
      <c r="G276" s="19"/>
      <c r="H276" s="19"/>
      <c r="I276" s="32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2.75" customHeight="1">
      <c r="A277" s="19"/>
      <c r="B277" s="19"/>
      <c r="C277" s="19"/>
      <c r="D277" s="19"/>
      <c r="E277" s="19"/>
      <c r="F277" s="19"/>
      <c r="G277" s="19"/>
      <c r="H277" s="19"/>
      <c r="I277" s="32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2.75" customHeight="1">
      <c r="A278" s="19"/>
      <c r="B278" s="19"/>
      <c r="C278" s="19"/>
      <c r="D278" s="19"/>
      <c r="E278" s="19"/>
      <c r="F278" s="19"/>
      <c r="G278" s="19"/>
      <c r="H278" s="19"/>
      <c r="I278" s="32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2.75" customHeight="1">
      <c r="A279" s="19"/>
      <c r="B279" s="19"/>
      <c r="C279" s="19"/>
      <c r="D279" s="19"/>
      <c r="E279" s="19"/>
      <c r="F279" s="19"/>
      <c r="G279" s="19"/>
      <c r="H279" s="19"/>
      <c r="I279" s="32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2.75" customHeight="1">
      <c r="A280" s="19"/>
      <c r="B280" s="19"/>
      <c r="C280" s="19"/>
      <c r="D280" s="19"/>
      <c r="E280" s="19"/>
      <c r="F280" s="19"/>
      <c r="G280" s="19"/>
      <c r="H280" s="19"/>
      <c r="I280" s="32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2.75" customHeight="1">
      <c r="A281" s="19"/>
      <c r="B281" s="19"/>
      <c r="C281" s="19"/>
      <c r="D281" s="19"/>
      <c r="E281" s="19"/>
      <c r="F281" s="19"/>
      <c r="G281" s="19"/>
      <c r="H281" s="19"/>
      <c r="I281" s="32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2.75" customHeight="1">
      <c r="A282" s="19"/>
      <c r="B282" s="19"/>
      <c r="C282" s="19"/>
      <c r="D282" s="19"/>
      <c r="E282" s="19"/>
      <c r="F282" s="19"/>
      <c r="G282" s="19"/>
      <c r="H282" s="19"/>
      <c r="I282" s="32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2.75" customHeight="1">
      <c r="A283" s="19"/>
      <c r="B283" s="19"/>
      <c r="C283" s="19"/>
      <c r="D283" s="19"/>
      <c r="E283" s="19"/>
      <c r="F283" s="19"/>
      <c r="G283" s="19"/>
      <c r="H283" s="19"/>
      <c r="I283" s="32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2.75" customHeight="1">
      <c r="A284" s="19"/>
      <c r="B284" s="19"/>
      <c r="C284" s="19"/>
      <c r="D284" s="19"/>
      <c r="E284" s="19"/>
      <c r="F284" s="19"/>
      <c r="G284" s="19"/>
      <c r="H284" s="19"/>
      <c r="I284" s="32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2.75" customHeight="1">
      <c r="A285" s="19"/>
      <c r="B285" s="19"/>
      <c r="C285" s="19"/>
      <c r="D285" s="19"/>
      <c r="E285" s="19"/>
      <c r="F285" s="19"/>
      <c r="G285" s="19"/>
      <c r="H285" s="19"/>
      <c r="I285" s="32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2.75" customHeight="1">
      <c r="A286" s="19"/>
      <c r="B286" s="19"/>
      <c r="C286" s="19"/>
      <c r="D286" s="19"/>
      <c r="E286" s="19"/>
      <c r="F286" s="19"/>
      <c r="G286" s="19"/>
      <c r="H286" s="19"/>
      <c r="I286" s="32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2.75" customHeight="1">
      <c r="A287" s="19"/>
      <c r="B287" s="19"/>
      <c r="C287" s="19"/>
      <c r="D287" s="19"/>
      <c r="E287" s="19"/>
      <c r="F287" s="19"/>
      <c r="G287" s="19"/>
      <c r="H287" s="19"/>
      <c r="I287" s="32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2.75" customHeight="1">
      <c r="A288" s="19"/>
      <c r="B288" s="19"/>
      <c r="C288" s="19"/>
      <c r="D288" s="19"/>
      <c r="E288" s="19"/>
      <c r="F288" s="19"/>
      <c r="G288" s="19"/>
      <c r="H288" s="19"/>
      <c r="I288" s="32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2.75" customHeight="1">
      <c r="A289" s="19"/>
      <c r="B289" s="19"/>
      <c r="C289" s="19"/>
      <c r="D289" s="19"/>
      <c r="E289" s="19"/>
      <c r="F289" s="19"/>
      <c r="G289" s="19"/>
      <c r="H289" s="19"/>
      <c r="I289" s="32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2.75" customHeight="1">
      <c r="A290" s="19"/>
      <c r="B290" s="19"/>
      <c r="C290" s="19"/>
      <c r="D290" s="19"/>
      <c r="E290" s="19"/>
      <c r="F290" s="19"/>
      <c r="G290" s="19"/>
      <c r="H290" s="19"/>
      <c r="I290" s="32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2.75" customHeight="1">
      <c r="A291" s="19"/>
      <c r="B291" s="19"/>
      <c r="C291" s="19"/>
      <c r="D291" s="19"/>
      <c r="E291" s="19"/>
      <c r="F291" s="19"/>
      <c r="G291" s="19"/>
      <c r="H291" s="19"/>
      <c r="I291" s="32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2.75" customHeight="1">
      <c r="A292" s="19"/>
      <c r="B292" s="19"/>
      <c r="C292" s="19"/>
      <c r="D292" s="19"/>
      <c r="E292" s="19"/>
      <c r="F292" s="19"/>
      <c r="G292" s="19"/>
      <c r="H292" s="19"/>
      <c r="I292" s="32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2.75" customHeight="1">
      <c r="A293" s="19"/>
      <c r="B293" s="19"/>
      <c r="C293" s="19"/>
      <c r="D293" s="19"/>
      <c r="E293" s="19"/>
      <c r="F293" s="19"/>
      <c r="G293" s="19"/>
      <c r="H293" s="19"/>
      <c r="I293" s="32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2.75" customHeight="1">
      <c r="A294" s="19"/>
      <c r="B294" s="19"/>
      <c r="C294" s="19"/>
      <c r="D294" s="19"/>
      <c r="E294" s="19"/>
      <c r="F294" s="19"/>
      <c r="G294" s="19"/>
      <c r="H294" s="19"/>
      <c r="I294" s="32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2.75" customHeight="1">
      <c r="A295" s="19"/>
      <c r="B295" s="19"/>
      <c r="C295" s="19"/>
      <c r="D295" s="19"/>
      <c r="E295" s="19"/>
      <c r="F295" s="19"/>
      <c r="G295" s="19"/>
      <c r="H295" s="19"/>
      <c r="I295" s="32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2.75" customHeight="1">
      <c r="A296" s="19"/>
      <c r="B296" s="19"/>
      <c r="C296" s="19"/>
      <c r="D296" s="19"/>
      <c r="E296" s="19"/>
      <c r="F296" s="19"/>
      <c r="G296" s="19"/>
      <c r="H296" s="19"/>
      <c r="I296" s="32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2.75" customHeight="1">
      <c r="A297" s="19"/>
      <c r="B297" s="19"/>
      <c r="C297" s="19"/>
      <c r="D297" s="19"/>
      <c r="E297" s="19"/>
      <c r="F297" s="19"/>
      <c r="G297" s="19"/>
      <c r="H297" s="19"/>
      <c r="I297" s="32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2.75" customHeight="1">
      <c r="A298" s="19"/>
      <c r="B298" s="19"/>
      <c r="C298" s="19"/>
      <c r="D298" s="19"/>
      <c r="E298" s="19"/>
      <c r="F298" s="19"/>
      <c r="G298" s="19"/>
      <c r="H298" s="19"/>
      <c r="I298" s="32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2.75" customHeight="1">
      <c r="A299" s="19"/>
      <c r="B299" s="19"/>
      <c r="C299" s="19"/>
      <c r="D299" s="19"/>
      <c r="E299" s="19"/>
      <c r="F299" s="19"/>
      <c r="G299" s="19"/>
      <c r="H299" s="19"/>
      <c r="I299" s="32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2.75" customHeight="1">
      <c r="A300" s="19"/>
      <c r="B300" s="19"/>
      <c r="C300" s="19"/>
      <c r="D300" s="19"/>
      <c r="E300" s="19"/>
      <c r="F300" s="19"/>
      <c r="G300" s="19"/>
      <c r="H300" s="19"/>
      <c r="I300" s="32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2.75" customHeight="1">
      <c r="A301" s="19"/>
      <c r="B301" s="19"/>
      <c r="C301" s="19"/>
      <c r="D301" s="19"/>
      <c r="E301" s="19"/>
      <c r="F301" s="19"/>
      <c r="G301" s="19"/>
      <c r="H301" s="19"/>
      <c r="I301" s="32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2.75" customHeight="1">
      <c r="A302" s="19"/>
      <c r="B302" s="19"/>
      <c r="C302" s="19"/>
      <c r="D302" s="19"/>
      <c r="E302" s="19"/>
      <c r="F302" s="19"/>
      <c r="G302" s="19"/>
      <c r="H302" s="19"/>
      <c r="I302" s="32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2.75" customHeight="1">
      <c r="A303" s="19"/>
      <c r="B303" s="19"/>
      <c r="C303" s="19"/>
      <c r="D303" s="19"/>
      <c r="E303" s="19"/>
      <c r="F303" s="19"/>
      <c r="G303" s="19"/>
      <c r="H303" s="19"/>
      <c r="I303" s="32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2.75" customHeight="1">
      <c r="A304" s="19"/>
      <c r="B304" s="19"/>
      <c r="C304" s="19"/>
      <c r="D304" s="19"/>
      <c r="E304" s="19"/>
      <c r="F304" s="19"/>
      <c r="G304" s="19"/>
      <c r="H304" s="19"/>
      <c r="I304" s="32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2.75" customHeight="1">
      <c r="A305" s="19"/>
      <c r="B305" s="19"/>
      <c r="C305" s="19"/>
      <c r="D305" s="19"/>
      <c r="E305" s="19"/>
      <c r="F305" s="19"/>
      <c r="G305" s="19"/>
      <c r="H305" s="19"/>
      <c r="I305" s="32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2.75" customHeight="1">
      <c r="A306" s="19"/>
      <c r="B306" s="19"/>
      <c r="C306" s="19"/>
      <c r="D306" s="19"/>
      <c r="E306" s="19"/>
      <c r="F306" s="19"/>
      <c r="G306" s="19"/>
      <c r="H306" s="19"/>
      <c r="I306" s="32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2.75" customHeight="1">
      <c r="A307" s="19"/>
      <c r="B307" s="19"/>
      <c r="C307" s="19"/>
      <c r="D307" s="19"/>
      <c r="E307" s="19"/>
      <c r="F307" s="19"/>
      <c r="G307" s="19"/>
      <c r="H307" s="19"/>
      <c r="I307" s="32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2.75" customHeight="1">
      <c r="A308" s="19"/>
      <c r="B308" s="19"/>
      <c r="C308" s="19"/>
      <c r="D308" s="19"/>
      <c r="E308" s="19"/>
      <c r="F308" s="19"/>
      <c r="G308" s="19"/>
      <c r="H308" s="19"/>
      <c r="I308" s="32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2.75" customHeight="1">
      <c r="A309" s="19"/>
      <c r="B309" s="19"/>
      <c r="C309" s="19"/>
      <c r="D309" s="19"/>
      <c r="E309" s="19"/>
      <c r="F309" s="19"/>
      <c r="G309" s="19"/>
      <c r="H309" s="19"/>
      <c r="I309" s="32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2.75" customHeight="1">
      <c r="A310" s="19"/>
      <c r="B310" s="19"/>
      <c r="C310" s="19"/>
      <c r="D310" s="19"/>
      <c r="E310" s="19"/>
      <c r="F310" s="19"/>
      <c r="G310" s="19"/>
      <c r="H310" s="19"/>
      <c r="I310" s="32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2.75" customHeight="1">
      <c r="A311" s="19"/>
      <c r="B311" s="19"/>
      <c r="C311" s="19"/>
      <c r="D311" s="19"/>
      <c r="E311" s="19"/>
      <c r="F311" s="19"/>
      <c r="G311" s="19"/>
      <c r="H311" s="19"/>
      <c r="I311" s="32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2.75" customHeight="1">
      <c r="A312" s="19"/>
      <c r="B312" s="19"/>
      <c r="C312" s="19"/>
      <c r="D312" s="19"/>
      <c r="E312" s="19"/>
      <c r="F312" s="19"/>
      <c r="G312" s="19"/>
      <c r="H312" s="19"/>
      <c r="I312" s="32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2.75" customHeight="1">
      <c r="A313" s="19"/>
      <c r="B313" s="19"/>
      <c r="C313" s="19"/>
      <c r="D313" s="19"/>
      <c r="E313" s="19"/>
      <c r="F313" s="19"/>
      <c r="G313" s="19"/>
      <c r="H313" s="19"/>
      <c r="I313" s="32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2.75" customHeight="1">
      <c r="A314" s="19"/>
      <c r="B314" s="19"/>
      <c r="C314" s="19"/>
      <c r="D314" s="19"/>
      <c r="E314" s="19"/>
      <c r="F314" s="19"/>
      <c r="G314" s="19"/>
      <c r="H314" s="19"/>
      <c r="I314" s="32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2.75" customHeight="1">
      <c r="A315" s="19"/>
      <c r="B315" s="19"/>
      <c r="C315" s="19"/>
      <c r="D315" s="19"/>
      <c r="E315" s="19"/>
      <c r="F315" s="19"/>
      <c r="G315" s="19"/>
      <c r="H315" s="19"/>
      <c r="I315" s="32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2.75" customHeight="1">
      <c r="A316" s="19"/>
      <c r="B316" s="19"/>
      <c r="C316" s="19"/>
      <c r="D316" s="19"/>
      <c r="E316" s="19"/>
      <c r="F316" s="19"/>
      <c r="G316" s="19"/>
      <c r="H316" s="19"/>
      <c r="I316" s="32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2.75" customHeight="1">
      <c r="A317" s="19"/>
      <c r="B317" s="19"/>
      <c r="C317" s="19"/>
      <c r="D317" s="19"/>
      <c r="E317" s="19"/>
      <c r="F317" s="19"/>
      <c r="G317" s="19"/>
      <c r="H317" s="19"/>
      <c r="I317" s="32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2.75" customHeight="1">
      <c r="A318" s="19"/>
      <c r="B318" s="19"/>
      <c r="C318" s="19"/>
      <c r="D318" s="19"/>
      <c r="E318" s="19"/>
      <c r="F318" s="19"/>
      <c r="G318" s="19"/>
      <c r="H318" s="19"/>
      <c r="I318" s="32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2.75" customHeight="1">
      <c r="A319" s="19"/>
      <c r="B319" s="19"/>
      <c r="C319" s="19"/>
      <c r="D319" s="19"/>
      <c r="E319" s="19"/>
      <c r="F319" s="19"/>
      <c r="G319" s="19"/>
      <c r="H319" s="19"/>
      <c r="I319" s="32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2.75" customHeight="1">
      <c r="A320" s="19"/>
      <c r="B320" s="19"/>
      <c r="C320" s="19"/>
      <c r="D320" s="19"/>
      <c r="E320" s="19"/>
      <c r="F320" s="19"/>
      <c r="G320" s="19"/>
      <c r="H320" s="19"/>
      <c r="I320" s="32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2.75" customHeight="1">
      <c r="A321" s="19"/>
      <c r="B321" s="19"/>
      <c r="C321" s="19"/>
      <c r="D321" s="19"/>
      <c r="E321" s="19"/>
      <c r="F321" s="19"/>
      <c r="G321" s="19"/>
      <c r="H321" s="19"/>
      <c r="I321" s="32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2.75" customHeight="1">
      <c r="A322" s="19"/>
      <c r="B322" s="19"/>
      <c r="C322" s="19"/>
      <c r="D322" s="19"/>
      <c r="E322" s="19"/>
      <c r="F322" s="19"/>
      <c r="G322" s="19"/>
      <c r="H322" s="19"/>
      <c r="I322" s="32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2.75" customHeight="1">
      <c r="A323" s="19"/>
      <c r="B323" s="19"/>
      <c r="C323" s="19"/>
      <c r="D323" s="19"/>
      <c r="E323" s="19"/>
      <c r="F323" s="19"/>
      <c r="G323" s="19"/>
      <c r="H323" s="19"/>
      <c r="I323" s="32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2.75" customHeight="1">
      <c r="A324" s="19"/>
      <c r="B324" s="19"/>
      <c r="C324" s="19"/>
      <c r="D324" s="19"/>
      <c r="E324" s="19"/>
      <c r="F324" s="19"/>
      <c r="G324" s="19"/>
      <c r="H324" s="19"/>
      <c r="I324" s="32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2.75" customHeight="1">
      <c r="A325" s="19"/>
      <c r="B325" s="19"/>
      <c r="C325" s="19"/>
      <c r="D325" s="19"/>
      <c r="E325" s="19"/>
      <c r="F325" s="19"/>
      <c r="G325" s="19"/>
      <c r="H325" s="19"/>
      <c r="I325" s="32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2.75" customHeight="1">
      <c r="A326" s="19"/>
      <c r="B326" s="19"/>
      <c r="C326" s="19"/>
      <c r="D326" s="19"/>
      <c r="E326" s="19"/>
      <c r="F326" s="19"/>
      <c r="G326" s="19"/>
      <c r="H326" s="19"/>
      <c r="I326" s="32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2.75" customHeight="1">
      <c r="A327" s="19"/>
      <c r="B327" s="19"/>
      <c r="C327" s="19"/>
      <c r="D327" s="19"/>
      <c r="E327" s="19"/>
      <c r="F327" s="19"/>
      <c r="G327" s="19"/>
      <c r="H327" s="19"/>
      <c r="I327" s="32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2.75" customHeight="1">
      <c r="A328" s="19"/>
      <c r="B328" s="19"/>
      <c r="C328" s="19"/>
      <c r="D328" s="19"/>
      <c r="E328" s="19"/>
      <c r="F328" s="19"/>
      <c r="G328" s="19"/>
      <c r="H328" s="19"/>
      <c r="I328" s="32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2.75" customHeight="1">
      <c r="A329" s="19"/>
      <c r="B329" s="19"/>
      <c r="C329" s="19"/>
      <c r="D329" s="19"/>
      <c r="E329" s="19"/>
      <c r="F329" s="19"/>
      <c r="G329" s="19"/>
      <c r="H329" s="19"/>
      <c r="I329" s="32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2.75" customHeight="1">
      <c r="A330" s="19"/>
      <c r="B330" s="19"/>
      <c r="C330" s="19"/>
      <c r="D330" s="19"/>
      <c r="E330" s="19"/>
      <c r="F330" s="19"/>
      <c r="G330" s="19"/>
      <c r="H330" s="19"/>
      <c r="I330" s="32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2.75" customHeight="1">
      <c r="A331" s="19"/>
      <c r="B331" s="19"/>
      <c r="C331" s="19"/>
      <c r="D331" s="19"/>
      <c r="E331" s="19"/>
      <c r="F331" s="19"/>
      <c r="G331" s="19"/>
      <c r="H331" s="19"/>
      <c r="I331" s="32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2.75" customHeight="1">
      <c r="A332" s="19"/>
      <c r="B332" s="19"/>
      <c r="C332" s="19"/>
      <c r="D332" s="19"/>
      <c r="E332" s="19"/>
      <c r="F332" s="19"/>
      <c r="G332" s="19"/>
      <c r="H332" s="19"/>
      <c r="I332" s="32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2.75" customHeight="1">
      <c r="A333" s="19"/>
      <c r="B333" s="19"/>
      <c r="C333" s="19"/>
      <c r="D333" s="19"/>
      <c r="E333" s="19"/>
      <c r="F333" s="19"/>
      <c r="G333" s="19"/>
      <c r="H333" s="19"/>
      <c r="I333" s="32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2.75" customHeight="1">
      <c r="A334" s="19"/>
      <c r="B334" s="19"/>
      <c r="C334" s="19"/>
      <c r="D334" s="19"/>
      <c r="E334" s="19"/>
      <c r="F334" s="19"/>
      <c r="G334" s="19"/>
      <c r="H334" s="19"/>
      <c r="I334" s="32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2.75" customHeight="1">
      <c r="A335" s="19"/>
      <c r="B335" s="19"/>
      <c r="C335" s="19"/>
      <c r="D335" s="19"/>
      <c r="E335" s="19"/>
      <c r="F335" s="19"/>
      <c r="G335" s="19"/>
      <c r="H335" s="19"/>
      <c r="I335" s="32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2.75" customHeight="1">
      <c r="A336" s="19"/>
      <c r="B336" s="19"/>
      <c r="C336" s="19"/>
      <c r="D336" s="19"/>
      <c r="E336" s="19"/>
      <c r="F336" s="19"/>
      <c r="G336" s="19"/>
      <c r="H336" s="19"/>
      <c r="I336" s="32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2.75" customHeight="1">
      <c r="A337" s="19"/>
      <c r="B337" s="19"/>
      <c r="C337" s="19"/>
      <c r="D337" s="19"/>
      <c r="E337" s="19"/>
      <c r="F337" s="19"/>
      <c r="G337" s="19"/>
      <c r="H337" s="19"/>
      <c r="I337" s="32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2.75" customHeight="1">
      <c r="A338" s="19"/>
      <c r="B338" s="19"/>
      <c r="C338" s="19"/>
      <c r="D338" s="19"/>
      <c r="E338" s="19"/>
      <c r="F338" s="19"/>
      <c r="G338" s="19"/>
      <c r="H338" s="19"/>
      <c r="I338" s="32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2.75" customHeight="1">
      <c r="A339" s="19"/>
      <c r="B339" s="19"/>
      <c r="C339" s="19"/>
      <c r="D339" s="19"/>
      <c r="E339" s="19"/>
      <c r="F339" s="19"/>
      <c r="G339" s="19"/>
      <c r="H339" s="19"/>
      <c r="I339" s="32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2.75" customHeight="1">
      <c r="A340" s="19"/>
      <c r="B340" s="19"/>
      <c r="C340" s="19"/>
      <c r="D340" s="19"/>
      <c r="E340" s="19"/>
      <c r="F340" s="19"/>
      <c r="G340" s="19"/>
      <c r="H340" s="19"/>
      <c r="I340" s="32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2.75" customHeight="1">
      <c r="A341" s="19"/>
      <c r="B341" s="19"/>
      <c r="C341" s="19"/>
      <c r="D341" s="19"/>
      <c r="E341" s="19"/>
      <c r="F341" s="19"/>
      <c r="G341" s="19"/>
      <c r="H341" s="19"/>
      <c r="I341" s="32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2.75" customHeight="1">
      <c r="A342" s="19"/>
      <c r="B342" s="19"/>
      <c r="C342" s="19"/>
      <c r="D342" s="19"/>
      <c r="E342" s="19"/>
      <c r="F342" s="19"/>
      <c r="G342" s="19"/>
      <c r="H342" s="19"/>
      <c r="I342" s="32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2.75" customHeight="1">
      <c r="A343" s="19"/>
      <c r="B343" s="19"/>
      <c r="C343" s="19"/>
      <c r="D343" s="19"/>
      <c r="E343" s="19"/>
      <c r="F343" s="19"/>
      <c r="G343" s="19"/>
      <c r="H343" s="19"/>
      <c r="I343" s="32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2.75" customHeight="1">
      <c r="A344" s="19"/>
      <c r="B344" s="19"/>
      <c r="C344" s="19"/>
      <c r="D344" s="19"/>
      <c r="E344" s="19"/>
      <c r="F344" s="19"/>
      <c r="G344" s="19"/>
      <c r="H344" s="19"/>
      <c r="I344" s="32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2.75" customHeight="1">
      <c r="A345" s="19"/>
      <c r="B345" s="19"/>
      <c r="C345" s="19"/>
      <c r="D345" s="19"/>
      <c r="E345" s="19"/>
      <c r="F345" s="19"/>
      <c r="G345" s="19"/>
      <c r="H345" s="19"/>
      <c r="I345" s="32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2.75" customHeight="1">
      <c r="A346" s="19"/>
      <c r="B346" s="19"/>
      <c r="C346" s="19"/>
      <c r="D346" s="19"/>
      <c r="E346" s="19"/>
      <c r="F346" s="19"/>
      <c r="G346" s="19"/>
      <c r="H346" s="19"/>
      <c r="I346" s="32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2.75" customHeight="1">
      <c r="A347" s="19"/>
      <c r="B347" s="19"/>
      <c r="C347" s="19"/>
      <c r="D347" s="19"/>
      <c r="E347" s="19"/>
      <c r="F347" s="19"/>
      <c r="G347" s="19"/>
      <c r="H347" s="19"/>
      <c r="I347" s="32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2.75" customHeight="1">
      <c r="A348" s="19"/>
      <c r="B348" s="19"/>
      <c r="C348" s="19"/>
      <c r="D348" s="19"/>
      <c r="E348" s="19"/>
      <c r="F348" s="19"/>
      <c r="G348" s="19"/>
      <c r="H348" s="19"/>
      <c r="I348" s="32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2.75" customHeight="1">
      <c r="A349" s="19"/>
      <c r="B349" s="19"/>
      <c r="C349" s="19"/>
      <c r="D349" s="19"/>
      <c r="E349" s="19"/>
      <c r="F349" s="19"/>
      <c r="G349" s="19"/>
      <c r="H349" s="19"/>
      <c r="I349" s="32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2.75" customHeight="1">
      <c r="A350" s="19"/>
      <c r="B350" s="19"/>
      <c r="C350" s="19"/>
      <c r="D350" s="19"/>
      <c r="E350" s="19"/>
      <c r="F350" s="19"/>
      <c r="G350" s="19"/>
      <c r="H350" s="19"/>
      <c r="I350" s="32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2.75" customHeight="1">
      <c r="A351" s="19"/>
      <c r="B351" s="19"/>
      <c r="C351" s="19"/>
      <c r="D351" s="19"/>
      <c r="E351" s="19"/>
      <c r="F351" s="19"/>
      <c r="G351" s="19"/>
      <c r="H351" s="19"/>
      <c r="I351" s="32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2.75" customHeight="1">
      <c r="A352" s="19"/>
      <c r="B352" s="19"/>
      <c r="C352" s="19"/>
      <c r="D352" s="19"/>
      <c r="E352" s="19"/>
      <c r="F352" s="19"/>
      <c r="G352" s="19"/>
      <c r="H352" s="19"/>
      <c r="I352" s="32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2.75" customHeight="1">
      <c r="A353" s="19"/>
      <c r="B353" s="19"/>
      <c r="C353" s="19"/>
      <c r="D353" s="19"/>
      <c r="E353" s="19"/>
      <c r="F353" s="19"/>
      <c r="G353" s="19"/>
      <c r="H353" s="19"/>
      <c r="I353" s="32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2.75" customHeight="1">
      <c r="A354" s="19"/>
      <c r="B354" s="19"/>
      <c r="C354" s="19"/>
      <c r="D354" s="19"/>
      <c r="E354" s="19"/>
      <c r="F354" s="19"/>
      <c r="G354" s="19"/>
      <c r="H354" s="19"/>
      <c r="I354" s="32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2.75" customHeight="1">
      <c r="A355" s="19"/>
      <c r="B355" s="19"/>
      <c r="C355" s="19"/>
      <c r="D355" s="19"/>
      <c r="E355" s="19"/>
      <c r="F355" s="19"/>
      <c r="G355" s="19"/>
      <c r="H355" s="19"/>
      <c r="I355" s="32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2.75" customHeight="1">
      <c r="A356" s="19"/>
      <c r="B356" s="19"/>
      <c r="C356" s="19"/>
      <c r="D356" s="19"/>
      <c r="E356" s="19"/>
      <c r="F356" s="19"/>
      <c r="G356" s="19"/>
      <c r="H356" s="19"/>
      <c r="I356" s="32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2.75" customHeight="1">
      <c r="A357" s="19"/>
      <c r="B357" s="19"/>
      <c r="C357" s="19"/>
      <c r="D357" s="19"/>
      <c r="E357" s="19"/>
      <c r="F357" s="19"/>
      <c r="G357" s="19"/>
      <c r="H357" s="19"/>
      <c r="I357" s="32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2.75" customHeight="1">
      <c r="A358" s="19"/>
      <c r="B358" s="19"/>
      <c r="C358" s="19"/>
      <c r="D358" s="19"/>
      <c r="E358" s="19"/>
      <c r="F358" s="19"/>
      <c r="G358" s="19"/>
      <c r="H358" s="19"/>
      <c r="I358" s="32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2.75" customHeight="1">
      <c r="A359" s="19"/>
      <c r="B359" s="19"/>
      <c r="C359" s="19"/>
      <c r="D359" s="19"/>
      <c r="E359" s="19"/>
      <c r="F359" s="19"/>
      <c r="G359" s="19"/>
      <c r="H359" s="19"/>
      <c r="I359" s="32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2.75" customHeight="1">
      <c r="A360" s="19"/>
      <c r="B360" s="19"/>
      <c r="C360" s="19"/>
      <c r="D360" s="19"/>
      <c r="E360" s="19"/>
      <c r="F360" s="19"/>
      <c r="G360" s="19"/>
      <c r="H360" s="19"/>
      <c r="I360" s="32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2.75" customHeight="1">
      <c r="A361" s="19"/>
      <c r="B361" s="19"/>
      <c r="C361" s="19"/>
      <c r="D361" s="19"/>
      <c r="E361" s="19"/>
      <c r="F361" s="19"/>
      <c r="G361" s="19"/>
      <c r="H361" s="19"/>
      <c r="I361" s="32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2.75" customHeight="1">
      <c r="A362" s="19"/>
      <c r="B362" s="19"/>
      <c r="C362" s="19"/>
      <c r="D362" s="19"/>
      <c r="E362" s="19"/>
      <c r="F362" s="19"/>
      <c r="G362" s="19"/>
      <c r="H362" s="19"/>
      <c r="I362" s="32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2.75" customHeight="1">
      <c r="A363" s="19"/>
      <c r="B363" s="19"/>
      <c r="C363" s="19"/>
      <c r="D363" s="19"/>
      <c r="E363" s="19"/>
      <c r="F363" s="19"/>
      <c r="G363" s="19"/>
      <c r="H363" s="19"/>
      <c r="I363" s="32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2.75" customHeight="1">
      <c r="A364" s="19"/>
      <c r="B364" s="19"/>
      <c r="C364" s="19"/>
      <c r="D364" s="19"/>
      <c r="E364" s="19"/>
      <c r="F364" s="19"/>
      <c r="G364" s="19"/>
      <c r="H364" s="19"/>
      <c r="I364" s="32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2.75" customHeight="1">
      <c r="A365" s="19"/>
      <c r="B365" s="19"/>
      <c r="C365" s="19"/>
      <c r="D365" s="19"/>
      <c r="E365" s="19"/>
      <c r="F365" s="19"/>
      <c r="G365" s="19"/>
      <c r="H365" s="19"/>
      <c r="I365" s="32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2.75" customHeight="1">
      <c r="A366" s="19"/>
      <c r="B366" s="19"/>
      <c r="C366" s="19"/>
      <c r="D366" s="19"/>
      <c r="E366" s="19"/>
      <c r="F366" s="19"/>
      <c r="G366" s="19"/>
      <c r="H366" s="19"/>
      <c r="I366" s="32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2.75" customHeight="1">
      <c r="A367" s="19"/>
      <c r="B367" s="19"/>
      <c r="C367" s="19"/>
      <c r="D367" s="19"/>
      <c r="E367" s="19"/>
      <c r="F367" s="19"/>
      <c r="G367" s="19"/>
      <c r="H367" s="19"/>
      <c r="I367" s="32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2.75" customHeight="1">
      <c r="A368" s="19"/>
      <c r="B368" s="19"/>
      <c r="C368" s="19"/>
      <c r="D368" s="19"/>
      <c r="E368" s="19"/>
      <c r="F368" s="19"/>
      <c r="G368" s="19"/>
      <c r="H368" s="19"/>
      <c r="I368" s="32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2.75" customHeight="1">
      <c r="A369" s="19"/>
      <c r="B369" s="19"/>
      <c r="C369" s="19"/>
      <c r="D369" s="19"/>
      <c r="E369" s="19"/>
      <c r="F369" s="19"/>
      <c r="G369" s="19"/>
      <c r="H369" s="19"/>
      <c r="I369" s="32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2.75" customHeight="1">
      <c r="A370" s="19"/>
      <c r="B370" s="19"/>
      <c r="C370" s="19"/>
      <c r="D370" s="19"/>
      <c r="E370" s="19"/>
      <c r="F370" s="19"/>
      <c r="G370" s="19"/>
      <c r="H370" s="19"/>
      <c r="I370" s="32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2.75" customHeight="1">
      <c r="A371" s="19"/>
      <c r="B371" s="19"/>
      <c r="C371" s="19"/>
      <c r="D371" s="19"/>
      <c r="E371" s="19"/>
      <c r="F371" s="19"/>
      <c r="G371" s="19"/>
      <c r="H371" s="19"/>
      <c r="I371" s="32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2.75" customHeight="1">
      <c r="A372" s="19"/>
      <c r="B372" s="19"/>
      <c r="C372" s="19"/>
      <c r="D372" s="19"/>
      <c r="E372" s="19"/>
      <c r="F372" s="19"/>
      <c r="G372" s="19"/>
      <c r="H372" s="19"/>
      <c r="I372" s="32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2.75" customHeight="1">
      <c r="A373" s="19"/>
      <c r="B373" s="19"/>
      <c r="C373" s="19"/>
      <c r="D373" s="19"/>
      <c r="E373" s="19"/>
      <c r="F373" s="19"/>
      <c r="G373" s="19"/>
      <c r="H373" s="19"/>
      <c r="I373" s="32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2.75" customHeight="1">
      <c r="A374" s="19"/>
      <c r="B374" s="19"/>
      <c r="C374" s="19"/>
      <c r="D374" s="19"/>
      <c r="E374" s="19"/>
      <c r="F374" s="19"/>
      <c r="G374" s="19"/>
      <c r="H374" s="19"/>
      <c r="I374" s="32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2.75" customHeight="1">
      <c r="A375" s="19"/>
      <c r="B375" s="19"/>
      <c r="C375" s="19"/>
      <c r="D375" s="19"/>
      <c r="E375" s="19"/>
      <c r="F375" s="19"/>
      <c r="G375" s="19"/>
      <c r="H375" s="19"/>
      <c r="I375" s="32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2.75" customHeight="1">
      <c r="A376" s="19"/>
      <c r="B376" s="19"/>
      <c r="C376" s="19"/>
      <c r="D376" s="19"/>
      <c r="E376" s="19"/>
      <c r="F376" s="19"/>
      <c r="G376" s="19"/>
      <c r="H376" s="19"/>
      <c r="I376" s="32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2.75" customHeight="1">
      <c r="A377" s="19"/>
      <c r="B377" s="19"/>
      <c r="C377" s="19"/>
      <c r="D377" s="19"/>
      <c r="E377" s="19"/>
      <c r="F377" s="19"/>
      <c r="G377" s="19"/>
      <c r="H377" s="19"/>
      <c r="I377" s="32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2.75" customHeight="1">
      <c r="A378" s="19"/>
      <c r="B378" s="19"/>
      <c r="C378" s="19"/>
      <c r="D378" s="19"/>
      <c r="E378" s="19"/>
      <c r="F378" s="19"/>
      <c r="G378" s="19"/>
      <c r="H378" s="19"/>
      <c r="I378" s="32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2.75" customHeight="1">
      <c r="A379" s="19"/>
      <c r="B379" s="19"/>
      <c r="C379" s="19"/>
      <c r="D379" s="19"/>
      <c r="E379" s="19"/>
      <c r="F379" s="19"/>
      <c r="G379" s="19"/>
      <c r="H379" s="19"/>
      <c r="I379" s="32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2.75" customHeight="1">
      <c r="A380" s="19"/>
      <c r="B380" s="19"/>
      <c r="C380" s="19"/>
      <c r="D380" s="19"/>
      <c r="E380" s="19"/>
      <c r="F380" s="19"/>
      <c r="G380" s="19"/>
      <c r="H380" s="19"/>
      <c r="I380" s="32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2.75" customHeight="1">
      <c r="A381" s="19"/>
      <c r="B381" s="19"/>
      <c r="C381" s="19"/>
      <c r="D381" s="19"/>
      <c r="E381" s="19"/>
      <c r="F381" s="19"/>
      <c r="G381" s="19"/>
      <c r="H381" s="19"/>
      <c r="I381" s="32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2.75" customHeight="1">
      <c r="A382" s="19"/>
      <c r="B382" s="19"/>
      <c r="C382" s="19"/>
      <c r="D382" s="19"/>
      <c r="E382" s="19"/>
      <c r="F382" s="19"/>
      <c r="G382" s="19"/>
      <c r="H382" s="19"/>
      <c r="I382" s="32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2.75" customHeight="1">
      <c r="A383" s="19"/>
      <c r="B383" s="19"/>
      <c r="C383" s="19"/>
      <c r="D383" s="19"/>
      <c r="E383" s="19"/>
      <c r="F383" s="19"/>
      <c r="G383" s="19"/>
      <c r="H383" s="19"/>
      <c r="I383" s="32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2.75" customHeight="1">
      <c r="A384" s="19"/>
      <c r="B384" s="19"/>
      <c r="C384" s="19"/>
      <c r="D384" s="19"/>
      <c r="E384" s="19"/>
      <c r="F384" s="19"/>
      <c r="G384" s="19"/>
      <c r="H384" s="19"/>
      <c r="I384" s="32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2.75" customHeight="1">
      <c r="A385" s="19"/>
      <c r="B385" s="19"/>
      <c r="C385" s="19"/>
      <c r="D385" s="19"/>
      <c r="E385" s="19"/>
      <c r="F385" s="19"/>
      <c r="G385" s="19"/>
      <c r="H385" s="19"/>
      <c r="I385" s="32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2.75" customHeight="1">
      <c r="A386" s="19"/>
      <c r="B386" s="19"/>
      <c r="C386" s="19"/>
      <c r="D386" s="19"/>
      <c r="E386" s="19"/>
      <c r="F386" s="19"/>
      <c r="G386" s="19"/>
      <c r="H386" s="19"/>
      <c r="I386" s="32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2.75" customHeight="1">
      <c r="A387" s="19"/>
      <c r="B387" s="19"/>
      <c r="C387" s="19"/>
      <c r="D387" s="19"/>
      <c r="E387" s="19"/>
      <c r="F387" s="19"/>
      <c r="G387" s="19"/>
      <c r="H387" s="19"/>
      <c r="I387" s="32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2.75" customHeight="1">
      <c r="A388" s="19"/>
      <c r="B388" s="19"/>
      <c r="C388" s="19"/>
      <c r="D388" s="19"/>
      <c r="E388" s="19"/>
      <c r="F388" s="19"/>
      <c r="G388" s="19"/>
      <c r="H388" s="19"/>
      <c r="I388" s="32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2.75" customHeight="1">
      <c r="A389" s="19"/>
      <c r="B389" s="19"/>
      <c r="C389" s="19"/>
      <c r="D389" s="19"/>
      <c r="E389" s="19"/>
      <c r="F389" s="19"/>
      <c r="G389" s="19"/>
      <c r="H389" s="19"/>
      <c r="I389" s="32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2.75" customHeight="1">
      <c r="A390" s="19"/>
      <c r="B390" s="19"/>
      <c r="C390" s="19"/>
      <c r="D390" s="19"/>
      <c r="E390" s="19"/>
      <c r="F390" s="19"/>
      <c r="G390" s="19"/>
      <c r="H390" s="19"/>
      <c r="I390" s="32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2.75" customHeight="1">
      <c r="A391" s="19"/>
      <c r="B391" s="19"/>
      <c r="C391" s="19"/>
      <c r="D391" s="19"/>
      <c r="E391" s="19"/>
      <c r="F391" s="19"/>
      <c r="G391" s="19"/>
      <c r="H391" s="19"/>
      <c r="I391" s="32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2.75" customHeight="1">
      <c r="A392" s="19"/>
      <c r="B392" s="19"/>
      <c r="C392" s="19"/>
      <c r="D392" s="19"/>
      <c r="E392" s="19"/>
      <c r="F392" s="19"/>
      <c r="G392" s="19"/>
      <c r="H392" s="19"/>
      <c r="I392" s="32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2.75" customHeight="1">
      <c r="A393" s="19"/>
      <c r="B393" s="19"/>
      <c r="C393" s="19"/>
      <c r="D393" s="19"/>
      <c r="E393" s="19"/>
      <c r="F393" s="19"/>
      <c r="G393" s="19"/>
      <c r="H393" s="19"/>
      <c r="I393" s="32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2.75" customHeight="1">
      <c r="A394" s="19"/>
      <c r="B394" s="19"/>
      <c r="C394" s="19"/>
      <c r="D394" s="19"/>
      <c r="E394" s="19"/>
      <c r="F394" s="19"/>
      <c r="G394" s="19"/>
      <c r="H394" s="19"/>
      <c r="I394" s="32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2.75" customHeight="1">
      <c r="A395" s="19"/>
      <c r="B395" s="19"/>
      <c r="C395" s="19"/>
      <c r="D395" s="19"/>
      <c r="E395" s="19"/>
      <c r="F395" s="19"/>
      <c r="G395" s="19"/>
      <c r="H395" s="19"/>
      <c r="I395" s="32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2.75" customHeight="1">
      <c r="A396" s="19"/>
      <c r="B396" s="19"/>
      <c r="C396" s="19"/>
      <c r="D396" s="19"/>
      <c r="E396" s="19"/>
      <c r="F396" s="19"/>
      <c r="G396" s="19"/>
      <c r="H396" s="19"/>
      <c r="I396" s="32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2.75" customHeight="1">
      <c r="A397" s="19"/>
      <c r="B397" s="19"/>
      <c r="C397" s="19"/>
      <c r="D397" s="19"/>
      <c r="E397" s="19"/>
      <c r="F397" s="19"/>
      <c r="G397" s="19"/>
      <c r="H397" s="19"/>
      <c r="I397" s="32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2.75" customHeight="1">
      <c r="A398" s="19"/>
      <c r="B398" s="19"/>
      <c r="C398" s="19"/>
      <c r="D398" s="19"/>
      <c r="E398" s="19"/>
      <c r="F398" s="19"/>
      <c r="G398" s="19"/>
      <c r="H398" s="19"/>
      <c r="I398" s="32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2.75" customHeight="1">
      <c r="A399" s="19"/>
      <c r="B399" s="19"/>
      <c r="C399" s="19"/>
      <c r="D399" s="19"/>
      <c r="E399" s="19"/>
      <c r="F399" s="19"/>
      <c r="G399" s="19"/>
      <c r="H399" s="19"/>
      <c r="I399" s="32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2.75" customHeight="1">
      <c r="A400" s="19"/>
      <c r="B400" s="19"/>
      <c r="C400" s="19"/>
      <c r="D400" s="19"/>
      <c r="E400" s="19"/>
      <c r="F400" s="19"/>
      <c r="G400" s="19"/>
      <c r="H400" s="19"/>
      <c r="I400" s="32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2.75" customHeight="1">
      <c r="A401" s="19"/>
      <c r="B401" s="19"/>
      <c r="C401" s="19"/>
      <c r="D401" s="19"/>
      <c r="E401" s="19"/>
      <c r="F401" s="19"/>
      <c r="G401" s="19"/>
      <c r="H401" s="19"/>
      <c r="I401" s="32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2.75" customHeight="1">
      <c r="A402" s="19"/>
      <c r="B402" s="19"/>
      <c r="C402" s="19"/>
      <c r="D402" s="19"/>
      <c r="E402" s="19"/>
      <c r="F402" s="19"/>
      <c r="G402" s="19"/>
      <c r="H402" s="19"/>
      <c r="I402" s="32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2.75" customHeight="1">
      <c r="A403" s="19"/>
      <c r="B403" s="19"/>
      <c r="C403" s="19"/>
      <c r="D403" s="19"/>
      <c r="E403" s="19"/>
      <c r="F403" s="19"/>
      <c r="G403" s="19"/>
      <c r="H403" s="19"/>
      <c r="I403" s="32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2.75" customHeight="1">
      <c r="A404" s="19"/>
      <c r="B404" s="19"/>
      <c r="C404" s="19"/>
      <c r="D404" s="19"/>
      <c r="E404" s="19"/>
      <c r="F404" s="19"/>
      <c r="G404" s="19"/>
      <c r="H404" s="19"/>
      <c r="I404" s="32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2.75" customHeight="1">
      <c r="A405" s="19"/>
      <c r="B405" s="19"/>
      <c r="C405" s="19"/>
      <c r="D405" s="19"/>
      <c r="E405" s="19"/>
      <c r="F405" s="19"/>
      <c r="G405" s="19"/>
      <c r="H405" s="19"/>
      <c r="I405" s="32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2.75" customHeight="1">
      <c r="A406" s="19"/>
      <c r="B406" s="19"/>
      <c r="C406" s="19"/>
      <c r="D406" s="19"/>
      <c r="E406" s="19"/>
      <c r="F406" s="19"/>
      <c r="G406" s="19"/>
      <c r="H406" s="19"/>
      <c r="I406" s="32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2.75" customHeight="1">
      <c r="A407" s="19"/>
      <c r="B407" s="19"/>
      <c r="C407" s="19"/>
      <c r="D407" s="19"/>
      <c r="E407" s="19"/>
      <c r="F407" s="19"/>
      <c r="G407" s="19"/>
      <c r="H407" s="19"/>
      <c r="I407" s="32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2.75" customHeight="1">
      <c r="A408" s="19"/>
      <c r="B408" s="19"/>
      <c r="C408" s="19"/>
      <c r="D408" s="19"/>
      <c r="E408" s="19"/>
      <c r="F408" s="19"/>
      <c r="G408" s="19"/>
      <c r="H408" s="19"/>
      <c r="I408" s="32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2.75" customHeight="1">
      <c r="A409" s="19"/>
      <c r="B409" s="19"/>
      <c r="C409" s="19"/>
      <c r="D409" s="19"/>
      <c r="E409" s="19"/>
      <c r="F409" s="19"/>
      <c r="G409" s="19"/>
      <c r="H409" s="19"/>
      <c r="I409" s="32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2.75" customHeight="1">
      <c r="A410" s="19"/>
      <c r="B410" s="19"/>
      <c r="C410" s="19"/>
      <c r="D410" s="19"/>
      <c r="E410" s="19"/>
      <c r="F410" s="19"/>
      <c r="G410" s="19"/>
      <c r="H410" s="19"/>
      <c r="I410" s="32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2.75" customHeight="1">
      <c r="A411" s="19"/>
      <c r="B411" s="19"/>
      <c r="C411" s="19"/>
      <c r="D411" s="19"/>
      <c r="E411" s="19"/>
      <c r="F411" s="19"/>
      <c r="G411" s="19"/>
      <c r="H411" s="19"/>
      <c r="I411" s="32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2.75" customHeight="1">
      <c r="A412" s="19"/>
      <c r="B412" s="19"/>
      <c r="C412" s="19"/>
      <c r="D412" s="19"/>
      <c r="E412" s="19"/>
      <c r="F412" s="19"/>
      <c r="G412" s="19"/>
      <c r="H412" s="19"/>
      <c r="I412" s="32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2.75" customHeight="1">
      <c r="A413" s="19"/>
      <c r="B413" s="19"/>
      <c r="C413" s="19"/>
      <c r="D413" s="19"/>
      <c r="E413" s="19"/>
      <c r="F413" s="19"/>
      <c r="G413" s="19"/>
      <c r="H413" s="19"/>
      <c r="I413" s="32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2.75" customHeight="1">
      <c r="A414" s="19"/>
      <c r="B414" s="19"/>
      <c r="C414" s="19"/>
      <c r="D414" s="19"/>
      <c r="E414" s="19"/>
      <c r="F414" s="19"/>
      <c r="G414" s="19"/>
      <c r="H414" s="19"/>
      <c r="I414" s="32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2.75" customHeight="1">
      <c r="A415" s="19"/>
      <c r="B415" s="19"/>
      <c r="C415" s="19"/>
      <c r="D415" s="19"/>
      <c r="E415" s="19"/>
      <c r="F415" s="19"/>
      <c r="G415" s="19"/>
      <c r="H415" s="19"/>
      <c r="I415" s="32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2.75" customHeight="1">
      <c r="A416" s="19"/>
      <c r="B416" s="19"/>
      <c r="C416" s="19"/>
      <c r="D416" s="19"/>
      <c r="E416" s="19"/>
      <c r="F416" s="19"/>
      <c r="G416" s="19"/>
      <c r="H416" s="19"/>
      <c r="I416" s="32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2.75" customHeight="1">
      <c r="A417" s="19"/>
      <c r="B417" s="19"/>
      <c r="C417" s="19"/>
      <c r="D417" s="19"/>
      <c r="E417" s="19"/>
      <c r="F417" s="19"/>
      <c r="G417" s="19"/>
      <c r="H417" s="19"/>
      <c r="I417" s="32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2.75" customHeight="1">
      <c r="A418" s="19"/>
      <c r="B418" s="19"/>
      <c r="C418" s="19"/>
      <c r="D418" s="19"/>
      <c r="E418" s="19"/>
      <c r="F418" s="19"/>
      <c r="G418" s="19"/>
      <c r="H418" s="19"/>
      <c r="I418" s="32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2.75" customHeight="1">
      <c r="A419" s="19"/>
      <c r="B419" s="19"/>
      <c r="C419" s="19"/>
      <c r="D419" s="19"/>
      <c r="E419" s="19"/>
      <c r="F419" s="19"/>
      <c r="G419" s="19"/>
      <c r="H419" s="19"/>
      <c r="I419" s="32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2.75" customHeight="1">
      <c r="A420" s="19"/>
      <c r="B420" s="19"/>
      <c r="C420" s="19"/>
      <c r="D420" s="19"/>
      <c r="E420" s="19"/>
      <c r="F420" s="19"/>
      <c r="G420" s="19"/>
      <c r="H420" s="19"/>
      <c r="I420" s="32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2.75" customHeight="1">
      <c r="A421" s="19"/>
      <c r="B421" s="19"/>
      <c r="C421" s="19"/>
      <c r="D421" s="19"/>
      <c r="E421" s="19"/>
      <c r="F421" s="19"/>
      <c r="G421" s="19"/>
      <c r="H421" s="19"/>
      <c r="I421" s="32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2.75" customHeight="1">
      <c r="A422" s="19"/>
      <c r="B422" s="19"/>
      <c r="C422" s="19"/>
      <c r="D422" s="19"/>
      <c r="E422" s="19"/>
      <c r="F422" s="19"/>
      <c r="G422" s="19"/>
      <c r="H422" s="19"/>
      <c r="I422" s="32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2.75" customHeight="1">
      <c r="A423" s="19"/>
      <c r="B423" s="19"/>
      <c r="C423" s="19"/>
      <c r="D423" s="19"/>
      <c r="E423" s="19"/>
      <c r="F423" s="19"/>
      <c r="G423" s="19"/>
      <c r="H423" s="19"/>
      <c r="I423" s="32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2.75" customHeight="1">
      <c r="A424" s="19"/>
      <c r="B424" s="19"/>
      <c r="C424" s="19"/>
      <c r="D424" s="19"/>
      <c r="E424" s="19"/>
      <c r="F424" s="19"/>
      <c r="G424" s="19"/>
      <c r="H424" s="19"/>
      <c r="I424" s="32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2.75" customHeight="1">
      <c r="A425" s="19"/>
      <c r="B425" s="19"/>
      <c r="C425" s="19"/>
      <c r="D425" s="19"/>
      <c r="E425" s="19"/>
      <c r="F425" s="19"/>
      <c r="G425" s="19"/>
      <c r="H425" s="19"/>
      <c r="I425" s="32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2.75" customHeight="1">
      <c r="A426" s="19"/>
      <c r="B426" s="19"/>
      <c r="C426" s="19"/>
      <c r="D426" s="19"/>
      <c r="E426" s="19"/>
      <c r="F426" s="19"/>
      <c r="G426" s="19"/>
      <c r="H426" s="19"/>
      <c r="I426" s="32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2.75" customHeight="1">
      <c r="A427" s="19"/>
      <c r="B427" s="19"/>
      <c r="C427" s="19"/>
      <c r="D427" s="19"/>
      <c r="E427" s="19"/>
      <c r="F427" s="19"/>
      <c r="G427" s="19"/>
      <c r="H427" s="19"/>
      <c r="I427" s="32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2.75" customHeight="1">
      <c r="A428" s="19"/>
      <c r="B428" s="19"/>
      <c r="C428" s="19"/>
      <c r="D428" s="19"/>
      <c r="E428" s="19"/>
      <c r="F428" s="19"/>
      <c r="G428" s="19"/>
      <c r="H428" s="19"/>
      <c r="I428" s="32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2.75" customHeight="1">
      <c r="A429" s="19"/>
      <c r="B429" s="19"/>
      <c r="C429" s="19"/>
      <c r="D429" s="19"/>
      <c r="E429" s="19"/>
      <c r="F429" s="19"/>
      <c r="G429" s="19"/>
      <c r="H429" s="19"/>
      <c r="I429" s="32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2.75" customHeight="1">
      <c r="A430" s="19"/>
      <c r="B430" s="19"/>
      <c r="C430" s="19"/>
      <c r="D430" s="19"/>
      <c r="E430" s="19"/>
      <c r="F430" s="19"/>
      <c r="G430" s="19"/>
      <c r="H430" s="19"/>
      <c r="I430" s="32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2.75" customHeight="1">
      <c r="A431" s="19"/>
      <c r="B431" s="19"/>
      <c r="C431" s="19"/>
      <c r="D431" s="19"/>
      <c r="E431" s="19"/>
      <c r="F431" s="19"/>
      <c r="G431" s="19"/>
      <c r="H431" s="19"/>
      <c r="I431" s="32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2.75" customHeight="1">
      <c r="A432" s="19"/>
      <c r="B432" s="19"/>
      <c r="C432" s="19"/>
      <c r="D432" s="19"/>
      <c r="E432" s="19"/>
      <c r="F432" s="19"/>
      <c r="G432" s="19"/>
      <c r="H432" s="19"/>
      <c r="I432" s="32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2.75" customHeight="1">
      <c r="A433" s="19"/>
      <c r="B433" s="19"/>
      <c r="C433" s="19"/>
      <c r="D433" s="19"/>
      <c r="E433" s="19"/>
      <c r="F433" s="19"/>
      <c r="G433" s="19"/>
      <c r="H433" s="19"/>
      <c r="I433" s="32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2.75" customHeight="1">
      <c r="A434" s="19"/>
      <c r="B434" s="19"/>
      <c r="C434" s="19"/>
      <c r="D434" s="19"/>
      <c r="E434" s="19"/>
      <c r="F434" s="19"/>
      <c r="G434" s="19"/>
      <c r="H434" s="19"/>
      <c r="I434" s="32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2.75" customHeight="1">
      <c r="A435" s="19"/>
      <c r="B435" s="19"/>
      <c r="C435" s="19"/>
      <c r="D435" s="19"/>
      <c r="E435" s="19"/>
      <c r="F435" s="19"/>
      <c r="G435" s="19"/>
      <c r="H435" s="19"/>
      <c r="I435" s="32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2.75" customHeight="1">
      <c r="A436" s="19"/>
      <c r="B436" s="19"/>
      <c r="C436" s="19"/>
      <c r="D436" s="19"/>
      <c r="E436" s="19"/>
      <c r="F436" s="19"/>
      <c r="G436" s="19"/>
      <c r="H436" s="19"/>
      <c r="I436" s="32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2.75" customHeight="1">
      <c r="A437" s="19"/>
      <c r="B437" s="19"/>
      <c r="C437" s="19"/>
      <c r="D437" s="19"/>
      <c r="E437" s="19"/>
      <c r="F437" s="19"/>
      <c r="G437" s="19"/>
      <c r="H437" s="19"/>
      <c r="I437" s="32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2.75" customHeight="1">
      <c r="A438" s="19"/>
      <c r="B438" s="19"/>
      <c r="C438" s="19"/>
      <c r="D438" s="19"/>
      <c r="E438" s="19"/>
      <c r="F438" s="19"/>
      <c r="G438" s="19"/>
      <c r="H438" s="19"/>
      <c r="I438" s="32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2.75" customHeight="1">
      <c r="A439" s="19"/>
      <c r="B439" s="19"/>
      <c r="C439" s="19"/>
      <c r="D439" s="19"/>
      <c r="E439" s="19"/>
      <c r="F439" s="19"/>
      <c r="G439" s="19"/>
      <c r="H439" s="19"/>
      <c r="I439" s="32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2.75" customHeight="1">
      <c r="A440" s="19"/>
      <c r="B440" s="19"/>
      <c r="C440" s="19"/>
      <c r="D440" s="19"/>
      <c r="E440" s="19"/>
      <c r="F440" s="19"/>
      <c r="G440" s="19"/>
      <c r="H440" s="19"/>
      <c r="I440" s="32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2.75" customHeight="1">
      <c r="A441" s="19"/>
      <c r="B441" s="19"/>
      <c r="C441" s="19"/>
      <c r="D441" s="19"/>
      <c r="E441" s="19"/>
      <c r="F441" s="19"/>
      <c r="G441" s="19"/>
      <c r="H441" s="19"/>
      <c r="I441" s="32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2.75" customHeight="1">
      <c r="A442" s="19"/>
      <c r="B442" s="19"/>
      <c r="C442" s="19"/>
      <c r="D442" s="19"/>
      <c r="E442" s="19"/>
      <c r="F442" s="19"/>
      <c r="G442" s="19"/>
      <c r="H442" s="19"/>
      <c r="I442" s="32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2.75" customHeight="1">
      <c r="A443" s="19"/>
      <c r="B443" s="19"/>
      <c r="C443" s="19"/>
      <c r="D443" s="19"/>
      <c r="E443" s="19"/>
      <c r="F443" s="19"/>
      <c r="G443" s="19"/>
      <c r="H443" s="19"/>
      <c r="I443" s="32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2.75" customHeight="1">
      <c r="A444" s="19"/>
      <c r="B444" s="19"/>
      <c r="C444" s="19"/>
      <c r="D444" s="19"/>
      <c r="E444" s="19"/>
      <c r="F444" s="19"/>
      <c r="G444" s="19"/>
      <c r="H444" s="19"/>
      <c r="I444" s="32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2.75" customHeight="1">
      <c r="A445" s="19"/>
      <c r="B445" s="19"/>
      <c r="C445" s="19"/>
      <c r="D445" s="19"/>
      <c r="E445" s="19"/>
      <c r="F445" s="19"/>
      <c r="G445" s="19"/>
      <c r="H445" s="19"/>
      <c r="I445" s="32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2.75" customHeight="1">
      <c r="A446" s="19"/>
      <c r="B446" s="19"/>
      <c r="C446" s="19"/>
      <c r="D446" s="19"/>
      <c r="E446" s="19"/>
      <c r="F446" s="19"/>
      <c r="G446" s="19"/>
      <c r="H446" s="19"/>
      <c r="I446" s="32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2.75" customHeight="1">
      <c r="A447" s="19"/>
      <c r="B447" s="19"/>
      <c r="C447" s="19"/>
      <c r="D447" s="19"/>
      <c r="E447" s="19"/>
      <c r="F447" s="19"/>
      <c r="G447" s="19"/>
      <c r="H447" s="19"/>
      <c r="I447" s="32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2.75" customHeight="1">
      <c r="A448" s="19"/>
      <c r="B448" s="19"/>
      <c r="C448" s="19"/>
      <c r="D448" s="19"/>
      <c r="E448" s="19"/>
      <c r="F448" s="19"/>
      <c r="G448" s="19"/>
      <c r="H448" s="19"/>
      <c r="I448" s="32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2.75" customHeight="1">
      <c r="A449" s="19"/>
      <c r="B449" s="19"/>
      <c r="C449" s="19"/>
      <c r="D449" s="19"/>
      <c r="E449" s="19"/>
      <c r="F449" s="19"/>
      <c r="G449" s="19"/>
      <c r="H449" s="19"/>
      <c r="I449" s="32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2.75" customHeight="1">
      <c r="A450" s="19"/>
      <c r="B450" s="19"/>
      <c r="C450" s="19"/>
      <c r="D450" s="19"/>
      <c r="E450" s="19"/>
      <c r="F450" s="19"/>
      <c r="G450" s="19"/>
      <c r="H450" s="19"/>
      <c r="I450" s="32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2.75" customHeight="1">
      <c r="A451" s="19"/>
      <c r="B451" s="19"/>
      <c r="C451" s="19"/>
      <c r="D451" s="19"/>
      <c r="E451" s="19"/>
      <c r="F451" s="19"/>
      <c r="G451" s="19"/>
      <c r="H451" s="19"/>
      <c r="I451" s="32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2.75" customHeight="1">
      <c r="A452" s="19"/>
      <c r="B452" s="19"/>
      <c r="C452" s="19"/>
      <c r="D452" s="19"/>
      <c r="E452" s="19"/>
      <c r="F452" s="19"/>
      <c r="G452" s="19"/>
      <c r="H452" s="19"/>
      <c r="I452" s="32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2.75" customHeight="1">
      <c r="A453" s="19"/>
      <c r="B453" s="19"/>
      <c r="C453" s="19"/>
      <c r="D453" s="19"/>
      <c r="E453" s="19"/>
      <c r="F453" s="19"/>
      <c r="G453" s="19"/>
      <c r="H453" s="19"/>
      <c r="I453" s="32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2.75" customHeight="1">
      <c r="A454" s="19"/>
      <c r="B454" s="19"/>
      <c r="C454" s="19"/>
      <c r="D454" s="19"/>
      <c r="E454" s="19"/>
      <c r="F454" s="19"/>
      <c r="G454" s="19"/>
      <c r="H454" s="19"/>
      <c r="I454" s="32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2.75" customHeight="1">
      <c r="A455" s="19"/>
      <c r="B455" s="19"/>
      <c r="C455" s="19"/>
      <c r="D455" s="19"/>
      <c r="E455" s="19"/>
      <c r="F455" s="19"/>
      <c r="G455" s="19"/>
      <c r="H455" s="19"/>
      <c r="I455" s="32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2.75" customHeight="1">
      <c r="A456" s="19"/>
      <c r="B456" s="19"/>
      <c r="C456" s="19"/>
      <c r="D456" s="19"/>
      <c r="E456" s="19"/>
      <c r="F456" s="19"/>
      <c r="G456" s="19"/>
      <c r="H456" s="19"/>
      <c r="I456" s="32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2.75" customHeight="1">
      <c r="A457" s="19"/>
      <c r="B457" s="19"/>
      <c r="C457" s="19"/>
      <c r="D457" s="19"/>
      <c r="E457" s="19"/>
      <c r="F457" s="19"/>
      <c r="G457" s="19"/>
      <c r="H457" s="19"/>
      <c r="I457" s="32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2.75" customHeight="1">
      <c r="A458" s="19"/>
      <c r="B458" s="19"/>
      <c r="C458" s="19"/>
      <c r="D458" s="19"/>
      <c r="E458" s="19"/>
      <c r="F458" s="19"/>
      <c r="G458" s="19"/>
      <c r="H458" s="19"/>
      <c r="I458" s="32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2.75" customHeight="1">
      <c r="A459" s="19"/>
      <c r="B459" s="19"/>
      <c r="C459" s="19"/>
      <c r="D459" s="19"/>
      <c r="E459" s="19"/>
      <c r="F459" s="19"/>
      <c r="G459" s="19"/>
      <c r="H459" s="19"/>
      <c r="I459" s="32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2.75" customHeight="1">
      <c r="A460" s="19"/>
      <c r="B460" s="19"/>
      <c r="C460" s="19"/>
      <c r="D460" s="19"/>
      <c r="E460" s="19"/>
      <c r="F460" s="19"/>
      <c r="G460" s="19"/>
      <c r="H460" s="19"/>
      <c r="I460" s="32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2.75" customHeight="1">
      <c r="A461" s="19"/>
      <c r="B461" s="19"/>
      <c r="C461" s="19"/>
      <c r="D461" s="19"/>
      <c r="E461" s="19"/>
      <c r="F461" s="19"/>
      <c r="G461" s="19"/>
      <c r="H461" s="19"/>
      <c r="I461" s="32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2.75" customHeight="1">
      <c r="A462" s="19"/>
      <c r="B462" s="19"/>
      <c r="C462" s="19"/>
      <c r="D462" s="19"/>
      <c r="E462" s="19"/>
      <c r="F462" s="19"/>
      <c r="G462" s="19"/>
      <c r="H462" s="19"/>
      <c r="I462" s="32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2.75" customHeight="1">
      <c r="A463" s="19"/>
      <c r="B463" s="19"/>
      <c r="C463" s="19"/>
      <c r="D463" s="19"/>
      <c r="E463" s="19"/>
      <c r="F463" s="19"/>
      <c r="G463" s="19"/>
      <c r="H463" s="19"/>
      <c r="I463" s="32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2.75" customHeight="1">
      <c r="A464" s="19"/>
      <c r="B464" s="19"/>
      <c r="C464" s="19"/>
      <c r="D464" s="19"/>
      <c r="E464" s="19"/>
      <c r="F464" s="19"/>
      <c r="G464" s="19"/>
      <c r="H464" s="19"/>
      <c r="I464" s="32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2.75" customHeight="1">
      <c r="A465" s="19"/>
      <c r="B465" s="19"/>
      <c r="C465" s="19"/>
      <c r="D465" s="19"/>
      <c r="E465" s="19"/>
      <c r="F465" s="19"/>
      <c r="G465" s="19"/>
      <c r="H465" s="19"/>
      <c r="I465" s="32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2.75" customHeight="1">
      <c r="A466" s="19"/>
      <c r="B466" s="19"/>
      <c r="C466" s="19"/>
      <c r="D466" s="19"/>
      <c r="E466" s="19"/>
      <c r="F466" s="19"/>
      <c r="G466" s="19"/>
      <c r="H466" s="19"/>
      <c r="I466" s="32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2.75" customHeight="1">
      <c r="A467" s="19"/>
      <c r="B467" s="19"/>
      <c r="C467" s="19"/>
      <c r="D467" s="19"/>
      <c r="E467" s="19"/>
      <c r="F467" s="19"/>
      <c r="G467" s="19"/>
      <c r="H467" s="19"/>
      <c r="I467" s="32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2.75" customHeight="1">
      <c r="A468" s="19"/>
      <c r="B468" s="19"/>
      <c r="C468" s="19"/>
      <c r="D468" s="19"/>
      <c r="E468" s="19"/>
      <c r="F468" s="19"/>
      <c r="G468" s="19"/>
      <c r="H468" s="19"/>
      <c r="I468" s="32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2.75" customHeight="1">
      <c r="A469" s="19"/>
      <c r="B469" s="19"/>
      <c r="C469" s="19"/>
      <c r="D469" s="19"/>
      <c r="E469" s="19"/>
      <c r="F469" s="19"/>
      <c r="G469" s="19"/>
      <c r="H469" s="19"/>
      <c r="I469" s="32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2.75" customHeight="1">
      <c r="A470" s="19"/>
      <c r="B470" s="19"/>
      <c r="C470" s="19"/>
      <c r="D470" s="19"/>
      <c r="E470" s="19"/>
      <c r="F470" s="19"/>
      <c r="G470" s="19"/>
      <c r="H470" s="19"/>
      <c r="I470" s="32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2.75" customHeight="1">
      <c r="A471" s="19"/>
      <c r="B471" s="19"/>
      <c r="C471" s="19"/>
      <c r="D471" s="19"/>
      <c r="E471" s="19"/>
      <c r="F471" s="19"/>
      <c r="G471" s="19"/>
      <c r="H471" s="19"/>
      <c r="I471" s="32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2.75" customHeight="1">
      <c r="A472" s="19"/>
      <c r="B472" s="19"/>
      <c r="C472" s="19"/>
      <c r="D472" s="19"/>
      <c r="E472" s="19"/>
      <c r="F472" s="19"/>
      <c r="G472" s="19"/>
      <c r="H472" s="19"/>
      <c r="I472" s="32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2.75" customHeight="1">
      <c r="A473" s="19"/>
      <c r="B473" s="19"/>
      <c r="C473" s="19"/>
      <c r="D473" s="19"/>
      <c r="E473" s="19"/>
      <c r="F473" s="19"/>
      <c r="G473" s="19"/>
      <c r="H473" s="19"/>
      <c r="I473" s="32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2.75" customHeight="1">
      <c r="A474" s="19"/>
      <c r="B474" s="19"/>
      <c r="C474" s="19"/>
      <c r="D474" s="19"/>
      <c r="E474" s="19"/>
      <c r="F474" s="19"/>
      <c r="G474" s="19"/>
      <c r="H474" s="19"/>
      <c r="I474" s="32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2.75" customHeight="1">
      <c r="A475" s="19"/>
      <c r="B475" s="19"/>
      <c r="C475" s="19"/>
      <c r="D475" s="19"/>
      <c r="E475" s="19"/>
      <c r="F475" s="19"/>
      <c r="G475" s="19"/>
      <c r="H475" s="19"/>
      <c r="I475" s="32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2.75" customHeight="1">
      <c r="A476" s="19"/>
      <c r="B476" s="19"/>
      <c r="C476" s="19"/>
      <c r="D476" s="19"/>
      <c r="E476" s="19"/>
      <c r="F476" s="19"/>
      <c r="G476" s="19"/>
      <c r="H476" s="19"/>
      <c r="I476" s="32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2.75" customHeight="1">
      <c r="A477" s="19"/>
      <c r="B477" s="19"/>
      <c r="C477" s="19"/>
      <c r="D477" s="19"/>
      <c r="E477" s="19"/>
      <c r="F477" s="19"/>
      <c r="G477" s="19"/>
      <c r="H477" s="19"/>
      <c r="I477" s="32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2.75" customHeight="1">
      <c r="A478" s="19"/>
      <c r="B478" s="19"/>
      <c r="C478" s="19"/>
      <c r="D478" s="19"/>
      <c r="E478" s="19"/>
      <c r="F478" s="19"/>
      <c r="G478" s="19"/>
      <c r="H478" s="19"/>
      <c r="I478" s="32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2.75" customHeight="1">
      <c r="A479" s="19"/>
      <c r="B479" s="19"/>
      <c r="C479" s="19"/>
      <c r="D479" s="19"/>
      <c r="E479" s="19"/>
      <c r="F479" s="19"/>
      <c r="G479" s="19"/>
      <c r="H479" s="19"/>
      <c r="I479" s="32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2.75" customHeight="1">
      <c r="A480" s="19"/>
      <c r="B480" s="19"/>
      <c r="C480" s="19"/>
      <c r="D480" s="19"/>
      <c r="E480" s="19"/>
      <c r="F480" s="19"/>
      <c r="G480" s="19"/>
      <c r="H480" s="19"/>
      <c r="I480" s="32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2.75" customHeight="1">
      <c r="A481" s="19"/>
      <c r="B481" s="19"/>
      <c r="C481" s="19"/>
      <c r="D481" s="19"/>
      <c r="E481" s="19"/>
      <c r="F481" s="19"/>
      <c r="G481" s="19"/>
      <c r="H481" s="19"/>
      <c r="I481" s="32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2.75" customHeight="1">
      <c r="A482" s="19"/>
      <c r="B482" s="19"/>
      <c r="C482" s="19"/>
      <c r="D482" s="19"/>
      <c r="E482" s="19"/>
      <c r="F482" s="19"/>
      <c r="G482" s="19"/>
      <c r="H482" s="19"/>
      <c r="I482" s="32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2.75" customHeight="1">
      <c r="A483" s="19"/>
      <c r="B483" s="19"/>
      <c r="C483" s="19"/>
      <c r="D483" s="19"/>
      <c r="E483" s="19"/>
      <c r="F483" s="19"/>
      <c r="G483" s="19"/>
      <c r="H483" s="19"/>
      <c r="I483" s="32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2.75" customHeight="1">
      <c r="A484" s="19"/>
      <c r="B484" s="19"/>
      <c r="C484" s="19"/>
      <c r="D484" s="19"/>
      <c r="E484" s="19"/>
      <c r="F484" s="19"/>
      <c r="G484" s="19"/>
      <c r="H484" s="19"/>
      <c r="I484" s="32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2.75" customHeight="1">
      <c r="A485" s="19"/>
      <c r="B485" s="19"/>
      <c r="C485" s="19"/>
      <c r="D485" s="19"/>
      <c r="E485" s="19"/>
      <c r="F485" s="19"/>
      <c r="G485" s="19"/>
      <c r="H485" s="19"/>
      <c r="I485" s="32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2.75" customHeight="1">
      <c r="A486" s="19"/>
      <c r="B486" s="19"/>
      <c r="C486" s="19"/>
      <c r="D486" s="19"/>
      <c r="E486" s="19"/>
      <c r="F486" s="19"/>
      <c r="G486" s="19"/>
      <c r="H486" s="19"/>
      <c r="I486" s="32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2.75" customHeight="1">
      <c r="A487" s="19"/>
      <c r="B487" s="19"/>
      <c r="C487" s="19"/>
      <c r="D487" s="19"/>
      <c r="E487" s="19"/>
      <c r="F487" s="19"/>
      <c r="G487" s="19"/>
      <c r="H487" s="19"/>
      <c r="I487" s="32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2.75" customHeight="1">
      <c r="A488" s="19"/>
      <c r="B488" s="19"/>
      <c r="C488" s="19"/>
      <c r="D488" s="19"/>
      <c r="E488" s="19"/>
      <c r="F488" s="19"/>
      <c r="G488" s="19"/>
      <c r="H488" s="19"/>
      <c r="I488" s="32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2.75" customHeight="1">
      <c r="A489" s="19"/>
      <c r="B489" s="19"/>
      <c r="C489" s="19"/>
      <c r="D489" s="19"/>
      <c r="E489" s="19"/>
      <c r="F489" s="19"/>
      <c r="G489" s="19"/>
      <c r="H489" s="19"/>
      <c r="I489" s="32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2.75" customHeight="1">
      <c r="A490" s="19"/>
      <c r="B490" s="19"/>
      <c r="C490" s="19"/>
      <c r="D490" s="19"/>
      <c r="E490" s="19"/>
      <c r="F490" s="19"/>
      <c r="G490" s="19"/>
      <c r="H490" s="19"/>
      <c r="I490" s="32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2.75" customHeight="1">
      <c r="A491" s="19"/>
      <c r="B491" s="19"/>
      <c r="C491" s="19"/>
      <c r="D491" s="19"/>
      <c r="E491" s="19"/>
      <c r="F491" s="19"/>
      <c r="G491" s="19"/>
      <c r="H491" s="19"/>
      <c r="I491" s="32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2.75" customHeight="1">
      <c r="A492" s="19"/>
      <c r="B492" s="19"/>
      <c r="C492" s="19"/>
      <c r="D492" s="19"/>
      <c r="E492" s="19"/>
      <c r="F492" s="19"/>
      <c r="G492" s="19"/>
      <c r="H492" s="19"/>
      <c r="I492" s="32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2.75" customHeight="1">
      <c r="A493" s="19"/>
      <c r="B493" s="19"/>
      <c r="C493" s="19"/>
      <c r="D493" s="19"/>
      <c r="E493" s="19"/>
      <c r="F493" s="19"/>
      <c r="G493" s="19"/>
      <c r="H493" s="19"/>
      <c r="I493" s="32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2.75" customHeight="1">
      <c r="A494" s="19"/>
      <c r="B494" s="19"/>
      <c r="C494" s="19"/>
      <c r="D494" s="19"/>
      <c r="E494" s="19"/>
      <c r="F494" s="19"/>
      <c r="G494" s="19"/>
      <c r="H494" s="19"/>
      <c r="I494" s="32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2.75" customHeight="1">
      <c r="A495" s="19"/>
      <c r="B495" s="19"/>
      <c r="C495" s="19"/>
      <c r="D495" s="19"/>
      <c r="E495" s="19"/>
      <c r="F495" s="19"/>
      <c r="G495" s="19"/>
      <c r="H495" s="19"/>
      <c r="I495" s="32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2.75" customHeight="1">
      <c r="A496" s="19"/>
      <c r="B496" s="19"/>
      <c r="C496" s="19"/>
      <c r="D496" s="19"/>
      <c r="E496" s="19"/>
      <c r="F496" s="19"/>
      <c r="G496" s="19"/>
      <c r="H496" s="19"/>
      <c r="I496" s="32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2.75" customHeight="1">
      <c r="A497" s="19"/>
      <c r="B497" s="19"/>
      <c r="C497" s="19"/>
      <c r="D497" s="19"/>
      <c r="E497" s="19"/>
      <c r="F497" s="19"/>
      <c r="G497" s="19"/>
      <c r="H497" s="19"/>
      <c r="I497" s="32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2.75" customHeight="1">
      <c r="A498" s="19"/>
      <c r="B498" s="19"/>
      <c r="C498" s="19"/>
      <c r="D498" s="19"/>
      <c r="E498" s="19"/>
      <c r="F498" s="19"/>
      <c r="G498" s="19"/>
      <c r="H498" s="19"/>
      <c r="I498" s="32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2.75" customHeight="1">
      <c r="A499" s="19"/>
      <c r="B499" s="19"/>
      <c r="C499" s="19"/>
      <c r="D499" s="19"/>
      <c r="E499" s="19"/>
      <c r="F499" s="19"/>
      <c r="G499" s="19"/>
      <c r="H499" s="19"/>
      <c r="I499" s="32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2.75" customHeight="1">
      <c r="A500" s="19"/>
      <c r="B500" s="19"/>
      <c r="C500" s="19"/>
      <c r="D500" s="19"/>
      <c r="E500" s="19"/>
      <c r="F500" s="19"/>
      <c r="G500" s="19"/>
      <c r="H500" s="19"/>
      <c r="I500" s="32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2.75" customHeight="1">
      <c r="A501" s="19"/>
      <c r="B501" s="19"/>
      <c r="C501" s="19"/>
      <c r="D501" s="19"/>
      <c r="E501" s="19"/>
      <c r="F501" s="19"/>
      <c r="G501" s="19"/>
      <c r="H501" s="19"/>
      <c r="I501" s="32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2.75" customHeight="1">
      <c r="A502" s="19"/>
      <c r="B502" s="19"/>
      <c r="C502" s="19"/>
      <c r="D502" s="19"/>
      <c r="E502" s="19"/>
      <c r="F502" s="19"/>
      <c r="G502" s="19"/>
      <c r="H502" s="19"/>
      <c r="I502" s="32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2.75" customHeight="1">
      <c r="A503" s="19"/>
      <c r="B503" s="19"/>
      <c r="C503" s="19"/>
      <c r="D503" s="19"/>
      <c r="E503" s="19"/>
      <c r="F503" s="19"/>
      <c r="G503" s="19"/>
      <c r="H503" s="19"/>
      <c r="I503" s="32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2.75" customHeight="1">
      <c r="A504" s="19"/>
      <c r="B504" s="19"/>
      <c r="C504" s="19"/>
      <c r="D504" s="19"/>
      <c r="E504" s="19"/>
      <c r="F504" s="19"/>
      <c r="G504" s="19"/>
      <c r="H504" s="19"/>
      <c r="I504" s="32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2.75" customHeight="1">
      <c r="A505" s="19"/>
      <c r="B505" s="19"/>
      <c r="C505" s="19"/>
      <c r="D505" s="19"/>
      <c r="E505" s="19"/>
      <c r="F505" s="19"/>
      <c r="G505" s="19"/>
      <c r="H505" s="19"/>
      <c r="I505" s="32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2.75" customHeight="1">
      <c r="A506" s="19"/>
      <c r="B506" s="19"/>
      <c r="C506" s="19"/>
      <c r="D506" s="19"/>
      <c r="E506" s="19"/>
      <c r="F506" s="19"/>
      <c r="G506" s="19"/>
      <c r="H506" s="19"/>
      <c r="I506" s="32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2.75" customHeight="1">
      <c r="A507" s="19"/>
      <c r="B507" s="19"/>
      <c r="C507" s="19"/>
      <c r="D507" s="19"/>
      <c r="E507" s="19"/>
      <c r="F507" s="19"/>
      <c r="G507" s="19"/>
      <c r="H507" s="19"/>
      <c r="I507" s="32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2.75" customHeight="1">
      <c r="A508" s="19"/>
      <c r="B508" s="19"/>
      <c r="C508" s="19"/>
      <c r="D508" s="19"/>
      <c r="E508" s="19"/>
      <c r="F508" s="19"/>
      <c r="G508" s="19"/>
      <c r="H508" s="19"/>
      <c r="I508" s="32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2.75" customHeight="1">
      <c r="A509" s="19"/>
      <c r="B509" s="19"/>
      <c r="C509" s="19"/>
      <c r="D509" s="19"/>
      <c r="E509" s="19"/>
      <c r="F509" s="19"/>
      <c r="G509" s="19"/>
      <c r="H509" s="19"/>
      <c r="I509" s="32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2.75" customHeight="1">
      <c r="A510" s="19"/>
      <c r="B510" s="19"/>
      <c r="C510" s="19"/>
      <c r="D510" s="19"/>
      <c r="E510" s="19"/>
      <c r="F510" s="19"/>
      <c r="G510" s="19"/>
      <c r="H510" s="19"/>
      <c r="I510" s="32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2.75" customHeight="1">
      <c r="A511" s="19"/>
      <c r="B511" s="19"/>
      <c r="C511" s="19"/>
      <c r="D511" s="19"/>
      <c r="E511" s="19"/>
      <c r="F511" s="19"/>
      <c r="G511" s="19"/>
      <c r="H511" s="19"/>
      <c r="I511" s="32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2.75" customHeight="1">
      <c r="A512" s="19"/>
      <c r="B512" s="19"/>
      <c r="C512" s="19"/>
      <c r="D512" s="19"/>
      <c r="E512" s="19"/>
      <c r="F512" s="19"/>
      <c r="G512" s="19"/>
      <c r="H512" s="19"/>
      <c r="I512" s="32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2.75" customHeight="1">
      <c r="A513" s="19"/>
      <c r="B513" s="19"/>
      <c r="C513" s="19"/>
      <c r="D513" s="19"/>
      <c r="E513" s="19"/>
      <c r="F513" s="19"/>
      <c r="G513" s="19"/>
      <c r="H513" s="19"/>
      <c r="I513" s="32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2.75" customHeight="1">
      <c r="A514" s="19"/>
      <c r="B514" s="19"/>
      <c r="C514" s="19"/>
      <c r="D514" s="19"/>
      <c r="E514" s="19"/>
      <c r="F514" s="19"/>
      <c r="G514" s="19"/>
      <c r="H514" s="19"/>
      <c r="I514" s="32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2.75" customHeight="1">
      <c r="A515" s="19"/>
      <c r="B515" s="19"/>
      <c r="C515" s="19"/>
      <c r="D515" s="19"/>
      <c r="E515" s="19"/>
      <c r="F515" s="19"/>
      <c r="G515" s="19"/>
      <c r="H515" s="19"/>
      <c r="I515" s="32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2.75" customHeight="1">
      <c r="A516" s="19"/>
      <c r="B516" s="19"/>
      <c r="C516" s="19"/>
      <c r="D516" s="19"/>
      <c r="E516" s="19"/>
      <c r="F516" s="19"/>
      <c r="G516" s="19"/>
      <c r="H516" s="19"/>
      <c r="I516" s="32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2.75" customHeight="1">
      <c r="A517" s="19"/>
      <c r="B517" s="19"/>
      <c r="C517" s="19"/>
      <c r="D517" s="19"/>
      <c r="E517" s="19"/>
      <c r="F517" s="19"/>
      <c r="G517" s="19"/>
      <c r="H517" s="19"/>
      <c r="I517" s="32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2.75" customHeight="1">
      <c r="A518" s="19"/>
      <c r="B518" s="19"/>
      <c r="C518" s="19"/>
      <c r="D518" s="19"/>
      <c r="E518" s="19"/>
      <c r="F518" s="19"/>
      <c r="G518" s="19"/>
      <c r="H518" s="19"/>
      <c r="I518" s="32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2.75" customHeight="1">
      <c r="A519" s="19"/>
      <c r="B519" s="19"/>
      <c r="C519" s="19"/>
      <c r="D519" s="19"/>
      <c r="E519" s="19"/>
      <c r="F519" s="19"/>
      <c r="G519" s="19"/>
      <c r="H519" s="19"/>
      <c r="I519" s="32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2.75" customHeight="1">
      <c r="A520" s="19"/>
      <c r="B520" s="19"/>
      <c r="C520" s="19"/>
      <c r="D520" s="19"/>
      <c r="E520" s="19"/>
      <c r="F520" s="19"/>
      <c r="G520" s="19"/>
      <c r="H520" s="19"/>
      <c r="I520" s="32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2.75" customHeight="1">
      <c r="A521" s="19"/>
      <c r="B521" s="19"/>
      <c r="C521" s="19"/>
      <c r="D521" s="19"/>
      <c r="E521" s="19"/>
      <c r="F521" s="19"/>
      <c r="G521" s="19"/>
      <c r="H521" s="19"/>
      <c r="I521" s="32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2.75" customHeight="1">
      <c r="A522" s="19"/>
      <c r="B522" s="19"/>
      <c r="C522" s="19"/>
      <c r="D522" s="19"/>
      <c r="E522" s="19"/>
      <c r="F522" s="19"/>
      <c r="G522" s="19"/>
      <c r="H522" s="19"/>
      <c r="I522" s="32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2.75" customHeight="1">
      <c r="A523" s="19"/>
      <c r="B523" s="19"/>
      <c r="C523" s="19"/>
      <c r="D523" s="19"/>
      <c r="E523" s="19"/>
      <c r="F523" s="19"/>
      <c r="G523" s="19"/>
      <c r="H523" s="19"/>
      <c r="I523" s="32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2.75" customHeight="1">
      <c r="A524" s="19"/>
      <c r="B524" s="19"/>
      <c r="C524" s="19"/>
      <c r="D524" s="19"/>
      <c r="E524" s="19"/>
      <c r="F524" s="19"/>
      <c r="G524" s="19"/>
      <c r="H524" s="19"/>
      <c r="I524" s="32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2.75" customHeight="1">
      <c r="A525" s="19"/>
      <c r="B525" s="19"/>
      <c r="C525" s="19"/>
      <c r="D525" s="19"/>
      <c r="E525" s="19"/>
      <c r="F525" s="19"/>
      <c r="G525" s="19"/>
      <c r="H525" s="19"/>
      <c r="I525" s="32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2.75" customHeight="1">
      <c r="A526" s="19"/>
      <c r="B526" s="19"/>
      <c r="C526" s="19"/>
      <c r="D526" s="19"/>
      <c r="E526" s="19"/>
      <c r="F526" s="19"/>
      <c r="G526" s="19"/>
      <c r="H526" s="19"/>
      <c r="I526" s="32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2.75" customHeight="1">
      <c r="A527" s="19"/>
      <c r="B527" s="19"/>
      <c r="C527" s="19"/>
      <c r="D527" s="19"/>
      <c r="E527" s="19"/>
      <c r="F527" s="19"/>
      <c r="G527" s="19"/>
      <c r="H527" s="19"/>
      <c r="I527" s="32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2.75" customHeight="1">
      <c r="A528" s="19"/>
      <c r="B528" s="19"/>
      <c r="C528" s="19"/>
      <c r="D528" s="19"/>
      <c r="E528" s="19"/>
      <c r="F528" s="19"/>
      <c r="G528" s="19"/>
      <c r="H528" s="19"/>
      <c r="I528" s="32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2.75" customHeight="1">
      <c r="A529" s="19"/>
      <c r="B529" s="19"/>
      <c r="C529" s="19"/>
      <c r="D529" s="19"/>
      <c r="E529" s="19"/>
      <c r="F529" s="19"/>
      <c r="G529" s="19"/>
      <c r="H529" s="19"/>
      <c r="I529" s="32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2.75" customHeight="1">
      <c r="A530" s="19"/>
      <c r="B530" s="19"/>
      <c r="C530" s="19"/>
      <c r="D530" s="19"/>
      <c r="E530" s="19"/>
      <c r="F530" s="19"/>
      <c r="G530" s="19"/>
      <c r="H530" s="19"/>
      <c r="I530" s="32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2.75" customHeight="1">
      <c r="A531" s="19"/>
      <c r="B531" s="19"/>
      <c r="C531" s="19"/>
      <c r="D531" s="19"/>
      <c r="E531" s="19"/>
      <c r="F531" s="19"/>
      <c r="G531" s="19"/>
      <c r="H531" s="19"/>
      <c r="I531" s="32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2.75" customHeight="1">
      <c r="A532" s="19"/>
      <c r="B532" s="19"/>
      <c r="C532" s="19"/>
      <c r="D532" s="19"/>
      <c r="E532" s="19"/>
      <c r="F532" s="19"/>
      <c r="G532" s="19"/>
      <c r="H532" s="19"/>
      <c r="I532" s="32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2.75" customHeight="1">
      <c r="A533" s="19"/>
      <c r="B533" s="19"/>
      <c r="C533" s="19"/>
      <c r="D533" s="19"/>
      <c r="E533" s="19"/>
      <c r="F533" s="19"/>
      <c r="G533" s="19"/>
      <c r="H533" s="19"/>
      <c r="I533" s="32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2.75" customHeight="1">
      <c r="A534" s="19"/>
      <c r="B534" s="19"/>
      <c r="C534" s="19"/>
      <c r="D534" s="19"/>
      <c r="E534" s="19"/>
      <c r="F534" s="19"/>
      <c r="G534" s="19"/>
      <c r="H534" s="19"/>
      <c r="I534" s="32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2.75" customHeight="1">
      <c r="A535" s="19"/>
      <c r="B535" s="19"/>
      <c r="C535" s="19"/>
      <c r="D535" s="19"/>
      <c r="E535" s="19"/>
      <c r="F535" s="19"/>
      <c r="G535" s="19"/>
      <c r="H535" s="19"/>
      <c r="I535" s="32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2.75" customHeight="1">
      <c r="A536" s="19"/>
      <c r="B536" s="19"/>
      <c r="C536" s="19"/>
      <c r="D536" s="19"/>
      <c r="E536" s="19"/>
      <c r="F536" s="19"/>
      <c r="G536" s="19"/>
      <c r="H536" s="19"/>
      <c r="I536" s="32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2.75" customHeight="1">
      <c r="A537" s="19"/>
      <c r="B537" s="19"/>
      <c r="C537" s="19"/>
      <c r="D537" s="19"/>
      <c r="E537" s="19"/>
      <c r="F537" s="19"/>
      <c r="G537" s="19"/>
      <c r="H537" s="19"/>
      <c r="I537" s="32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2.75" customHeight="1">
      <c r="A538" s="19"/>
      <c r="B538" s="19"/>
      <c r="C538" s="19"/>
      <c r="D538" s="19"/>
      <c r="E538" s="19"/>
      <c r="F538" s="19"/>
      <c r="G538" s="19"/>
      <c r="H538" s="19"/>
      <c r="I538" s="32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2.75" customHeight="1">
      <c r="A539" s="19"/>
      <c r="B539" s="19"/>
      <c r="C539" s="19"/>
      <c r="D539" s="19"/>
      <c r="E539" s="19"/>
      <c r="F539" s="19"/>
      <c r="G539" s="19"/>
      <c r="H539" s="19"/>
      <c r="I539" s="32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2.75" customHeight="1">
      <c r="A540" s="19"/>
      <c r="B540" s="19"/>
      <c r="C540" s="19"/>
      <c r="D540" s="19"/>
      <c r="E540" s="19"/>
      <c r="F540" s="19"/>
      <c r="G540" s="19"/>
      <c r="H540" s="19"/>
      <c r="I540" s="32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2.75" customHeight="1">
      <c r="A541" s="19"/>
      <c r="B541" s="19"/>
      <c r="C541" s="19"/>
      <c r="D541" s="19"/>
      <c r="E541" s="19"/>
      <c r="F541" s="19"/>
      <c r="G541" s="19"/>
      <c r="H541" s="19"/>
      <c r="I541" s="32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2.75" customHeight="1">
      <c r="A542" s="19"/>
      <c r="B542" s="19"/>
      <c r="C542" s="19"/>
      <c r="D542" s="19"/>
      <c r="E542" s="19"/>
      <c r="F542" s="19"/>
      <c r="G542" s="19"/>
      <c r="H542" s="19"/>
      <c r="I542" s="32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2.75" customHeight="1">
      <c r="A543" s="19"/>
      <c r="B543" s="19"/>
      <c r="C543" s="19"/>
      <c r="D543" s="19"/>
      <c r="E543" s="19"/>
      <c r="F543" s="19"/>
      <c r="G543" s="19"/>
      <c r="H543" s="19"/>
      <c r="I543" s="32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2.75" customHeight="1">
      <c r="A544" s="19"/>
      <c r="B544" s="19"/>
      <c r="C544" s="19"/>
      <c r="D544" s="19"/>
      <c r="E544" s="19"/>
      <c r="F544" s="19"/>
      <c r="G544" s="19"/>
      <c r="H544" s="19"/>
      <c r="I544" s="32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2.75" customHeight="1">
      <c r="A545" s="19"/>
      <c r="B545" s="19"/>
      <c r="C545" s="19"/>
      <c r="D545" s="19"/>
      <c r="E545" s="19"/>
      <c r="F545" s="19"/>
      <c r="G545" s="19"/>
      <c r="H545" s="19"/>
      <c r="I545" s="32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2.75" customHeight="1">
      <c r="A546" s="19"/>
      <c r="B546" s="19"/>
      <c r="C546" s="19"/>
      <c r="D546" s="19"/>
      <c r="E546" s="19"/>
      <c r="F546" s="19"/>
      <c r="G546" s="19"/>
      <c r="H546" s="19"/>
      <c r="I546" s="32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2.75" customHeight="1">
      <c r="A547" s="19"/>
      <c r="B547" s="19"/>
      <c r="C547" s="19"/>
      <c r="D547" s="19"/>
      <c r="E547" s="19"/>
      <c r="F547" s="19"/>
      <c r="G547" s="19"/>
      <c r="H547" s="19"/>
      <c r="I547" s="32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2.75" customHeight="1">
      <c r="A548" s="19"/>
      <c r="B548" s="19"/>
      <c r="C548" s="19"/>
      <c r="D548" s="19"/>
      <c r="E548" s="19"/>
      <c r="F548" s="19"/>
      <c r="G548" s="19"/>
      <c r="H548" s="19"/>
      <c r="I548" s="32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2.75" customHeight="1">
      <c r="A549" s="19"/>
      <c r="B549" s="19"/>
      <c r="C549" s="19"/>
      <c r="D549" s="19"/>
      <c r="E549" s="19"/>
      <c r="F549" s="19"/>
      <c r="G549" s="19"/>
      <c r="H549" s="19"/>
      <c r="I549" s="32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2.75" customHeight="1">
      <c r="A550" s="19"/>
      <c r="B550" s="19"/>
      <c r="C550" s="19"/>
      <c r="D550" s="19"/>
      <c r="E550" s="19"/>
      <c r="F550" s="19"/>
      <c r="G550" s="19"/>
      <c r="H550" s="19"/>
      <c r="I550" s="32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2.75" customHeight="1">
      <c r="A551" s="19"/>
      <c r="B551" s="19"/>
      <c r="C551" s="19"/>
      <c r="D551" s="19"/>
      <c r="E551" s="19"/>
      <c r="F551" s="19"/>
      <c r="G551" s="19"/>
      <c r="H551" s="19"/>
      <c r="I551" s="32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2.75" customHeight="1">
      <c r="A552" s="19"/>
      <c r="B552" s="19"/>
      <c r="C552" s="19"/>
      <c r="D552" s="19"/>
      <c r="E552" s="19"/>
      <c r="F552" s="19"/>
      <c r="G552" s="19"/>
      <c r="H552" s="19"/>
      <c r="I552" s="32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2.75" customHeight="1">
      <c r="A553" s="19"/>
      <c r="B553" s="19"/>
      <c r="C553" s="19"/>
      <c r="D553" s="19"/>
      <c r="E553" s="19"/>
      <c r="F553" s="19"/>
      <c r="G553" s="19"/>
      <c r="H553" s="19"/>
      <c r="I553" s="32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2.75" customHeight="1">
      <c r="A554" s="19"/>
      <c r="B554" s="19"/>
      <c r="C554" s="19"/>
      <c r="D554" s="19"/>
      <c r="E554" s="19"/>
      <c r="F554" s="19"/>
      <c r="G554" s="19"/>
      <c r="H554" s="19"/>
      <c r="I554" s="32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2.75" customHeight="1">
      <c r="A555" s="19"/>
      <c r="B555" s="19"/>
      <c r="C555" s="19"/>
      <c r="D555" s="19"/>
      <c r="E555" s="19"/>
      <c r="F555" s="19"/>
      <c r="G555" s="19"/>
      <c r="H555" s="19"/>
      <c r="I555" s="32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2.75" customHeight="1">
      <c r="A556" s="19"/>
      <c r="B556" s="19"/>
      <c r="C556" s="19"/>
      <c r="D556" s="19"/>
      <c r="E556" s="19"/>
      <c r="F556" s="19"/>
      <c r="G556" s="19"/>
      <c r="H556" s="19"/>
      <c r="I556" s="32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2.75" customHeight="1">
      <c r="A557" s="19"/>
      <c r="B557" s="19"/>
      <c r="C557" s="19"/>
      <c r="D557" s="19"/>
      <c r="E557" s="19"/>
      <c r="F557" s="19"/>
      <c r="G557" s="19"/>
      <c r="H557" s="19"/>
      <c r="I557" s="32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2.75" customHeight="1">
      <c r="A558" s="19"/>
      <c r="B558" s="19"/>
      <c r="C558" s="19"/>
      <c r="D558" s="19"/>
      <c r="E558" s="19"/>
      <c r="F558" s="19"/>
      <c r="G558" s="19"/>
      <c r="H558" s="19"/>
      <c r="I558" s="32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2.75" customHeight="1">
      <c r="A559" s="19"/>
      <c r="B559" s="19"/>
      <c r="C559" s="19"/>
      <c r="D559" s="19"/>
      <c r="E559" s="19"/>
      <c r="F559" s="19"/>
      <c r="G559" s="19"/>
      <c r="H559" s="19"/>
      <c r="I559" s="32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2.75" customHeight="1">
      <c r="A560" s="19"/>
      <c r="B560" s="19"/>
      <c r="C560" s="19"/>
      <c r="D560" s="19"/>
      <c r="E560" s="19"/>
      <c r="F560" s="19"/>
      <c r="G560" s="19"/>
      <c r="H560" s="19"/>
      <c r="I560" s="32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2.75" customHeight="1">
      <c r="A561" s="19"/>
      <c r="B561" s="19"/>
      <c r="C561" s="19"/>
      <c r="D561" s="19"/>
      <c r="E561" s="19"/>
      <c r="F561" s="19"/>
      <c r="G561" s="19"/>
      <c r="H561" s="19"/>
      <c r="I561" s="32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2.75" customHeight="1">
      <c r="A562" s="19"/>
      <c r="B562" s="19"/>
      <c r="C562" s="19"/>
      <c r="D562" s="19"/>
      <c r="E562" s="19"/>
      <c r="F562" s="19"/>
      <c r="G562" s="19"/>
      <c r="H562" s="19"/>
      <c r="I562" s="32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2.75" customHeight="1">
      <c r="A563" s="19"/>
      <c r="B563" s="19"/>
      <c r="C563" s="19"/>
      <c r="D563" s="19"/>
      <c r="E563" s="19"/>
      <c r="F563" s="19"/>
      <c r="G563" s="19"/>
      <c r="H563" s="19"/>
      <c r="I563" s="32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2.75" customHeight="1">
      <c r="A564" s="19"/>
      <c r="B564" s="19"/>
      <c r="C564" s="19"/>
      <c r="D564" s="19"/>
      <c r="E564" s="19"/>
      <c r="F564" s="19"/>
      <c r="G564" s="19"/>
      <c r="H564" s="19"/>
      <c r="I564" s="32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2.75" customHeight="1">
      <c r="A565" s="19"/>
      <c r="B565" s="19"/>
      <c r="C565" s="19"/>
      <c r="D565" s="19"/>
      <c r="E565" s="19"/>
      <c r="F565" s="19"/>
      <c r="G565" s="19"/>
      <c r="H565" s="19"/>
      <c r="I565" s="32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2.75" customHeight="1">
      <c r="A566" s="19"/>
      <c r="B566" s="19"/>
      <c r="C566" s="19"/>
      <c r="D566" s="19"/>
      <c r="E566" s="19"/>
      <c r="F566" s="19"/>
      <c r="G566" s="19"/>
      <c r="H566" s="19"/>
      <c r="I566" s="32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2.75" customHeight="1">
      <c r="A567" s="19"/>
      <c r="B567" s="19"/>
      <c r="C567" s="19"/>
      <c r="D567" s="19"/>
      <c r="E567" s="19"/>
      <c r="F567" s="19"/>
      <c r="G567" s="19"/>
      <c r="H567" s="19"/>
      <c r="I567" s="32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2.75" customHeight="1">
      <c r="A568" s="19"/>
      <c r="B568" s="19"/>
      <c r="C568" s="19"/>
      <c r="D568" s="19"/>
      <c r="E568" s="19"/>
      <c r="F568" s="19"/>
      <c r="G568" s="19"/>
      <c r="H568" s="19"/>
      <c r="I568" s="32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2.75" customHeight="1">
      <c r="A569" s="19"/>
      <c r="B569" s="19"/>
      <c r="C569" s="19"/>
      <c r="D569" s="19"/>
      <c r="E569" s="19"/>
      <c r="F569" s="19"/>
      <c r="G569" s="19"/>
      <c r="H569" s="19"/>
      <c r="I569" s="32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2.75" customHeight="1">
      <c r="A570" s="19"/>
      <c r="B570" s="19"/>
      <c r="C570" s="19"/>
      <c r="D570" s="19"/>
      <c r="E570" s="19"/>
      <c r="F570" s="19"/>
      <c r="G570" s="19"/>
      <c r="H570" s="19"/>
      <c r="I570" s="32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2.75" customHeight="1">
      <c r="A571" s="19"/>
      <c r="B571" s="19"/>
      <c r="C571" s="19"/>
      <c r="D571" s="19"/>
      <c r="E571" s="19"/>
      <c r="F571" s="19"/>
      <c r="G571" s="19"/>
      <c r="H571" s="19"/>
      <c r="I571" s="32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2.75" customHeight="1">
      <c r="A572" s="19"/>
      <c r="B572" s="19"/>
      <c r="C572" s="19"/>
      <c r="D572" s="19"/>
      <c r="E572" s="19"/>
      <c r="F572" s="19"/>
      <c r="G572" s="19"/>
      <c r="H572" s="19"/>
      <c r="I572" s="32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2.75" customHeight="1">
      <c r="A573" s="19"/>
      <c r="B573" s="19"/>
      <c r="C573" s="19"/>
      <c r="D573" s="19"/>
      <c r="E573" s="19"/>
      <c r="F573" s="19"/>
      <c r="G573" s="19"/>
      <c r="H573" s="19"/>
      <c r="I573" s="32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2.75" customHeight="1">
      <c r="A574" s="19"/>
      <c r="B574" s="19"/>
      <c r="C574" s="19"/>
      <c r="D574" s="19"/>
      <c r="E574" s="19"/>
      <c r="F574" s="19"/>
      <c r="G574" s="19"/>
      <c r="H574" s="19"/>
      <c r="I574" s="32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2.75" customHeight="1">
      <c r="A575" s="19"/>
      <c r="B575" s="19"/>
      <c r="C575" s="19"/>
      <c r="D575" s="19"/>
      <c r="E575" s="19"/>
      <c r="F575" s="19"/>
      <c r="G575" s="19"/>
      <c r="H575" s="19"/>
      <c r="I575" s="32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2.75" customHeight="1">
      <c r="A576" s="19"/>
      <c r="B576" s="19"/>
      <c r="C576" s="19"/>
      <c r="D576" s="19"/>
      <c r="E576" s="19"/>
      <c r="F576" s="19"/>
      <c r="G576" s="19"/>
      <c r="H576" s="19"/>
      <c r="I576" s="32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2.75" customHeight="1">
      <c r="A577" s="19"/>
      <c r="B577" s="19"/>
      <c r="C577" s="19"/>
      <c r="D577" s="19"/>
      <c r="E577" s="19"/>
      <c r="F577" s="19"/>
      <c r="G577" s="19"/>
      <c r="H577" s="19"/>
      <c r="I577" s="32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2.75" customHeight="1">
      <c r="A578" s="19"/>
      <c r="B578" s="19"/>
      <c r="C578" s="19"/>
      <c r="D578" s="19"/>
      <c r="E578" s="19"/>
      <c r="F578" s="19"/>
      <c r="G578" s="19"/>
      <c r="H578" s="19"/>
      <c r="I578" s="32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2.75" customHeight="1">
      <c r="A579" s="19"/>
      <c r="B579" s="19"/>
      <c r="C579" s="19"/>
      <c r="D579" s="19"/>
      <c r="E579" s="19"/>
      <c r="F579" s="19"/>
      <c r="G579" s="19"/>
      <c r="H579" s="19"/>
      <c r="I579" s="32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2.75" customHeight="1">
      <c r="A580" s="19"/>
      <c r="B580" s="19"/>
      <c r="C580" s="19"/>
      <c r="D580" s="19"/>
      <c r="E580" s="19"/>
      <c r="F580" s="19"/>
      <c r="G580" s="19"/>
      <c r="H580" s="19"/>
      <c r="I580" s="32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2.75" customHeight="1">
      <c r="A581" s="19"/>
      <c r="B581" s="19"/>
      <c r="C581" s="19"/>
      <c r="D581" s="19"/>
      <c r="E581" s="19"/>
      <c r="F581" s="19"/>
      <c r="G581" s="19"/>
      <c r="H581" s="19"/>
      <c r="I581" s="32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2.75" customHeight="1">
      <c r="A582" s="19"/>
      <c r="B582" s="19"/>
      <c r="C582" s="19"/>
      <c r="D582" s="19"/>
      <c r="E582" s="19"/>
      <c r="F582" s="19"/>
      <c r="G582" s="19"/>
      <c r="H582" s="19"/>
      <c r="I582" s="32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2.75" customHeight="1">
      <c r="A583" s="19"/>
      <c r="B583" s="19"/>
      <c r="C583" s="19"/>
      <c r="D583" s="19"/>
      <c r="E583" s="19"/>
      <c r="F583" s="19"/>
      <c r="G583" s="19"/>
      <c r="H583" s="19"/>
      <c r="I583" s="32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2.75" customHeight="1">
      <c r="A584" s="19"/>
      <c r="B584" s="19"/>
      <c r="C584" s="19"/>
      <c r="D584" s="19"/>
      <c r="E584" s="19"/>
      <c r="F584" s="19"/>
      <c r="G584" s="19"/>
      <c r="H584" s="19"/>
      <c r="I584" s="32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2.75" customHeight="1">
      <c r="A585" s="19"/>
      <c r="B585" s="19"/>
      <c r="C585" s="19"/>
      <c r="D585" s="19"/>
      <c r="E585" s="19"/>
      <c r="F585" s="19"/>
      <c r="G585" s="19"/>
      <c r="H585" s="19"/>
      <c r="I585" s="32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2.75" customHeight="1">
      <c r="A586" s="19"/>
      <c r="B586" s="19"/>
      <c r="C586" s="19"/>
      <c r="D586" s="19"/>
      <c r="E586" s="19"/>
      <c r="F586" s="19"/>
      <c r="G586" s="19"/>
      <c r="H586" s="19"/>
      <c r="I586" s="32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2.75" customHeight="1">
      <c r="A587" s="19"/>
      <c r="B587" s="19"/>
      <c r="C587" s="19"/>
      <c r="D587" s="19"/>
      <c r="E587" s="19"/>
      <c r="F587" s="19"/>
      <c r="G587" s="19"/>
      <c r="H587" s="19"/>
      <c r="I587" s="32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2.75" customHeight="1">
      <c r="A588" s="19"/>
      <c r="B588" s="19"/>
      <c r="C588" s="19"/>
      <c r="D588" s="19"/>
      <c r="E588" s="19"/>
      <c r="F588" s="19"/>
      <c r="G588" s="19"/>
      <c r="H588" s="19"/>
      <c r="I588" s="32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2.75" customHeight="1">
      <c r="A589" s="19"/>
      <c r="B589" s="19"/>
      <c r="C589" s="19"/>
      <c r="D589" s="19"/>
      <c r="E589" s="19"/>
      <c r="F589" s="19"/>
      <c r="G589" s="19"/>
      <c r="H589" s="19"/>
      <c r="I589" s="32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2.75" customHeight="1">
      <c r="A590" s="19"/>
      <c r="B590" s="19"/>
      <c r="C590" s="19"/>
      <c r="D590" s="19"/>
      <c r="E590" s="19"/>
      <c r="F590" s="19"/>
      <c r="G590" s="19"/>
      <c r="H590" s="19"/>
      <c r="I590" s="32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2.75" customHeight="1">
      <c r="A591" s="19"/>
      <c r="B591" s="19"/>
      <c r="C591" s="19"/>
      <c r="D591" s="19"/>
      <c r="E591" s="19"/>
      <c r="F591" s="19"/>
      <c r="G591" s="19"/>
      <c r="H591" s="19"/>
      <c r="I591" s="32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2.75" customHeight="1">
      <c r="A592" s="19"/>
      <c r="B592" s="19"/>
      <c r="C592" s="19"/>
      <c r="D592" s="19"/>
      <c r="E592" s="19"/>
      <c r="F592" s="19"/>
      <c r="G592" s="19"/>
      <c r="H592" s="19"/>
      <c r="I592" s="32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2.75" customHeight="1">
      <c r="A593" s="19"/>
      <c r="B593" s="19"/>
      <c r="C593" s="19"/>
      <c r="D593" s="19"/>
      <c r="E593" s="19"/>
      <c r="F593" s="19"/>
      <c r="G593" s="19"/>
      <c r="H593" s="19"/>
      <c r="I593" s="32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2.75" customHeight="1">
      <c r="A594" s="19"/>
      <c r="B594" s="19"/>
      <c r="C594" s="19"/>
      <c r="D594" s="19"/>
      <c r="E594" s="19"/>
      <c r="F594" s="19"/>
      <c r="G594" s="19"/>
      <c r="H594" s="19"/>
      <c r="I594" s="32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2.75" customHeight="1">
      <c r="A595" s="19"/>
      <c r="B595" s="19"/>
      <c r="C595" s="19"/>
      <c r="D595" s="19"/>
      <c r="E595" s="19"/>
      <c r="F595" s="19"/>
      <c r="G595" s="19"/>
      <c r="H595" s="19"/>
      <c r="I595" s="32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2.75" customHeight="1">
      <c r="A596" s="19"/>
      <c r="B596" s="19"/>
      <c r="C596" s="19"/>
      <c r="D596" s="19"/>
      <c r="E596" s="19"/>
      <c r="F596" s="19"/>
      <c r="G596" s="19"/>
      <c r="H596" s="19"/>
      <c r="I596" s="32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2.75" customHeight="1">
      <c r="A597" s="19"/>
      <c r="B597" s="19"/>
      <c r="C597" s="19"/>
      <c r="D597" s="19"/>
      <c r="E597" s="19"/>
      <c r="F597" s="19"/>
      <c r="G597" s="19"/>
      <c r="H597" s="19"/>
      <c r="I597" s="32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2.75" customHeight="1">
      <c r="A598" s="19"/>
      <c r="B598" s="19"/>
      <c r="C598" s="19"/>
      <c r="D598" s="19"/>
      <c r="E598" s="19"/>
      <c r="F598" s="19"/>
      <c r="G598" s="19"/>
      <c r="H598" s="19"/>
      <c r="I598" s="32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2.75" customHeight="1">
      <c r="A599" s="19"/>
      <c r="B599" s="19"/>
      <c r="C599" s="19"/>
      <c r="D599" s="19"/>
      <c r="E599" s="19"/>
      <c r="F599" s="19"/>
      <c r="G599" s="19"/>
      <c r="H599" s="19"/>
      <c r="I599" s="32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2.75" customHeight="1">
      <c r="A600" s="19"/>
      <c r="B600" s="19"/>
      <c r="C600" s="19"/>
      <c r="D600" s="19"/>
      <c r="E600" s="19"/>
      <c r="F600" s="19"/>
      <c r="G600" s="19"/>
      <c r="H600" s="19"/>
      <c r="I600" s="32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2.75" customHeight="1">
      <c r="A601" s="19"/>
      <c r="B601" s="19"/>
      <c r="C601" s="19"/>
      <c r="D601" s="19"/>
      <c r="E601" s="19"/>
      <c r="F601" s="19"/>
      <c r="G601" s="19"/>
      <c r="H601" s="19"/>
      <c r="I601" s="32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2.75" customHeight="1">
      <c r="A602" s="19"/>
      <c r="B602" s="19"/>
      <c r="C602" s="19"/>
      <c r="D602" s="19"/>
      <c r="E602" s="19"/>
      <c r="F602" s="19"/>
      <c r="G602" s="19"/>
      <c r="H602" s="19"/>
      <c r="I602" s="32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2.75" customHeight="1">
      <c r="A603" s="19"/>
      <c r="B603" s="19"/>
      <c r="C603" s="19"/>
      <c r="D603" s="19"/>
      <c r="E603" s="19"/>
      <c r="F603" s="19"/>
      <c r="G603" s="19"/>
      <c r="H603" s="19"/>
      <c r="I603" s="32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2.75" customHeight="1">
      <c r="A604" s="19"/>
      <c r="B604" s="19"/>
      <c r="C604" s="19"/>
      <c r="D604" s="19"/>
      <c r="E604" s="19"/>
      <c r="F604" s="19"/>
      <c r="G604" s="19"/>
      <c r="H604" s="19"/>
      <c r="I604" s="32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2.75" customHeight="1">
      <c r="A605" s="19"/>
      <c r="B605" s="19"/>
      <c r="C605" s="19"/>
      <c r="D605" s="19"/>
      <c r="E605" s="19"/>
      <c r="F605" s="19"/>
      <c r="G605" s="19"/>
      <c r="H605" s="19"/>
      <c r="I605" s="32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2.75" customHeight="1">
      <c r="A606" s="19"/>
      <c r="B606" s="19"/>
      <c r="C606" s="19"/>
      <c r="D606" s="19"/>
      <c r="E606" s="19"/>
      <c r="F606" s="19"/>
      <c r="G606" s="19"/>
      <c r="H606" s="19"/>
      <c r="I606" s="32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2.75" customHeight="1">
      <c r="A607" s="19"/>
      <c r="B607" s="19"/>
      <c r="C607" s="19"/>
      <c r="D607" s="19"/>
      <c r="E607" s="19"/>
      <c r="F607" s="19"/>
      <c r="G607" s="19"/>
      <c r="H607" s="19"/>
      <c r="I607" s="32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2.75" customHeight="1">
      <c r="A608" s="19"/>
      <c r="B608" s="19"/>
      <c r="C608" s="19"/>
      <c r="D608" s="19"/>
      <c r="E608" s="19"/>
      <c r="F608" s="19"/>
      <c r="G608" s="19"/>
      <c r="H608" s="19"/>
      <c r="I608" s="32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2.75" customHeight="1">
      <c r="A609" s="19"/>
      <c r="B609" s="19"/>
      <c r="C609" s="19"/>
      <c r="D609" s="19"/>
      <c r="E609" s="19"/>
      <c r="F609" s="19"/>
      <c r="G609" s="19"/>
      <c r="H609" s="19"/>
      <c r="I609" s="32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2.75" customHeight="1">
      <c r="A610" s="19"/>
      <c r="B610" s="19"/>
      <c r="C610" s="19"/>
      <c r="D610" s="19"/>
      <c r="E610" s="19"/>
      <c r="F610" s="19"/>
      <c r="G610" s="19"/>
      <c r="H610" s="19"/>
      <c r="I610" s="32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2.75" customHeight="1">
      <c r="A611" s="19"/>
      <c r="B611" s="19"/>
      <c r="C611" s="19"/>
      <c r="D611" s="19"/>
      <c r="E611" s="19"/>
      <c r="F611" s="19"/>
      <c r="G611" s="19"/>
      <c r="H611" s="19"/>
      <c r="I611" s="32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2.75" customHeight="1">
      <c r="A612" s="19"/>
      <c r="B612" s="19"/>
      <c r="C612" s="19"/>
      <c r="D612" s="19"/>
      <c r="E612" s="19"/>
      <c r="F612" s="19"/>
      <c r="G612" s="19"/>
      <c r="H612" s="19"/>
      <c r="I612" s="32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2.75" customHeight="1">
      <c r="A613" s="19"/>
      <c r="B613" s="19"/>
      <c r="C613" s="19"/>
      <c r="D613" s="19"/>
      <c r="E613" s="19"/>
      <c r="F613" s="19"/>
      <c r="G613" s="19"/>
      <c r="H613" s="19"/>
      <c r="I613" s="32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2.75" customHeight="1">
      <c r="A614" s="19"/>
      <c r="B614" s="19"/>
      <c r="C614" s="19"/>
      <c r="D614" s="19"/>
      <c r="E614" s="19"/>
      <c r="F614" s="19"/>
      <c r="G614" s="19"/>
      <c r="H614" s="19"/>
      <c r="I614" s="32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2.75" customHeight="1">
      <c r="A615" s="19"/>
      <c r="B615" s="19"/>
      <c r="C615" s="19"/>
      <c r="D615" s="19"/>
      <c r="E615" s="19"/>
      <c r="F615" s="19"/>
      <c r="G615" s="19"/>
      <c r="H615" s="19"/>
      <c r="I615" s="32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2.75" customHeight="1">
      <c r="A616" s="19"/>
      <c r="B616" s="19"/>
      <c r="C616" s="19"/>
      <c r="D616" s="19"/>
      <c r="E616" s="19"/>
      <c r="F616" s="19"/>
      <c r="G616" s="19"/>
      <c r="H616" s="19"/>
      <c r="I616" s="32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2.75" customHeight="1">
      <c r="A617" s="19"/>
      <c r="B617" s="19"/>
      <c r="C617" s="19"/>
      <c r="D617" s="19"/>
      <c r="E617" s="19"/>
      <c r="F617" s="19"/>
      <c r="G617" s="19"/>
      <c r="H617" s="19"/>
      <c r="I617" s="32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2.75" customHeight="1">
      <c r="A618" s="19"/>
      <c r="B618" s="19"/>
      <c r="C618" s="19"/>
      <c r="D618" s="19"/>
      <c r="E618" s="19"/>
      <c r="F618" s="19"/>
      <c r="G618" s="19"/>
      <c r="H618" s="19"/>
      <c r="I618" s="32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2.75" customHeight="1">
      <c r="A619" s="19"/>
      <c r="B619" s="19"/>
      <c r="C619" s="19"/>
      <c r="D619" s="19"/>
      <c r="E619" s="19"/>
      <c r="F619" s="19"/>
      <c r="G619" s="19"/>
      <c r="H619" s="19"/>
      <c r="I619" s="32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2.75" customHeight="1">
      <c r="A620" s="19"/>
      <c r="B620" s="19"/>
      <c r="C620" s="19"/>
      <c r="D620" s="19"/>
      <c r="E620" s="19"/>
      <c r="F620" s="19"/>
      <c r="G620" s="19"/>
      <c r="H620" s="19"/>
      <c r="I620" s="32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2.75" customHeight="1">
      <c r="A621" s="19"/>
      <c r="B621" s="19"/>
      <c r="C621" s="19"/>
      <c r="D621" s="19"/>
      <c r="E621" s="19"/>
      <c r="F621" s="19"/>
      <c r="G621" s="19"/>
      <c r="H621" s="19"/>
      <c r="I621" s="32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2.75" customHeight="1">
      <c r="A622" s="19"/>
      <c r="B622" s="19"/>
      <c r="C622" s="19"/>
      <c r="D622" s="19"/>
      <c r="E622" s="19"/>
      <c r="F622" s="19"/>
      <c r="G622" s="19"/>
      <c r="H622" s="19"/>
      <c r="I622" s="32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2.75" customHeight="1">
      <c r="A623" s="19"/>
      <c r="B623" s="19"/>
      <c r="C623" s="19"/>
      <c r="D623" s="19"/>
      <c r="E623" s="19"/>
      <c r="F623" s="19"/>
      <c r="G623" s="19"/>
      <c r="H623" s="19"/>
      <c r="I623" s="32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2.75" customHeight="1">
      <c r="A624" s="19"/>
      <c r="B624" s="19"/>
      <c r="C624" s="19"/>
      <c r="D624" s="19"/>
      <c r="E624" s="19"/>
      <c r="F624" s="19"/>
      <c r="G624" s="19"/>
      <c r="H624" s="19"/>
      <c r="I624" s="32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2.75" customHeight="1">
      <c r="A625" s="19"/>
      <c r="B625" s="19"/>
      <c r="C625" s="19"/>
      <c r="D625" s="19"/>
      <c r="E625" s="19"/>
      <c r="F625" s="19"/>
      <c r="G625" s="19"/>
      <c r="H625" s="19"/>
      <c r="I625" s="32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2.75" customHeight="1">
      <c r="A626" s="19"/>
      <c r="B626" s="19"/>
      <c r="C626" s="19"/>
      <c r="D626" s="19"/>
      <c r="E626" s="19"/>
      <c r="F626" s="19"/>
      <c r="G626" s="19"/>
      <c r="H626" s="19"/>
      <c r="I626" s="32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2.75" customHeight="1">
      <c r="A627" s="19"/>
      <c r="B627" s="19"/>
      <c r="C627" s="19"/>
      <c r="D627" s="19"/>
      <c r="E627" s="19"/>
      <c r="F627" s="19"/>
      <c r="G627" s="19"/>
      <c r="H627" s="19"/>
      <c r="I627" s="32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2.75" customHeight="1">
      <c r="A628" s="19"/>
      <c r="B628" s="19"/>
      <c r="C628" s="19"/>
      <c r="D628" s="19"/>
      <c r="E628" s="19"/>
      <c r="F628" s="19"/>
      <c r="G628" s="19"/>
      <c r="H628" s="19"/>
      <c r="I628" s="32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2.75" customHeight="1">
      <c r="A629" s="19"/>
      <c r="B629" s="19"/>
      <c r="C629" s="19"/>
      <c r="D629" s="19"/>
      <c r="E629" s="19"/>
      <c r="F629" s="19"/>
      <c r="G629" s="19"/>
      <c r="H629" s="19"/>
      <c r="I629" s="32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2.75" customHeight="1">
      <c r="A630" s="19"/>
      <c r="B630" s="19"/>
      <c r="C630" s="19"/>
      <c r="D630" s="19"/>
      <c r="E630" s="19"/>
      <c r="F630" s="19"/>
      <c r="G630" s="19"/>
      <c r="H630" s="19"/>
      <c r="I630" s="32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2.75" customHeight="1">
      <c r="A631" s="19"/>
      <c r="B631" s="19"/>
      <c r="C631" s="19"/>
      <c r="D631" s="19"/>
      <c r="E631" s="19"/>
      <c r="F631" s="19"/>
      <c r="G631" s="19"/>
      <c r="H631" s="19"/>
      <c r="I631" s="32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2.75" customHeight="1">
      <c r="A632" s="19"/>
      <c r="B632" s="19"/>
      <c r="C632" s="19"/>
      <c r="D632" s="19"/>
      <c r="E632" s="19"/>
      <c r="F632" s="19"/>
      <c r="G632" s="19"/>
      <c r="H632" s="19"/>
      <c r="I632" s="32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2.75" customHeight="1">
      <c r="A633" s="19"/>
      <c r="B633" s="19"/>
      <c r="C633" s="19"/>
      <c r="D633" s="19"/>
      <c r="E633" s="19"/>
      <c r="F633" s="19"/>
      <c r="G633" s="19"/>
      <c r="H633" s="19"/>
      <c r="I633" s="32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2.75" customHeight="1">
      <c r="A634" s="19"/>
      <c r="B634" s="19"/>
      <c r="C634" s="19"/>
      <c r="D634" s="19"/>
      <c r="E634" s="19"/>
      <c r="F634" s="19"/>
      <c r="G634" s="19"/>
      <c r="H634" s="19"/>
      <c r="I634" s="32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2.75" customHeight="1">
      <c r="A635" s="19"/>
      <c r="B635" s="19"/>
      <c r="C635" s="19"/>
      <c r="D635" s="19"/>
      <c r="E635" s="19"/>
      <c r="F635" s="19"/>
      <c r="G635" s="19"/>
      <c r="H635" s="19"/>
      <c r="I635" s="32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2.75" customHeight="1">
      <c r="A636" s="19"/>
      <c r="B636" s="19"/>
      <c r="C636" s="19"/>
      <c r="D636" s="19"/>
      <c r="E636" s="19"/>
      <c r="F636" s="19"/>
      <c r="G636" s="19"/>
      <c r="H636" s="19"/>
      <c r="I636" s="32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2.75" customHeight="1">
      <c r="A637" s="19"/>
      <c r="B637" s="19"/>
      <c r="C637" s="19"/>
      <c r="D637" s="19"/>
      <c r="E637" s="19"/>
      <c r="F637" s="19"/>
      <c r="G637" s="19"/>
      <c r="H637" s="19"/>
      <c r="I637" s="32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2.75" customHeight="1">
      <c r="A638" s="19"/>
      <c r="B638" s="19"/>
      <c r="C638" s="19"/>
      <c r="D638" s="19"/>
      <c r="E638" s="19"/>
      <c r="F638" s="19"/>
      <c r="G638" s="19"/>
      <c r="H638" s="19"/>
      <c r="I638" s="32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2.75" customHeight="1">
      <c r="A639" s="19"/>
      <c r="B639" s="19"/>
      <c r="C639" s="19"/>
      <c r="D639" s="19"/>
      <c r="E639" s="19"/>
      <c r="F639" s="19"/>
      <c r="G639" s="19"/>
      <c r="H639" s="19"/>
      <c r="I639" s="32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2.75" customHeight="1">
      <c r="A640" s="19"/>
      <c r="B640" s="19"/>
      <c r="C640" s="19"/>
      <c r="D640" s="19"/>
      <c r="E640" s="19"/>
      <c r="F640" s="19"/>
      <c r="G640" s="19"/>
      <c r="H640" s="19"/>
      <c r="I640" s="32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2.75" customHeight="1">
      <c r="A641" s="19"/>
      <c r="B641" s="19"/>
      <c r="C641" s="19"/>
      <c r="D641" s="19"/>
      <c r="E641" s="19"/>
      <c r="F641" s="19"/>
      <c r="G641" s="19"/>
      <c r="H641" s="19"/>
      <c r="I641" s="32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2.75" customHeight="1">
      <c r="A642" s="19"/>
      <c r="B642" s="19"/>
      <c r="C642" s="19"/>
      <c r="D642" s="19"/>
      <c r="E642" s="19"/>
      <c r="F642" s="19"/>
      <c r="G642" s="19"/>
      <c r="H642" s="19"/>
      <c r="I642" s="32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2.75" customHeight="1">
      <c r="A643" s="19"/>
      <c r="B643" s="19"/>
      <c r="C643" s="19"/>
      <c r="D643" s="19"/>
      <c r="E643" s="19"/>
      <c r="F643" s="19"/>
      <c r="G643" s="19"/>
      <c r="H643" s="19"/>
      <c r="I643" s="32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2.75" customHeight="1">
      <c r="A644" s="19"/>
      <c r="B644" s="19"/>
      <c r="C644" s="19"/>
      <c r="D644" s="19"/>
      <c r="E644" s="19"/>
      <c r="F644" s="19"/>
      <c r="G644" s="19"/>
      <c r="H644" s="19"/>
      <c r="I644" s="32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2.75" customHeight="1">
      <c r="A645" s="19"/>
      <c r="B645" s="19"/>
      <c r="C645" s="19"/>
      <c r="D645" s="19"/>
      <c r="E645" s="19"/>
      <c r="F645" s="19"/>
      <c r="G645" s="19"/>
      <c r="H645" s="19"/>
      <c r="I645" s="32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2.75" customHeight="1">
      <c r="A646" s="19"/>
      <c r="B646" s="19"/>
      <c r="C646" s="19"/>
      <c r="D646" s="19"/>
      <c r="E646" s="19"/>
      <c r="F646" s="19"/>
      <c r="G646" s="19"/>
      <c r="H646" s="19"/>
      <c r="I646" s="32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2.75" customHeight="1">
      <c r="A647" s="19"/>
      <c r="B647" s="19"/>
      <c r="C647" s="19"/>
      <c r="D647" s="19"/>
      <c r="E647" s="19"/>
      <c r="F647" s="19"/>
      <c r="G647" s="19"/>
      <c r="H647" s="19"/>
      <c r="I647" s="32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2.75" customHeight="1">
      <c r="A648" s="19"/>
      <c r="B648" s="19"/>
      <c r="C648" s="19"/>
      <c r="D648" s="19"/>
      <c r="E648" s="19"/>
      <c r="F648" s="19"/>
      <c r="G648" s="19"/>
      <c r="H648" s="19"/>
      <c r="I648" s="32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2.75" customHeight="1">
      <c r="A649" s="19"/>
      <c r="B649" s="19"/>
      <c r="C649" s="19"/>
      <c r="D649" s="19"/>
      <c r="E649" s="19"/>
      <c r="F649" s="19"/>
      <c r="G649" s="19"/>
      <c r="H649" s="19"/>
      <c r="I649" s="32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2.75" customHeight="1">
      <c r="A650" s="19"/>
      <c r="B650" s="19"/>
      <c r="C650" s="19"/>
      <c r="D650" s="19"/>
      <c r="E650" s="19"/>
      <c r="F650" s="19"/>
      <c r="G650" s="19"/>
      <c r="H650" s="19"/>
      <c r="I650" s="32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2.75" customHeight="1">
      <c r="A651" s="19"/>
      <c r="B651" s="19"/>
      <c r="C651" s="19"/>
      <c r="D651" s="19"/>
      <c r="E651" s="19"/>
      <c r="F651" s="19"/>
      <c r="G651" s="19"/>
      <c r="H651" s="19"/>
      <c r="I651" s="32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2.75" customHeight="1">
      <c r="A652" s="19"/>
      <c r="B652" s="19"/>
      <c r="C652" s="19"/>
      <c r="D652" s="19"/>
      <c r="E652" s="19"/>
      <c r="F652" s="19"/>
      <c r="G652" s="19"/>
      <c r="H652" s="19"/>
      <c r="I652" s="32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2.75" customHeight="1">
      <c r="A653" s="19"/>
      <c r="B653" s="19"/>
      <c r="C653" s="19"/>
      <c r="D653" s="19"/>
      <c r="E653" s="19"/>
      <c r="F653" s="19"/>
      <c r="G653" s="19"/>
      <c r="H653" s="19"/>
      <c r="I653" s="32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2.75" customHeight="1">
      <c r="A654" s="19"/>
      <c r="B654" s="19"/>
      <c r="C654" s="19"/>
      <c r="D654" s="19"/>
      <c r="E654" s="19"/>
      <c r="F654" s="19"/>
      <c r="G654" s="19"/>
      <c r="H654" s="19"/>
      <c r="I654" s="32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2.75" customHeight="1">
      <c r="A655" s="19"/>
      <c r="B655" s="19"/>
      <c r="C655" s="19"/>
      <c r="D655" s="19"/>
      <c r="E655" s="19"/>
      <c r="F655" s="19"/>
      <c r="G655" s="19"/>
      <c r="H655" s="19"/>
      <c r="I655" s="32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2.75" customHeight="1">
      <c r="A656" s="19"/>
      <c r="B656" s="19"/>
      <c r="C656" s="19"/>
      <c r="D656" s="19"/>
      <c r="E656" s="19"/>
      <c r="F656" s="19"/>
      <c r="G656" s="19"/>
      <c r="H656" s="19"/>
      <c r="I656" s="32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2.75" customHeight="1">
      <c r="A657" s="19"/>
      <c r="B657" s="19"/>
      <c r="C657" s="19"/>
      <c r="D657" s="19"/>
      <c r="E657" s="19"/>
      <c r="F657" s="19"/>
      <c r="G657" s="19"/>
      <c r="H657" s="19"/>
      <c r="I657" s="32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2.75" customHeight="1">
      <c r="A658" s="19"/>
      <c r="B658" s="19"/>
      <c r="C658" s="19"/>
      <c r="D658" s="19"/>
      <c r="E658" s="19"/>
      <c r="F658" s="19"/>
      <c r="G658" s="19"/>
      <c r="H658" s="19"/>
      <c r="I658" s="32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2.75" customHeight="1">
      <c r="A659" s="19"/>
      <c r="B659" s="19"/>
      <c r="C659" s="19"/>
      <c r="D659" s="19"/>
      <c r="E659" s="19"/>
      <c r="F659" s="19"/>
      <c r="G659" s="19"/>
      <c r="H659" s="19"/>
      <c r="I659" s="32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2.75" customHeight="1">
      <c r="A660" s="19"/>
      <c r="B660" s="19"/>
      <c r="C660" s="19"/>
      <c r="D660" s="19"/>
      <c r="E660" s="19"/>
      <c r="F660" s="19"/>
      <c r="G660" s="19"/>
      <c r="H660" s="19"/>
      <c r="I660" s="32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2.75" customHeight="1">
      <c r="A661" s="19"/>
      <c r="B661" s="19"/>
      <c r="C661" s="19"/>
      <c r="D661" s="19"/>
      <c r="E661" s="19"/>
      <c r="F661" s="19"/>
      <c r="G661" s="19"/>
      <c r="H661" s="19"/>
      <c r="I661" s="32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2.75" customHeight="1">
      <c r="A662" s="19"/>
      <c r="B662" s="19"/>
      <c r="C662" s="19"/>
      <c r="D662" s="19"/>
      <c r="E662" s="19"/>
      <c r="F662" s="19"/>
      <c r="G662" s="19"/>
      <c r="H662" s="19"/>
      <c r="I662" s="32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2.75" customHeight="1">
      <c r="A663" s="19"/>
      <c r="B663" s="19"/>
      <c r="C663" s="19"/>
      <c r="D663" s="19"/>
      <c r="E663" s="19"/>
      <c r="F663" s="19"/>
      <c r="G663" s="19"/>
      <c r="H663" s="19"/>
      <c r="I663" s="32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2.75" customHeight="1">
      <c r="A664" s="19"/>
      <c r="B664" s="19"/>
      <c r="C664" s="19"/>
      <c r="D664" s="19"/>
      <c r="E664" s="19"/>
      <c r="F664" s="19"/>
      <c r="G664" s="19"/>
      <c r="H664" s="19"/>
      <c r="I664" s="32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2.75" customHeight="1">
      <c r="A665" s="19"/>
      <c r="B665" s="19"/>
      <c r="C665" s="19"/>
      <c r="D665" s="19"/>
      <c r="E665" s="19"/>
      <c r="F665" s="19"/>
      <c r="G665" s="19"/>
      <c r="H665" s="19"/>
      <c r="I665" s="32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2.75" customHeight="1">
      <c r="A666" s="19"/>
      <c r="B666" s="19"/>
      <c r="C666" s="19"/>
      <c r="D666" s="19"/>
      <c r="E666" s="19"/>
      <c r="F666" s="19"/>
      <c r="G666" s="19"/>
      <c r="H666" s="19"/>
      <c r="I666" s="32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2.75" customHeight="1">
      <c r="A667" s="19"/>
      <c r="B667" s="19"/>
      <c r="C667" s="19"/>
      <c r="D667" s="19"/>
      <c r="E667" s="19"/>
      <c r="F667" s="19"/>
      <c r="G667" s="19"/>
      <c r="H667" s="19"/>
      <c r="I667" s="32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2.75" customHeight="1">
      <c r="A668" s="19"/>
      <c r="B668" s="19"/>
      <c r="C668" s="19"/>
      <c r="D668" s="19"/>
      <c r="E668" s="19"/>
      <c r="F668" s="19"/>
      <c r="G668" s="19"/>
      <c r="H668" s="19"/>
      <c r="I668" s="32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2.75" customHeight="1">
      <c r="A669" s="19"/>
      <c r="B669" s="19"/>
      <c r="C669" s="19"/>
      <c r="D669" s="19"/>
      <c r="E669" s="19"/>
      <c r="F669" s="19"/>
      <c r="G669" s="19"/>
      <c r="H669" s="19"/>
      <c r="I669" s="32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2.75" customHeight="1">
      <c r="A670" s="19"/>
      <c r="B670" s="19"/>
      <c r="C670" s="19"/>
      <c r="D670" s="19"/>
      <c r="E670" s="19"/>
      <c r="F670" s="19"/>
      <c r="G670" s="19"/>
      <c r="H670" s="19"/>
      <c r="I670" s="32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2.75" customHeight="1">
      <c r="A671" s="19"/>
      <c r="B671" s="19"/>
      <c r="C671" s="19"/>
      <c r="D671" s="19"/>
      <c r="E671" s="19"/>
      <c r="F671" s="19"/>
      <c r="G671" s="19"/>
      <c r="H671" s="19"/>
      <c r="I671" s="32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2.75" customHeight="1">
      <c r="A672" s="19"/>
      <c r="B672" s="19"/>
      <c r="C672" s="19"/>
      <c r="D672" s="19"/>
      <c r="E672" s="19"/>
      <c r="F672" s="19"/>
      <c r="G672" s="19"/>
      <c r="H672" s="19"/>
      <c r="I672" s="32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2.75" customHeight="1">
      <c r="A673" s="19"/>
      <c r="B673" s="19"/>
      <c r="C673" s="19"/>
      <c r="D673" s="19"/>
      <c r="E673" s="19"/>
      <c r="F673" s="19"/>
      <c r="G673" s="19"/>
      <c r="H673" s="19"/>
      <c r="I673" s="32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2.75" customHeight="1">
      <c r="A674" s="19"/>
      <c r="B674" s="19"/>
      <c r="C674" s="19"/>
      <c r="D674" s="19"/>
      <c r="E674" s="19"/>
      <c r="F674" s="19"/>
      <c r="G674" s="19"/>
      <c r="H674" s="19"/>
      <c r="I674" s="32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2.75" customHeight="1">
      <c r="A675" s="19"/>
      <c r="B675" s="19"/>
      <c r="C675" s="19"/>
      <c r="D675" s="19"/>
      <c r="E675" s="19"/>
      <c r="F675" s="19"/>
      <c r="G675" s="19"/>
      <c r="H675" s="19"/>
      <c r="I675" s="32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2.75" customHeight="1">
      <c r="A676" s="19"/>
      <c r="B676" s="19"/>
      <c r="C676" s="19"/>
      <c r="D676" s="19"/>
      <c r="E676" s="19"/>
      <c r="F676" s="19"/>
      <c r="G676" s="19"/>
      <c r="H676" s="19"/>
      <c r="I676" s="32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2.75" customHeight="1">
      <c r="A677" s="19"/>
      <c r="B677" s="19"/>
      <c r="C677" s="19"/>
      <c r="D677" s="19"/>
      <c r="E677" s="19"/>
      <c r="F677" s="19"/>
      <c r="G677" s="19"/>
      <c r="H677" s="19"/>
      <c r="I677" s="32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2.75" customHeight="1">
      <c r="A678" s="19"/>
      <c r="B678" s="19"/>
      <c r="C678" s="19"/>
      <c r="D678" s="19"/>
      <c r="E678" s="19"/>
      <c r="F678" s="19"/>
      <c r="G678" s="19"/>
      <c r="H678" s="19"/>
      <c r="I678" s="32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2.75" customHeight="1">
      <c r="A679" s="19"/>
      <c r="B679" s="19"/>
      <c r="C679" s="19"/>
      <c r="D679" s="19"/>
      <c r="E679" s="19"/>
      <c r="F679" s="19"/>
      <c r="G679" s="19"/>
      <c r="H679" s="19"/>
      <c r="I679" s="32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2.75" customHeight="1">
      <c r="A680" s="19"/>
      <c r="B680" s="19"/>
      <c r="C680" s="19"/>
      <c r="D680" s="19"/>
      <c r="E680" s="19"/>
      <c r="F680" s="19"/>
      <c r="G680" s="19"/>
      <c r="H680" s="19"/>
      <c r="I680" s="32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2.75" customHeight="1">
      <c r="A681" s="19"/>
      <c r="B681" s="19"/>
      <c r="C681" s="19"/>
      <c r="D681" s="19"/>
      <c r="E681" s="19"/>
      <c r="F681" s="19"/>
      <c r="G681" s="19"/>
      <c r="H681" s="19"/>
      <c r="I681" s="32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2.75" customHeight="1">
      <c r="A682" s="19"/>
      <c r="B682" s="19"/>
      <c r="C682" s="19"/>
      <c r="D682" s="19"/>
      <c r="E682" s="19"/>
      <c r="F682" s="19"/>
      <c r="G682" s="19"/>
      <c r="H682" s="19"/>
      <c r="I682" s="32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2.75" customHeight="1">
      <c r="A683" s="19"/>
      <c r="B683" s="19"/>
      <c r="C683" s="19"/>
      <c r="D683" s="19"/>
      <c r="E683" s="19"/>
      <c r="F683" s="19"/>
      <c r="G683" s="19"/>
      <c r="H683" s="19"/>
      <c r="I683" s="32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2.75" customHeight="1">
      <c r="A684" s="19"/>
      <c r="B684" s="19"/>
      <c r="C684" s="19"/>
      <c r="D684" s="19"/>
      <c r="E684" s="19"/>
      <c r="F684" s="19"/>
      <c r="G684" s="19"/>
      <c r="H684" s="19"/>
      <c r="I684" s="32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2.75" customHeight="1">
      <c r="A685" s="19"/>
      <c r="B685" s="19"/>
      <c r="C685" s="19"/>
      <c r="D685" s="19"/>
      <c r="E685" s="19"/>
      <c r="F685" s="19"/>
      <c r="G685" s="19"/>
      <c r="H685" s="19"/>
      <c r="I685" s="32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2.75" customHeight="1">
      <c r="A686" s="19"/>
      <c r="B686" s="19"/>
      <c r="C686" s="19"/>
      <c r="D686" s="19"/>
      <c r="E686" s="19"/>
      <c r="F686" s="19"/>
      <c r="G686" s="19"/>
      <c r="H686" s="19"/>
      <c r="I686" s="32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2.75" customHeight="1">
      <c r="A687" s="19"/>
      <c r="B687" s="19"/>
      <c r="C687" s="19"/>
      <c r="D687" s="19"/>
      <c r="E687" s="19"/>
      <c r="F687" s="19"/>
      <c r="G687" s="19"/>
      <c r="H687" s="19"/>
      <c r="I687" s="32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2.75" customHeight="1">
      <c r="A688" s="19"/>
      <c r="B688" s="19"/>
      <c r="C688" s="19"/>
      <c r="D688" s="19"/>
      <c r="E688" s="19"/>
      <c r="F688" s="19"/>
      <c r="G688" s="19"/>
      <c r="H688" s="19"/>
      <c r="I688" s="32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2.75" customHeight="1">
      <c r="A689" s="19"/>
      <c r="B689" s="19"/>
      <c r="C689" s="19"/>
      <c r="D689" s="19"/>
      <c r="E689" s="19"/>
      <c r="F689" s="19"/>
      <c r="G689" s="19"/>
      <c r="H689" s="19"/>
      <c r="I689" s="32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2.75" customHeight="1">
      <c r="A690" s="19"/>
      <c r="B690" s="19"/>
      <c r="C690" s="19"/>
      <c r="D690" s="19"/>
      <c r="E690" s="19"/>
      <c r="F690" s="19"/>
      <c r="G690" s="19"/>
      <c r="H690" s="19"/>
      <c r="I690" s="32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2.75" customHeight="1">
      <c r="A691" s="19"/>
      <c r="B691" s="19"/>
      <c r="C691" s="19"/>
      <c r="D691" s="19"/>
      <c r="E691" s="19"/>
      <c r="F691" s="19"/>
      <c r="G691" s="19"/>
      <c r="H691" s="19"/>
      <c r="I691" s="32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2.75" customHeight="1">
      <c r="A692" s="19"/>
      <c r="B692" s="19"/>
      <c r="C692" s="19"/>
      <c r="D692" s="19"/>
      <c r="E692" s="19"/>
      <c r="F692" s="19"/>
      <c r="G692" s="19"/>
      <c r="H692" s="19"/>
      <c r="I692" s="32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2.75" customHeight="1">
      <c r="A693" s="19"/>
      <c r="B693" s="19"/>
      <c r="C693" s="19"/>
      <c r="D693" s="19"/>
      <c r="E693" s="19"/>
      <c r="F693" s="19"/>
      <c r="G693" s="19"/>
      <c r="H693" s="19"/>
      <c r="I693" s="32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2.75" customHeight="1">
      <c r="A694" s="19"/>
      <c r="B694" s="19"/>
      <c r="C694" s="19"/>
      <c r="D694" s="19"/>
      <c r="E694" s="19"/>
      <c r="F694" s="19"/>
      <c r="G694" s="19"/>
      <c r="H694" s="19"/>
      <c r="I694" s="32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2.75" customHeight="1">
      <c r="A695" s="19"/>
      <c r="B695" s="19"/>
      <c r="C695" s="19"/>
      <c r="D695" s="19"/>
      <c r="E695" s="19"/>
      <c r="F695" s="19"/>
      <c r="G695" s="19"/>
      <c r="H695" s="19"/>
      <c r="I695" s="32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2.75" customHeight="1">
      <c r="A696" s="19"/>
      <c r="B696" s="19"/>
      <c r="C696" s="19"/>
      <c r="D696" s="19"/>
      <c r="E696" s="19"/>
      <c r="F696" s="19"/>
      <c r="G696" s="19"/>
      <c r="H696" s="19"/>
      <c r="I696" s="32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2.75" customHeight="1">
      <c r="A697" s="19"/>
      <c r="B697" s="19"/>
      <c r="C697" s="19"/>
      <c r="D697" s="19"/>
      <c r="E697" s="19"/>
      <c r="F697" s="19"/>
      <c r="G697" s="19"/>
      <c r="H697" s="19"/>
      <c r="I697" s="32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2.75" customHeight="1">
      <c r="A698" s="19"/>
      <c r="B698" s="19"/>
      <c r="C698" s="19"/>
      <c r="D698" s="19"/>
      <c r="E698" s="19"/>
      <c r="F698" s="19"/>
      <c r="G698" s="19"/>
      <c r="H698" s="19"/>
      <c r="I698" s="32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2.75" customHeight="1">
      <c r="A699" s="19"/>
      <c r="B699" s="19"/>
      <c r="C699" s="19"/>
      <c r="D699" s="19"/>
      <c r="E699" s="19"/>
      <c r="F699" s="19"/>
      <c r="G699" s="19"/>
      <c r="H699" s="19"/>
      <c r="I699" s="32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2.75" customHeight="1">
      <c r="A700" s="19"/>
      <c r="B700" s="19"/>
      <c r="C700" s="19"/>
      <c r="D700" s="19"/>
      <c r="E700" s="19"/>
      <c r="F700" s="19"/>
      <c r="G700" s="19"/>
      <c r="H700" s="19"/>
      <c r="I700" s="32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2.75" customHeight="1">
      <c r="A701" s="19"/>
      <c r="B701" s="19"/>
      <c r="C701" s="19"/>
      <c r="D701" s="19"/>
      <c r="E701" s="19"/>
      <c r="F701" s="19"/>
      <c r="G701" s="19"/>
      <c r="H701" s="19"/>
      <c r="I701" s="32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2.75" customHeight="1">
      <c r="A702" s="19"/>
      <c r="B702" s="19"/>
      <c r="C702" s="19"/>
      <c r="D702" s="19"/>
      <c r="E702" s="19"/>
      <c r="F702" s="19"/>
      <c r="G702" s="19"/>
      <c r="H702" s="19"/>
      <c r="I702" s="32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2.75" customHeight="1">
      <c r="A703" s="19"/>
      <c r="B703" s="19"/>
      <c r="C703" s="19"/>
      <c r="D703" s="19"/>
      <c r="E703" s="19"/>
      <c r="F703" s="19"/>
      <c r="G703" s="19"/>
      <c r="H703" s="19"/>
      <c r="I703" s="32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2.75" customHeight="1">
      <c r="A704" s="19"/>
      <c r="B704" s="19"/>
      <c r="C704" s="19"/>
      <c r="D704" s="19"/>
      <c r="E704" s="19"/>
      <c r="F704" s="19"/>
      <c r="G704" s="19"/>
      <c r="H704" s="19"/>
      <c r="I704" s="32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2.75" customHeight="1">
      <c r="A705" s="19"/>
      <c r="B705" s="19"/>
      <c r="C705" s="19"/>
      <c r="D705" s="19"/>
      <c r="E705" s="19"/>
      <c r="F705" s="19"/>
      <c r="G705" s="19"/>
      <c r="H705" s="19"/>
      <c r="I705" s="32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2.75" customHeight="1">
      <c r="A706" s="19"/>
      <c r="B706" s="19"/>
      <c r="C706" s="19"/>
      <c r="D706" s="19"/>
      <c r="E706" s="19"/>
      <c r="F706" s="19"/>
      <c r="G706" s="19"/>
      <c r="H706" s="19"/>
      <c r="I706" s="32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2.75" customHeight="1">
      <c r="A707" s="19"/>
      <c r="B707" s="19"/>
      <c r="C707" s="19"/>
      <c r="D707" s="19"/>
      <c r="E707" s="19"/>
      <c r="F707" s="19"/>
      <c r="G707" s="19"/>
      <c r="H707" s="19"/>
      <c r="I707" s="32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2.75" customHeight="1">
      <c r="A708" s="19"/>
      <c r="B708" s="19"/>
      <c r="C708" s="19"/>
      <c r="D708" s="19"/>
      <c r="E708" s="19"/>
      <c r="F708" s="19"/>
      <c r="G708" s="19"/>
      <c r="H708" s="19"/>
      <c r="I708" s="32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2.75" customHeight="1">
      <c r="A709" s="19"/>
      <c r="B709" s="19"/>
      <c r="C709" s="19"/>
      <c r="D709" s="19"/>
      <c r="E709" s="19"/>
      <c r="F709" s="19"/>
      <c r="G709" s="19"/>
      <c r="H709" s="19"/>
      <c r="I709" s="32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2.75" customHeight="1">
      <c r="A710" s="19"/>
      <c r="B710" s="19"/>
      <c r="C710" s="19"/>
      <c r="D710" s="19"/>
      <c r="E710" s="19"/>
      <c r="F710" s="19"/>
      <c r="G710" s="19"/>
      <c r="H710" s="19"/>
      <c r="I710" s="32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2.75" customHeight="1">
      <c r="A711" s="19"/>
      <c r="B711" s="19"/>
      <c r="C711" s="19"/>
      <c r="D711" s="19"/>
      <c r="E711" s="19"/>
      <c r="F711" s="19"/>
      <c r="G711" s="19"/>
      <c r="H711" s="19"/>
      <c r="I711" s="32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2.75" customHeight="1">
      <c r="A712" s="19"/>
      <c r="B712" s="19"/>
      <c r="C712" s="19"/>
      <c r="D712" s="19"/>
      <c r="E712" s="19"/>
      <c r="F712" s="19"/>
      <c r="G712" s="19"/>
      <c r="H712" s="19"/>
      <c r="I712" s="32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2.75" customHeight="1">
      <c r="A713" s="19"/>
      <c r="B713" s="19"/>
      <c r="C713" s="19"/>
      <c r="D713" s="19"/>
      <c r="E713" s="19"/>
      <c r="F713" s="19"/>
      <c r="G713" s="19"/>
      <c r="H713" s="19"/>
      <c r="I713" s="32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2.75" customHeight="1">
      <c r="A714" s="19"/>
      <c r="B714" s="19"/>
      <c r="C714" s="19"/>
      <c r="D714" s="19"/>
      <c r="E714" s="19"/>
      <c r="F714" s="19"/>
      <c r="G714" s="19"/>
      <c r="H714" s="19"/>
      <c r="I714" s="32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2.75" customHeight="1">
      <c r="A715" s="19"/>
      <c r="B715" s="19"/>
      <c r="C715" s="19"/>
      <c r="D715" s="19"/>
      <c r="E715" s="19"/>
      <c r="F715" s="19"/>
      <c r="G715" s="19"/>
      <c r="H715" s="19"/>
      <c r="I715" s="32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2.75" customHeight="1">
      <c r="A716" s="19"/>
      <c r="B716" s="19"/>
      <c r="C716" s="19"/>
      <c r="D716" s="19"/>
      <c r="E716" s="19"/>
      <c r="F716" s="19"/>
      <c r="G716" s="19"/>
      <c r="H716" s="19"/>
      <c r="I716" s="32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2.75" customHeight="1">
      <c r="A717" s="19"/>
      <c r="B717" s="19"/>
      <c r="C717" s="19"/>
      <c r="D717" s="19"/>
      <c r="E717" s="19"/>
      <c r="F717" s="19"/>
      <c r="G717" s="19"/>
      <c r="H717" s="19"/>
      <c r="I717" s="32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2.75" customHeight="1">
      <c r="A718" s="19"/>
      <c r="B718" s="19"/>
      <c r="C718" s="19"/>
      <c r="D718" s="19"/>
      <c r="E718" s="19"/>
      <c r="F718" s="19"/>
      <c r="G718" s="19"/>
      <c r="H718" s="19"/>
      <c r="I718" s="32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2.75" customHeight="1">
      <c r="A719" s="19"/>
      <c r="B719" s="19"/>
      <c r="C719" s="19"/>
      <c r="D719" s="19"/>
      <c r="E719" s="19"/>
      <c r="F719" s="19"/>
      <c r="G719" s="19"/>
      <c r="H719" s="19"/>
      <c r="I719" s="32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2.75" customHeight="1">
      <c r="A720" s="19"/>
      <c r="B720" s="19"/>
      <c r="C720" s="19"/>
      <c r="D720" s="19"/>
      <c r="E720" s="19"/>
      <c r="F720" s="19"/>
      <c r="G720" s="19"/>
      <c r="H720" s="19"/>
      <c r="I720" s="32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2.75" customHeight="1">
      <c r="A721" s="19"/>
      <c r="B721" s="19"/>
      <c r="C721" s="19"/>
      <c r="D721" s="19"/>
      <c r="E721" s="19"/>
      <c r="F721" s="19"/>
      <c r="G721" s="19"/>
      <c r="H721" s="19"/>
      <c r="I721" s="32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2.75" customHeight="1">
      <c r="A722" s="19"/>
      <c r="B722" s="19"/>
      <c r="C722" s="19"/>
      <c r="D722" s="19"/>
      <c r="E722" s="19"/>
      <c r="F722" s="19"/>
      <c r="G722" s="19"/>
      <c r="H722" s="19"/>
      <c r="I722" s="32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2.75" customHeight="1">
      <c r="A723" s="19"/>
      <c r="B723" s="19"/>
      <c r="C723" s="19"/>
      <c r="D723" s="19"/>
      <c r="E723" s="19"/>
      <c r="F723" s="19"/>
      <c r="G723" s="19"/>
      <c r="H723" s="19"/>
      <c r="I723" s="32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2.75" customHeight="1">
      <c r="A724" s="19"/>
      <c r="B724" s="19"/>
      <c r="C724" s="19"/>
      <c r="D724" s="19"/>
      <c r="E724" s="19"/>
      <c r="F724" s="19"/>
      <c r="G724" s="19"/>
      <c r="H724" s="19"/>
      <c r="I724" s="32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2.75" customHeight="1">
      <c r="A725" s="19"/>
      <c r="B725" s="19"/>
      <c r="C725" s="19"/>
      <c r="D725" s="19"/>
      <c r="E725" s="19"/>
      <c r="F725" s="19"/>
      <c r="G725" s="19"/>
      <c r="H725" s="19"/>
      <c r="I725" s="32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2.75" customHeight="1">
      <c r="A726" s="19"/>
      <c r="B726" s="19"/>
      <c r="C726" s="19"/>
      <c r="D726" s="19"/>
      <c r="E726" s="19"/>
      <c r="F726" s="19"/>
      <c r="G726" s="19"/>
      <c r="H726" s="19"/>
      <c r="I726" s="32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2.75" customHeight="1">
      <c r="A727" s="19"/>
      <c r="B727" s="19"/>
      <c r="C727" s="19"/>
      <c r="D727" s="19"/>
      <c r="E727" s="19"/>
      <c r="F727" s="19"/>
      <c r="G727" s="19"/>
      <c r="H727" s="19"/>
      <c r="I727" s="32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2.75" customHeight="1">
      <c r="A728" s="19"/>
      <c r="B728" s="19"/>
      <c r="C728" s="19"/>
      <c r="D728" s="19"/>
      <c r="E728" s="19"/>
      <c r="F728" s="19"/>
      <c r="G728" s="19"/>
      <c r="H728" s="19"/>
      <c r="I728" s="32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2.75" customHeight="1">
      <c r="A729" s="19"/>
      <c r="B729" s="19"/>
      <c r="C729" s="19"/>
      <c r="D729" s="19"/>
      <c r="E729" s="19"/>
      <c r="F729" s="19"/>
      <c r="G729" s="19"/>
      <c r="H729" s="19"/>
      <c r="I729" s="32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2.75" customHeight="1">
      <c r="A730" s="19"/>
      <c r="B730" s="19"/>
      <c r="C730" s="19"/>
      <c r="D730" s="19"/>
      <c r="E730" s="19"/>
      <c r="F730" s="19"/>
      <c r="G730" s="19"/>
      <c r="H730" s="19"/>
      <c r="I730" s="32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2.75" customHeight="1">
      <c r="A731" s="19"/>
      <c r="B731" s="19"/>
      <c r="C731" s="19"/>
      <c r="D731" s="19"/>
      <c r="E731" s="19"/>
      <c r="F731" s="19"/>
      <c r="G731" s="19"/>
      <c r="H731" s="19"/>
      <c r="I731" s="32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2.75" customHeight="1">
      <c r="A732" s="19"/>
      <c r="B732" s="19"/>
      <c r="C732" s="19"/>
      <c r="D732" s="19"/>
      <c r="E732" s="19"/>
      <c r="F732" s="19"/>
      <c r="G732" s="19"/>
      <c r="H732" s="19"/>
      <c r="I732" s="32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2.75" customHeight="1">
      <c r="A733" s="19"/>
      <c r="B733" s="19"/>
      <c r="C733" s="19"/>
      <c r="D733" s="19"/>
      <c r="E733" s="19"/>
      <c r="F733" s="19"/>
      <c r="G733" s="19"/>
      <c r="H733" s="19"/>
      <c r="I733" s="32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2.75" customHeight="1">
      <c r="A734" s="19"/>
      <c r="B734" s="19"/>
      <c r="C734" s="19"/>
      <c r="D734" s="19"/>
      <c r="E734" s="19"/>
      <c r="F734" s="19"/>
      <c r="G734" s="19"/>
      <c r="H734" s="19"/>
      <c r="I734" s="32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2.75" customHeight="1">
      <c r="A735" s="19"/>
      <c r="B735" s="19"/>
      <c r="C735" s="19"/>
      <c r="D735" s="19"/>
      <c r="E735" s="19"/>
      <c r="F735" s="19"/>
      <c r="G735" s="19"/>
      <c r="H735" s="19"/>
      <c r="I735" s="32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2.75" customHeight="1">
      <c r="A736" s="19"/>
      <c r="B736" s="19"/>
      <c r="C736" s="19"/>
      <c r="D736" s="19"/>
      <c r="E736" s="19"/>
      <c r="F736" s="19"/>
      <c r="G736" s="19"/>
      <c r="H736" s="19"/>
      <c r="I736" s="32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2.75" customHeight="1">
      <c r="A737" s="19"/>
      <c r="B737" s="19"/>
      <c r="C737" s="19"/>
      <c r="D737" s="19"/>
      <c r="E737" s="19"/>
      <c r="F737" s="19"/>
      <c r="G737" s="19"/>
      <c r="H737" s="19"/>
      <c r="I737" s="32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2.75" customHeight="1">
      <c r="A738" s="19"/>
      <c r="B738" s="19"/>
      <c r="C738" s="19"/>
      <c r="D738" s="19"/>
      <c r="E738" s="19"/>
      <c r="F738" s="19"/>
      <c r="G738" s="19"/>
      <c r="H738" s="19"/>
      <c r="I738" s="32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2.75" customHeight="1">
      <c r="A739" s="19"/>
      <c r="B739" s="19"/>
      <c r="C739" s="19"/>
      <c r="D739" s="19"/>
      <c r="E739" s="19"/>
      <c r="F739" s="19"/>
      <c r="G739" s="19"/>
      <c r="H739" s="19"/>
      <c r="I739" s="32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2.75" customHeight="1">
      <c r="A740" s="19"/>
      <c r="B740" s="19"/>
      <c r="C740" s="19"/>
      <c r="D740" s="19"/>
      <c r="E740" s="19"/>
      <c r="F740" s="19"/>
      <c r="G740" s="19"/>
      <c r="H740" s="19"/>
      <c r="I740" s="32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2.75" customHeight="1">
      <c r="A741" s="19"/>
      <c r="B741" s="19"/>
      <c r="C741" s="19"/>
      <c r="D741" s="19"/>
      <c r="E741" s="19"/>
      <c r="F741" s="19"/>
      <c r="G741" s="19"/>
      <c r="H741" s="19"/>
      <c r="I741" s="32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2.75" customHeight="1">
      <c r="A742" s="19"/>
      <c r="B742" s="19"/>
      <c r="C742" s="19"/>
      <c r="D742" s="19"/>
      <c r="E742" s="19"/>
      <c r="F742" s="19"/>
      <c r="G742" s="19"/>
      <c r="H742" s="19"/>
      <c r="I742" s="32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2.75" customHeight="1">
      <c r="A743" s="19"/>
      <c r="B743" s="19"/>
      <c r="C743" s="19"/>
      <c r="D743" s="19"/>
      <c r="E743" s="19"/>
      <c r="F743" s="19"/>
      <c r="G743" s="19"/>
      <c r="H743" s="19"/>
      <c r="I743" s="32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2.75" customHeight="1">
      <c r="A744" s="19"/>
      <c r="B744" s="19"/>
      <c r="C744" s="19"/>
      <c r="D744" s="19"/>
      <c r="E744" s="19"/>
      <c r="F744" s="19"/>
      <c r="G744" s="19"/>
      <c r="H744" s="19"/>
      <c r="I744" s="32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2.75" customHeight="1">
      <c r="A745" s="19"/>
      <c r="B745" s="19"/>
      <c r="C745" s="19"/>
      <c r="D745" s="19"/>
      <c r="E745" s="19"/>
      <c r="F745" s="19"/>
      <c r="G745" s="19"/>
      <c r="H745" s="19"/>
      <c r="I745" s="32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2.75" customHeight="1">
      <c r="A746" s="19"/>
      <c r="B746" s="19"/>
      <c r="C746" s="19"/>
      <c r="D746" s="19"/>
      <c r="E746" s="19"/>
      <c r="F746" s="19"/>
      <c r="G746" s="19"/>
      <c r="H746" s="19"/>
      <c r="I746" s="32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2.75" customHeight="1">
      <c r="A747" s="19"/>
      <c r="B747" s="19"/>
      <c r="C747" s="19"/>
      <c r="D747" s="19"/>
      <c r="E747" s="19"/>
      <c r="F747" s="19"/>
      <c r="G747" s="19"/>
      <c r="H747" s="19"/>
      <c r="I747" s="32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2.75" customHeight="1">
      <c r="A748" s="19"/>
      <c r="B748" s="19"/>
      <c r="C748" s="19"/>
      <c r="D748" s="19"/>
      <c r="E748" s="19"/>
      <c r="F748" s="19"/>
      <c r="G748" s="19"/>
      <c r="H748" s="19"/>
      <c r="I748" s="32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2.75" customHeight="1">
      <c r="A749" s="19"/>
      <c r="B749" s="19"/>
      <c r="C749" s="19"/>
      <c r="D749" s="19"/>
      <c r="E749" s="19"/>
      <c r="F749" s="19"/>
      <c r="G749" s="19"/>
      <c r="H749" s="19"/>
      <c r="I749" s="32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2.75" customHeight="1">
      <c r="A750" s="19"/>
      <c r="B750" s="19"/>
      <c r="C750" s="19"/>
      <c r="D750" s="19"/>
      <c r="E750" s="19"/>
      <c r="F750" s="19"/>
      <c r="G750" s="19"/>
      <c r="H750" s="19"/>
      <c r="I750" s="32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2.75" customHeight="1">
      <c r="A751" s="19"/>
      <c r="B751" s="19"/>
      <c r="C751" s="19"/>
      <c r="D751" s="19"/>
      <c r="E751" s="19"/>
      <c r="F751" s="19"/>
      <c r="G751" s="19"/>
      <c r="H751" s="19"/>
      <c r="I751" s="32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2.75" customHeight="1">
      <c r="A752" s="19"/>
      <c r="B752" s="19"/>
      <c r="C752" s="19"/>
      <c r="D752" s="19"/>
      <c r="E752" s="19"/>
      <c r="F752" s="19"/>
      <c r="G752" s="19"/>
      <c r="H752" s="19"/>
      <c r="I752" s="32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2.75" customHeight="1">
      <c r="A753" s="19"/>
      <c r="B753" s="19"/>
      <c r="C753" s="19"/>
      <c r="D753" s="19"/>
      <c r="E753" s="19"/>
      <c r="F753" s="19"/>
      <c r="G753" s="19"/>
      <c r="H753" s="19"/>
      <c r="I753" s="32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2.75" customHeight="1">
      <c r="A754" s="19"/>
      <c r="B754" s="19"/>
      <c r="C754" s="19"/>
      <c r="D754" s="19"/>
      <c r="E754" s="19"/>
      <c r="F754" s="19"/>
      <c r="G754" s="19"/>
      <c r="H754" s="19"/>
      <c r="I754" s="32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2.75" customHeight="1">
      <c r="A755" s="19"/>
      <c r="B755" s="19"/>
      <c r="C755" s="19"/>
      <c r="D755" s="19"/>
      <c r="E755" s="19"/>
      <c r="F755" s="19"/>
      <c r="G755" s="19"/>
      <c r="H755" s="19"/>
      <c r="I755" s="32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2.75" customHeight="1">
      <c r="A756" s="19"/>
      <c r="B756" s="19"/>
      <c r="C756" s="19"/>
      <c r="D756" s="19"/>
      <c r="E756" s="19"/>
      <c r="F756" s="19"/>
      <c r="G756" s="19"/>
      <c r="H756" s="19"/>
      <c r="I756" s="32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2.75" customHeight="1">
      <c r="A757" s="19"/>
      <c r="B757" s="19"/>
      <c r="C757" s="19"/>
      <c r="D757" s="19"/>
      <c r="E757" s="19"/>
      <c r="F757" s="19"/>
      <c r="G757" s="19"/>
      <c r="H757" s="19"/>
      <c r="I757" s="32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2.75" customHeight="1">
      <c r="A758" s="19"/>
      <c r="B758" s="19"/>
      <c r="C758" s="19"/>
      <c r="D758" s="19"/>
      <c r="E758" s="19"/>
      <c r="F758" s="19"/>
      <c r="G758" s="19"/>
      <c r="H758" s="19"/>
      <c r="I758" s="32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2.75" customHeight="1">
      <c r="A759" s="19"/>
      <c r="B759" s="19"/>
      <c r="C759" s="19"/>
      <c r="D759" s="19"/>
      <c r="E759" s="19"/>
      <c r="F759" s="19"/>
      <c r="G759" s="19"/>
      <c r="H759" s="19"/>
      <c r="I759" s="32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2.75" customHeight="1">
      <c r="A760" s="19"/>
      <c r="B760" s="19"/>
      <c r="C760" s="19"/>
      <c r="D760" s="19"/>
      <c r="E760" s="19"/>
      <c r="F760" s="19"/>
      <c r="G760" s="19"/>
      <c r="H760" s="19"/>
      <c r="I760" s="32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2.75" customHeight="1">
      <c r="A761" s="19"/>
      <c r="B761" s="19"/>
      <c r="C761" s="19"/>
      <c r="D761" s="19"/>
      <c r="E761" s="19"/>
      <c r="F761" s="19"/>
      <c r="G761" s="19"/>
      <c r="H761" s="19"/>
      <c r="I761" s="32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2.75" customHeight="1">
      <c r="A762" s="19"/>
      <c r="B762" s="19"/>
      <c r="C762" s="19"/>
      <c r="D762" s="19"/>
      <c r="E762" s="19"/>
      <c r="F762" s="19"/>
      <c r="G762" s="19"/>
      <c r="H762" s="19"/>
      <c r="I762" s="32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2.75" customHeight="1">
      <c r="A763" s="19"/>
      <c r="B763" s="19"/>
      <c r="C763" s="19"/>
      <c r="D763" s="19"/>
      <c r="E763" s="19"/>
      <c r="F763" s="19"/>
      <c r="G763" s="19"/>
      <c r="H763" s="19"/>
      <c r="I763" s="32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2.75" customHeight="1">
      <c r="A764" s="19"/>
      <c r="B764" s="19"/>
      <c r="C764" s="19"/>
      <c r="D764" s="19"/>
      <c r="E764" s="19"/>
      <c r="F764" s="19"/>
      <c r="G764" s="19"/>
      <c r="H764" s="19"/>
      <c r="I764" s="32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2.75" customHeight="1">
      <c r="A765" s="19"/>
      <c r="B765" s="19"/>
      <c r="C765" s="19"/>
      <c r="D765" s="19"/>
      <c r="E765" s="19"/>
      <c r="F765" s="19"/>
      <c r="G765" s="19"/>
      <c r="H765" s="19"/>
      <c r="I765" s="32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2.75" customHeight="1">
      <c r="A766" s="19"/>
      <c r="B766" s="19"/>
      <c r="C766" s="19"/>
      <c r="D766" s="19"/>
      <c r="E766" s="19"/>
      <c r="F766" s="19"/>
      <c r="G766" s="19"/>
      <c r="H766" s="19"/>
      <c r="I766" s="32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2.75" customHeight="1">
      <c r="A767" s="19"/>
      <c r="B767" s="19"/>
      <c r="C767" s="19"/>
      <c r="D767" s="19"/>
      <c r="E767" s="19"/>
      <c r="F767" s="19"/>
      <c r="G767" s="19"/>
      <c r="H767" s="19"/>
      <c r="I767" s="32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2.75" customHeight="1">
      <c r="A768" s="19"/>
      <c r="B768" s="19"/>
      <c r="C768" s="19"/>
      <c r="D768" s="19"/>
      <c r="E768" s="19"/>
      <c r="F768" s="19"/>
      <c r="G768" s="19"/>
      <c r="H768" s="19"/>
      <c r="I768" s="32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2.75" customHeight="1">
      <c r="A769" s="19"/>
      <c r="B769" s="19"/>
      <c r="C769" s="19"/>
      <c r="D769" s="19"/>
      <c r="E769" s="19"/>
      <c r="F769" s="19"/>
      <c r="G769" s="19"/>
      <c r="H769" s="19"/>
      <c r="I769" s="32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2.75" customHeight="1">
      <c r="A770" s="19"/>
      <c r="B770" s="19"/>
      <c r="C770" s="19"/>
      <c r="D770" s="19"/>
      <c r="E770" s="19"/>
      <c r="F770" s="19"/>
      <c r="G770" s="19"/>
      <c r="H770" s="19"/>
      <c r="I770" s="32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2.75" customHeight="1">
      <c r="A771" s="19"/>
      <c r="B771" s="19"/>
      <c r="C771" s="19"/>
      <c r="D771" s="19"/>
      <c r="E771" s="19"/>
      <c r="F771" s="19"/>
      <c r="G771" s="19"/>
      <c r="H771" s="19"/>
      <c r="I771" s="32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2.75" customHeight="1">
      <c r="A772" s="19"/>
      <c r="B772" s="19"/>
      <c r="C772" s="19"/>
      <c r="D772" s="19"/>
      <c r="E772" s="19"/>
      <c r="F772" s="19"/>
      <c r="G772" s="19"/>
      <c r="H772" s="19"/>
      <c r="I772" s="32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2.75" customHeight="1">
      <c r="A773" s="19"/>
      <c r="B773" s="19"/>
      <c r="C773" s="19"/>
      <c r="D773" s="19"/>
      <c r="E773" s="19"/>
      <c r="F773" s="19"/>
      <c r="G773" s="19"/>
      <c r="H773" s="19"/>
      <c r="I773" s="32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2.75" customHeight="1">
      <c r="A774" s="19"/>
      <c r="B774" s="19"/>
      <c r="C774" s="19"/>
      <c r="D774" s="19"/>
      <c r="E774" s="19"/>
      <c r="F774" s="19"/>
      <c r="G774" s="19"/>
      <c r="H774" s="19"/>
      <c r="I774" s="32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2.75" customHeight="1">
      <c r="A775" s="19"/>
      <c r="B775" s="19"/>
      <c r="C775" s="19"/>
      <c r="D775" s="19"/>
      <c r="E775" s="19"/>
      <c r="F775" s="19"/>
      <c r="G775" s="19"/>
      <c r="H775" s="19"/>
      <c r="I775" s="32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2.75" customHeight="1">
      <c r="A776" s="19"/>
      <c r="B776" s="19"/>
      <c r="C776" s="19"/>
      <c r="D776" s="19"/>
      <c r="E776" s="19"/>
      <c r="F776" s="19"/>
      <c r="G776" s="19"/>
      <c r="H776" s="19"/>
      <c r="I776" s="32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2.75" customHeight="1">
      <c r="A777" s="19"/>
      <c r="B777" s="19"/>
      <c r="C777" s="19"/>
      <c r="D777" s="19"/>
      <c r="E777" s="19"/>
      <c r="F777" s="19"/>
      <c r="G777" s="19"/>
      <c r="H777" s="19"/>
      <c r="I777" s="32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2.75" customHeight="1">
      <c r="A778" s="19"/>
      <c r="B778" s="19"/>
      <c r="C778" s="19"/>
      <c r="D778" s="19"/>
      <c r="E778" s="19"/>
      <c r="F778" s="19"/>
      <c r="G778" s="19"/>
      <c r="H778" s="19"/>
      <c r="I778" s="32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2.75" customHeight="1">
      <c r="A779" s="19"/>
      <c r="B779" s="19"/>
      <c r="C779" s="19"/>
      <c r="D779" s="19"/>
      <c r="E779" s="19"/>
      <c r="F779" s="19"/>
      <c r="G779" s="19"/>
      <c r="H779" s="19"/>
      <c r="I779" s="32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2.75" customHeight="1">
      <c r="A780" s="19"/>
      <c r="B780" s="19"/>
      <c r="C780" s="19"/>
      <c r="D780" s="19"/>
      <c r="E780" s="19"/>
      <c r="F780" s="19"/>
      <c r="G780" s="19"/>
      <c r="H780" s="19"/>
      <c r="I780" s="32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2.75" customHeight="1">
      <c r="A781" s="19"/>
      <c r="B781" s="19"/>
      <c r="C781" s="19"/>
      <c r="D781" s="19"/>
      <c r="E781" s="19"/>
      <c r="F781" s="19"/>
      <c r="G781" s="19"/>
      <c r="H781" s="19"/>
      <c r="I781" s="32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2.75" customHeight="1">
      <c r="A782" s="19"/>
      <c r="B782" s="19"/>
      <c r="C782" s="19"/>
      <c r="D782" s="19"/>
      <c r="E782" s="19"/>
      <c r="F782" s="19"/>
      <c r="G782" s="19"/>
      <c r="H782" s="19"/>
      <c r="I782" s="32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2.75" customHeight="1">
      <c r="A783" s="19"/>
      <c r="B783" s="19"/>
      <c r="C783" s="19"/>
      <c r="D783" s="19"/>
      <c r="E783" s="19"/>
      <c r="F783" s="19"/>
      <c r="G783" s="19"/>
      <c r="H783" s="19"/>
      <c r="I783" s="32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2.75" customHeight="1">
      <c r="A784" s="19"/>
      <c r="B784" s="19"/>
      <c r="C784" s="19"/>
      <c r="D784" s="19"/>
      <c r="E784" s="19"/>
      <c r="F784" s="19"/>
      <c r="G784" s="19"/>
      <c r="H784" s="19"/>
      <c r="I784" s="32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2.75" customHeight="1">
      <c r="A785" s="19"/>
      <c r="B785" s="19"/>
      <c r="C785" s="19"/>
      <c r="D785" s="19"/>
      <c r="E785" s="19"/>
      <c r="F785" s="19"/>
      <c r="G785" s="19"/>
      <c r="H785" s="19"/>
      <c r="I785" s="32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2.75" customHeight="1">
      <c r="A786" s="19"/>
      <c r="B786" s="19"/>
      <c r="C786" s="19"/>
      <c r="D786" s="19"/>
      <c r="E786" s="19"/>
      <c r="F786" s="19"/>
      <c r="G786" s="19"/>
      <c r="H786" s="19"/>
      <c r="I786" s="32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2.75" customHeight="1">
      <c r="A787" s="19"/>
      <c r="B787" s="19"/>
      <c r="C787" s="19"/>
      <c r="D787" s="19"/>
      <c r="E787" s="19"/>
      <c r="F787" s="19"/>
      <c r="G787" s="19"/>
      <c r="H787" s="19"/>
      <c r="I787" s="32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2.75" customHeight="1">
      <c r="A788" s="19"/>
      <c r="B788" s="19"/>
      <c r="C788" s="19"/>
      <c r="D788" s="19"/>
      <c r="E788" s="19"/>
      <c r="F788" s="19"/>
      <c r="G788" s="19"/>
      <c r="H788" s="19"/>
      <c r="I788" s="32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2.75" customHeight="1">
      <c r="A789" s="19"/>
      <c r="B789" s="19"/>
      <c r="C789" s="19"/>
      <c r="D789" s="19"/>
      <c r="E789" s="19"/>
      <c r="F789" s="19"/>
      <c r="G789" s="19"/>
      <c r="H789" s="19"/>
      <c r="I789" s="32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2.75" customHeight="1">
      <c r="A790" s="19"/>
      <c r="B790" s="19"/>
      <c r="C790" s="19"/>
      <c r="D790" s="19"/>
      <c r="E790" s="19"/>
      <c r="F790" s="19"/>
      <c r="G790" s="19"/>
      <c r="H790" s="19"/>
      <c r="I790" s="32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2.75" customHeight="1">
      <c r="A791" s="19"/>
      <c r="B791" s="19"/>
      <c r="C791" s="19"/>
      <c r="D791" s="19"/>
      <c r="E791" s="19"/>
      <c r="F791" s="19"/>
      <c r="G791" s="19"/>
      <c r="H791" s="19"/>
      <c r="I791" s="32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2.75" customHeight="1">
      <c r="A792" s="19"/>
      <c r="B792" s="19"/>
      <c r="C792" s="19"/>
      <c r="D792" s="19"/>
      <c r="E792" s="19"/>
      <c r="F792" s="19"/>
      <c r="G792" s="19"/>
      <c r="H792" s="19"/>
      <c r="I792" s="32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2.75" customHeight="1">
      <c r="A793" s="19"/>
      <c r="B793" s="19"/>
      <c r="C793" s="19"/>
      <c r="D793" s="19"/>
      <c r="E793" s="19"/>
      <c r="F793" s="19"/>
      <c r="G793" s="19"/>
      <c r="H793" s="19"/>
      <c r="I793" s="32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2.75" customHeight="1">
      <c r="A794" s="19"/>
      <c r="B794" s="19"/>
      <c r="C794" s="19"/>
      <c r="D794" s="19"/>
      <c r="E794" s="19"/>
      <c r="F794" s="19"/>
      <c r="G794" s="19"/>
      <c r="H794" s="19"/>
      <c r="I794" s="32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2.75" customHeight="1">
      <c r="A795" s="19"/>
      <c r="B795" s="19"/>
      <c r="C795" s="19"/>
      <c r="D795" s="19"/>
      <c r="E795" s="19"/>
      <c r="F795" s="19"/>
      <c r="G795" s="19"/>
      <c r="H795" s="19"/>
      <c r="I795" s="32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2.75" customHeight="1">
      <c r="A796" s="19"/>
      <c r="B796" s="19"/>
      <c r="C796" s="19"/>
      <c r="D796" s="19"/>
      <c r="E796" s="19"/>
      <c r="F796" s="19"/>
      <c r="G796" s="19"/>
      <c r="H796" s="19"/>
      <c r="I796" s="32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2.75" customHeight="1">
      <c r="A797" s="19"/>
      <c r="B797" s="19"/>
      <c r="C797" s="19"/>
      <c r="D797" s="19"/>
      <c r="E797" s="19"/>
      <c r="F797" s="19"/>
      <c r="G797" s="19"/>
      <c r="H797" s="19"/>
      <c r="I797" s="32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2.75" customHeight="1">
      <c r="A798" s="19"/>
      <c r="B798" s="19"/>
      <c r="C798" s="19"/>
      <c r="D798" s="19"/>
      <c r="E798" s="19"/>
      <c r="F798" s="19"/>
      <c r="G798" s="19"/>
      <c r="H798" s="19"/>
      <c r="I798" s="32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2.75" customHeight="1">
      <c r="A799" s="19"/>
      <c r="B799" s="19"/>
      <c r="C799" s="19"/>
      <c r="D799" s="19"/>
      <c r="E799" s="19"/>
      <c r="F799" s="19"/>
      <c r="G799" s="19"/>
      <c r="H799" s="19"/>
      <c r="I799" s="32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2.75" customHeight="1">
      <c r="A800" s="19"/>
      <c r="B800" s="19"/>
      <c r="C800" s="19"/>
      <c r="D800" s="19"/>
      <c r="E800" s="19"/>
      <c r="F800" s="19"/>
      <c r="G800" s="19"/>
      <c r="H800" s="19"/>
      <c r="I800" s="32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2.75" customHeight="1">
      <c r="A801" s="19"/>
      <c r="B801" s="19"/>
      <c r="C801" s="19"/>
      <c r="D801" s="19"/>
      <c r="E801" s="19"/>
      <c r="F801" s="19"/>
      <c r="G801" s="19"/>
      <c r="H801" s="19"/>
      <c r="I801" s="32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2.75" customHeight="1">
      <c r="A802" s="19"/>
      <c r="B802" s="19"/>
      <c r="C802" s="19"/>
      <c r="D802" s="19"/>
      <c r="E802" s="19"/>
      <c r="F802" s="19"/>
      <c r="G802" s="19"/>
      <c r="H802" s="19"/>
      <c r="I802" s="32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2.75" customHeight="1">
      <c r="A803" s="19"/>
      <c r="B803" s="19"/>
      <c r="C803" s="19"/>
      <c r="D803" s="19"/>
      <c r="E803" s="19"/>
      <c r="F803" s="19"/>
      <c r="G803" s="19"/>
      <c r="H803" s="19"/>
      <c r="I803" s="32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2.75" customHeight="1">
      <c r="A804" s="19"/>
      <c r="B804" s="19"/>
      <c r="C804" s="19"/>
      <c r="D804" s="19"/>
      <c r="E804" s="19"/>
      <c r="F804" s="19"/>
      <c r="G804" s="19"/>
      <c r="H804" s="19"/>
      <c r="I804" s="32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2.75" customHeight="1">
      <c r="A805" s="19"/>
      <c r="B805" s="19"/>
      <c r="C805" s="19"/>
      <c r="D805" s="19"/>
      <c r="E805" s="19"/>
      <c r="F805" s="19"/>
      <c r="G805" s="19"/>
      <c r="H805" s="19"/>
      <c r="I805" s="32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2.75" customHeight="1">
      <c r="A806" s="19"/>
      <c r="B806" s="19"/>
      <c r="C806" s="19"/>
      <c r="D806" s="19"/>
      <c r="E806" s="19"/>
      <c r="F806" s="19"/>
      <c r="G806" s="19"/>
      <c r="H806" s="19"/>
      <c r="I806" s="32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2.75" customHeight="1">
      <c r="A807" s="19"/>
      <c r="B807" s="19"/>
      <c r="C807" s="19"/>
      <c r="D807" s="19"/>
      <c r="E807" s="19"/>
      <c r="F807" s="19"/>
      <c r="G807" s="19"/>
      <c r="H807" s="19"/>
      <c r="I807" s="32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2.75" customHeight="1">
      <c r="A808" s="19"/>
      <c r="B808" s="19"/>
      <c r="C808" s="19"/>
      <c r="D808" s="19"/>
      <c r="E808" s="19"/>
      <c r="F808" s="19"/>
      <c r="G808" s="19"/>
      <c r="H808" s="19"/>
      <c r="I808" s="32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2.75" customHeight="1">
      <c r="A809" s="19"/>
      <c r="B809" s="19"/>
      <c r="C809" s="19"/>
      <c r="D809" s="19"/>
      <c r="E809" s="19"/>
      <c r="F809" s="19"/>
      <c r="G809" s="19"/>
      <c r="H809" s="19"/>
      <c r="I809" s="32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2.75" customHeight="1">
      <c r="A810" s="19"/>
      <c r="B810" s="19"/>
      <c r="C810" s="19"/>
      <c r="D810" s="19"/>
      <c r="E810" s="19"/>
      <c r="F810" s="19"/>
      <c r="G810" s="19"/>
      <c r="H810" s="19"/>
      <c r="I810" s="32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2.75" customHeight="1">
      <c r="A811" s="19"/>
      <c r="B811" s="19"/>
      <c r="C811" s="19"/>
      <c r="D811" s="19"/>
      <c r="E811" s="19"/>
      <c r="F811" s="19"/>
      <c r="G811" s="19"/>
      <c r="H811" s="19"/>
      <c r="I811" s="32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2.75" customHeight="1">
      <c r="A812" s="19"/>
      <c r="B812" s="19"/>
      <c r="C812" s="19"/>
      <c r="D812" s="19"/>
      <c r="E812" s="19"/>
      <c r="F812" s="19"/>
      <c r="G812" s="19"/>
      <c r="H812" s="19"/>
      <c r="I812" s="32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2.75" customHeight="1">
      <c r="A813" s="19"/>
      <c r="B813" s="19"/>
      <c r="C813" s="19"/>
      <c r="D813" s="19"/>
      <c r="E813" s="19"/>
      <c r="F813" s="19"/>
      <c r="G813" s="19"/>
      <c r="H813" s="19"/>
      <c r="I813" s="32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2.75" customHeight="1">
      <c r="A814" s="19"/>
      <c r="B814" s="19"/>
      <c r="C814" s="19"/>
      <c r="D814" s="19"/>
      <c r="E814" s="19"/>
      <c r="F814" s="19"/>
      <c r="G814" s="19"/>
      <c r="H814" s="19"/>
      <c r="I814" s="32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2.75" customHeight="1">
      <c r="A815" s="19"/>
      <c r="B815" s="19"/>
      <c r="C815" s="19"/>
      <c r="D815" s="19"/>
      <c r="E815" s="19"/>
      <c r="F815" s="19"/>
      <c r="G815" s="19"/>
      <c r="H815" s="19"/>
      <c r="I815" s="32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2.75" customHeight="1">
      <c r="A816" s="19"/>
      <c r="B816" s="19"/>
      <c r="C816" s="19"/>
      <c r="D816" s="19"/>
      <c r="E816" s="19"/>
      <c r="F816" s="19"/>
      <c r="G816" s="19"/>
      <c r="H816" s="19"/>
      <c r="I816" s="32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2.75" customHeight="1">
      <c r="A817" s="19"/>
      <c r="B817" s="19"/>
      <c r="C817" s="19"/>
      <c r="D817" s="19"/>
      <c r="E817" s="19"/>
      <c r="F817" s="19"/>
      <c r="G817" s="19"/>
      <c r="H817" s="19"/>
      <c r="I817" s="32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2.75" customHeight="1">
      <c r="A818" s="19"/>
      <c r="B818" s="19"/>
      <c r="C818" s="19"/>
      <c r="D818" s="19"/>
      <c r="E818" s="19"/>
      <c r="F818" s="19"/>
      <c r="G818" s="19"/>
      <c r="H818" s="19"/>
      <c r="I818" s="32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2.75" customHeight="1">
      <c r="A819" s="19"/>
      <c r="B819" s="19"/>
      <c r="C819" s="19"/>
      <c r="D819" s="19"/>
      <c r="E819" s="19"/>
      <c r="F819" s="19"/>
      <c r="G819" s="19"/>
      <c r="H819" s="19"/>
      <c r="I819" s="32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2.75" customHeight="1">
      <c r="A820" s="19"/>
      <c r="B820" s="19"/>
      <c r="C820" s="19"/>
      <c r="D820" s="19"/>
      <c r="E820" s="19"/>
      <c r="F820" s="19"/>
      <c r="G820" s="19"/>
      <c r="H820" s="19"/>
      <c r="I820" s="32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2.75" customHeight="1">
      <c r="A821" s="19"/>
      <c r="B821" s="19"/>
      <c r="C821" s="19"/>
      <c r="D821" s="19"/>
      <c r="E821" s="19"/>
      <c r="F821" s="19"/>
      <c r="G821" s="19"/>
      <c r="H821" s="19"/>
      <c r="I821" s="32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2.75" customHeight="1">
      <c r="A822" s="19"/>
      <c r="B822" s="19"/>
      <c r="C822" s="19"/>
      <c r="D822" s="19"/>
      <c r="E822" s="19"/>
      <c r="F822" s="19"/>
      <c r="G822" s="19"/>
      <c r="H822" s="19"/>
      <c r="I822" s="32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2.75" customHeight="1">
      <c r="A823" s="19"/>
      <c r="B823" s="19"/>
      <c r="C823" s="19"/>
      <c r="D823" s="19"/>
      <c r="E823" s="19"/>
      <c r="F823" s="19"/>
      <c r="G823" s="19"/>
      <c r="H823" s="19"/>
      <c r="I823" s="32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2.75" customHeight="1">
      <c r="A824" s="19"/>
      <c r="B824" s="19"/>
      <c r="C824" s="19"/>
      <c r="D824" s="19"/>
      <c r="E824" s="19"/>
      <c r="F824" s="19"/>
      <c r="G824" s="19"/>
      <c r="H824" s="19"/>
      <c r="I824" s="32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2.75" customHeight="1">
      <c r="A825" s="19"/>
      <c r="B825" s="19"/>
      <c r="C825" s="19"/>
      <c r="D825" s="19"/>
      <c r="E825" s="19"/>
      <c r="F825" s="19"/>
      <c r="G825" s="19"/>
      <c r="H825" s="19"/>
      <c r="I825" s="32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2.75" customHeight="1">
      <c r="A826" s="19"/>
      <c r="B826" s="19"/>
      <c r="C826" s="19"/>
      <c r="D826" s="19"/>
      <c r="E826" s="19"/>
      <c r="F826" s="19"/>
      <c r="G826" s="19"/>
      <c r="H826" s="19"/>
      <c r="I826" s="32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2.75" customHeight="1">
      <c r="A827" s="19"/>
      <c r="B827" s="19"/>
      <c r="C827" s="19"/>
      <c r="D827" s="19"/>
      <c r="E827" s="19"/>
      <c r="F827" s="19"/>
      <c r="G827" s="19"/>
      <c r="H827" s="19"/>
      <c r="I827" s="32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2.75" customHeight="1">
      <c r="A828" s="19"/>
      <c r="B828" s="19"/>
      <c r="C828" s="19"/>
      <c r="D828" s="19"/>
      <c r="E828" s="19"/>
      <c r="F828" s="19"/>
      <c r="G828" s="19"/>
      <c r="H828" s="19"/>
      <c r="I828" s="32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2.75" customHeight="1">
      <c r="A829" s="19"/>
      <c r="B829" s="19"/>
      <c r="C829" s="19"/>
      <c r="D829" s="19"/>
      <c r="E829" s="19"/>
      <c r="F829" s="19"/>
      <c r="G829" s="19"/>
      <c r="H829" s="19"/>
      <c r="I829" s="32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2.75" customHeight="1">
      <c r="A830" s="19"/>
      <c r="B830" s="19"/>
      <c r="C830" s="19"/>
      <c r="D830" s="19"/>
      <c r="E830" s="19"/>
      <c r="F830" s="19"/>
      <c r="G830" s="19"/>
      <c r="H830" s="19"/>
      <c r="I830" s="32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2.75" customHeight="1">
      <c r="A831" s="19"/>
      <c r="B831" s="19"/>
      <c r="C831" s="19"/>
      <c r="D831" s="19"/>
      <c r="E831" s="19"/>
      <c r="F831" s="19"/>
      <c r="G831" s="19"/>
      <c r="H831" s="19"/>
      <c r="I831" s="32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2.75" customHeight="1">
      <c r="A832" s="19"/>
      <c r="B832" s="19"/>
      <c r="C832" s="19"/>
      <c r="D832" s="19"/>
      <c r="E832" s="19"/>
      <c r="F832" s="19"/>
      <c r="G832" s="19"/>
      <c r="H832" s="19"/>
      <c r="I832" s="32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2.75" customHeight="1">
      <c r="A833" s="19"/>
      <c r="B833" s="19"/>
      <c r="C833" s="19"/>
      <c r="D833" s="19"/>
      <c r="E833" s="19"/>
      <c r="F833" s="19"/>
      <c r="G833" s="19"/>
      <c r="H833" s="19"/>
      <c r="I833" s="32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2.75" customHeight="1">
      <c r="A834" s="19"/>
      <c r="B834" s="19"/>
      <c r="C834" s="19"/>
      <c r="D834" s="19"/>
      <c r="E834" s="19"/>
      <c r="F834" s="19"/>
      <c r="G834" s="19"/>
      <c r="H834" s="19"/>
      <c r="I834" s="32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2.75" customHeight="1">
      <c r="A835" s="19"/>
      <c r="B835" s="19"/>
      <c r="C835" s="19"/>
      <c r="D835" s="19"/>
      <c r="E835" s="19"/>
      <c r="F835" s="19"/>
      <c r="G835" s="19"/>
      <c r="H835" s="19"/>
      <c r="I835" s="32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2.75" customHeight="1">
      <c r="A836" s="19"/>
      <c r="B836" s="19"/>
      <c r="C836" s="19"/>
      <c r="D836" s="19"/>
      <c r="E836" s="19"/>
      <c r="F836" s="19"/>
      <c r="G836" s="19"/>
      <c r="H836" s="19"/>
      <c r="I836" s="32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2.75" customHeight="1">
      <c r="A837" s="19"/>
      <c r="B837" s="19"/>
      <c r="C837" s="19"/>
      <c r="D837" s="19"/>
      <c r="E837" s="19"/>
      <c r="F837" s="19"/>
      <c r="G837" s="19"/>
      <c r="H837" s="19"/>
      <c r="I837" s="32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2.75" customHeight="1">
      <c r="A838" s="19"/>
      <c r="B838" s="19"/>
      <c r="C838" s="19"/>
      <c r="D838" s="19"/>
      <c r="E838" s="19"/>
      <c r="F838" s="19"/>
      <c r="G838" s="19"/>
      <c r="H838" s="19"/>
      <c r="I838" s="32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2.75" customHeight="1">
      <c r="A839" s="19"/>
      <c r="B839" s="19"/>
      <c r="C839" s="19"/>
      <c r="D839" s="19"/>
      <c r="E839" s="19"/>
      <c r="F839" s="19"/>
      <c r="G839" s="19"/>
      <c r="H839" s="19"/>
      <c r="I839" s="32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2.75" customHeight="1">
      <c r="A840" s="19"/>
      <c r="B840" s="19"/>
      <c r="C840" s="19"/>
      <c r="D840" s="19"/>
      <c r="E840" s="19"/>
      <c r="F840" s="19"/>
      <c r="G840" s="19"/>
      <c r="H840" s="19"/>
      <c r="I840" s="32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2.75" customHeight="1">
      <c r="A841" s="19"/>
      <c r="B841" s="19"/>
      <c r="C841" s="19"/>
      <c r="D841" s="19"/>
      <c r="E841" s="19"/>
      <c r="F841" s="19"/>
      <c r="G841" s="19"/>
      <c r="H841" s="19"/>
      <c r="I841" s="32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2.75" customHeight="1">
      <c r="A842" s="19"/>
      <c r="B842" s="19"/>
      <c r="C842" s="19"/>
      <c r="D842" s="19"/>
      <c r="E842" s="19"/>
      <c r="F842" s="19"/>
      <c r="G842" s="19"/>
      <c r="H842" s="19"/>
      <c r="I842" s="32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2.75" customHeight="1">
      <c r="A843" s="19"/>
      <c r="B843" s="19"/>
      <c r="C843" s="19"/>
      <c r="D843" s="19"/>
      <c r="E843" s="19"/>
      <c r="F843" s="19"/>
      <c r="G843" s="19"/>
      <c r="H843" s="19"/>
      <c r="I843" s="32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2.75" customHeight="1">
      <c r="A844" s="19"/>
      <c r="B844" s="19"/>
      <c r="C844" s="19"/>
      <c r="D844" s="19"/>
      <c r="E844" s="19"/>
      <c r="F844" s="19"/>
      <c r="G844" s="19"/>
      <c r="H844" s="19"/>
      <c r="I844" s="32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2.75" customHeight="1">
      <c r="A845" s="19"/>
      <c r="B845" s="19"/>
      <c r="C845" s="19"/>
      <c r="D845" s="19"/>
      <c r="E845" s="19"/>
      <c r="F845" s="19"/>
      <c r="G845" s="19"/>
      <c r="H845" s="19"/>
      <c r="I845" s="32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2.75" customHeight="1">
      <c r="A846" s="19"/>
      <c r="B846" s="19"/>
      <c r="C846" s="19"/>
      <c r="D846" s="19"/>
      <c r="E846" s="19"/>
      <c r="F846" s="19"/>
      <c r="G846" s="19"/>
      <c r="H846" s="19"/>
      <c r="I846" s="32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2.75" customHeight="1">
      <c r="A847" s="19"/>
      <c r="B847" s="19"/>
      <c r="C847" s="19"/>
      <c r="D847" s="19"/>
      <c r="E847" s="19"/>
      <c r="F847" s="19"/>
      <c r="G847" s="19"/>
      <c r="H847" s="19"/>
      <c r="I847" s="32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2.75" customHeight="1">
      <c r="A848" s="19"/>
      <c r="B848" s="19"/>
      <c r="C848" s="19"/>
      <c r="D848" s="19"/>
      <c r="E848" s="19"/>
      <c r="F848" s="19"/>
      <c r="G848" s="19"/>
      <c r="H848" s="19"/>
      <c r="I848" s="32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2.75" customHeight="1">
      <c r="A849" s="19"/>
      <c r="B849" s="19"/>
      <c r="C849" s="19"/>
      <c r="D849" s="19"/>
      <c r="E849" s="19"/>
      <c r="F849" s="19"/>
      <c r="G849" s="19"/>
      <c r="H849" s="19"/>
      <c r="I849" s="32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2.75" customHeight="1">
      <c r="A850" s="19"/>
      <c r="B850" s="19"/>
      <c r="C850" s="19"/>
      <c r="D850" s="19"/>
      <c r="E850" s="19"/>
      <c r="F850" s="19"/>
      <c r="G850" s="19"/>
      <c r="H850" s="19"/>
      <c r="I850" s="32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2.75" customHeight="1">
      <c r="A851" s="19"/>
      <c r="B851" s="19"/>
      <c r="C851" s="19"/>
      <c r="D851" s="19"/>
      <c r="E851" s="19"/>
      <c r="F851" s="19"/>
      <c r="G851" s="19"/>
      <c r="H851" s="19"/>
      <c r="I851" s="32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2.75" customHeight="1">
      <c r="A852" s="19"/>
      <c r="B852" s="19"/>
      <c r="C852" s="19"/>
      <c r="D852" s="19"/>
      <c r="E852" s="19"/>
      <c r="F852" s="19"/>
      <c r="G852" s="19"/>
      <c r="H852" s="19"/>
      <c r="I852" s="32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2.75" customHeight="1">
      <c r="A853" s="19"/>
      <c r="B853" s="19"/>
      <c r="C853" s="19"/>
      <c r="D853" s="19"/>
      <c r="E853" s="19"/>
      <c r="F853" s="19"/>
      <c r="G853" s="19"/>
      <c r="H853" s="19"/>
      <c r="I853" s="32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2.75" customHeight="1">
      <c r="A854" s="19"/>
      <c r="B854" s="19"/>
      <c r="C854" s="19"/>
      <c r="D854" s="19"/>
      <c r="E854" s="19"/>
      <c r="F854" s="19"/>
      <c r="G854" s="19"/>
      <c r="H854" s="19"/>
      <c r="I854" s="32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2.75" customHeight="1">
      <c r="A855" s="19"/>
      <c r="B855" s="19"/>
      <c r="C855" s="19"/>
      <c r="D855" s="19"/>
      <c r="E855" s="19"/>
      <c r="F855" s="19"/>
      <c r="G855" s="19"/>
      <c r="H855" s="19"/>
      <c r="I855" s="32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2.75" customHeight="1">
      <c r="A856" s="19"/>
      <c r="B856" s="19"/>
      <c r="C856" s="19"/>
      <c r="D856" s="19"/>
      <c r="E856" s="19"/>
      <c r="F856" s="19"/>
      <c r="G856" s="19"/>
      <c r="H856" s="19"/>
      <c r="I856" s="32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2.75" customHeight="1">
      <c r="A857" s="19"/>
      <c r="B857" s="19"/>
      <c r="C857" s="19"/>
      <c r="D857" s="19"/>
      <c r="E857" s="19"/>
      <c r="F857" s="19"/>
      <c r="G857" s="19"/>
      <c r="H857" s="19"/>
      <c r="I857" s="32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2.75" customHeight="1">
      <c r="A858" s="19"/>
      <c r="B858" s="19"/>
      <c r="C858" s="19"/>
      <c r="D858" s="19"/>
      <c r="E858" s="19"/>
      <c r="F858" s="19"/>
      <c r="G858" s="19"/>
      <c r="H858" s="19"/>
      <c r="I858" s="32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2.75" customHeight="1">
      <c r="A859" s="19"/>
      <c r="B859" s="19"/>
      <c r="C859" s="19"/>
      <c r="D859" s="19"/>
      <c r="E859" s="19"/>
      <c r="F859" s="19"/>
      <c r="G859" s="19"/>
      <c r="H859" s="19"/>
      <c r="I859" s="32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2.75" customHeight="1">
      <c r="A860" s="19"/>
      <c r="B860" s="19"/>
      <c r="C860" s="19"/>
      <c r="D860" s="19"/>
      <c r="E860" s="19"/>
      <c r="F860" s="19"/>
      <c r="G860" s="19"/>
      <c r="H860" s="19"/>
      <c r="I860" s="32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2.75" customHeight="1">
      <c r="A861" s="19"/>
      <c r="B861" s="19"/>
      <c r="C861" s="19"/>
      <c r="D861" s="19"/>
      <c r="E861" s="19"/>
      <c r="F861" s="19"/>
      <c r="G861" s="19"/>
      <c r="H861" s="19"/>
      <c r="I861" s="32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2.75" customHeight="1">
      <c r="A862" s="19"/>
      <c r="B862" s="19"/>
      <c r="C862" s="19"/>
      <c r="D862" s="19"/>
      <c r="E862" s="19"/>
      <c r="F862" s="19"/>
      <c r="G862" s="19"/>
      <c r="H862" s="19"/>
      <c r="I862" s="32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2.75" customHeight="1">
      <c r="A863" s="19"/>
      <c r="B863" s="19"/>
      <c r="C863" s="19"/>
      <c r="D863" s="19"/>
      <c r="E863" s="19"/>
      <c r="F863" s="19"/>
      <c r="G863" s="19"/>
      <c r="H863" s="19"/>
      <c r="I863" s="32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2.75" customHeight="1">
      <c r="A864" s="19"/>
      <c r="B864" s="19"/>
      <c r="C864" s="19"/>
      <c r="D864" s="19"/>
      <c r="E864" s="19"/>
      <c r="F864" s="19"/>
      <c r="G864" s="19"/>
      <c r="H864" s="19"/>
      <c r="I864" s="32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2.75" customHeight="1">
      <c r="A865" s="19"/>
      <c r="B865" s="19"/>
      <c r="C865" s="19"/>
      <c r="D865" s="19"/>
      <c r="E865" s="19"/>
      <c r="F865" s="19"/>
      <c r="G865" s="19"/>
      <c r="H865" s="19"/>
      <c r="I865" s="32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2.75" customHeight="1">
      <c r="A866" s="19"/>
      <c r="B866" s="19"/>
      <c r="C866" s="19"/>
      <c r="D866" s="19"/>
      <c r="E866" s="19"/>
      <c r="F866" s="19"/>
      <c r="G866" s="19"/>
      <c r="H866" s="19"/>
      <c r="I866" s="32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2.75" customHeight="1">
      <c r="A867" s="19"/>
      <c r="B867" s="19"/>
      <c r="C867" s="19"/>
      <c r="D867" s="19"/>
      <c r="E867" s="19"/>
      <c r="F867" s="19"/>
      <c r="G867" s="19"/>
      <c r="H867" s="19"/>
      <c r="I867" s="32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2.75" customHeight="1">
      <c r="A868" s="19"/>
      <c r="B868" s="19"/>
      <c r="C868" s="19"/>
      <c r="D868" s="19"/>
      <c r="E868" s="19"/>
      <c r="F868" s="19"/>
      <c r="G868" s="19"/>
      <c r="H868" s="19"/>
      <c r="I868" s="32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2.75" customHeight="1">
      <c r="A869" s="19"/>
      <c r="B869" s="19"/>
      <c r="C869" s="19"/>
      <c r="D869" s="19"/>
      <c r="E869" s="19"/>
      <c r="F869" s="19"/>
      <c r="G869" s="19"/>
      <c r="H869" s="19"/>
      <c r="I869" s="32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2.75" customHeight="1">
      <c r="A870" s="19"/>
      <c r="B870" s="19"/>
      <c r="C870" s="19"/>
      <c r="D870" s="19"/>
      <c r="E870" s="19"/>
      <c r="F870" s="19"/>
      <c r="G870" s="19"/>
      <c r="H870" s="19"/>
      <c r="I870" s="32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2.75" customHeight="1">
      <c r="A871" s="19"/>
      <c r="B871" s="19"/>
      <c r="C871" s="19"/>
      <c r="D871" s="19"/>
      <c r="E871" s="19"/>
      <c r="F871" s="19"/>
      <c r="G871" s="19"/>
      <c r="H871" s="19"/>
      <c r="I871" s="32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2.75" customHeight="1">
      <c r="A872" s="19"/>
      <c r="B872" s="19"/>
      <c r="C872" s="19"/>
      <c r="D872" s="19"/>
      <c r="E872" s="19"/>
      <c r="F872" s="19"/>
      <c r="G872" s="19"/>
      <c r="H872" s="19"/>
      <c r="I872" s="32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2.75" customHeight="1">
      <c r="A873" s="19"/>
      <c r="B873" s="19"/>
      <c r="C873" s="19"/>
      <c r="D873" s="19"/>
      <c r="E873" s="19"/>
      <c r="F873" s="19"/>
      <c r="G873" s="19"/>
      <c r="H873" s="19"/>
      <c r="I873" s="32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2.75" customHeight="1">
      <c r="A874" s="19"/>
      <c r="B874" s="19"/>
      <c r="C874" s="19"/>
      <c r="D874" s="19"/>
      <c r="E874" s="19"/>
      <c r="F874" s="19"/>
      <c r="G874" s="19"/>
      <c r="H874" s="19"/>
      <c r="I874" s="32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2.75" customHeight="1">
      <c r="A875" s="19"/>
      <c r="B875" s="19"/>
      <c r="C875" s="19"/>
      <c r="D875" s="19"/>
      <c r="E875" s="19"/>
      <c r="F875" s="19"/>
      <c r="G875" s="19"/>
      <c r="H875" s="19"/>
      <c r="I875" s="32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2.75" customHeight="1">
      <c r="A876" s="19"/>
      <c r="B876" s="19"/>
      <c r="C876" s="19"/>
      <c r="D876" s="19"/>
      <c r="E876" s="19"/>
      <c r="F876" s="19"/>
      <c r="G876" s="19"/>
      <c r="H876" s="19"/>
      <c r="I876" s="32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2.75" customHeight="1">
      <c r="A877" s="19"/>
      <c r="B877" s="19"/>
      <c r="C877" s="19"/>
      <c r="D877" s="19"/>
      <c r="E877" s="19"/>
      <c r="F877" s="19"/>
      <c r="G877" s="19"/>
      <c r="H877" s="19"/>
      <c r="I877" s="32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2.75" customHeight="1">
      <c r="A878" s="19"/>
      <c r="B878" s="19"/>
      <c r="C878" s="19"/>
      <c r="D878" s="19"/>
      <c r="E878" s="19"/>
      <c r="F878" s="19"/>
      <c r="G878" s="19"/>
      <c r="H878" s="19"/>
      <c r="I878" s="32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2.75" customHeight="1">
      <c r="A879" s="19"/>
      <c r="B879" s="19"/>
      <c r="C879" s="19"/>
      <c r="D879" s="19"/>
      <c r="E879" s="19"/>
      <c r="F879" s="19"/>
      <c r="G879" s="19"/>
      <c r="H879" s="19"/>
      <c r="I879" s="32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2.75" customHeight="1">
      <c r="A880" s="19"/>
      <c r="B880" s="19"/>
      <c r="C880" s="19"/>
      <c r="D880" s="19"/>
      <c r="E880" s="19"/>
      <c r="F880" s="19"/>
      <c r="G880" s="19"/>
      <c r="H880" s="19"/>
      <c r="I880" s="32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2.75" customHeight="1">
      <c r="A881" s="19"/>
      <c r="B881" s="19"/>
      <c r="C881" s="19"/>
      <c r="D881" s="19"/>
      <c r="E881" s="19"/>
      <c r="F881" s="19"/>
      <c r="G881" s="19"/>
      <c r="H881" s="19"/>
      <c r="I881" s="32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2.75" customHeight="1">
      <c r="A882" s="19"/>
      <c r="B882" s="19"/>
      <c r="C882" s="19"/>
      <c r="D882" s="19"/>
      <c r="E882" s="19"/>
      <c r="F882" s="19"/>
      <c r="G882" s="19"/>
      <c r="H882" s="19"/>
      <c r="I882" s="32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2.75" customHeight="1">
      <c r="A883" s="19"/>
      <c r="B883" s="19"/>
      <c r="C883" s="19"/>
      <c r="D883" s="19"/>
      <c r="E883" s="19"/>
      <c r="F883" s="19"/>
      <c r="G883" s="19"/>
      <c r="H883" s="19"/>
      <c r="I883" s="32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2.75" customHeight="1">
      <c r="A884" s="19"/>
      <c r="B884" s="19"/>
      <c r="C884" s="19"/>
      <c r="D884" s="19"/>
      <c r="E884" s="19"/>
      <c r="F884" s="19"/>
      <c r="G884" s="19"/>
      <c r="H884" s="19"/>
      <c r="I884" s="32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2.75" customHeight="1">
      <c r="A885" s="19"/>
      <c r="B885" s="19"/>
      <c r="C885" s="19"/>
      <c r="D885" s="19"/>
      <c r="E885" s="19"/>
      <c r="F885" s="19"/>
      <c r="G885" s="19"/>
      <c r="H885" s="19"/>
      <c r="I885" s="32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2.75" customHeight="1">
      <c r="A886" s="19"/>
      <c r="B886" s="19"/>
      <c r="C886" s="19"/>
      <c r="D886" s="19"/>
      <c r="E886" s="19"/>
      <c r="F886" s="19"/>
      <c r="G886" s="19"/>
      <c r="H886" s="19"/>
      <c r="I886" s="32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2.75" customHeight="1">
      <c r="A887" s="19"/>
      <c r="B887" s="19"/>
      <c r="C887" s="19"/>
      <c r="D887" s="19"/>
      <c r="E887" s="19"/>
      <c r="F887" s="19"/>
      <c r="G887" s="19"/>
      <c r="H887" s="19"/>
      <c r="I887" s="32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2.75" customHeight="1">
      <c r="A888" s="19"/>
      <c r="B888" s="19"/>
      <c r="C888" s="19"/>
      <c r="D888" s="19"/>
      <c r="E888" s="19"/>
      <c r="F888" s="19"/>
      <c r="G888" s="19"/>
      <c r="H888" s="19"/>
      <c r="I888" s="32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2.75" customHeight="1">
      <c r="A889" s="19"/>
      <c r="B889" s="19"/>
      <c r="C889" s="19"/>
      <c r="D889" s="19"/>
      <c r="E889" s="19"/>
      <c r="F889" s="19"/>
      <c r="G889" s="19"/>
      <c r="H889" s="19"/>
      <c r="I889" s="32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2.75" customHeight="1">
      <c r="A890" s="19"/>
      <c r="B890" s="19"/>
      <c r="C890" s="19"/>
      <c r="D890" s="19"/>
      <c r="E890" s="19"/>
      <c r="F890" s="19"/>
      <c r="G890" s="19"/>
      <c r="H890" s="19"/>
      <c r="I890" s="32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2.75" customHeight="1">
      <c r="A891" s="19"/>
      <c r="B891" s="19"/>
      <c r="C891" s="19"/>
      <c r="D891" s="19"/>
      <c r="E891" s="19"/>
      <c r="F891" s="19"/>
      <c r="G891" s="19"/>
      <c r="H891" s="19"/>
      <c r="I891" s="32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2.75" customHeight="1">
      <c r="A892" s="19"/>
      <c r="B892" s="19"/>
      <c r="C892" s="19"/>
      <c r="D892" s="19"/>
      <c r="E892" s="19"/>
      <c r="F892" s="19"/>
      <c r="G892" s="19"/>
      <c r="H892" s="19"/>
      <c r="I892" s="32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2.75" customHeight="1">
      <c r="A893" s="19"/>
      <c r="B893" s="19"/>
      <c r="C893" s="19"/>
      <c r="D893" s="19"/>
      <c r="E893" s="19"/>
      <c r="F893" s="19"/>
      <c r="G893" s="19"/>
      <c r="H893" s="19"/>
      <c r="I893" s="32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2.75" customHeight="1">
      <c r="A894" s="19"/>
      <c r="B894" s="19"/>
      <c r="C894" s="19"/>
      <c r="D894" s="19"/>
      <c r="E894" s="19"/>
      <c r="F894" s="19"/>
      <c r="G894" s="19"/>
      <c r="H894" s="19"/>
      <c r="I894" s="32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2.75" customHeight="1">
      <c r="A895" s="19"/>
      <c r="B895" s="19"/>
      <c r="C895" s="19"/>
      <c r="D895" s="19"/>
      <c r="E895" s="19"/>
      <c r="F895" s="19"/>
      <c r="G895" s="19"/>
      <c r="H895" s="19"/>
      <c r="I895" s="32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2.75" customHeight="1">
      <c r="A896" s="19"/>
      <c r="B896" s="19"/>
      <c r="C896" s="19"/>
      <c r="D896" s="19"/>
      <c r="E896" s="19"/>
      <c r="F896" s="19"/>
      <c r="G896" s="19"/>
      <c r="H896" s="19"/>
      <c r="I896" s="32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2.75" customHeight="1">
      <c r="A897" s="19"/>
      <c r="B897" s="19"/>
      <c r="C897" s="19"/>
      <c r="D897" s="19"/>
      <c r="E897" s="19"/>
      <c r="F897" s="19"/>
      <c r="G897" s="19"/>
      <c r="H897" s="19"/>
      <c r="I897" s="32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2.75" customHeight="1">
      <c r="A898" s="19"/>
      <c r="B898" s="19"/>
      <c r="C898" s="19"/>
      <c r="D898" s="19"/>
      <c r="E898" s="19"/>
      <c r="F898" s="19"/>
      <c r="G898" s="19"/>
      <c r="H898" s="19"/>
      <c r="I898" s="32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2.75" customHeight="1">
      <c r="A899" s="19"/>
      <c r="B899" s="19"/>
      <c r="C899" s="19"/>
      <c r="D899" s="19"/>
      <c r="E899" s="19"/>
      <c r="F899" s="19"/>
      <c r="G899" s="19"/>
      <c r="H899" s="19"/>
      <c r="I899" s="32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2.75" customHeight="1">
      <c r="A900" s="19"/>
      <c r="B900" s="19"/>
      <c r="C900" s="19"/>
      <c r="D900" s="19"/>
      <c r="E900" s="19"/>
      <c r="F900" s="19"/>
      <c r="G900" s="19"/>
      <c r="H900" s="19"/>
      <c r="I900" s="32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2.75" customHeight="1">
      <c r="A901" s="19"/>
      <c r="B901" s="19"/>
      <c r="C901" s="19"/>
      <c r="D901" s="19"/>
      <c r="E901" s="19"/>
      <c r="F901" s="19"/>
      <c r="G901" s="19"/>
      <c r="H901" s="19"/>
      <c r="I901" s="32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2.75" customHeight="1">
      <c r="A902" s="19"/>
      <c r="B902" s="19"/>
      <c r="C902" s="19"/>
      <c r="D902" s="19"/>
      <c r="E902" s="19"/>
      <c r="F902" s="19"/>
      <c r="G902" s="19"/>
      <c r="H902" s="19"/>
      <c r="I902" s="32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2.75" customHeight="1">
      <c r="A903" s="19"/>
      <c r="B903" s="19"/>
      <c r="C903" s="19"/>
      <c r="D903" s="19"/>
      <c r="E903" s="19"/>
      <c r="F903" s="19"/>
      <c r="G903" s="19"/>
      <c r="H903" s="19"/>
      <c r="I903" s="32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2.75" customHeight="1">
      <c r="A904" s="19"/>
      <c r="B904" s="19"/>
      <c r="C904" s="19"/>
      <c r="D904" s="19"/>
      <c r="E904" s="19"/>
      <c r="F904" s="19"/>
      <c r="G904" s="19"/>
      <c r="H904" s="19"/>
      <c r="I904" s="32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2.75" customHeight="1">
      <c r="A905" s="19"/>
      <c r="B905" s="19"/>
      <c r="C905" s="19"/>
      <c r="D905" s="19"/>
      <c r="E905" s="19"/>
      <c r="F905" s="19"/>
      <c r="G905" s="19"/>
      <c r="H905" s="19"/>
      <c r="I905" s="32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2.75" customHeight="1">
      <c r="A906" s="19"/>
      <c r="B906" s="19"/>
      <c r="C906" s="19"/>
      <c r="D906" s="19"/>
      <c r="E906" s="19"/>
      <c r="F906" s="19"/>
      <c r="G906" s="19"/>
      <c r="H906" s="19"/>
      <c r="I906" s="32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2.75" customHeight="1">
      <c r="A907" s="19"/>
      <c r="B907" s="19"/>
      <c r="C907" s="19"/>
      <c r="D907" s="19"/>
      <c r="E907" s="19"/>
      <c r="F907" s="19"/>
      <c r="G907" s="19"/>
      <c r="H907" s="19"/>
      <c r="I907" s="32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2.75" customHeight="1">
      <c r="A908" s="19"/>
      <c r="B908" s="19"/>
      <c r="C908" s="19"/>
      <c r="D908" s="19"/>
      <c r="E908" s="19"/>
      <c r="F908" s="19"/>
      <c r="G908" s="19"/>
      <c r="H908" s="19"/>
      <c r="I908" s="32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2.75" customHeight="1">
      <c r="A909" s="19"/>
      <c r="B909" s="19"/>
      <c r="C909" s="19"/>
      <c r="D909" s="19"/>
      <c r="E909" s="19"/>
      <c r="F909" s="19"/>
      <c r="G909" s="19"/>
      <c r="H909" s="19"/>
      <c r="I909" s="32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2.75" customHeight="1">
      <c r="A910" s="19"/>
      <c r="B910" s="19"/>
      <c r="C910" s="19"/>
      <c r="D910" s="19"/>
      <c r="E910" s="19"/>
      <c r="F910" s="19"/>
      <c r="G910" s="19"/>
      <c r="H910" s="19"/>
      <c r="I910" s="32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2.75" customHeight="1">
      <c r="A911" s="19"/>
      <c r="B911" s="19"/>
      <c r="C911" s="19"/>
      <c r="D911" s="19"/>
      <c r="E911" s="19"/>
      <c r="F911" s="19"/>
      <c r="G911" s="19"/>
      <c r="H911" s="19"/>
      <c r="I911" s="32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2.75" customHeight="1">
      <c r="A912" s="19"/>
      <c r="B912" s="19"/>
      <c r="C912" s="19"/>
      <c r="D912" s="19"/>
      <c r="E912" s="19"/>
      <c r="F912" s="19"/>
      <c r="G912" s="19"/>
      <c r="H912" s="19"/>
      <c r="I912" s="32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2.75" customHeight="1">
      <c r="A913" s="19"/>
      <c r="B913" s="19"/>
      <c r="C913" s="19"/>
      <c r="D913" s="19"/>
      <c r="E913" s="19"/>
      <c r="F913" s="19"/>
      <c r="G913" s="19"/>
      <c r="H913" s="19"/>
      <c r="I913" s="32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2.75" customHeight="1">
      <c r="A914" s="19"/>
      <c r="B914" s="19"/>
      <c r="C914" s="19"/>
      <c r="D914" s="19"/>
      <c r="E914" s="19"/>
      <c r="F914" s="19"/>
      <c r="G914" s="19"/>
      <c r="H914" s="19"/>
      <c r="I914" s="32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2.75" customHeight="1">
      <c r="A915" s="19"/>
      <c r="B915" s="19"/>
      <c r="C915" s="19"/>
      <c r="D915" s="19"/>
      <c r="E915" s="19"/>
      <c r="F915" s="19"/>
      <c r="G915" s="19"/>
      <c r="H915" s="19"/>
      <c r="I915" s="32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2.75" customHeight="1">
      <c r="A916" s="19"/>
      <c r="B916" s="19"/>
      <c r="C916" s="19"/>
      <c r="D916" s="19"/>
      <c r="E916" s="19"/>
      <c r="F916" s="19"/>
      <c r="G916" s="19"/>
      <c r="H916" s="19"/>
      <c r="I916" s="32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2.75" customHeight="1">
      <c r="A917" s="19"/>
      <c r="B917" s="19"/>
      <c r="C917" s="19"/>
      <c r="D917" s="19"/>
      <c r="E917" s="19"/>
      <c r="F917" s="19"/>
      <c r="G917" s="19"/>
      <c r="H917" s="19"/>
      <c r="I917" s="32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2.75" customHeight="1">
      <c r="A918" s="19"/>
      <c r="B918" s="19"/>
      <c r="C918" s="19"/>
      <c r="D918" s="19"/>
      <c r="E918" s="19"/>
      <c r="F918" s="19"/>
      <c r="G918" s="19"/>
      <c r="H918" s="19"/>
      <c r="I918" s="32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2.75" customHeight="1">
      <c r="A919" s="19"/>
      <c r="B919" s="19"/>
      <c r="C919" s="19"/>
      <c r="D919" s="19"/>
      <c r="E919" s="19"/>
      <c r="F919" s="19"/>
      <c r="G919" s="19"/>
      <c r="H919" s="19"/>
      <c r="I919" s="32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2.75" customHeight="1">
      <c r="A920" s="19"/>
      <c r="B920" s="19"/>
      <c r="C920" s="19"/>
      <c r="D920" s="19"/>
      <c r="E920" s="19"/>
      <c r="F920" s="19"/>
      <c r="G920" s="19"/>
      <c r="H920" s="19"/>
      <c r="I920" s="32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2.75" customHeight="1">
      <c r="A921" s="19"/>
      <c r="B921" s="19"/>
      <c r="C921" s="19"/>
      <c r="D921" s="19"/>
      <c r="E921" s="19"/>
      <c r="F921" s="19"/>
      <c r="G921" s="19"/>
      <c r="H921" s="19"/>
      <c r="I921" s="32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2.75" customHeight="1">
      <c r="A922" s="19"/>
      <c r="B922" s="19"/>
      <c r="C922" s="19"/>
      <c r="D922" s="19"/>
      <c r="E922" s="19"/>
      <c r="F922" s="19"/>
      <c r="G922" s="19"/>
      <c r="H922" s="19"/>
      <c r="I922" s="32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2.75" customHeight="1">
      <c r="A923" s="19"/>
      <c r="B923" s="19"/>
      <c r="C923" s="19"/>
      <c r="D923" s="19"/>
      <c r="E923" s="19"/>
      <c r="F923" s="19"/>
      <c r="G923" s="19"/>
      <c r="H923" s="19"/>
      <c r="I923" s="32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2.75" customHeight="1">
      <c r="A924" s="19"/>
      <c r="B924" s="19"/>
      <c r="C924" s="19"/>
      <c r="D924" s="19"/>
      <c r="E924" s="19"/>
      <c r="F924" s="19"/>
      <c r="G924" s="19"/>
      <c r="H924" s="19"/>
      <c r="I924" s="32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2.75" customHeight="1">
      <c r="A925" s="19"/>
      <c r="B925" s="19"/>
      <c r="C925" s="19"/>
      <c r="D925" s="19"/>
      <c r="E925" s="19"/>
      <c r="F925" s="19"/>
      <c r="G925" s="19"/>
      <c r="H925" s="19"/>
      <c r="I925" s="32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2.75" customHeight="1">
      <c r="A926" s="19"/>
      <c r="B926" s="19"/>
      <c r="C926" s="19"/>
      <c r="D926" s="19"/>
      <c r="E926" s="19"/>
      <c r="F926" s="19"/>
      <c r="G926" s="19"/>
      <c r="H926" s="19"/>
      <c r="I926" s="32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2.75" customHeight="1">
      <c r="A927" s="19"/>
      <c r="B927" s="19"/>
      <c r="C927" s="19"/>
      <c r="D927" s="19"/>
      <c r="E927" s="19"/>
      <c r="F927" s="19"/>
      <c r="G927" s="19"/>
      <c r="H927" s="19"/>
      <c r="I927" s="32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2.75" customHeight="1">
      <c r="A928" s="19"/>
      <c r="B928" s="19"/>
      <c r="C928" s="19"/>
      <c r="D928" s="19"/>
      <c r="E928" s="19"/>
      <c r="F928" s="19"/>
      <c r="G928" s="19"/>
      <c r="H928" s="19"/>
      <c r="I928" s="32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2.75" customHeight="1">
      <c r="A929" s="19"/>
      <c r="B929" s="19"/>
      <c r="C929" s="19"/>
      <c r="D929" s="19"/>
      <c r="E929" s="19"/>
      <c r="F929" s="19"/>
      <c r="G929" s="19"/>
      <c r="H929" s="19"/>
      <c r="I929" s="32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2.75" customHeight="1">
      <c r="A930" s="19"/>
      <c r="B930" s="19"/>
      <c r="C930" s="19"/>
      <c r="D930" s="19"/>
      <c r="E930" s="19"/>
      <c r="F930" s="19"/>
      <c r="G930" s="19"/>
      <c r="H930" s="19"/>
      <c r="I930" s="32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2.75" customHeight="1">
      <c r="A931" s="19"/>
      <c r="B931" s="19"/>
      <c r="C931" s="19"/>
      <c r="D931" s="19"/>
      <c r="E931" s="19"/>
      <c r="F931" s="19"/>
      <c r="G931" s="19"/>
      <c r="H931" s="19"/>
      <c r="I931" s="32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2.75" customHeight="1">
      <c r="A932" s="19"/>
      <c r="B932" s="19"/>
      <c r="C932" s="19"/>
      <c r="D932" s="19"/>
      <c r="E932" s="19"/>
      <c r="F932" s="19"/>
      <c r="G932" s="19"/>
      <c r="H932" s="19"/>
      <c r="I932" s="32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2.75" customHeight="1">
      <c r="A933" s="19"/>
      <c r="B933" s="19"/>
      <c r="C933" s="19"/>
      <c r="D933" s="19"/>
      <c r="E933" s="19"/>
      <c r="F933" s="19"/>
      <c r="G933" s="19"/>
      <c r="H933" s="19"/>
      <c r="I933" s="32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2.75" customHeight="1">
      <c r="A934" s="19"/>
      <c r="B934" s="19"/>
      <c r="C934" s="19"/>
      <c r="D934" s="19"/>
      <c r="E934" s="19"/>
      <c r="F934" s="19"/>
      <c r="G934" s="19"/>
      <c r="H934" s="19"/>
      <c r="I934" s="32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2.75" customHeight="1">
      <c r="A935" s="19"/>
      <c r="B935" s="19"/>
      <c r="C935" s="19"/>
      <c r="D935" s="19"/>
      <c r="E935" s="19"/>
      <c r="F935" s="19"/>
      <c r="G935" s="19"/>
      <c r="H935" s="19"/>
      <c r="I935" s="32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2.75" customHeight="1">
      <c r="A936" s="19"/>
      <c r="B936" s="19"/>
      <c r="C936" s="19"/>
      <c r="D936" s="19"/>
      <c r="E936" s="19"/>
      <c r="F936" s="19"/>
      <c r="G936" s="19"/>
      <c r="H936" s="19"/>
      <c r="I936" s="32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2.75" customHeight="1">
      <c r="A937" s="19"/>
      <c r="B937" s="19"/>
      <c r="C937" s="19"/>
      <c r="D937" s="19"/>
      <c r="E937" s="19"/>
      <c r="F937" s="19"/>
      <c r="G937" s="19"/>
      <c r="H937" s="19"/>
      <c r="I937" s="32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2.75" customHeight="1">
      <c r="A938" s="19"/>
      <c r="B938" s="19"/>
      <c r="C938" s="19"/>
      <c r="D938" s="19"/>
      <c r="E938" s="19"/>
      <c r="F938" s="19"/>
      <c r="G938" s="19"/>
      <c r="H938" s="19"/>
      <c r="I938" s="32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2.75" customHeight="1">
      <c r="A939" s="19"/>
      <c r="B939" s="19"/>
      <c r="C939" s="19"/>
      <c r="D939" s="19"/>
      <c r="E939" s="19"/>
      <c r="F939" s="19"/>
      <c r="G939" s="19"/>
      <c r="H939" s="19"/>
      <c r="I939" s="32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2.75" customHeight="1">
      <c r="A940" s="19"/>
      <c r="B940" s="19"/>
      <c r="C940" s="19"/>
      <c r="D940" s="19"/>
      <c r="E940" s="19"/>
      <c r="F940" s="19"/>
      <c r="G940" s="19"/>
      <c r="H940" s="19"/>
      <c r="I940" s="32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2.75" customHeight="1">
      <c r="A941" s="19"/>
      <c r="B941" s="19"/>
      <c r="C941" s="19"/>
      <c r="D941" s="19"/>
      <c r="E941" s="19"/>
      <c r="F941" s="19"/>
      <c r="G941" s="19"/>
      <c r="H941" s="19"/>
      <c r="I941" s="32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2.75" customHeight="1">
      <c r="A942" s="19"/>
      <c r="B942" s="19"/>
      <c r="C942" s="19"/>
      <c r="D942" s="19"/>
      <c r="E942" s="19"/>
      <c r="F942" s="19"/>
      <c r="G942" s="19"/>
      <c r="H942" s="19"/>
      <c r="I942" s="32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2.75" customHeight="1">
      <c r="A943" s="19"/>
      <c r="B943" s="19"/>
      <c r="C943" s="19"/>
      <c r="D943" s="19"/>
      <c r="E943" s="19"/>
      <c r="F943" s="19"/>
      <c r="G943" s="19"/>
      <c r="H943" s="19"/>
      <c r="I943" s="32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2.75" customHeight="1">
      <c r="A944" s="19"/>
      <c r="B944" s="19"/>
      <c r="C944" s="19"/>
      <c r="D944" s="19"/>
      <c r="E944" s="19"/>
      <c r="F944" s="19"/>
      <c r="G944" s="19"/>
      <c r="H944" s="19"/>
      <c r="I944" s="32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2.75" customHeight="1">
      <c r="A945" s="19"/>
      <c r="B945" s="19"/>
      <c r="C945" s="19"/>
      <c r="D945" s="19"/>
      <c r="E945" s="19"/>
      <c r="F945" s="19"/>
      <c r="G945" s="19"/>
      <c r="H945" s="19"/>
      <c r="I945" s="32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2.75" customHeight="1">
      <c r="A946" s="19"/>
      <c r="B946" s="19"/>
      <c r="C946" s="19"/>
      <c r="D946" s="19"/>
      <c r="E946" s="19"/>
      <c r="F946" s="19"/>
      <c r="G946" s="19"/>
      <c r="H946" s="19"/>
      <c r="I946" s="32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2.75" customHeight="1">
      <c r="A947" s="19"/>
      <c r="B947" s="19"/>
      <c r="C947" s="19"/>
      <c r="D947" s="19"/>
      <c r="E947" s="19"/>
      <c r="F947" s="19"/>
      <c r="G947" s="19"/>
      <c r="H947" s="19"/>
      <c r="I947" s="32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2.75" customHeight="1">
      <c r="A948" s="19"/>
      <c r="B948" s="19"/>
      <c r="C948" s="19"/>
      <c r="D948" s="19"/>
      <c r="E948" s="19"/>
      <c r="F948" s="19"/>
      <c r="G948" s="19"/>
      <c r="H948" s="19"/>
      <c r="I948" s="32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2.75" customHeight="1">
      <c r="A949" s="19"/>
      <c r="B949" s="19"/>
      <c r="C949" s="19"/>
      <c r="D949" s="19"/>
      <c r="E949" s="19"/>
      <c r="F949" s="19"/>
      <c r="G949" s="19"/>
      <c r="H949" s="19"/>
      <c r="I949" s="32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2.75" customHeight="1">
      <c r="A950" s="19"/>
      <c r="B950" s="19"/>
      <c r="C950" s="19"/>
      <c r="D950" s="19"/>
      <c r="E950" s="19"/>
      <c r="F950" s="19"/>
      <c r="G950" s="19"/>
      <c r="H950" s="19"/>
      <c r="I950" s="32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2.75" customHeight="1">
      <c r="A951" s="19"/>
      <c r="B951" s="19"/>
      <c r="C951" s="19"/>
      <c r="D951" s="19"/>
      <c r="E951" s="19"/>
      <c r="F951" s="19"/>
      <c r="G951" s="19"/>
      <c r="H951" s="19"/>
      <c r="I951" s="32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2.75" customHeight="1">
      <c r="A952" s="19"/>
      <c r="B952" s="19"/>
      <c r="C952" s="19"/>
      <c r="D952" s="19"/>
      <c r="E952" s="19"/>
      <c r="F952" s="19"/>
      <c r="G952" s="19"/>
      <c r="H952" s="19"/>
      <c r="I952" s="32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2.75" customHeight="1">
      <c r="A953" s="19"/>
      <c r="B953" s="19"/>
      <c r="C953" s="19"/>
      <c r="D953" s="19"/>
      <c r="E953" s="19"/>
      <c r="F953" s="19"/>
      <c r="G953" s="19"/>
      <c r="H953" s="19"/>
      <c r="I953" s="32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2.75" customHeight="1">
      <c r="A954" s="19"/>
      <c r="B954" s="19"/>
      <c r="C954" s="19"/>
      <c r="D954" s="19"/>
      <c r="E954" s="19"/>
      <c r="F954" s="19"/>
      <c r="G954" s="19"/>
      <c r="H954" s="19"/>
      <c r="I954" s="32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2.75" customHeight="1">
      <c r="A955" s="19"/>
      <c r="B955" s="19"/>
      <c r="C955" s="19"/>
      <c r="D955" s="19"/>
      <c r="E955" s="19"/>
      <c r="F955" s="19"/>
      <c r="G955" s="19"/>
      <c r="H955" s="19"/>
      <c r="I955" s="32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2.75" customHeight="1">
      <c r="A956" s="19"/>
      <c r="B956" s="19"/>
      <c r="C956" s="19"/>
      <c r="D956" s="19"/>
      <c r="E956" s="19"/>
      <c r="F956" s="19"/>
      <c r="G956" s="19"/>
      <c r="H956" s="19"/>
      <c r="I956" s="32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2.75" customHeight="1">
      <c r="A957" s="19"/>
      <c r="B957" s="19"/>
      <c r="C957" s="19"/>
      <c r="D957" s="19"/>
      <c r="E957" s="19"/>
      <c r="F957" s="19"/>
      <c r="G957" s="19"/>
      <c r="H957" s="19"/>
      <c r="I957" s="32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2.75" customHeight="1">
      <c r="A958" s="19"/>
      <c r="B958" s="19"/>
      <c r="C958" s="19"/>
      <c r="D958" s="19"/>
      <c r="E958" s="19"/>
      <c r="F958" s="19"/>
      <c r="G958" s="19"/>
      <c r="H958" s="19"/>
      <c r="I958" s="32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2.75" customHeight="1">
      <c r="A959" s="19"/>
      <c r="B959" s="19"/>
      <c r="C959" s="19"/>
      <c r="D959" s="19"/>
      <c r="E959" s="19"/>
      <c r="F959" s="19"/>
      <c r="G959" s="19"/>
      <c r="H959" s="19"/>
      <c r="I959" s="32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2.75" customHeight="1">
      <c r="A960" s="19"/>
      <c r="B960" s="19"/>
      <c r="C960" s="19"/>
      <c r="D960" s="19"/>
      <c r="E960" s="19"/>
      <c r="F960" s="19"/>
      <c r="G960" s="19"/>
      <c r="H960" s="19"/>
      <c r="I960" s="32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2.75" customHeight="1">
      <c r="A961" s="19"/>
      <c r="B961" s="19"/>
      <c r="C961" s="19"/>
      <c r="D961" s="19"/>
      <c r="E961" s="19"/>
      <c r="F961" s="19"/>
      <c r="G961" s="19"/>
      <c r="H961" s="19"/>
      <c r="I961" s="32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2.75" customHeight="1">
      <c r="A962" s="19"/>
      <c r="B962" s="19"/>
      <c r="C962" s="19"/>
      <c r="D962" s="19"/>
      <c r="E962" s="19"/>
      <c r="F962" s="19"/>
      <c r="G962" s="19"/>
      <c r="H962" s="19"/>
      <c r="I962" s="32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2.75" customHeight="1">
      <c r="A963" s="19"/>
      <c r="B963" s="19"/>
      <c r="C963" s="19"/>
      <c r="D963" s="19"/>
      <c r="E963" s="19"/>
      <c r="F963" s="19"/>
      <c r="G963" s="19"/>
      <c r="H963" s="19"/>
      <c r="I963" s="32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2.75" customHeight="1">
      <c r="A964" s="19"/>
      <c r="B964" s="19"/>
      <c r="C964" s="19"/>
      <c r="D964" s="19"/>
      <c r="E964" s="19"/>
      <c r="F964" s="19"/>
      <c r="G964" s="19"/>
      <c r="H964" s="19"/>
      <c r="I964" s="32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2.75" customHeight="1">
      <c r="A965" s="19"/>
      <c r="B965" s="19"/>
      <c r="C965" s="19"/>
      <c r="D965" s="19"/>
      <c r="E965" s="19"/>
      <c r="F965" s="19"/>
      <c r="G965" s="19"/>
      <c r="H965" s="19"/>
      <c r="I965" s="32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2.75" customHeight="1">
      <c r="A966" s="19"/>
      <c r="B966" s="19"/>
      <c r="C966" s="19"/>
      <c r="D966" s="19"/>
      <c r="E966" s="19"/>
      <c r="F966" s="19"/>
      <c r="G966" s="19"/>
      <c r="H966" s="19"/>
      <c r="I966" s="32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2.75" customHeight="1">
      <c r="A967" s="19"/>
      <c r="B967" s="19"/>
      <c r="C967" s="19"/>
      <c r="D967" s="19"/>
      <c r="E967" s="19"/>
      <c r="F967" s="19"/>
      <c r="G967" s="19"/>
      <c r="H967" s="19"/>
      <c r="I967" s="32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2.75" customHeight="1">
      <c r="A968" s="19"/>
      <c r="B968" s="19"/>
      <c r="C968" s="19"/>
      <c r="D968" s="19"/>
      <c r="E968" s="19"/>
      <c r="F968" s="19"/>
      <c r="G968" s="19"/>
      <c r="H968" s="19"/>
      <c r="I968" s="32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2.75" customHeight="1">
      <c r="A969" s="19"/>
      <c r="B969" s="19"/>
      <c r="C969" s="19"/>
      <c r="D969" s="19"/>
      <c r="E969" s="19"/>
      <c r="F969" s="19"/>
      <c r="G969" s="19"/>
      <c r="H969" s="19"/>
      <c r="I969" s="32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2.75" customHeight="1">
      <c r="A970" s="19"/>
      <c r="B970" s="19"/>
      <c r="C970" s="19"/>
      <c r="D970" s="19"/>
      <c r="E970" s="19"/>
      <c r="F970" s="19"/>
      <c r="G970" s="19"/>
      <c r="H970" s="19"/>
      <c r="I970" s="32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2.75" customHeight="1">
      <c r="A971" s="19"/>
      <c r="B971" s="19"/>
      <c r="C971" s="19"/>
      <c r="D971" s="19"/>
      <c r="E971" s="19"/>
      <c r="F971" s="19"/>
      <c r="G971" s="19"/>
      <c r="H971" s="19"/>
      <c r="I971" s="32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2.75" customHeight="1">
      <c r="A972" s="19"/>
      <c r="B972" s="19"/>
      <c r="C972" s="19"/>
      <c r="D972" s="19"/>
      <c r="E972" s="19"/>
      <c r="F972" s="19"/>
      <c r="G972" s="19"/>
      <c r="H972" s="19"/>
      <c r="I972" s="32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2.75" customHeight="1">
      <c r="A973" s="19"/>
      <c r="B973" s="19"/>
      <c r="C973" s="19"/>
      <c r="D973" s="19"/>
      <c r="E973" s="19"/>
      <c r="F973" s="19"/>
      <c r="G973" s="19"/>
      <c r="H973" s="19"/>
      <c r="I973" s="32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2.75" customHeight="1">
      <c r="A974" s="19"/>
      <c r="B974" s="19"/>
      <c r="C974" s="19"/>
      <c r="D974" s="19"/>
      <c r="E974" s="19"/>
      <c r="F974" s="19"/>
      <c r="G974" s="19"/>
      <c r="H974" s="19"/>
      <c r="I974" s="32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2.75" customHeight="1">
      <c r="A975" s="19"/>
      <c r="B975" s="19"/>
      <c r="C975" s="19"/>
      <c r="D975" s="19"/>
      <c r="E975" s="19"/>
      <c r="F975" s="19"/>
      <c r="G975" s="19"/>
      <c r="H975" s="19"/>
      <c r="I975" s="32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2.75" customHeight="1">
      <c r="A976" s="19"/>
      <c r="B976" s="19"/>
      <c r="C976" s="19"/>
      <c r="D976" s="19"/>
      <c r="E976" s="19"/>
      <c r="F976" s="19"/>
      <c r="G976" s="19"/>
      <c r="H976" s="19"/>
      <c r="I976" s="32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2.75" customHeight="1">
      <c r="A977" s="19"/>
      <c r="B977" s="19"/>
      <c r="C977" s="19"/>
      <c r="D977" s="19"/>
      <c r="E977" s="19"/>
      <c r="F977" s="19"/>
      <c r="G977" s="19"/>
      <c r="H977" s="19"/>
      <c r="I977" s="32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2.75" customHeight="1">
      <c r="A978" s="19"/>
      <c r="B978" s="19"/>
      <c r="C978" s="19"/>
      <c r="D978" s="19"/>
      <c r="E978" s="19"/>
      <c r="F978" s="19"/>
      <c r="G978" s="19"/>
      <c r="H978" s="19"/>
      <c r="I978" s="32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2.75" customHeight="1">
      <c r="A979" s="19"/>
      <c r="B979" s="19"/>
      <c r="C979" s="19"/>
      <c r="D979" s="19"/>
      <c r="E979" s="19"/>
      <c r="F979" s="19"/>
      <c r="G979" s="19"/>
      <c r="H979" s="19"/>
      <c r="I979" s="32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2.75" customHeight="1">
      <c r="A980" s="19"/>
      <c r="B980" s="19"/>
      <c r="C980" s="19"/>
      <c r="D980" s="19"/>
      <c r="E980" s="19"/>
      <c r="F980" s="19"/>
      <c r="G980" s="19"/>
      <c r="H980" s="19"/>
      <c r="I980" s="32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2.75" customHeight="1">
      <c r="A981" s="19"/>
      <c r="B981" s="19"/>
      <c r="C981" s="19"/>
      <c r="D981" s="19"/>
      <c r="E981" s="19"/>
      <c r="F981" s="19"/>
      <c r="G981" s="19"/>
      <c r="H981" s="19"/>
      <c r="I981" s="32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2.75" customHeight="1">
      <c r="A982" s="19"/>
      <c r="B982" s="19"/>
      <c r="C982" s="19"/>
      <c r="D982" s="19"/>
      <c r="E982" s="19"/>
      <c r="F982" s="19"/>
      <c r="G982" s="19"/>
      <c r="H982" s="19"/>
      <c r="I982" s="32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2.75" customHeight="1">
      <c r="A983" s="19"/>
      <c r="B983" s="19"/>
      <c r="C983" s="19"/>
      <c r="D983" s="19"/>
      <c r="E983" s="19"/>
      <c r="F983" s="19"/>
      <c r="G983" s="19"/>
      <c r="H983" s="19"/>
      <c r="I983" s="32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2.75" customHeight="1">
      <c r="A984" s="19"/>
      <c r="B984" s="19"/>
      <c r="C984" s="19"/>
      <c r="D984" s="19"/>
      <c r="E984" s="19"/>
      <c r="F984" s="19"/>
      <c r="G984" s="19"/>
      <c r="H984" s="19"/>
      <c r="I984" s="32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2.75" customHeight="1">
      <c r="A985" s="19"/>
      <c r="B985" s="19"/>
      <c r="C985" s="19"/>
      <c r="D985" s="19"/>
      <c r="E985" s="19"/>
      <c r="F985" s="19"/>
      <c r="G985" s="19"/>
      <c r="H985" s="19"/>
      <c r="I985" s="32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2.75" customHeight="1">
      <c r="A986" s="19"/>
      <c r="B986" s="19"/>
      <c r="C986" s="19"/>
      <c r="D986" s="19"/>
      <c r="E986" s="19"/>
      <c r="F986" s="19"/>
      <c r="G986" s="19"/>
      <c r="H986" s="19"/>
      <c r="I986" s="32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2.75" customHeight="1">
      <c r="A987" s="19"/>
      <c r="B987" s="19"/>
      <c r="C987" s="19"/>
      <c r="D987" s="19"/>
      <c r="E987" s="19"/>
      <c r="F987" s="19"/>
      <c r="G987" s="19"/>
      <c r="H987" s="19"/>
      <c r="I987" s="32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2.75" customHeight="1">
      <c r="A988" s="19"/>
      <c r="B988" s="19"/>
      <c r="C988" s="19"/>
      <c r="D988" s="19"/>
      <c r="E988" s="19"/>
      <c r="F988" s="19"/>
      <c r="G988" s="19"/>
      <c r="H988" s="19"/>
      <c r="I988" s="32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2.75" customHeight="1">
      <c r="A989" s="19"/>
      <c r="B989" s="19"/>
      <c r="C989" s="19"/>
      <c r="D989" s="19"/>
      <c r="E989" s="19"/>
      <c r="F989" s="19"/>
      <c r="G989" s="19"/>
      <c r="H989" s="19"/>
      <c r="I989" s="32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2.75" customHeight="1">
      <c r="A990" s="19"/>
      <c r="B990" s="19"/>
      <c r="C990" s="19"/>
      <c r="D990" s="19"/>
      <c r="E990" s="19"/>
      <c r="F990" s="19"/>
      <c r="G990" s="19"/>
      <c r="H990" s="19"/>
      <c r="I990" s="32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2.75" customHeight="1">
      <c r="A991" s="19"/>
      <c r="B991" s="19"/>
      <c r="C991" s="19"/>
      <c r="D991" s="19"/>
      <c r="E991" s="19"/>
      <c r="F991" s="19"/>
      <c r="G991" s="19"/>
      <c r="H991" s="19"/>
      <c r="I991" s="32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2.75" customHeight="1">
      <c r="A992" s="19"/>
      <c r="B992" s="19"/>
      <c r="C992" s="19"/>
      <c r="D992" s="19"/>
      <c r="E992" s="19"/>
      <c r="F992" s="19"/>
      <c r="G992" s="19"/>
      <c r="H992" s="19"/>
      <c r="I992" s="32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2.75" customHeight="1">
      <c r="A993" s="19"/>
      <c r="B993" s="19"/>
      <c r="C993" s="19"/>
      <c r="D993" s="19"/>
      <c r="E993" s="19"/>
      <c r="F993" s="19"/>
      <c r="G993" s="19"/>
      <c r="H993" s="19"/>
      <c r="I993" s="32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2.75" customHeight="1">
      <c r="A994" s="19"/>
      <c r="B994" s="19"/>
      <c r="C994" s="19"/>
      <c r="D994" s="19"/>
      <c r="E994" s="19"/>
      <c r="F994" s="19"/>
      <c r="G994" s="19"/>
      <c r="H994" s="19"/>
      <c r="I994" s="32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2.75" customHeight="1">
      <c r="A995" s="19"/>
      <c r="B995" s="19"/>
      <c r="C995" s="19"/>
      <c r="D995" s="19"/>
      <c r="E995" s="19"/>
      <c r="F995" s="19"/>
      <c r="G995" s="19"/>
      <c r="H995" s="19"/>
      <c r="I995" s="32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2.75" customHeight="1">
      <c r="A996" s="19"/>
      <c r="B996" s="19"/>
      <c r="C996" s="19"/>
      <c r="D996" s="19"/>
      <c r="E996" s="19"/>
      <c r="F996" s="19"/>
      <c r="G996" s="19"/>
      <c r="H996" s="19"/>
      <c r="I996" s="32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2.75" customHeight="1">
      <c r="A997" s="19"/>
      <c r="B997" s="19"/>
      <c r="C997" s="19"/>
      <c r="D997" s="19"/>
      <c r="E997" s="19"/>
      <c r="F997" s="19"/>
      <c r="G997" s="19"/>
      <c r="H997" s="19"/>
      <c r="I997" s="32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2.75" customHeight="1">
      <c r="A998" s="19"/>
      <c r="B998" s="19"/>
      <c r="C998" s="19"/>
      <c r="D998" s="19"/>
      <c r="E998" s="19"/>
      <c r="F998" s="19"/>
      <c r="G998" s="19"/>
      <c r="H998" s="19"/>
      <c r="I998" s="32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2.75" customHeight="1">
      <c r="A999" s="19"/>
      <c r="B999" s="19"/>
      <c r="C999" s="19"/>
      <c r="D999" s="19"/>
      <c r="E999" s="19"/>
      <c r="F999" s="19"/>
      <c r="G999" s="19"/>
      <c r="H999" s="19"/>
      <c r="I999" s="32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2.75" customHeight="1">
      <c r="A1000" s="19"/>
      <c r="B1000" s="19"/>
      <c r="C1000" s="19"/>
      <c r="D1000" s="19"/>
      <c r="E1000" s="19"/>
      <c r="F1000" s="19"/>
      <c r="G1000" s="19"/>
      <c r="H1000" s="19"/>
      <c r="I1000" s="32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5.29"/>
    <col customWidth="1" min="2" max="2" width="20.43"/>
    <col customWidth="1" min="3" max="3" width="4.57"/>
    <col customWidth="1" min="4" max="4" width="18.57"/>
    <col customWidth="1" min="5" max="5" width="28.43"/>
    <col customWidth="1" min="6" max="6" width="15.0"/>
    <col customWidth="1" min="7" max="7" width="16.86"/>
    <col customWidth="1" min="8" max="8" width="10.29"/>
    <col customWidth="1" min="9" max="26" width="8.0"/>
  </cols>
  <sheetData>
    <row r="1" ht="12.75" customHeight="1">
      <c r="F1" s="19"/>
    </row>
    <row r="2" ht="38.25" customHeight="1">
      <c r="A2" s="2" t="s">
        <v>1863</v>
      </c>
      <c r="B2" s="2" t="s">
        <v>1864</v>
      </c>
      <c r="C2" s="4"/>
      <c r="E2" s="55" t="s">
        <v>1865</v>
      </c>
      <c r="F2" s="19"/>
    </row>
    <row r="3" ht="12.75" customHeight="1">
      <c r="A3" s="2"/>
      <c r="B3" s="2"/>
      <c r="C3" s="4"/>
      <c r="E3" s="17"/>
      <c r="F3" s="19"/>
    </row>
    <row r="4" ht="12.75" customHeight="1">
      <c r="E4" s="41"/>
      <c r="F4" s="19"/>
    </row>
    <row r="5" ht="12.75" customHeight="1">
      <c r="A5" s="2" t="s">
        <v>1866</v>
      </c>
      <c r="B5" s="13" t="s">
        <v>1867</v>
      </c>
      <c r="C5" s="13" t="s">
        <v>1817</v>
      </c>
      <c r="D5" s="13" t="s">
        <v>1868</v>
      </c>
      <c r="E5" s="13" t="s">
        <v>1869</v>
      </c>
      <c r="F5" s="13" t="s">
        <v>1870</v>
      </c>
      <c r="G5" s="13" t="s">
        <v>1871</v>
      </c>
      <c r="H5" s="13" t="s">
        <v>1872</v>
      </c>
    </row>
    <row r="6" ht="12.75" customHeight="1">
      <c r="A6" s="2"/>
      <c r="C6" s="13"/>
      <c r="F6" s="2"/>
      <c r="G6" s="13"/>
      <c r="H6" s="13"/>
    </row>
    <row r="7" ht="12.75" customHeight="1">
      <c r="A7" s="47" t="s">
        <v>1873</v>
      </c>
      <c r="B7" s="48">
        <v>4.515625</v>
      </c>
      <c r="C7" s="56" t="s">
        <v>1874</v>
      </c>
      <c r="D7" s="47">
        <v>0.0</v>
      </c>
      <c r="E7" s="48">
        <v>0.22145328719723184</v>
      </c>
      <c r="F7" s="32">
        <v>2004.0</v>
      </c>
      <c r="G7" s="4" t="s">
        <v>1826</v>
      </c>
      <c r="H7" s="4">
        <v>1.0</v>
      </c>
    </row>
    <row r="8" ht="12.75" customHeight="1">
      <c r="A8" s="47" t="s">
        <v>1875</v>
      </c>
      <c r="B8" s="48">
        <v>0.0175</v>
      </c>
      <c r="C8" s="56" t="s">
        <v>1874</v>
      </c>
      <c r="D8" s="47">
        <v>0.0</v>
      </c>
      <c r="E8" s="48">
        <v>57.14285714285714</v>
      </c>
      <c r="F8" s="32">
        <v>2004.0</v>
      </c>
      <c r="G8" s="4" t="s">
        <v>1826</v>
      </c>
      <c r="H8" s="4">
        <v>1.0</v>
      </c>
    </row>
    <row r="9" ht="12.75" customHeight="1">
      <c r="A9" s="47" t="s">
        <v>1876</v>
      </c>
      <c r="B9" s="48">
        <v>2.546875E-5</v>
      </c>
      <c r="C9" s="56" t="s">
        <v>1874</v>
      </c>
      <c r="D9" s="47">
        <v>0.0</v>
      </c>
      <c r="E9" s="48">
        <v>39263.8036809816</v>
      </c>
      <c r="F9" s="32">
        <v>2004.0</v>
      </c>
      <c r="G9" s="4" t="s">
        <v>1826</v>
      </c>
      <c r="H9" s="4">
        <v>1.0</v>
      </c>
    </row>
    <row r="10" ht="12.75" customHeight="1">
      <c r="A10" s="47" t="s">
        <v>1877</v>
      </c>
      <c r="B10" s="48">
        <v>0.0026875</v>
      </c>
      <c r="C10" s="56" t="s">
        <v>1874</v>
      </c>
      <c r="D10" s="47">
        <v>0.0</v>
      </c>
      <c r="E10" s="48">
        <v>372.093023255814</v>
      </c>
      <c r="F10" s="32">
        <v>2004.0</v>
      </c>
      <c r="G10" s="4" t="s">
        <v>1826</v>
      </c>
      <c r="H10" s="4">
        <v>1.0</v>
      </c>
    </row>
    <row r="11" ht="12.75" customHeight="1">
      <c r="A11" s="47" t="s">
        <v>1878</v>
      </c>
      <c r="B11" s="48"/>
      <c r="C11" s="56" t="s">
        <v>1874</v>
      </c>
      <c r="D11" s="47">
        <v>0.0</v>
      </c>
      <c r="E11" s="48"/>
      <c r="F11" s="32"/>
      <c r="G11" s="4"/>
      <c r="H11" s="4"/>
    </row>
    <row r="12" ht="12.75" customHeight="1">
      <c r="A12" s="47" t="s">
        <v>1879</v>
      </c>
      <c r="B12" s="48">
        <v>0.007328125</v>
      </c>
      <c r="C12" s="56" t="s">
        <v>1874</v>
      </c>
      <c r="D12" s="47">
        <v>0.0</v>
      </c>
      <c r="E12" s="48">
        <v>136.46055437100213</v>
      </c>
      <c r="F12" s="32">
        <v>2004.0</v>
      </c>
      <c r="G12" s="4" t="s">
        <v>1826</v>
      </c>
      <c r="H12" s="4">
        <v>1.0</v>
      </c>
    </row>
    <row r="13" ht="12.75" customHeight="1">
      <c r="A13" s="47" t="s">
        <v>1880</v>
      </c>
      <c r="B13" s="48">
        <v>2.265625</v>
      </c>
      <c r="C13" s="56" t="s">
        <v>1874</v>
      </c>
      <c r="D13" s="47">
        <v>0.0</v>
      </c>
      <c r="E13" s="48">
        <v>0.4413793103448276</v>
      </c>
      <c r="F13" s="32">
        <v>2004.0</v>
      </c>
      <c r="G13" s="4" t="s">
        <v>1826</v>
      </c>
      <c r="H13" s="4">
        <v>1.0</v>
      </c>
    </row>
    <row r="14" ht="12.75" customHeight="1">
      <c r="A14" s="47" t="s">
        <v>1881</v>
      </c>
      <c r="B14" s="48">
        <v>604.359375</v>
      </c>
      <c r="C14" s="56" t="s">
        <v>1874</v>
      </c>
      <c r="D14" s="47">
        <v>0.0</v>
      </c>
      <c r="E14" s="48">
        <v>0.0016546446392099073</v>
      </c>
      <c r="F14" s="32">
        <v>2004.0</v>
      </c>
      <c r="G14" s="4" t="s">
        <v>1826</v>
      </c>
      <c r="H14" s="4">
        <v>2.0</v>
      </c>
    </row>
    <row r="15" ht="12.75" customHeight="1">
      <c r="A15" s="47" t="s">
        <v>1882</v>
      </c>
      <c r="B15" s="48">
        <v>3.859375E-4</v>
      </c>
      <c r="C15" s="56" t="s">
        <v>1874</v>
      </c>
      <c r="D15" s="47">
        <v>0.0</v>
      </c>
      <c r="E15" s="48">
        <v>2591.093117408907</v>
      </c>
      <c r="F15" s="32">
        <v>2004.0</v>
      </c>
      <c r="G15" s="4" t="s">
        <v>1826</v>
      </c>
      <c r="H15" s="4">
        <v>1.0</v>
      </c>
    </row>
    <row r="16" ht="12.75" customHeight="1">
      <c r="A16" s="47" t="s">
        <v>1883</v>
      </c>
      <c r="B16" s="48">
        <v>601.5625</v>
      </c>
      <c r="C16" s="56" t="s">
        <v>1874</v>
      </c>
      <c r="D16" s="47">
        <v>0.0</v>
      </c>
      <c r="E16" s="48">
        <v>0.0016623376623376624</v>
      </c>
      <c r="F16" s="32">
        <v>2004.0</v>
      </c>
      <c r="G16" s="4" t="s">
        <v>1826</v>
      </c>
      <c r="H16" s="4" t="s">
        <v>1884</v>
      </c>
    </row>
    <row r="17" ht="12.75" customHeight="1">
      <c r="A17" s="47" t="s">
        <v>1885</v>
      </c>
      <c r="B17" s="48">
        <v>97.65625</v>
      </c>
      <c r="C17" s="56" t="s">
        <v>1874</v>
      </c>
      <c r="D17" s="47">
        <v>0.0</v>
      </c>
      <c r="E17" s="48">
        <v>0.01024</v>
      </c>
      <c r="F17" s="32">
        <v>2004.0</v>
      </c>
      <c r="G17" s="4" t="s">
        <v>1826</v>
      </c>
      <c r="H17" s="4">
        <v>1.0</v>
      </c>
    </row>
    <row r="18" ht="12.75" customHeight="1">
      <c r="A18" s="47" t="s">
        <v>1886</v>
      </c>
      <c r="B18" s="48"/>
      <c r="C18" s="56" t="s">
        <v>1874</v>
      </c>
      <c r="D18" s="47">
        <v>0.0</v>
      </c>
      <c r="E18" s="48"/>
      <c r="F18" s="32"/>
      <c r="G18" s="4"/>
      <c r="H18" s="4"/>
    </row>
    <row r="19" ht="12.75" customHeight="1">
      <c r="A19" s="47" t="s">
        <v>1887</v>
      </c>
      <c r="B19" s="48">
        <v>0.4921875</v>
      </c>
      <c r="C19" s="56" t="s">
        <v>1874</v>
      </c>
      <c r="D19" s="47">
        <v>0.0</v>
      </c>
      <c r="E19" s="48">
        <v>2.0317460317460316</v>
      </c>
      <c r="F19" s="32">
        <v>2004.0</v>
      </c>
      <c r="G19" s="4" t="s">
        <v>1826</v>
      </c>
      <c r="H19" s="4">
        <v>1.0</v>
      </c>
    </row>
    <row r="20" ht="12.75" customHeight="1">
      <c r="A20" s="47" t="s">
        <v>1888</v>
      </c>
      <c r="B20" s="48">
        <v>264.0625</v>
      </c>
      <c r="C20" s="56" t="s">
        <v>1874</v>
      </c>
      <c r="D20" s="47">
        <v>0.0</v>
      </c>
      <c r="E20" s="48">
        <v>0.00378698224852071</v>
      </c>
      <c r="F20" s="32">
        <v>2004.0</v>
      </c>
      <c r="G20" s="4" t="s">
        <v>1826</v>
      </c>
      <c r="H20" s="4" t="s">
        <v>1884</v>
      </c>
    </row>
    <row r="21" ht="12.75" customHeight="1">
      <c r="A21" s="47" t="s">
        <v>1889</v>
      </c>
      <c r="B21" s="48">
        <v>1.71875</v>
      </c>
      <c r="C21" s="56" t="s">
        <v>1874</v>
      </c>
      <c r="D21" s="47">
        <v>0.0</v>
      </c>
      <c r="E21" s="48">
        <v>0.5818181818181818</v>
      </c>
      <c r="F21" s="32">
        <v>2004.0</v>
      </c>
      <c r="G21" s="4" t="s">
        <v>1826</v>
      </c>
      <c r="H21" s="4">
        <v>1.0</v>
      </c>
    </row>
    <row r="22" ht="12.75" customHeight="1">
      <c r="A22" s="47" t="s">
        <v>1890</v>
      </c>
      <c r="B22" s="48">
        <v>2.734375E-4</v>
      </c>
      <c r="C22" s="56" t="s">
        <v>1874</v>
      </c>
      <c r="D22" s="47">
        <v>0.0</v>
      </c>
      <c r="E22" s="48">
        <v>3657.142857142857</v>
      </c>
      <c r="F22" s="32">
        <v>2004.0</v>
      </c>
      <c r="G22" s="4" t="s">
        <v>1826</v>
      </c>
      <c r="H22" s="4">
        <v>1.0</v>
      </c>
    </row>
    <row r="23" ht="12.75" customHeight="1">
      <c r="A23" s="47" t="s">
        <v>1891</v>
      </c>
      <c r="B23" s="48">
        <v>0.02171875</v>
      </c>
      <c r="C23" s="56" t="s">
        <v>1874</v>
      </c>
      <c r="D23" s="47">
        <v>0.0</v>
      </c>
      <c r="E23" s="48">
        <v>46.043165467625904</v>
      </c>
      <c r="F23" s="32">
        <v>2004.0</v>
      </c>
      <c r="G23" s="4" t="s">
        <v>1826</v>
      </c>
      <c r="H23" s="4">
        <v>1.0</v>
      </c>
    </row>
    <row r="24" ht="12.75" customHeight="1">
      <c r="A24" s="47" t="s">
        <v>1892</v>
      </c>
      <c r="B24" s="48">
        <v>353.28125</v>
      </c>
      <c r="C24" s="56" t="s">
        <v>1874</v>
      </c>
      <c r="D24" s="47">
        <v>0.0</v>
      </c>
      <c r="E24" s="48">
        <v>0.002830605926581159</v>
      </c>
      <c r="F24" s="32">
        <v>2004.0</v>
      </c>
      <c r="G24" s="4" t="s">
        <v>1826</v>
      </c>
      <c r="H24" s="4">
        <v>2.0</v>
      </c>
    </row>
    <row r="25" ht="12.75" customHeight="1">
      <c r="A25" s="47" t="s">
        <v>1893</v>
      </c>
      <c r="B25" s="48">
        <v>0.21875</v>
      </c>
      <c r="C25" s="56" t="s">
        <v>1874</v>
      </c>
      <c r="D25" s="47">
        <v>0.0</v>
      </c>
      <c r="E25" s="48">
        <v>4.571428571428571</v>
      </c>
      <c r="F25" s="32">
        <v>2004.0</v>
      </c>
      <c r="G25" s="4" t="s">
        <v>1826</v>
      </c>
      <c r="H25" s="4">
        <v>1.0</v>
      </c>
    </row>
    <row r="26" ht="12.75" customHeight="1">
      <c r="A26" s="47" t="s">
        <v>1894</v>
      </c>
      <c r="B26" s="48">
        <v>2.96875E-5</v>
      </c>
      <c r="C26" s="56" t="s">
        <v>1874</v>
      </c>
      <c r="D26" s="47">
        <v>0.0</v>
      </c>
      <c r="E26" s="48">
        <v>33684.21052631579</v>
      </c>
      <c r="F26" s="32">
        <v>2004.0</v>
      </c>
      <c r="G26" s="4" t="s">
        <v>1826</v>
      </c>
      <c r="H26" s="4">
        <v>1.7</v>
      </c>
    </row>
    <row r="27" ht="12.75" customHeight="1">
      <c r="A27" s="47" t="s">
        <v>1895</v>
      </c>
      <c r="B27" s="48">
        <v>3.40625E-5</v>
      </c>
      <c r="C27" s="56" t="s">
        <v>1874</v>
      </c>
      <c r="D27" s="47">
        <v>0.0</v>
      </c>
      <c r="E27" s="48">
        <v>29357.798165137614</v>
      </c>
      <c r="F27" s="32">
        <v>2004.0</v>
      </c>
      <c r="G27" s="4" t="s">
        <v>1826</v>
      </c>
      <c r="H27" s="4">
        <v>1.7</v>
      </c>
    </row>
    <row r="28" ht="12.75" customHeight="1">
      <c r="A28" s="47" t="s">
        <v>1896</v>
      </c>
      <c r="B28" s="48">
        <v>0.003046875</v>
      </c>
      <c r="C28" s="56" t="s">
        <v>1874</v>
      </c>
      <c r="D28" s="47">
        <v>0.0</v>
      </c>
      <c r="E28" s="48">
        <v>328.2051282051282</v>
      </c>
      <c r="F28" s="32">
        <v>2004.0</v>
      </c>
      <c r="G28" s="4" t="s">
        <v>1826</v>
      </c>
      <c r="H28" s="4">
        <v>1.0</v>
      </c>
    </row>
    <row r="29" ht="12.75" customHeight="1">
      <c r="A29" s="47" t="s">
        <v>1897</v>
      </c>
      <c r="B29" s="48">
        <v>1.984375E-4</v>
      </c>
      <c r="C29" s="56" t="s">
        <v>1874</v>
      </c>
      <c r="D29" s="47">
        <v>0.0</v>
      </c>
      <c r="E29" s="48">
        <v>5039.370078740158</v>
      </c>
      <c r="F29" s="32">
        <v>2004.0</v>
      </c>
      <c r="G29" s="4" t="s">
        <v>1826</v>
      </c>
      <c r="H29" s="4">
        <v>1.0</v>
      </c>
    </row>
    <row r="30" ht="12.75" customHeight="1">
      <c r="A30" s="47" t="s">
        <v>1898</v>
      </c>
      <c r="B30" s="48">
        <v>0.0390625</v>
      </c>
      <c r="C30" s="56" t="s">
        <v>1874</v>
      </c>
      <c r="D30" s="47">
        <v>0.0</v>
      </c>
      <c r="E30" s="48">
        <v>25.6</v>
      </c>
      <c r="F30" s="32">
        <v>2004.0</v>
      </c>
      <c r="G30" s="4" t="s">
        <v>1826</v>
      </c>
      <c r="H30" s="4">
        <v>1.0</v>
      </c>
    </row>
    <row r="31" ht="12.75" customHeight="1">
      <c r="A31" s="47" t="s">
        <v>1899</v>
      </c>
      <c r="B31" s="48">
        <v>1.421875</v>
      </c>
      <c r="C31" s="56" t="s">
        <v>1874</v>
      </c>
      <c r="D31" s="47">
        <v>0.0</v>
      </c>
      <c r="E31" s="48">
        <v>0.7032967032967034</v>
      </c>
      <c r="F31" s="32">
        <v>2004.0</v>
      </c>
      <c r="G31" s="4" t="s">
        <v>1826</v>
      </c>
      <c r="H31" s="4">
        <v>1.0</v>
      </c>
    </row>
    <row r="32" ht="12.75" customHeight="1">
      <c r="A32" s="47" t="s">
        <v>1900</v>
      </c>
      <c r="B32" s="48">
        <v>0.0056315625</v>
      </c>
      <c r="C32" s="56" t="s">
        <v>1874</v>
      </c>
      <c r="D32" s="47">
        <v>0.0</v>
      </c>
      <c r="E32" s="48">
        <v>177.57061206370344</v>
      </c>
      <c r="F32" s="32">
        <v>2002.0</v>
      </c>
      <c r="G32" s="4" t="s">
        <v>1826</v>
      </c>
      <c r="H32" s="4">
        <v>8.0</v>
      </c>
    </row>
    <row r="33" ht="12.75" customHeight="1">
      <c r="A33" s="47" t="s">
        <v>1901</v>
      </c>
      <c r="B33" s="48">
        <v>0.828125</v>
      </c>
      <c r="C33" s="56" t="s">
        <v>1874</v>
      </c>
      <c r="D33" s="47">
        <v>0.0</v>
      </c>
      <c r="E33" s="48">
        <v>1.2075471698113207</v>
      </c>
      <c r="F33" s="32">
        <v>2004.0</v>
      </c>
      <c r="G33" s="4" t="s">
        <v>1826</v>
      </c>
      <c r="H33" s="4">
        <v>1.0</v>
      </c>
    </row>
    <row r="34" ht="12.75" customHeight="1">
      <c r="A34" s="47" t="s">
        <v>1902</v>
      </c>
      <c r="B34" s="48">
        <v>2.34375E-4</v>
      </c>
      <c r="C34" s="56" t="s">
        <v>1874</v>
      </c>
      <c r="D34" s="47">
        <v>0.0</v>
      </c>
      <c r="E34" s="48">
        <v>4266.666666666667</v>
      </c>
      <c r="F34" s="32">
        <v>2004.0</v>
      </c>
      <c r="G34" s="4" t="s">
        <v>1826</v>
      </c>
      <c r="H34" s="4">
        <v>1.0</v>
      </c>
    </row>
    <row r="35" ht="12.75" customHeight="1">
      <c r="A35" s="47" t="s">
        <v>1903</v>
      </c>
      <c r="B35" s="48">
        <v>0.0796875</v>
      </c>
      <c r="C35" s="56" t="s">
        <v>1874</v>
      </c>
      <c r="D35" s="47">
        <v>0.0</v>
      </c>
      <c r="E35" s="48">
        <v>12.549019607843139</v>
      </c>
      <c r="F35" s="32">
        <v>2004.0</v>
      </c>
      <c r="G35" s="4" t="s">
        <v>1826</v>
      </c>
      <c r="H35" s="4">
        <v>1.0</v>
      </c>
    </row>
    <row r="36" ht="12.75" customHeight="1">
      <c r="A36" s="47" t="s">
        <v>1904</v>
      </c>
      <c r="B36" s="48">
        <v>1.484375E-5</v>
      </c>
      <c r="C36" s="56" t="s">
        <v>1874</v>
      </c>
      <c r="D36" s="47">
        <v>0.0</v>
      </c>
      <c r="E36" s="48">
        <v>67368.42105263157</v>
      </c>
      <c r="F36" s="32">
        <v>2004.0</v>
      </c>
      <c r="G36" s="4" t="s">
        <v>1826</v>
      </c>
      <c r="H36" s="4">
        <v>1.0</v>
      </c>
    </row>
    <row r="37" ht="12.75" customHeight="1">
      <c r="A37" s="47" t="s">
        <v>1905</v>
      </c>
      <c r="B37" s="48">
        <v>2.34375E-6</v>
      </c>
      <c r="C37" s="56" t="s">
        <v>1874</v>
      </c>
      <c r="D37" s="47">
        <v>0.0</v>
      </c>
      <c r="E37" s="48">
        <v>426666.6666666667</v>
      </c>
      <c r="F37" s="32">
        <v>2004.0</v>
      </c>
      <c r="G37" s="4" t="s">
        <v>1826</v>
      </c>
      <c r="H37" s="4">
        <v>1.0</v>
      </c>
    </row>
    <row r="38" ht="12.75" customHeight="1">
      <c r="A38" s="47" t="s">
        <v>1906</v>
      </c>
      <c r="B38" s="48">
        <v>0.4875</v>
      </c>
      <c r="C38" s="56" t="s">
        <v>1874</v>
      </c>
      <c r="D38" s="47">
        <v>0.0</v>
      </c>
      <c r="E38" s="48">
        <v>2.0512820512820515</v>
      </c>
      <c r="F38" s="32">
        <v>2004.0</v>
      </c>
      <c r="G38" s="4" t="s">
        <v>1826</v>
      </c>
      <c r="H38" s="4">
        <v>1.0</v>
      </c>
    </row>
    <row r="39" ht="12.75" customHeight="1">
      <c r="A39" s="47" t="s">
        <v>1907</v>
      </c>
      <c r="B39" s="48">
        <v>0.009703125</v>
      </c>
      <c r="C39" s="56" t="s">
        <v>1874</v>
      </c>
      <c r="D39" s="47">
        <v>0.0</v>
      </c>
      <c r="E39" s="48">
        <v>103.05958132045089</v>
      </c>
      <c r="F39" s="32">
        <v>2004.0</v>
      </c>
      <c r="G39" s="4" t="s">
        <v>1826</v>
      </c>
      <c r="H39" s="4">
        <v>1.0</v>
      </c>
    </row>
    <row r="40" ht="12.75" customHeight="1">
      <c r="A40" s="47" t="s">
        <v>1908</v>
      </c>
      <c r="B40" s="48">
        <v>0.006875</v>
      </c>
      <c r="C40" s="56" t="s">
        <v>1874</v>
      </c>
      <c r="D40" s="47">
        <v>0.0</v>
      </c>
      <c r="E40" s="48">
        <v>145.45454545454547</v>
      </c>
      <c r="F40" s="32">
        <v>2004.0</v>
      </c>
      <c r="G40" s="4" t="s">
        <v>1826</v>
      </c>
      <c r="H40" s="4">
        <v>1.0</v>
      </c>
    </row>
    <row r="41" ht="12.75" customHeight="1">
      <c r="A41" s="47" t="s">
        <v>1909</v>
      </c>
      <c r="B41" s="48">
        <v>2.96875E-4</v>
      </c>
      <c r="C41" s="56" t="s">
        <v>1874</v>
      </c>
      <c r="D41" s="47">
        <v>0.0</v>
      </c>
      <c r="E41" s="48">
        <v>3368.421052631579</v>
      </c>
      <c r="F41" s="32">
        <v>2004.0</v>
      </c>
      <c r="G41" s="4" t="s">
        <v>1826</v>
      </c>
      <c r="H41" s="4">
        <v>1.0</v>
      </c>
    </row>
    <row r="42" ht="12.75" customHeight="1">
      <c r="A42" s="47" t="s">
        <v>1910</v>
      </c>
      <c r="B42" s="48">
        <v>0.134375</v>
      </c>
      <c r="C42" s="56" t="s">
        <v>1874</v>
      </c>
      <c r="D42" s="47">
        <v>0.0</v>
      </c>
      <c r="E42" s="48">
        <v>7.441860465116279</v>
      </c>
      <c r="F42" s="32">
        <v>2004.0</v>
      </c>
      <c r="G42" s="4" t="s">
        <v>1826</v>
      </c>
      <c r="H42" s="4">
        <v>1.0</v>
      </c>
    </row>
    <row r="43" ht="12.75" customHeight="1">
      <c r="C43" s="4"/>
      <c r="F43" s="19"/>
      <c r="G43" s="4"/>
    </row>
    <row r="44" ht="12.75" customHeight="1">
      <c r="F44" s="19"/>
    </row>
    <row r="45" ht="12.75" customHeight="1">
      <c r="A45" s="2" t="s">
        <v>1911</v>
      </c>
      <c r="C45" s="4"/>
      <c r="F45" s="19"/>
    </row>
    <row r="46" ht="12.75" customHeight="1">
      <c r="F46" s="19"/>
    </row>
    <row r="47" ht="12.75" customHeight="1">
      <c r="A47" t="s">
        <v>1912</v>
      </c>
      <c r="F47" s="19"/>
    </row>
    <row r="48" ht="12.75" customHeight="1">
      <c r="A48" t="s">
        <v>1913</v>
      </c>
      <c r="F48" s="19"/>
    </row>
    <row r="49" ht="12.75" customHeight="1">
      <c r="A49" t="s">
        <v>1914</v>
      </c>
      <c r="F49" s="19"/>
    </row>
    <row r="50" ht="12.75" customHeight="1">
      <c r="A50" t="s">
        <v>1915</v>
      </c>
      <c r="F50" s="19"/>
    </row>
    <row r="51" ht="12.75" customHeight="1">
      <c r="A51" t="s">
        <v>1916</v>
      </c>
      <c r="F51" s="19"/>
    </row>
    <row r="52" ht="12.75" customHeight="1">
      <c r="A52" t="s">
        <v>1917</v>
      </c>
      <c r="F52" s="19"/>
    </row>
    <row r="53" ht="12.75" customHeight="1">
      <c r="A53" t="s">
        <v>1918</v>
      </c>
      <c r="F53" s="19"/>
    </row>
    <row r="54" ht="12.75" customHeight="1">
      <c r="A54" t="s">
        <v>1919</v>
      </c>
      <c r="F54" s="19"/>
    </row>
    <row r="55" ht="12.75" customHeight="1">
      <c r="A55" t="s">
        <v>1920</v>
      </c>
      <c r="F55" s="19"/>
    </row>
    <row r="56" ht="12.75" customHeight="1">
      <c r="A56" t="s">
        <v>1921</v>
      </c>
      <c r="F56" s="19"/>
    </row>
    <row r="57" ht="12.75" customHeight="1">
      <c r="A57" s="57"/>
      <c r="B57" s="58"/>
      <c r="C57" s="59"/>
      <c r="F57" s="32"/>
    </row>
    <row r="58" ht="12.75" customHeight="1">
      <c r="A58" s="57"/>
      <c r="B58" s="58"/>
      <c r="C58" s="59"/>
      <c r="F58" s="32"/>
    </row>
    <row r="59" ht="12.75" customHeight="1">
      <c r="A59" s="57"/>
      <c r="B59" s="58"/>
      <c r="C59" s="59"/>
      <c r="F59" s="32"/>
    </row>
    <row r="60" ht="12.75" customHeight="1">
      <c r="A60" s="57"/>
      <c r="B60" s="58"/>
      <c r="C60" s="59"/>
      <c r="F60" s="32"/>
    </row>
    <row r="61" ht="12.75" customHeight="1">
      <c r="A61" s="57"/>
      <c r="B61" s="58"/>
      <c r="C61" s="59"/>
      <c r="F61" s="32"/>
    </row>
    <row r="62" ht="12.75" customHeight="1">
      <c r="A62" s="57"/>
      <c r="B62" s="58"/>
      <c r="C62" s="59"/>
      <c r="F62" s="32"/>
    </row>
    <row r="63" ht="12.75" customHeight="1">
      <c r="A63" s="57"/>
      <c r="B63" s="58"/>
      <c r="C63" s="59"/>
      <c r="F63" s="32"/>
    </row>
    <row r="64" ht="12.75" customHeight="1">
      <c r="A64" s="57"/>
      <c r="B64" s="58"/>
      <c r="C64" s="59"/>
      <c r="F64" s="32"/>
    </row>
    <row r="65" ht="12.75" customHeight="1">
      <c r="A65" s="57"/>
      <c r="B65" s="58"/>
      <c r="C65" s="59"/>
      <c r="F65" s="32"/>
    </row>
    <row r="66" ht="12.75" customHeight="1">
      <c r="A66" s="57"/>
      <c r="B66" s="58"/>
      <c r="C66" s="59"/>
      <c r="F66" s="32"/>
    </row>
    <row r="67" ht="12.75" customHeight="1">
      <c r="A67" s="57"/>
      <c r="B67" s="58"/>
      <c r="C67" s="59"/>
      <c r="F67" s="32"/>
    </row>
    <row r="68" ht="12.75" customHeight="1">
      <c r="A68" s="57"/>
      <c r="B68" s="58"/>
      <c r="C68" s="59"/>
      <c r="F68" s="32"/>
    </row>
    <row r="69" ht="12.75" customHeight="1">
      <c r="A69" s="57"/>
      <c r="B69" s="58"/>
      <c r="C69" s="59"/>
      <c r="F69" s="32"/>
    </row>
    <row r="70" ht="12.75" customHeight="1">
      <c r="A70" s="57"/>
      <c r="B70" s="58"/>
      <c r="C70" s="59"/>
      <c r="F70" s="32"/>
    </row>
    <row r="71" ht="12.75" customHeight="1">
      <c r="A71" s="57"/>
      <c r="B71" s="58"/>
      <c r="C71" s="59"/>
      <c r="F71" s="32"/>
    </row>
    <row r="72" ht="12.75" customHeight="1">
      <c r="A72" s="57"/>
      <c r="B72" s="58"/>
      <c r="C72" s="59"/>
      <c r="F72" s="32"/>
    </row>
    <row r="73" ht="12.75" customHeight="1">
      <c r="A73" s="57"/>
      <c r="B73" s="58"/>
      <c r="C73" s="59"/>
      <c r="F73" s="32"/>
    </row>
    <row r="74" ht="12.75" customHeight="1">
      <c r="A74" s="57"/>
      <c r="B74" s="58"/>
      <c r="C74" s="59"/>
      <c r="F74" s="32"/>
    </row>
    <row r="75" ht="12.75" customHeight="1">
      <c r="A75" s="57"/>
      <c r="B75" s="58"/>
      <c r="C75" s="59"/>
      <c r="F75" s="32"/>
    </row>
    <row r="76" ht="12.75" customHeight="1">
      <c r="A76" s="57"/>
      <c r="B76" s="58"/>
      <c r="C76" s="59"/>
      <c r="F76" s="32"/>
    </row>
    <row r="77" ht="12.75" customHeight="1">
      <c r="A77" s="57"/>
      <c r="B77" s="58"/>
      <c r="C77" s="59"/>
      <c r="F77" s="32"/>
    </row>
    <row r="78" ht="12.75" customHeight="1">
      <c r="A78" s="57"/>
      <c r="B78" s="58"/>
      <c r="C78" s="59"/>
      <c r="F78" s="32"/>
    </row>
    <row r="79" ht="12.75" customHeight="1">
      <c r="A79" s="57"/>
      <c r="B79" s="58"/>
      <c r="C79" s="59"/>
      <c r="F79" s="32"/>
    </row>
    <row r="80" ht="12.75" customHeight="1">
      <c r="A80" s="57"/>
      <c r="B80" s="58"/>
      <c r="C80" s="59"/>
      <c r="F80" s="32"/>
    </row>
    <row r="81" ht="12.75" customHeight="1">
      <c r="A81" s="57"/>
      <c r="B81" s="58"/>
      <c r="C81" s="59"/>
      <c r="F81" s="32"/>
    </row>
    <row r="82" ht="12.75" customHeight="1">
      <c r="A82" s="57"/>
      <c r="B82" s="58"/>
      <c r="C82" s="59"/>
      <c r="F82" s="32"/>
    </row>
    <row r="83" ht="12.75" customHeight="1">
      <c r="A83" s="57"/>
      <c r="B83" s="58"/>
      <c r="C83" s="59"/>
      <c r="F83" s="32"/>
    </row>
    <row r="84" ht="12.75" customHeight="1">
      <c r="A84" s="57"/>
      <c r="B84" s="58"/>
      <c r="C84" s="59"/>
      <c r="F84" s="32"/>
    </row>
    <row r="85" ht="12.75" customHeight="1">
      <c r="A85" s="57"/>
      <c r="B85" s="58"/>
      <c r="C85" s="59"/>
      <c r="F85" s="32"/>
    </row>
    <row r="86" ht="12.75" customHeight="1">
      <c r="A86" s="57"/>
      <c r="B86" s="58"/>
      <c r="C86" s="59"/>
      <c r="F86" s="32"/>
    </row>
    <row r="87" ht="12.75" customHeight="1">
      <c r="A87" s="57"/>
      <c r="B87" s="58"/>
      <c r="C87" s="59"/>
      <c r="F87" s="32"/>
    </row>
    <row r="88" ht="12.75" customHeight="1">
      <c r="A88" s="57"/>
      <c r="B88" s="58"/>
      <c r="C88" s="59"/>
      <c r="F88" s="32"/>
    </row>
    <row r="89" ht="12.75" customHeight="1">
      <c r="A89" s="57"/>
      <c r="B89" s="58"/>
      <c r="C89" s="59"/>
      <c r="F89" s="32"/>
    </row>
    <row r="90" ht="12.75" customHeight="1">
      <c r="A90" s="57"/>
      <c r="B90" s="58"/>
      <c r="C90" s="59"/>
      <c r="F90" s="32"/>
    </row>
    <row r="91" ht="12.75" customHeight="1">
      <c r="A91" s="57"/>
      <c r="B91" s="58"/>
      <c r="C91" s="59"/>
      <c r="F91" s="32"/>
    </row>
    <row r="92" ht="12.75" customHeight="1">
      <c r="A92" s="57"/>
      <c r="B92" s="58"/>
      <c r="C92" s="59"/>
      <c r="F92" s="32"/>
    </row>
    <row r="93" ht="12.75" customHeight="1">
      <c r="A93" s="57"/>
      <c r="B93" s="58"/>
      <c r="C93" s="59"/>
      <c r="F93" s="32"/>
    </row>
    <row r="94" ht="12.75" customHeight="1">
      <c r="A94" s="57"/>
      <c r="B94" s="58"/>
      <c r="C94" s="59"/>
      <c r="F94" s="32"/>
    </row>
    <row r="95" ht="12.75" customHeight="1">
      <c r="A95" s="57"/>
      <c r="B95" s="58"/>
      <c r="C95" s="59"/>
      <c r="F95" s="32"/>
    </row>
    <row r="96" ht="12.75" customHeight="1">
      <c r="A96" s="57"/>
      <c r="B96" s="58"/>
      <c r="C96" s="59"/>
      <c r="F96" s="32"/>
    </row>
    <row r="97" ht="12.75" customHeight="1">
      <c r="A97" s="57"/>
      <c r="B97" s="58"/>
      <c r="C97" s="59"/>
      <c r="F97" s="32"/>
    </row>
    <row r="98" ht="12.75" customHeight="1">
      <c r="A98" s="57"/>
      <c r="B98" s="58"/>
      <c r="C98" s="59"/>
      <c r="F98" s="32"/>
    </row>
    <row r="99" ht="12.75" customHeight="1">
      <c r="A99" s="57"/>
      <c r="B99" s="58"/>
      <c r="C99" s="59"/>
      <c r="F99" s="32"/>
    </row>
    <row r="100" ht="12.75" customHeight="1">
      <c r="A100" s="57"/>
      <c r="B100" s="58"/>
      <c r="C100" s="59"/>
      <c r="F100" s="32"/>
    </row>
    <row r="101" ht="12.75" customHeight="1">
      <c r="A101" s="57"/>
      <c r="B101" s="58"/>
      <c r="C101" s="59"/>
      <c r="F101" s="32"/>
    </row>
    <row r="102" ht="12.75" customHeight="1">
      <c r="A102" s="57"/>
      <c r="B102" s="58"/>
      <c r="C102" s="59"/>
      <c r="F102" s="32"/>
    </row>
    <row r="103" ht="12.75" customHeight="1">
      <c r="A103" s="57"/>
      <c r="B103" s="58"/>
      <c r="C103" s="59"/>
      <c r="F103" s="32"/>
    </row>
    <row r="104" ht="12.75" customHeight="1">
      <c r="A104" s="57"/>
      <c r="B104" s="58"/>
      <c r="C104" s="59"/>
      <c r="F104" s="32"/>
    </row>
    <row r="105" ht="12.75" customHeight="1">
      <c r="A105" s="57"/>
      <c r="B105" s="58"/>
      <c r="C105" s="59"/>
      <c r="F105" s="32"/>
    </row>
    <row r="106" ht="12.75" customHeight="1">
      <c r="A106" s="57"/>
      <c r="B106" s="58"/>
      <c r="C106" s="59"/>
      <c r="F106" s="32"/>
    </row>
    <row r="107" ht="12.75" customHeight="1">
      <c r="A107" s="57"/>
      <c r="B107" s="58"/>
      <c r="C107" s="59"/>
      <c r="F107" s="32"/>
    </row>
    <row r="108" ht="12.75" customHeight="1">
      <c r="A108" s="57"/>
      <c r="B108" s="58"/>
      <c r="C108" s="59"/>
      <c r="F108" s="32"/>
    </row>
    <row r="109" ht="12.75" customHeight="1">
      <c r="A109" s="57"/>
      <c r="B109" s="58"/>
      <c r="C109" s="59"/>
      <c r="F109" s="32"/>
    </row>
    <row r="110" ht="12.75" customHeight="1">
      <c r="A110" s="57"/>
      <c r="B110" s="58"/>
      <c r="C110" s="59"/>
      <c r="F110" s="32"/>
    </row>
    <row r="111" ht="12.75" customHeight="1">
      <c r="A111" s="57"/>
      <c r="B111" s="58"/>
      <c r="C111" s="59"/>
      <c r="F111" s="32"/>
    </row>
    <row r="112" ht="12.75" customHeight="1">
      <c r="A112" s="57"/>
      <c r="B112" s="58"/>
      <c r="C112" s="59"/>
      <c r="F112" s="32"/>
    </row>
    <row r="113" ht="12.75" customHeight="1">
      <c r="A113" s="57"/>
      <c r="B113" s="58"/>
      <c r="C113" s="59"/>
      <c r="F113" s="32"/>
    </row>
    <row r="114" ht="12.75" customHeight="1">
      <c r="A114" s="57"/>
      <c r="B114" s="58"/>
      <c r="C114" s="59"/>
      <c r="F114" s="32"/>
    </row>
    <row r="115" ht="12.75" customHeight="1">
      <c r="A115" s="57"/>
      <c r="B115" s="58"/>
      <c r="C115" s="59"/>
      <c r="F115" s="32"/>
    </row>
    <row r="116" ht="12.75" customHeight="1">
      <c r="A116" s="57"/>
      <c r="B116" s="58"/>
      <c r="C116" s="59"/>
      <c r="F116" s="32"/>
    </row>
    <row r="117" ht="12.75" customHeight="1">
      <c r="A117" s="57"/>
      <c r="B117" s="58"/>
      <c r="C117" s="59"/>
      <c r="F117" s="32"/>
    </row>
    <row r="118" ht="12.75" customHeight="1">
      <c r="A118" s="57"/>
      <c r="B118" s="58"/>
      <c r="C118" s="59"/>
      <c r="F118" s="32"/>
    </row>
    <row r="119" ht="12.75" customHeight="1">
      <c r="A119" s="57"/>
      <c r="B119" s="58"/>
      <c r="C119" s="59"/>
      <c r="F119" s="32"/>
    </row>
    <row r="120" ht="12.75" customHeight="1">
      <c r="A120" s="57"/>
      <c r="B120" s="58"/>
      <c r="C120" s="59"/>
      <c r="F120" s="32"/>
    </row>
    <row r="121" ht="12.75" customHeight="1">
      <c r="A121" s="57"/>
      <c r="B121" s="58"/>
      <c r="C121" s="59"/>
      <c r="F121" s="32"/>
    </row>
    <row r="122" ht="12.75" customHeight="1">
      <c r="A122" s="57"/>
      <c r="B122" s="58"/>
      <c r="C122" s="59"/>
      <c r="F122" s="32"/>
    </row>
    <row r="123" ht="12.75" customHeight="1">
      <c r="A123" s="57"/>
      <c r="B123" s="58"/>
      <c r="C123" s="59"/>
      <c r="F123" s="32"/>
    </row>
    <row r="124" ht="12.75" customHeight="1">
      <c r="A124" s="57"/>
      <c r="B124" s="58"/>
      <c r="C124" s="59"/>
      <c r="F124" s="32"/>
    </row>
    <row r="125" ht="12.75" customHeight="1">
      <c r="A125" s="57"/>
      <c r="B125" s="58"/>
      <c r="C125" s="59"/>
      <c r="F125" s="32"/>
    </row>
    <row r="126" ht="12.75" customHeight="1">
      <c r="A126" s="57"/>
      <c r="B126" s="58"/>
      <c r="C126" s="59"/>
      <c r="F126" s="32"/>
    </row>
    <row r="127" ht="12.75" customHeight="1">
      <c r="A127" s="57"/>
      <c r="B127" s="58"/>
      <c r="C127" s="59"/>
      <c r="F127" s="32"/>
    </row>
    <row r="128" ht="12.75" customHeight="1">
      <c r="A128" s="57"/>
      <c r="B128" s="58"/>
      <c r="C128" s="59"/>
      <c r="F128" s="32"/>
    </row>
    <row r="129" ht="12.75" customHeight="1">
      <c r="A129" s="57"/>
      <c r="B129" s="58"/>
      <c r="C129" s="59"/>
      <c r="F129" s="32"/>
    </row>
    <row r="130" ht="12.75" customHeight="1">
      <c r="A130" s="57"/>
      <c r="B130" s="58"/>
      <c r="C130" s="59"/>
      <c r="F130" s="32"/>
    </row>
    <row r="131" ht="12.75" customHeight="1">
      <c r="A131" s="57"/>
      <c r="B131" s="58"/>
      <c r="C131" s="59"/>
      <c r="F131" s="32"/>
    </row>
    <row r="132" ht="12.75" customHeight="1">
      <c r="A132" s="57"/>
      <c r="B132" s="58"/>
      <c r="C132" s="59"/>
      <c r="F132" s="32"/>
    </row>
    <row r="133" ht="12.75" customHeight="1">
      <c r="A133" s="57"/>
      <c r="B133" s="58"/>
      <c r="C133" s="59"/>
      <c r="F133" s="32"/>
    </row>
    <row r="134" ht="12.75" customHeight="1">
      <c r="A134" s="57"/>
      <c r="B134" s="58"/>
      <c r="C134" s="59"/>
      <c r="F134" s="32"/>
    </row>
    <row r="135" ht="12.75" customHeight="1">
      <c r="A135" s="57"/>
      <c r="B135" s="58"/>
      <c r="C135" s="59"/>
      <c r="F135" s="32"/>
    </row>
    <row r="136" ht="12.75" customHeight="1">
      <c r="A136" s="57"/>
      <c r="B136" s="58"/>
      <c r="C136" s="59"/>
      <c r="F136" s="32"/>
    </row>
    <row r="137" ht="12.75" customHeight="1">
      <c r="A137" s="57"/>
      <c r="B137" s="58"/>
      <c r="C137" s="59"/>
      <c r="F137" s="32"/>
    </row>
    <row r="138" ht="12.75" customHeight="1">
      <c r="A138" s="57"/>
      <c r="B138" s="58"/>
      <c r="C138" s="59"/>
      <c r="F138" s="32"/>
    </row>
    <row r="139" ht="12.75" customHeight="1">
      <c r="A139" s="57"/>
      <c r="B139" s="58"/>
      <c r="C139" s="59"/>
      <c r="F139" s="32"/>
    </row>
    <row r="140" ht="12.75" customHeight="1">
      <c r="A140" s="57"/>
      <c r="B140" s="58"/>
      <c r="C140" s="59"/>
      <c r="F140" s="32"/>
    </row>
    <row r="141" ht="12.75" customHeight="1">
      <c r="A141" s="57"/>
      <c r="B141" s="58"/>
      <c r="C141" s="59"/>
      <c r="F141" s="32"/>
    </row>
    <row r="142" ht="12.75" customHeight="1">
      <c r="A142" s="57"/>
      <c r="B142" s="58"/>
      <c r="C142" s="59"/>
      <c r="F142" s="32"/>
    </row>
    <row r="143" ht="12.75" customHeight="1">
      <c r="A143" s="57"/>
      <c r="B143" s="58"/>
      <c r="C143" s="59"/>
      <c r="F143" s="32"/>
    </row>
    <row r="144" ht="12.75" customHeight="1">
      <c r="A144" s="57"/>
      <c r="B144" s="58"/>
      <c r="C144" s="59"/>
      <c r="F144" s="32"/>
    </row>
    <row r="145" ht="12.75" customHeight="1">
      <c r="A145" s="57"/>
      <c r="B145" s="58"/>
      <c r="C145" s="59"/>
      <c r="F145" s="32"/>
    </row>
    <row r="146" ht="12.75" customHeight="1">
      <c r="A146" s="57"/>
      <c r="B146" s="58"/>
      <c r="C146" s="59"/>
      <c r="F146" s="32"/>
    </row>
    <row r="147" ht="12.75" customHeight="1">
      <c r="A147" s="57"/>
      <c r="B147" s="58"/>
      <c r="C147" s="59"/>
      <c r="F147" s="32"/>
    </row>
    <row r="148" ht="12.75" customHeight="1">
      <c r="A148" s="57"/>
      <c r="B148" s="58"/>
      <c r="C148" s="59"/>
      <c r="F148" s="32"/>
    </row>
    <row r="149" ht="12.75" customHeight="1">
      <c r="A149" s="57"/>
      <c r="B149" s="58"/>
      <c r="C149" s="59"/>
      <c r="F149" s="32"/>
    </row>
    <row r="150" ht="12.75" customHeight="1">
      <c r="A150" s="57"/>
      <c r="B150" s="58"/>
      <c r="C150" s="59"/>
      <c r="F150" s="32"/>
    </row>
    <row r="151" ht="12.75" customHeight="1">
      <c r="A151" s="57"/>
      <c r="B151" s="58"/>
      <c r="C151" s="59"/>
      <c r="F151" s="32"/>
    </row>
    <row r="152" ht="12.75" customHeight="1">
      <c r="A152" s="57"/>
      <c r="B152" s="58"/>
      <c r="C152" s="59"/>
      <c r="F152" s="32"/>
    </row>
    <row r="153" ht="12.75" customHeight="1">
      <c r="A153" s="57"/>
      <c r="B153" s="58"/>
      <c r="C153" s="59"/>
      <c r="F153" s="32"/>
    </row>
    <row r="154" ht="12.75" customHeight="1">
      <c r="A154" s="57"/>
      <c r="B154" s="58"/>
      <c r="C154" s="59"/>
      <c r="F154" s="32"/>
    </row>
    <row r="155" ht="12.75" customHeight="1">
      <c r="A155" s="57"/>
      <c r="B155" s="58"/>
      <c r="C155" s="59"/>
      <c r="F155" s="32"/>
    </row>
    <row r="156" ht="12.75" customHeight="1">
      <c r="A156" s="57"/>
      <c r="B156" s="58"/>
      <c r="C156" s="59"/>
      <c r="F156" s="32"/>
    </row>
    <row r="157" ht="12.75" customHeight="1">
      <c r="A157" s="57"/>
      <c r="B157" s="58"/>
      <c r="C157" s="59"/>
      <c r="F157" s="32"/>
    </row>
    <row r="158" ht="12.75" customHeight="1">
      <c r="A158" s="57"/>
      <c r="B158" s="58"/>
      <c r="C158" s="59"/>
      <c r="F158" s="32"/>
    </row>
    <row r="159" ht="12.75" customHeight="1">
      <c r="A159" s="57"/>
      <c r="B159" s="58"/>
      <c r="C159" s="59"/>
      <c r="F159" s="32"/>
    </row>
    <row r="160" ht="12.75" customHeight="1">
      <c r="A160" s="57"/>
      <c r="B160" s="58"/>
      <c r="C160" s="59"/>
      <c r="F160" s="32"/>
    </row>
    <row r="161" ht="12.75" customHeight="1">
      <c r="A161" s="57"/>
      <c r="B161" s="58"/>
      <c r="C161" s="59"/>
      <c r="F161" s="32"/>
    </row>
    <row r="162" ht="12.75" customHeight="1">
      <c r="A162" s="57"/>
      <c r="B162" s="58"/>
      <c r="C162" s="59"/>
      <c r="F162" s="32"/>
    </row>
    <row r="163" ht="12.75" customHeight="1">
      <c r="A163" s="57"/>
      <c r="B163" s="58"/>
      <c r="C163" s="59"/>
      <c r="F163" s="32"/>
    </row>
    <row r="164" ht="12.75" customHeight="1">
      <c r="A164" s="57"/>
      <c r="B164" s="58"/>
      <c r="C164" s="59"/>
      <c r="F164" s="32"/>
    </row>
    <row r="165" ht="12.75" customHeight="1">
      <c r="A165" s="57"/>
      <c r="B165" s="58"/>
      <c r="C165" s="59"/>
      <c r="F165" s="32"/>
    </row>
    <row r="166" ht="12.75" customHeight="1">
      <c r="A166" s="57"/>
      <c r="B166" s="58"/>
      <c r="C166" s="59"/>
      <c r="F166" s="32"/>
    </row>
    <row r="167" ht="12.75" customHeight="1">
      <c r="A167" s="57"/>
      <c r="B167" s="58"/>
      <c r="C167" s="59"/>
      <c r="F167" s="32"/>
    </row>
    <row r="168" ht="12.75" customHeight="1">
      <c r="A168" s="57"/>
      <c r="B168" s="58"/>
      <c r="C168" s="59"/>
      <c r="F168" s="32"/>
    </row>
    <row r="169" ht="12.75" customHeight="1">
      <c r="A169" s="57"/>
      <c r="B169" s="58"/>
      <c r="C169" s="59"/>
      <c r="F169" s="32"/>
    </row>
    <row r="170" ht="12.75" customHeight="1">
      <c r="A170" s="57"/>
      <c r="B170" s="58"/>
      <c r="C170" s="59"/>
      <c r="F170" s="32"/>
    </row>
    <row r="171" ht="12.75" customHeight="1">
      <c r="A171" s="57"/>
      <c r="B171" s="58"/>
      <c r="C171" s="59"/>
      <c r="F171" s="32"/>
    </row>
    <row r="172" ht="12.75" customHeight="1">
      <c r="A172" s="57"/>
      <c r="B172" s="58"/>
      <c r="C172" s="59"/>
      <c r="F172" s="32"/>
    </row>
    <row r="173" ht="12.75" customHeight="1">
      <c r="A173" s="57"/>
      <c r="B173" s="58"/>
      <c r="C173" s="59"/>
      <c r="F173" s="32"/>
    </row>
    <row r="174" ht="12.75" customHeight="1">
      <c r="A174" s="57"/>
      <c r="B174" s="58"/>
      <c r="C174" s="59"/>
      <c r="F174" s="32"/>
    </row>
    <row r="175" ht="12.75" customHeight="1">
      <c r="A175" s="57"/>
      <c r="B175" s="58"/>
      <c r="C175" s="59"/>
      <c r="F175" s="32"/>
    </row>
    <row r="176" ht="12.75" customHeight="1">
      <c r="A176" s="57"/>
      <c r="B176" s="58"/>
      <c r="C176" s="59"/>
      <c r="F176" s="32"/>
    </row>
    <row r="177" ht="12.75" customHeight="1">
      <c r="A177" s="57"/>
      <c r="B177" s="58"/>
      <c r="C177" s="59"/>
      <c r="F177" s="32"/>
    </row>
    <row r="178" ht="12.75" customHeight="1">
      <c r="A178" s="57"/>
      <c r="B178" s="58"/>
      <c r="C178" s="59"/>
      <c r="F178" s="32"/>
    </row>
    <row r="179" ht="12.75" customHeight="1">
      <c r="A179" s="57"/>
      <c r="B179" s="58"/>
      <c r="C179" s="59"/>
      <c r="F179" s="32"/>
    </row>
    <row r="180" ht="12.75" customHeight="1">
      <c r="A180" s="57"/>
      <c r="B180" s="58"/>
      <c r="C180" s="59"/>
      <c r="F180" s="32"/>
    </row>
    <row r="181" ht="12.75" customHeight="1">
      <c r="A181" s="57"/>
      <c r="B181" s="58"/>
      <c r="C181" s="59"/>
      <c r="F181" s="32"/>
    </row>
    <row r="182" ht="12.75" customHeight="1">
      <c r="A182" s="57"/>
      <c r="B182" s="58"/>
      <c r="C182" s="59"/>
      <c r="F182" s="32"/>
    </row>
    <row r="183" ht="12.75" customHeight="1">
      <c r="A183" s="57"/>
      <c r="B183" s="58"/>
      <c r="C183" s="59"/>
      <c r="F183" s="32"/>
    </row>
    <row r="184" ht="12.75" customHeight="1">
      <c r="A184" s="57"/>
      <c r="B184" s="58"/>
      <c r="C184" s="59"/>
      <c r="F184" s="32"/>
    </row>
    <row r="185" ht="12.75" customHeight="1">
      <c r="A185" s="57"/>
      <c r="B185" s="58"/>
      <c r="C185" s="59"/>
      <c r="F185" s="32"/>
    </row>
    <row r="186" ht="12.75" customHeight="1">
      <c r="A186" s="57"/>
      <c r="B186" s="58"/>
      <c r="C186" s="59"/>
      <c r="F186" s="32"/>
    </row>
    <row r="187" ht="12.75" customHeight="1">
      <c r="A187" s="57"/>
      <c r="B187" s="58"/>
      <c r="C187" s="59"/>
      <c r="F187" s="32"/>
    </row>
    <row r="188" ht="12.75" customHeight="1">
      <c r="A188" s="57"/>
      <c r="B188" s="58"/>
      <c r="C188" s="59"/>
      <c r="F188" s="32"/>
    </row>
    <row r="189" ht="12.75" customHeight="1">
      <c r="A189" s="57"/>
      <c r="B189" s="58"/>
      <c r="C189" s="59"/>
      <c r="F189" s="32"/>
    </row>
    <row r="190" ht="12.75" customHeight="1">
      <c r="A190" s="57"/>
      <c r="B190" s="58"/>
      <c r="C190" s="59"/>
      <c r="F190" s="32"/>
    </row>
    <row r="191" ht="12.75" customHeight="1">
      <c r="A191" s="57"/>
      <c r="B191" s="58"/>
      <c r="C191" s="59"/>
      <c r="F191" s="32"/>
    </row>
    <row r="192" ht="12.75" customHeight="1">
      <c r="A192" s="57"/>
      <c r="B192" s="58"/>
      <c r="C192" s="59"/>
      <c r="F192" s="32"/>
    </row>
    <row r="193" ht="12.75" customHeight="1">
      <c r="A193" s="57"/>
      <c r="B193" s="58"/>
      <c r="C193" s="59"/>
      <c r="F193" s="32"/>
    </row>
    <row r="194" ht="12.75" customHeight="1">
      <c r="A194" s="57"/>
      <c r="B194" s="58"/>
      <c r="C194" s="59"/>
      <c r="F194" s="32"/>
    </row>
    <row r="195" ht="12.75" customHeight="1">
      <c r="A195" s="57"/>
      <c r="B195" s="58"/>
      <c r="C195" s="59"/>
      <c r="F195" s="32"/>
    </row>
    <row r="196" ht="12.75" customHeight="1">
      <c r="A196" s="57"/>
      <c r="B196" s="58"/>
      <c r="C196" s="59"/>
      <c r="F196" s="32"/>
    </row>
    <row r="197" ht="12.75" customHeight="1">
      <c r="A197" s="57"/>
      <c r="B197" s="58"/>
      <c r="C197" s="59"/>
      <c r="F197" s="32"/>
    </row>
    <row r="198" ht="12.75" customHeight="1">
      <c r="A198" s="57"/>
      <c r="B198" s="58"/>
      <c r="C198" s="59"/>
      <c r="F198" s="32"/>
    </row>
    <row r="199" ht="12.75" customHeight="1">
      <c r="A199" s="57"/>
      <c r="B199" s="58"/>
      <c r="C199" s="59"/>
      <c r="F199" s="32"/>
    </row>
    <row r="200" ht="12.75" customHeight="1">
      <c r="A200" s="57"/>
      <c r="B200" s="58"/>
      <c r="C200" s="59"/>
      <c r="F200" s="32"/>
    </row>
    <row r="201" ht="12.75" customHeight="1">
      <c r="A201" s="57"/>
      <c r="B201" s="58"/>
      <c r="C201" s="59"/>
      <c r="F201" s="32"/>
    </row>
    <row r="202" ht="12.75" customHeight="1">
      <c r="A202" s="57"/>
      <c r="B202" s="58"/>
      <c r="C202" s="59"/>
      <c r="F202" s="32"/>
    </row>
    <row r="203" ht="12.75" customHeight="1">
      <c r="A203" s="57"/>
      <c r="B203" s="58"/>
      <c r="C203" s="59"/>
      <c r="F203" s="32"/>
    </row>
    <row r="204" ht="12.75" customHeight="1">
      <c r="A204" s="57"/>
      <c r="B204" s="58"/>
      <c r="C204" s="59"/>
      <c r="F204" s="32"/>
    </row>
    <row r="205" ht="12.75" customHeight="1">
      <c r="A205" s="57"/>
      <c r="B205" s="58"/>
      <c r="C205" s="59"/>
      <c r="F205" s="32"/>
    </row>
    <row r="206" ht="12.75" customHeight="1">
      <c r="A206" s="57"/>
      <c r="B206" s="58"/>
      <c r="C206" s="59"/>
      <c r="F206" s="32"/>
    </row>
    <row r="207" ht="12.75" customHeight="1">
      <c r="A207" s="57"/>
      <c r="B207" s="58"/>
      <c r="C207" s="59"/>
      <c r="F207" s="32"/>
    </row>
    <row r="208" ht="12.75" customHeight="1">
      <c r="A208" s="57"/>
      <c r="B208" s="58"/>
      <c r="C208" s="59"/>
      <c r="F208" s="32"/>
    </row>
    <row r="209" ht="12.75" customHeight="1">
      <c r="A209" s="57"/>
      <c r="B209" s="58"/>
      <c r="C209" s="59"/>
      <c r="F209" s="32"/>
    </row>
    <row r="210" ht="12.75" customHeight="1">
      <c r="A210" s="57"/>
      <c r="B210" s="58"/>
      <c r="C210" s="59"/>
      <c r="F210" s="32"/>
    </row>
    <row r="211" ht="12.75" customHeight="1">
      <c r="A211" s="57"/>
      <c r="B211" s="58"/>
      <c r="C211" s="59"/>
      <c r="F211" s="32"/>
    </row>
    <row r="212" ht="12.75" customHeight="1">
      <c r="A212" s="57"/>
      <c r="B212" s="58"/>
      <c r="C212" s="59"/>
      <c r="F212" s="32"/>
    </row>
    <row r="213" ht="12.75" customHeight="1">
      <c r="A213" s="57"/>
      <c r="B213" s="58"/>
      <c r="C213" s="59"/>
      <c r="F213" s="32"/>
    </row>
    <row r="214" ht="12.75" customHeight="1">
      <c r="A214" s="57"/>
      <c r="B214" s="58"/>
      <c r="C214" s="59"/>
      <c r="F214" s="32"/>
    </row>
    <row r="215" ht="12.75" customHeight="1">
      <c r="A215" s="57"/>
      <c r="B215" s="58"/>
      <c r="C215" s="59"/>
      <c r="F215" s="32"/>
    </row>
    <row r="216" ht="12.75" customHeight="1">
      <c r="A216" s="57"/>
      <c r="B216" s="58"/>
      <c r="C216" s="59"/>
      <c r="F216" s="32"/>
    </row>
    <row r="217" ht="12.75" customHeight="1">
      <c r="A217" s="57"/>
      <c r="B217" s="58"/>
      <c r="C217" s="59"/>
      <c r="F217" s="32"/>
    </row>
    <row r="218" ht="12.75" customHeight="1">
      <c r="A218" s="57"/>
      <c r="B218" s="58"/>
      <c r="C218" s="59"/>
      <c r="F218" s="32"/>
    </row>
    <row r="219" ht="12.75" customHeight="1">
      <c r="A219" s="57"/>
      <c r="B219" s="58"/>
      <c r="C219" s="59"/>
      <c r="F219" s="32"/>
    </row>
    <row r="220" ht="12.75" customHeight="1">
      <c r="A220" s="57"/>
      <c r="B220" s="58"/>
      <c r="C220" s="59"/>
      <c r="F220" s="32"/>
    </row>
    <row r="221" ht="12.75" customHeight="1">
      <c r="A221" s="57"/>
      <c r="B221" s="58"/>
      <c r="C221" s="59"/>
      <c r="F221" s="32"/>
    </row>
    <row r="222" ht="12.75" customHeight="1">
      <c r="A222" s="57"/>
      <c r="B222" s="58"/>
      <c r="C222" s="59"/>
      <c r="F222" s="32"/>
    </row>
    <row r="223" ht="12.75" customHeight="1">
      <c r="A223" s="57"/>
      <c r="B223" s="58"/>
      <c r="C223" s="59"/>
      <c r="F223" s="32"/>
    </row>
    <row r="224" ht="12.75" customHeight="1">
      <c r="A224" s="57"/>
      <c r="B224" s="58"/>
      <c r="C224" s="59"/>
      <c r="F224" s="32"/>
    </row>
    <row r="225" ht="12.75" customHeight="1">
      <c r="A225" s="57"/>
      <c r="B225" s="58"/>
      <c r="C225" s="59"/>
      <c r="F225" s="32"/>
    </row>
    <row r="226" ht="12.75" customHeight="1">
      <c r="A226" s="57"/>
      <c r="B226" s="58"/>
      <c r="C226" s="59"/>
      <c r="F226" s="32"/>
    </row>
    <row r="227" ht="12.75" customHeight="1">
      <c r="A227" s="57"/>
      <c r="B227" s="58"/>
      <c r="C227" s="59"/>
      <c r="F227" s="32"/>
    </row>
    <row r="228" ht="12.75" customHeight="1">
      <c r="A228" s="57"/>
      <c r="B228" s="58"/>
      <c r="C228" s="59"/>
      <c r="F228" s="32"/>
    </row>
    <row r="229" ht="12.75" customHeight="1">
      <c r="A229" s="57"/>
      <c r="B229" s="58"/>
      <c r="C229" s="59"/>
      <c r="F229" s="32"/>
    </row>
    <row r="230" ht="12.75" customHeight="1">
      <c r="A230" s="57"/>
      <c r="B230" s="58"/>
      <c r="C230" s="59"/>
      <c r="F230" s="32"/>
    </row>
    <row r="231" ht="12.75" customHeight="1">
      <c r="A231" s="57"/>
      <c r="B231" s="58"/>
      <c r="C231" s="59"/>
      <c r="F231" s="32"/>
    </row>
    <row r="232" ht="12.75" customHeight="1">
      <c r="A232" s="57"/>
      <c r="B232" s="58"/>
      <c r="C232" s="59"/>
      <c r="F232" s="32"/>
    </row>
    <row r="233" ht="12.75" customHeight="1">
      <c r="A233" s="57"/>
      <c r="B233" s="58"/>
      <c r="C233" s="59"/>
      <c r="F233" s="32"/>
    </row>
    <row r="234" ht="12.75" customHeight="1">
      <c r="A234" s="57"/>
      <c r="B234" s="58"/>
      <c r="C234" s="59"/>
      <c r="F234" s="32"/>
    </row>
    <row r="235" ht="12.75" customHeight="1">
      <c r="A235" s="57"/>
      <c r="B235" s="58"/>
      <c r="C235" s="59"/>
      <c r="F235" s="32"/>
    </row>
    <row r="236" ht="12.75" customHeight="1">
      <c r="A236" s="57"/>
      <c r="B236" s="58"/>
      <c r="C236" s="59"/>
      <c r="F236" s="32"/>
    </row>
    <row r="237" ht="12.75" customHeight="1">
      <c r="A237" s="57"/>
      <c r="B237" s="58"/>
      <c r="C237" s="59"/>
      <c r="F237" s="32"/>
    </row>
    <row r="238" ht="12.75" customHeight="1">
      <c r="A238" s="57"/>
      <c r="B238" s="58"/>
      <c r="C238" s="59"/>
      <c r="F238" s="32"/>
    </row>
    <row r="239" ht="12.75" customHeight="1">
      <c r="A239" s="57"/>
      <c r="B239" s="58"/>
      <c r="C239" s="59"/>
      <c r="F239" s="32"/>
    </row>
    <row r="240" ht="12.75" customHeight="1">
      <c r="A240" s="57"/>
      <c r="B240" s="58"/>
      <c r="C240" s="59"/>
      <c r="F240" s="32"/>
    </row>
    <row r="241" ht="12.75" customHeight="1">
      <c r="A241" s="57"/>
      <c r="B241" s="58"/>
      <c r="C241" s="59"/>
      <c r="F241" s="32"/>
    </row>
    <row r="242" ht="12.75" customHeight="1">
      <c r="A242" s="57"/>
      <c r="B242" s="58"/>
      <c r="C242" s="59"/>
      <c r="F242" s="32"/>
    </row>
    <row r="243" ht="12.75" customHeight="1">
      <c r="A243" s="57"/>
      <c r="B243" s="58"/>
      <c r="C243" s="59"/>
      <c r="F243" s="32"/>
    </row>
    <row r="244" ht="12.75" customHeight="1">
      <c r="A244" s="57"/>
      <c r="B244" s="58"/>
      <c r="C244" s="59"/>
      <c r="F244" s="32"/>
    </row>
    <row r="245" ht="12.75" customHeight="1">
      <c r="A245" s="57"/>
      <c r="B245" s="58"/>
      <c r="C245" s="59"/>
      <c r="F245" s="32"/>
    </row>
    <row r="246" ht="12.75" customHeight="1">
      <c r="A246" s="57"/>
      <c r="B246" s="58"/>
      <c r="C246" s="59"/>
      <c r="F246" s="32"/>
    </row>
    <row r="247" ht="12.75" customHeight="1">
      <c r="A247" s="57"/>
      <c r="B247" s="58"/>
      <c r="C247" s="59"/>
      <c r="F247" s="32"/>
    </row>
    <row r="248" ht="12.75" customHeight="1">
      <c r="A248" s="57"/>
      <c r="B248" s="58"/>
      <c r="C248" s="59"/>
      <c r="F248" s="32"/>
    </row>
    <row r="249" ht="12.75" customHeight="1">
      <c r="A249" s="57"/>
      <c r="B249" s="58"/>
      <c r="C249" s="59"/>
      <c r="F249" s="32"/>
    </row>
    <row r="250" ht="12.75" customHeight="1">
      <c r="A250" s="57"/>
      <c r="B250" s="58"/>
      <c r="C250" s="59"/>
      <c r="F250" s="32"/>
    </row>
    <row r="251" ht="12.75" customHeight="1">
      <c r="A251" s="57"/>
      <c r="B251" s="58"/>
      <c r="C251" s="59"/>
      <c r="F251" s="32"/>
    </row>
    <row r="252" ht="12.75" customHeight="1">
      <c r="A252" s="57"/>
      <c r="B252" s="58"/>
      <c r="C252" s="59"/>
      <c r="F252" s="32"/>
    </row>
    <row r="253" ht="12.75" customHeight="1">
      <c r="A253" s="57"/>
      <c r="B253" s="58"/>
      <c r="C253" s="59"/>
      <c r="F253" s="32"/>
    </row>
    <row r="254" ht="12.75" customHeight="1">
      <c r="A254" s="57"/>
      <c r="B254" s="58"/>
      <c r="C254" s="59"/>
      <c r="F254" s="32"/>
    </row>
    <row r="255" ht="12.75" customHeight="1">
      <c r="A255" s="57"/>
      <c r="B255" s="58"/>
      <c r="C255" s="59"/>
      <c r="F255" s="32"/>
    </row>
    <row r="256" ht="12.75" customHeight="1">
      <c r="A256" s="57"/>
      <c r="B256" s="58"/>
      <c r="C256" s="59"/>
      <c r="F256" s="32"/>
    </row>
    <row r="257" ht="12.75" customHeight="1">
      <c r="A257" s="57"/>
      <c r="B257" s="58"/>
      <c r="C257" s="59"/>
      <c r="F257" s="32"/>
    </row>
    <row r="258" ht="12.75" customHeight="1">
      <c r="A258" s="57"/>
      <c r="B258" s="58"/>
      <c r="C258" s="59"/>
      <c r="F258" s="32"/>
    </row>
    <row r="259" ht="12.75" customHeight="1">
      <c r="A259" s="57"/>
      <c r="B259" s="58"/>
      <c r="C259" s="59"/>
      <c r="F259" s="32"/>
    </row>
    <row r="260" ht="12.75" customHeight="1">
      <c r="A260" s="57"/>
      <c r="B260" s="58"/>
      <c r="C260" s="59"/>
      <c r="F260" s="32"/>
    </row>
    <row r="261" ht="12.75" customHeight="1">
      <c r="A261" s="57"/>
      <c r="B261" s="58"/>
      <c r="C261" s="59"/>
      <c r="F261" s="32"/>
    </row>
    <row r="262" ht="12.75" customHeight="1">
      <c r="A262" s="57"/>
      <c r="B262" s="58"/>
      <c r="C262" s="59"/>
      <c r="F262" s="32"/>
    </row>
    <row r="263" ht="12.75" customHeight="1">
      <c r="A263" s="57"/>
      <c r="B263" s="58"/>
      <c r="C263" s="59"/>
      <c r="F263" s="32"/>
    </row>
    <row r="264" ht="12.75" customHeight="1">
      <c r="A264" s="57"/>
      <c r="B264" s="58"/>
      <c r="C264" s="59"/>
      <c r="F264" s="32"/>
    </row>
    <row r="265" ht="12.75" customHeight="1">
      <c r="A265" s="57"/>
      <c r="B265" s="58"/>
      <c r="C265" s="59"/>
      <c r="F265" s="32"/>
    </row>
    <row r="266" ht="12.75" customHeight="1">
      <c r="A266" s="57"/>
      <c r="B266" s="58"/>
      <c r="C266" s="59"/>
      <c r="F266" s="32"/>
    </row>
    <row r="267" ht="12.75" customHeight="1">
      <c r="A267" s="57"/>
      <c r="B267" s="58"/>
      <c r="C267" s="59"/>
      <c r="F267" s="32"/>
    </row>
    <row r="268" ht="12.75" customHeight="1">
      <c r="A268" s="57"/>
      <c r="B268" s="58"/>
      <c r="C268" s="59"/>
      <c r="F268" s="32"/>
    </row>
    <row r="269" ht="12.75" customHeight="1">
      <c r="A269" s="57"/>
      <c r="B269" s="58"/>
      <c r="C269" s="59"/>
      <c r="F269" s="32"/>
    </row>
    <row r="270" ht="12.75" customHeight="1">
      <c r="A270" s="57"/>
      <c r="B270" s="58"/>
      <c r="C270" s="59"/>
      <c r="F270" s="32"/>
    </row>
    <row r="271" ht="12.75" customHeight="1">
      <c r="A271" s="57"/>
      <c r="B271" s="58"/>
      <c r="C271" s="59"/>
      <c r="F271" s="32"/>
    </row>
    <row r="272" ht="12.75" customHeight="1">
      <c r="A272" s="57"/>
      <c r="B272" s="58"/>
      <c r="C272" s="59"/>
      <c r="F272" s="32"/>
    </row>
    <row r="273" ht="12.75" customHeight="1">
      <c r="A273" s="57"/>
      <c r="B273" s="58"/>
      <c r="C273" s="59"/>
      <c r="F273" s="32"/>
    </row>
    <row r="274" ht="12.75" customHeight="1">
      <c r="A274" s="57"/>
      <c r="B274" s="58"/>
      <c r="C274" s="59"/>
      <c r="F274" s="32"/>
    </row>
    <row r="275" ht="12.75" customHeight="1">
      <c r="A275" s="57"/>
      <c r="B275" s="58"/>
      <c r="C275" s="59"/>
      <c r="F275" s="32"/>
    </row>
    <row r="276" ht="12.75" customHeight="1">
      <c r="A276" s="57"/>
      <c r="B276" s="58"/>
      <c r="C276" s="59"/>
      <c r="F276" s="32"/>
    </row>
    <row r="277" ht="12.75" customHeight="1">
      <c r="A277" s="57"/>
      <c r="B277" s="58"/>
      <c r="C277" s="59"/>
      <c r="F277" s="32"/>
    </row>
    <row r="278" ht="12.75" customHeight="1">
      <c r="A278" s="57"/>
      <c r="B278" s="58"/>
      <c r="C278" s="59"/>
      <c r="F278" s="32"/>
    </row>
    <row r="279" ht="12.75" customHeight="1">
      <c r="A279" s="57"/>
      <c r="B279" s="58"/>
      <c r="C279" s="59"/>
      <c r="F279" s="32"/>
    </row>
    <row r="280" ht="12.75" customHeight="1">
      <c r="A280" s="57"/>
      <c r="B280" s="58"/>
      <c r="C280" s="59"/>
      <c r="F280" s="32"/>
    </row>
    <row r="281" ht="12.75" customHeight="1">
      <c r="A281" s="57"/>
      <c r="B281" s="58"/>
      <c r="C281" s="59"/>
      <c r="F281" s="32"/>
    </row>
    <row r="282" ht="12.75" customHeight="1">
      <c r="A282" s="57"/>
      <c r="B282" s="58"/>
      <c r="C282" s="59"/>
      <c r="F282" s="32"/>
    </row>
    <row r="283" ht="12.75" customHeight="1">
      <c r="A283" s="57"/>
      <c r="B283" s="58"/>
      <c r="C283" s="59"/>
      <c r="F283" s="32"/>
    </row>
    <row r="284" ht="12.75" customHeight="1">
      <c r="A284" s="57"/>
      <c r="B284" s="58"/>
      <c r="C284" s="59"/>
      <c r="F284" s="32"/>
    </row>
    <row r="285" ht="12.75" customHeight="1">
      <c r="A285" s="57"/>
      <c r="B285" s="58"/>
      <c r="C285" s="59"/>
      <c r="F285" s="32"/>
    </row>
    <row r="286" ht="12.75" customHeight="1">
      <c r="A286" s="57"/>
      <c r="B286" s="58"/>
      <c r="C286" s="59"/>
      <c r="F286" s="32"/>
    </row>
    <row r="287" ht="12.75" customHeight="1">
      <c r="A287" s="57"/>
      <c r="B287" s="58"/>
      <c r="C287" s="59"/>
      <c r="F287" s="32"/>
    </row>
    <row r="288" ht="12.75" customHeight="1">
      <c r="A288" s="57"/>
      <c r="B288" s="58"/>
      <c r="C288" s="59"/>
      <c r="F288" s="32"/>
    </row>
    <row r="289" ht="12.75" customHeight="1">
      <c r="A289" s="57"/>
      <c r="B289" s="58"/>
      <c r="C289" s="59"/>
      <c r="F289" s="32"/>
    </row>
    <row r="290" ht="12.75" customHeight="1">
      <c r="A290" s="57"/>
      <c r="B290" s="58"/>
      <c r="C290" s="59"/>
      <c r="F290" s="32"/>
    </row>
    <row r="291" ht="12.75" customHeight="1">
      <c r="A291" s="57"/>
      <c r="B291" s="58"/>
      <c r="C291" s="59"/>
      <c r="F291" s="32"/>
    </row>
    <row r="292" ht="12.75" customHeight="1">
      <c r="A292" s="57"/>
      <c r="B292" s="58"/>
      <c r="C292" s="59"/>
      <c r="F292" s="32"/>
    </row>
    <row r="293" ht="12.75" customHeight="1">
      <c r="A293" s="57"/>
      <c r="B293" s="58"/>
      <c r="C293" s="59"/>
      <c r="F293" s="32"/>
    </row>
    <row r="294" ht="12.75" customHeight="1">
      <c r="A294" s="57"/>
      <c r="B294" s="58"/>
      <c r="C294" s="59"/>
      <c r="F294" s="32"/>
    </row>
    <row r="295" ht="12.75" customHeight="1">
      <c r="A295" s="57"/>
      <c r="B295" s="58"/>
      <c r="C295" s="59"/>
      <c r="F295" s="32"/>
    </row>
    <row r="296" ht="12.75" customHeight="1">
      <c r="A296" s="57"/>
      <c r="B296" s="58"/>
      <c r="C296" s="59"/>
      <c r="F296" s="32"/>
    </row>
    <row r="297" ht="12.75" customHeight="1">
      <c r="A297" s="57"/>
      <c r="B297" s="58"/>
      <c r="C297" s="59"/>
      <c r="F297" s="32"/>
    </row>
    <row r="298" ht="12.75" customHeight="1">
      <c r="A298" s="57"/>
      <c r="B298" s="58"/>
      <c r="C298" s="59"/>
      <c r="F298" s="32"/>
    </row>
    <row r="299" ht="12.75" customHeight="1">
      <c r="A299" s="57"/>
      <c r="B299" s="58"/>
      <c r="C299" s="59"/>
      <c r="F299" s="32"/>
    </row>
    <row r="300" ht="12.75" customHeight="1">
      <c r="A300" s="57"/>
      <c r="B300" s="58"/>
      <c r="C300" s="59"/>
      <c r="F300" s="32"/>
    </row>
    <row r="301" ht="12.75" customHeight="1">
      <c r="A301" s="57"/>
      <c r="B301" s="58"/>
      <c r="C301" s="59"/>
      <c r="F301" s="32"/>
    </row>
    <row r="302" ht="12.75" customHeight="1">
      <c r="A302" s="57"/>
      <c r="B302" s="58"/>
      <c r="C302" s="59"/>
      <c r="F302" s="32"/>
    </row>
    <row r="303" ht="12.75" customHeight="1">
      <c r="A303" s="57"/>
      <c r="B303" s="58"/>
      <c r="C303" s="59"/>
      <c r="F303" s="32"/>
    </row>
    <row r="304" ht="12.75" customHeight="1">
      <c r="A304" s="57"/>
      <c r="B304" s="58"/>
      <c r="C304" s="59"/>
      <c r="F304" s="32"/>
    </row>
    <row r="305" ht="12.75" customHeight="1">
      <c r="A305" s="57"/>
      <c r="B305" s="58"/>
      <c r="C305" s="59"/>
      <c r="F305" s="32"/>
    </row>
    <row r="306" ht="12.75" customHeight="1">
      <c r="A306" s="57"/>
      <c r="B306" s="58"/>
      <c r="C306" s="59"/>
      <c r="F306" s="32"/>
    </row>
    <row r="307" ht="12.75" customHeight="1">
      <c r="A307" s="57"/>
      <c r="B307" s="58"/>
      <c r="C307" s="59"/>
      <c r="F307" s="32"/>
    </row>
    <row r="308" ht="12.75" customHeight="1">
      <c r="A308" s="57"/>
      <c r="B308" s="58"/>
      <c r="C308" s="59"/>
      <c r="F308" s="32"/>
    </row>
    <row r="309" ht="12.75" customHeight="1">
      <c r="A309" s="57"/>
      <c r="B309" s="58"/>
      <c r="C309" s="59"/>
      <c r="F309" s="32"/>
    </row>
    <row r="310" ht="12.75" customHeight="1">
      <c r="A310" s="57"/>
      <c r="B310" s="58"/>
      <c r="C310" s="59"/>
      <c r="F310" s="32"/>
    </row>
    <row r="311" ht="12.75" customHeight="1">
      <c r="A311" s="57"/>
      <c r="B311" s="58"/>
      <c r="C311" s="59"/>
      <c r="F311" s="32"/>
    </row>
    <row r="312" ht="12.75" customHeight="1">
      <c r="A312" s="57"/>
      <c r="B312" s="58"/>
      <c r="C312" s="59"/>
      <c r="F312" s="32"/>
    </row>
    <row r="313" ht="12.75" customHeight="1">
      <c r="A313" s="57"/>
      <c r="B313" s="58"/>
      <c r="C313" s="59"/>
      <c r="F313" s="32"/>
    </row>
    <row r="314" ht="12.75" customHeight="1">
      <c r="A314" s="57"/>
      <c r="B314" s="58"/>
      <c r="C314" s="59"/>
      <c r="F314" s="32"/>
    </row>
    <row r="315" ht="12.75" customHeight="1">
      <c r="A315" s="57"/>
      <c r="B315" s="58"/>
      <c r="C315" s="59"/>
      <c r="F315" s="32"/>
    </row>
    <row r="316" ht="12.75" customHeight="1">
      <c r="A316" s="57"/>
      <c r="B316" s="58"/>
      <c r="C316" s="59"/>
      <c r="F316" s="32"/>
    </row>
    <row r="317" ht="12.75" customHeight="1">
      <c r="A317" s="57"/>
      <c r="B317" s="58"/>
      <c r="C317" s="59"/>
      <c r="F317" s="32"/>
    </row>
    <row r="318" ht="12.75" customHeight="1">
      <c r="A318" s="57"/>
      <c r="B318" s="58"/>
      <c r="C318" s="59"/>
      <c r="F318" s="32"/>
    </row>
    <row r="319" ht="12.75" customHeight="1">
      <c r="A319" s="57"/>
      <c r="B319" s="58"/>
      <c r="C319" s="59"/>
      <c r="F319" s="32"/>
    </row>
    <row r="320" ht="12.75" customHeight="1">
      <c r="A320" s="57"/>
      <c r="B320" s="58"/>
      <c r="C320" s="59"/>
      <c r="F320" s="32"/>
    </row>
    <row r="321" ht="12.75" customHeight="1">
      <c r="A321" s="57"/>
      <c r="B321" s="58"/>
      <c r="C321" s="59"/>
      <c r="F321" s="32"/>
    </row>
    <row r="322" ht="12.75" customHeight="1">
      <c r="A322" s="57"/>
      <c r="B322" s="58"/>
      <c r="C322" s="59"/>
      <c r="F322" s="32"/>
    </row>
    <row r="323" ht="12.75" customHeight="1">
      <c r="A323" s="57"/>
      <c r="B323" s="58"/>
      <c r="C323" s="59"/>
      <c r="F323" s="32"/>
    </row>
    <row r="324" ht="12.75" customHeight="1">
      <c r="A324" s="57"/>
      <c r="B324" s="58"/>
      <c r="C324" s="59"/>
      <c r="F324" s="32"/>
    </row>
    <row r="325" ht="12.75" customHeight="1">
      <c r="A325" s="57"/>
      <c r="B325" s="58"/>
      <c r="C325" s="59"/>
      <c r="F325" s="32"/>
    </row>
    <row r="326" ht="12.75" customHeight="1">
      <c r="A326" s="57"/>
      <c r="B326" s="58"/>
      <c r="C326" s="59"/>
      <c r="F326" s="32"/>
    </row>
    <row r="327" ht="12.75" customHeight="1">
      <c r="A327" s="57"/>
      <c r="B327" s="58"/>
      <c r="C327" s="59"/>
      <c r="F327" s="32"/>
    </row>
    <row r="328" ht="12.75" customHeight="1">
      <c r="A328" s="57"/>
      <c r="B328" s="58"/>
      <c r="C328" s="59"/>
      <c r="F328" s="32"/>
    </row>
    <row r="329" ht="12.75" customHeight="1">
      <c r="A329" s="57"/>
      <c r="B329" s="58"/>
      <c r="C329" s="59"/>
      <c r="F329" s="32"/>
    </row>
    <row r="330" ht="12.75" customHeight="1">
      <c r="A330" s="57"/>
      <c r="B330" s="58"/>
      <c r="C330" s="59"/>
      <c r="F330" s="32"/>
    </row>
    <row r="331" ht="12.75" customHeight="1">
      <c r="A331" s="57"/>
      <c r="B331" s="58"/>
      <c r="C331" s="59"/>
      <c r="F331" s="32"/>
    </row>
    <row r="332" ht="12.75" customHeight="1">
      <c r="A332" s="57"/>
      <c r="B332" s="58"/>
      <c r="C332" s="59"/>
      <c r="F332" s="32"/>
    </row>
    <row r="333" ht="12.75" customHeight="1">
      <c r="A333" s="57"/>
      <c r="B333" s="58"/>
      <c r="C333" s="59"/>
      <c r="F333" s="32"/>
    </row>
    <row r="334" ht="12.75" customHeight="1">
      <c r="A334" s="57"/>
      <c r="B334" s="58"/>
      <c r="C334" s="59"/>
      <c r="F334" s="32"/>
    </row>
    <row r="335" ht="12.75" customHeight="1">
      <c r="A335" s="57"/>
      <c r="B335" s="58"/>
      <c r="C335" s="59"/>
      <c r="F335" s="32"/>
    </row>
    <row r="336" ht="12.75" customHeight="1">
      <c r="A336" s="57"/>
      <c r="B336" s="58"/>
      <c r="C336" s="59"/>
      <c r="F336" s="32"/>
    </row>
    <row r="337" ht="12.75" customHeight="1">
      <c r="A337" s="57"/>
      <c r="B337" s="58"/>
      <c r="C337" s="59"/>
      <c r="F337" s="32"/>
    </row>
    <row r="338" ht="12.75" customHeight="1">
      <c r="A338" s="57"/>
      <c r="B338" s="58"/>
      <c r="C338" s="59"/>
      <c r="F338" s="32"/>
    </row>
    <row r="339" ht="12.75" customHeight="1">
      <c r="A339" s="57"/>
      <c r="B339" s="58"/>
      <c r="C339" s="59"/>
      <c r="F339" s="32"/>
    </row>
    <row r="340" ht="12.75" customHeight="1">
      <c r="A340" s="57"/>
      <c r="B340" s="58"/>
      <c r="C340" s="59"/>
      <c r="F340" s="32"/>
    </row>
    <row r="341" ht="12.75" customHeight="1">
      <c r="A341" s="57"/>
      <c r="B341" s="58"/>
      <c r="C341" s="59"/>
      <c r="F341" s="32"/>
    </row>
    <row r="342" ht="12.75" customHeight="1">
      <c r="A342" s="57"/>
      <c r="B342" s="58"/>
      <c r="C342" s="59"/>
      <c r="F342" s="32"/>
    </row>
    <row r="343" ht="12.75" customHeight="1">
      <c r="A343" s="57"/>
      <c r="B343" s="58"/>
      <c r="C343" s="59"/>
      <c r="F343" s="32"/>
    </row>
    <row r="344" ht="12.75" customHeight="1">
      <c r="A344" s="57"/>
      <c r="B344" s="58"/>
      <c r="C344" s="59"/>
      <c r="F344" s="32"/>
    </row>
    <row r="345" ht="12.75" customHeight="1">
      <c r="A345" s="57"/>
      <c r="B345" s="58"/>
      <c r="C345" s="59"/>
      <c r="F345" s="32"/>
    </row>
    <row r="346" ht="12.75" customHeight="1">
      <c r="A346" s="57"/>
      <c r="B346" s="58"/>
      <c r="C346" s="59"/>
      <c r="F346" s="32"/>
    </row>
    <row r="347" ht="12.75" customHeight="1">
      <c r="A347" s="57"/>
      <c r="B347" s="58"/>
      <c r="C347" s="59"/>
      <c r="F347" s="32"/>
    </row>
    <row r="348" ht="12.75" customHeight="1">
      <c r="A348" s="57"/>
      <c r="B348" s="58"/>
      <c r="C348" s="59"/>
      <c r="F348" s="32"/>
    </row>
    <row r="349" ht="12.75" customHeight="1">
      <c r="A349" s="57"/>
      <c r="B349" s="58"/>
      <c r="C349" s="59"/>
      <c r="F349" s="32"/>
    </row>
    <row r="350" ht="12.75" customHeight="1">
      <c r="A350" s="57"/>
      <c r="B350" s="58"/>
      <c r="C350" s="59"/>
      <c r="F350" s="32"/>
    </row>
    <row r="351" ht="12.75" customHeight="1">
      <c r="A351" s="57"/>
      <c r="B351" s="58"/>
      <c r="C351" s="59"/>
      <c r="F351" s="32"/>
    </row>
    <row r="352" ht="12.75" customHeight="1">
      <c r="A352" s="57"/>
      <c r="B352" s="58"/>
      <c r="C352" s="59"/>
      <c r="F352" s="32"/>
    </row>
    <row r="353" ht="12.75" customHeight="1">
      <c r="A353" s="57"/>
      <c r="B353" s="58"/>
      <c r="C353" s="59"/>
      <c r="F353" s="32"/>
    </row>
    <row r="354" ht="12.75" customHeight="1">
      <c r="A354" s="57"/>
      <c r="B354" s="58"/>
      <c r="C354" s="59"/>
      <c r="F354" s="32"/>
    </row>
    <row r="355" ht="12.75" customHeight="1">
      <c r="A355" s="57"/>
      <c r="B355" s="58"/>
      <c r="C355" s="59"/>
      <c r="F355" s="32"/>
    </row>
    <row r="356" ht="12.75" customHeight="1">
      <c r="A356" s="57"/>
      <c r="B356" s="58"/>
      <c r="C356" s="59"/>
      <c r="F356" s="32"/>
    </row>
    <row r="357" ht="12.75" customHeight="1">
      <c r="A357" s="57"/>
      <c r="B357" s="58"/>
      <c r="C357" s="59"/>
      <c r="F357" s="32"/>
    </row>
    <row r="358" ht="12.75" customHeight="1">
      <c r="A358" s="57"/>
      <c r="B358" s="58"/>
      <c r="C358" s="59"/>
      <c r="F358" s="32"/>
    </row>
    <row r="359" ht="12.75" customHeight="1">
      <c r="A359" s="57"/>
      <c r="B359" s="58"/>
      <c r="C359" s="59"/>
      <c r="F359" s="32"/>
    </row>
    <row r="360" ht="12.75" customHeight="1">
      <c r="A360" s="57"/>
      <c r="B360" s="58"/>
      <c r="C360" s="59"/>
      <c r="F360" s="32"/>
    </row>
    <row r="361" ht="12.75" customHeight="1">
      <c r="A361" s="57"/>
      <c r="B361" s="58"/>
      <c r="C361" s="59"/>
      <c r="F361" s="32"/>
    </row>
    <row r="362" ht="12.75" customHeight="1">
      <c r="A362" s="57"/>
      <c r="B362" s="58"/>
      <c r="C362" s="59"/>
      <c r="F362" s="32"/>
    </row>
    <row r="363" ht="12.75" customHeight="1">
      <c r="A363" s="57"/>
      <c r="B363" s="58"/>
      <c r="C363" s="59"/>
      <c r="F363" s="32"/>
    </row>
    <row r="364" ht="12.75" customHeight="1">
      <c r="A364" s="57"/>
      <c r="B364" s="58"/>
      <c r="C364" s="59"/>
      <c r="F364" s="32"/>
    </row>
    <row r="365" ht="12.75" customHeight="1">
      <c r="A365" s="57"/>
      <c r="B365" s="58"/>
      <c r="C365" s="59"/>
      <c r="F365" s="32"/>
    </row>
    <row r="366" ht="12.75" customHeight="1">
      <c r="A366" s="57"/>
      <c r="B366" s="58"/>
      <c r="C366" s="59"/>
      <c r="F366" s="32"/>
    </row>
    <row r="367" ht="12.75" customHeight="1">
      <c r="A367" s="57"/>
      <c r="B367" s="58"/>
      <c r="C367" s="59"/>
      <c r="F367" s="32"/>
    </row>
    <row r="368" ht="12.75" customHeight="1">
      <c r="A368" s="57"/>
      <c r="B368" s="58"/>
      <c r="C368" s="59"/>
      <c r="F368" s="32"/>
    </row>
    <row r="369" ht="12.75" customHeight="1">
      <c r="A369" s="57"/>
      <c r="B369" s="58"/>
      <c r="C369" s="59"/>
      <c r="F369" s="32"/>
    </row>
    <row r="370" ht="12.75" customHeight="1">
      <c r="A370" s="57"/>
      <c r="B370" s="58"/>
      <c r="C370" s="59"/>
      <c r="F370" s="32"/>
    </row>
    <row r="371" ht="12.75" customHeight="1">
      <c r="A371" s="57"/>
      <c r="B371" s="58"/>
      <c r="C371" s="59"/>
      <c r="F371" s="32"/>
    </row>
    <row r="372" ht="12.75" customHeight="1">
      <c r="A372" s="57"/>
      <c r="B372" s="58"/>
      <c r="C372" s="59"/>
      <c r="F372" s="32"/>
    </row>
    <row r="373" ht="12.75" customHeight="1">
      <c r="A373" s="57"/>
      <c r="B373" s="58"/>
      <c r="C373" s="59"/>
      <c r="F373" s="32"/>
    </row>
    <row r="374" ht="12.75" customHeight="1">
      <c r="A374" s="57"/>
      <c r="B374" s="58"/>
      <c r="C374" s="59"/>
      <c r="F374" s="32"/>
    </row>
    <row r="375" ht="12.75" customHeight="1">
      <c r="A375" s="57"/>
      <c r="B375" s="58"/>
      <c r="C375" s="59"/>
      <c r="F375" s="32"/>
    </row>
    <row r="376" ht="12.75" customHeight="1">
      <c r="A376" s="57"/>
      <c r="B376" s="58"/>
      <c r="C376" s="59"/>
      <c r="F376" s="32"/>
    </row>
    <row r="377" ht="12.75" customHeight="1">
      <c r="A377" s="57"/>
      <c r="B377" s="58"/>
      <c r="C377" s="59"/>
      <c r="F377" s="32"/>
    </row>
    <row r="378" ht="12.75" customHeight="1">
      <c r="A378" s="57"/>
      <c r="B378" s="58"/>
      <c r="C378" s="59"/>
      <c r="F378" s="32"/>
    </row>
    <row r="379" ht="12.75" customHeight="1">
      <c r="A379" s="57"/>
      <c r="B379" s="58"/>
      <c r="C379" s="59"/>
      <c r="F379" s="32"/>
    </row>
    <row r="380" ht="12.75" customHeight="1">
      <c r="A380" s="57"/>
      <c r="B380" s="58"/>
      <c r="C380" s="59"/>
      <c r="F380" s="32"/>
    </row>
    <row r="381" ht="12.75" customHeight="1">
      <c r="A381" s="57"/>
      <c r="B381" s="58"/>
      <c r="C381" s="59"/>
      <c r="F381" s="32"/>
    </row>
    <row r="382" ht="12.75" customHeight="1">
      <c r="A382" s="57"/>
      <c r="B382" s="58"/>
      <c r="C382" s="59"/>
      <c r="F382" s="32"/>
    </row>
    <row r="383" ht="12.75" customHeight="1">
      <c r="A383" s="57"/>
      <c r="B383" s="58"/>
      <c r="C383" s="59"/>
      <c r="F383" s="32"/>
    </row>
    <row r="384" ht="12.75" customHeight="1">
      <c r="A384" s="57"/>
      <c r="B384" s="58"/>
      <c r="C384" s="59"/>
      <c r="F384" s="32"/>
    </row>
    <row r="385" ht="12.75" customHeight="1">
      <c r="A385" s="57"/>
      <c r="B385" s="58"/>
      <c r="C385" s="59"/>
      <c r="F385" s="32"/>
    </row>
    <row r="386" ht="12.75" customHeight="1">
      <c r="A386" s="57"/>
      <c r="B386" s="58"/>
      <c r="C386" s="59"/>
      <c r="F386" s="32"/>
    </row>
    <row r="387" ht="12.75" customHeight="1">
      <c r="A387" s="57"/>
      <c r="B387" s="58"/>
      <c r="C387" s="59"/>
      <c r="F387" s="32"/>
    </row>
    <row r="388" ht="12.75" customHeight="1">
      <c r="A388" s="57"/>
      <c r="B388" s="58"/>
      <c r="C388" s="59"/>
      <c r="F388" s="32"/>
    </row>
    <row r="389" ht="12.75" customHeight="1">
      <c r="A389" s="57"/>
      <c r="B389" s="58"/>
      <c r="C389" s="59"/>
      <c r="F389" s="32"/>
    </row>
    <row r="390" ht="12.75" customHeight="1">
      <c r="A390" s="57"/>
      <c r="B390" s="58"/>
      <c r="C390" s="59"/>
      <c r="F390" s="32"/>
    </row>
    <row r="391" ht="12.75" customHeight="1">
      <c r="A391" s="57"/>
      <c r="B391" s="58"/>
      <c r="C391" s="59"/>
      <c r="F391" s="32"/>
    </row>
    <row r="392" ht="12.75" customHeight="1">
      <c r="A392" s="57"/>
      <c r="B392" s="58"/>
      <c r="C392" s="59"/>
      <c r="F392" s="32"/>
    </row>
    <row r="393" ht="12.75" customHeight="1">
      <c r="A393" s="57"/>
      <c r="B393" s="58"/>
      <c r="C393" s="59"/>
      <c r="F393" s="32"/>
    </row>
    <row r="394" ht="12.75" customHeight="1">
      <c r="A394" s="57"/>
      <c r="B394" s="58"/>
      <c r="C394" s="59"/>
      <c r="F394" s="32"/>
    </row>
    <row r="395" ht="12.75" customHeight="1">
      <c r="A395" s="57"/>
      <c r="B395" s="58"/>
      <c r="C395" s="59"/>
      <c r="F395" s="32"/>
    </row>
    <row r="396" ht="12.75" customHeight="1">
      <c r="A396" s="57"/>
      <c r="B396" s="58"/>
      <c r="C396" s="59"/>
      <c r="F396" s="32"/>
    </row>
    <row r="397" ht="12.75" customHeight="1">
      <c r="A397" s="57"/>
      <c r="B397" s="58"/>
      <c r="C397" s="59"/>
      <c r="F397" s="32"/>
    </row>
    <row r="398" ht="12.75" customHeight="1">
      <c r="A398" s="57"/>
      <c r="B398" s="58"/>
      <c r="C398" s="59"/>
      <c r="F398" s="32"/>
    </row>
    <row r="399" ht="12.75" customHeight="1">
      <c r="A399" s="57"/>
      <c r="B399" s="58"/>
      <c r="C399" s="59"/>
      <c r="F399" s="32"/>
    </row>
    <row r="400" ht="12.75" customHeight="1">
      <c r="A400" s="57"/>
      <c r="B400" s="58"/>
      <c r="C400" s="59"/>
      <c r="F400" s="32"/>
    </row>
    <row r="401" ht="12.75" customHeight="1">
      <c r="A401" s="57"/>
      <c r="B401" s="58"/>
      <c r="C401" s="59"/>
      <c r="F401" s="32"/>
    </row>
    <row r="402" ht="12.75" customHeight="1">
      <c r="A402" s="57"/>
      <c r="B402" s="58"/>
      <c r="C402" s="59"/>
      <c r="F402" s="32"/>
    </row>
    <row r="403" ht="12.75" customHeight="1">
      <c r="A403" s="57"/>
      <c r="B403" s="58"/>
      <c r="C403" s="59"/>
      <c r="F403" s="32"/>
    </row>
    <row r="404" ht="12.75" customHeight="1">
      <c r="A404" s="57"/>
      <c r="B404" s="58"/>
      <c r="C404" s="59"/>
      <c r="F404" s="32"/>
    </row>
    <row r="405" ht="12.75" customHeight="1">
      <c r="A405" s="57"/>
      <c r="B405" s="58"/>
      <c r="C405" s="59"/>
      <c r="F405" s="32"/>
    </row>
    <row r="406" ht="12.75" customHeight="1">
      <c r="A406" s="57"/>
      <c r="B406" s="58"/>
      <c r="C406" s="59"/>
      <c r="F406" s="32"/>
    </row>
    <row r="407" ht="12.75" customHeight="1">
      <c r="A407" s="57"/>
      <c r="B407" s="58"/>
      <c r="C407" s="59"/>
      <c r="F407" s="32"/>
    </row>
    <row r="408" ht="12.75" customHeight="1">
      <c r="A408" s="57"/>
      <c r="B408" s="58"/>
      <c r="C408" s="59"/>
      <c r="F408" s="32"/>
    </row>
    <row r="409" ht="12.75" customHeight="1">
      <c r="A409" s="57"/>
      <c r="B409" s="58"/>
      <c r="C409" s="59"/>
      <c r="F409" s="32"/>
    </row>
    <row r="410" ht="12.75" customHeight="1">
      <c r="A410" s="57"/>
      <c r="B410" s="58"/>
      <c r="C410" s="59"/>
      <c r="F410" s="32"/>
    </row>
    <row r="411" ht="12.75" customHeight="1">
      <c r="A411" s="57"/>
      <c r="B411" s="58"/>
      <c r="C411" s="59"/>
      <c r="F411" s="32"/>
    </row>
    <row r="412" ht="12.75" customHeight="1">
      <c r="A412" s="57"/>
      <c r="B412" s="58"/>
      <c r="C412" s="59"/>
      <c r="F412" s="32"/>
    </row>
    <row r="413" ht="12.75" customHeight="1">
      <c r="A413" s="57"/>
      <c r="B413" s="58"/>
      <c r="C413" s="59"/>
      <c r="F413" s="32"/>
    </row>
    <row r="414" ht="12.75" customHeight="1">
      <c r="A414" s="57"/>
      <c r="B414" s="58"/>
      <c r="C414" s="59"/>
      <c r="F414" s="32"/>
    </row>
    <row r="415" ht="12.75" customHeight="1">
      <c r="A415" s="57"/>
      <c r="B415" s="58"/>
      <c r="C415" s="59"/>
      <c r="F415" s="32"/>
    </row>
    <row r="416" ht="12.75" customHeight="1">
      <c r="A416" s="57"/>
      <c r="B416" s="58"/>
      <c r="C416" s="59"/>
      <c r="F416" s="32"/>
    </row>
    <row r="417" ht="12.75" customHeight="1">
      <c r="A417" s="57"/>
      <c r="B417" s="58"/>
      <c r="C417" s="59"/>
      <c r="F417" s="32"/>
    </row>
    <row r="418" ht="12.75" customHeight="1">
      <c r="A418" s="57"/>
      <c r="B418" s="58"/>
      <c r="C418" s="59"/>
      <c r="F418" s="32"/>
    </row>
    <row r="419" ht="12.75" customHeight="1">
      <c r="A419" s="57"/>
      <c r="B419" s="58"/>
      <c r="C419" s="59"/>
      <c r="F419" s="32"/>
    </row>
    <row r="420" ht="12.75" customHeight="1">
      <c r="A420" s="57"/>
      <c r="B420" s="58"/>
      <c r="C420" s="59"/>
      <c r="F420" s="32"/>
    </row>
    <row r="421" ht="12.75" customHeight="1">
      <c r="A421" s="57"/>
      <c r="B421" s="58"/>
      <c r="C421" s="59"/>
      <c r="F421" s="32"/>
    </row>
    <row r="422" ht="12.75" customHeight="1">
      <c r="A422" s="57"/>
      <c r="B422" s="58"/>
      <c r="C422" s="59"/>
      <c r="F422" s="32"/>
    </row>
    <row r="423" ht="12.75" customHeight="1">
      <c r="A423" s="57"/>
      <c r="B423" s="58"/>
      <c r="C423" s="59"/>
      <c r="F423" s="32"/>
    </row>
    <row r="424" ht="12.75" customHeight="1">
      <c r="A424" s="57"/>
      <c r="B424" s="58"/>
      <c r="C424" s="59"/>
      <c r="F424" s="32"/>
    </row>
    <row r="425" ht="12.75" customHeight="1">
      <c r="A425" s="57"/>
      <c r="B425" s="58"/>
      <c r="C425" s="59"/>
      <c r="F425" s="32"/>
    </row>
    <row r="426" ht="12.75" customHeight="1">
      <c r="A426" s="57"/>
      <c r="B426" s="58"/>
      <c r="C426" s="59"/>
      <c r="F426" s="32"/>
    </row>
    <row r="427" ht="12.75" customHeight="1">
      <c r="A427" s="57"/>
      <c r="B427" s="58"/>
      <c r="C427" s="59"/>
      <c r="F427" s="32"/>
    </row>
    <row r="428" ht="12.75" customHeight="1">
      <c r="A428" s="57"/>
      <c r="B428" s="58"/>
      <c r="C428" s="59"/>
      <c r="F428" s="32"/>
    </row>
    <row r="429" ht="12.75" customHeight="1">
      <c r="A429" s="57"/>
      <c r="B429" s="58"/>
      <c r="C429" s="59"/>
      <c r="F429" s="32"/>
    </row>
    <row r="430" ht="12.75" customHeight="1">
      <c r="A430" s="57"/>
      <c r="B430" s="58"/>
      <c r="C430" s="59"/>
      <c r="F430" s="32"/>
    </row>
    <row r="431" ht="12.75" customHeight="1">
      <c r="A431" s="57"/>
      <c r="B431" s="58"/>
      <c r="C431" s="59"/>
      <c r="F431" s="32"/>
    </row>
    <row r="432" ht="12.75" customHeight="1">
      <c r="A432" s="57"/>
      <c r="B432" s="58"/>
      <c r="C432" s="59"/>
      <c r="F432" s="32"/>
    </row>
    <row r="433" ht="12.75" customHeight="1">
      <c r="A433" s="57"/>
      <c r="B433" s="58"/>
      <c r="C433" s="59"/>
      <c r="F433" s="32"/>
    </row>
    <row r="434" ht="12.75" customHeight="1">
      <c r="A434" s="57"/>
      <c r="B434" s="58"/>
      <c r="C434" s="59"/>
      <c r="F434" s="32"/>
    </row>
    <row r="435" ht="12.75" customHeight="1">
      <c r="A435" s="57"/>
      <c r="B435" s="58"/>
      <c r="C435" s="59"/>
      <c r="F435" s="32"/>
    </row>
    <row r="436" ht="12.75" customHeight="1">
      <c r="A436" s="57"/>
      <c r="B436" s="58"/>
      <c r="C436" s="59"/>
      <c r="F436" s="32"/>
    </row>
    <row r="437" ht="12.75" customHeight="1">
      <c r="A437" s="57"/>
      <c r="B437" s="58"/>
      <c r="C437" s="59"/>
      <c r="F437" s="32"/>
    </row>
    <row r="438" ht="12.75" customHeight="1">
      <c r="A438" s="57"/>
      <c r="B438" s="58"/>
      <c r="C438" s="59"/>
      <c r="F438" s="32"/>
    </row>
    <row r="439" ht="12.75" customHeight="1">
      <c r="A439" s="57"/>
      <c r="B439" s="58"/>
      <c r="C439" s="59"/>
      <c r="F439" s="32"/>
    </row>
    <row r="440" ht="12.75" customHeight="1">
      <c r="A440" s="57"/>
      <c r="B440" s="58"/>
      <c r="C440" s="59"/>
      <c r="F440" s="32"/>
    </row>
    <row r="441" ht="12.75" customHeight="1">
      <c r="A441" s="57"/>
      <c r="B441" s="58"/>
      <c r="C441" s="59"/>
      <c r="F441" s="32"/>
    </row>
    <row r="442" ht="12.75" customHeight="1">
      <c r="A442" s="57"/>
      <c r="B442" s="58"/>
      <c r="C442" s="59"/>
      <c r="F442" s="32"/>
    </row>
    <row r="443" ht="12.75" customHeight="1">
      <c r="A443" s="57"/>
      <c r="B443" s="58"/>
      <c r="C443" s="59"/>
      <c r="F443" s="32"/>
    </row>
    <row r="444" ht="12.75" customHeight="1">
      <c r="A444" s="57"/>
      <c r="B444" s="58"/>
      <c r="C444" s="59"/>
      <c r="F444" s="32"/>
    </row>
    <row r="445" ht="12.75" customHeight="1">
      <c r="A445" s="57"/>
      <c r="B445" s="58"/>
      <c r="C445" s="59"/>
      <c r="F445" s="32"/>
    </row>
    <row r="446" ht="12.75" customHeight="1">
      <c r="A446" s="57"/>
      <c r="B446" s="58"/>
      <c r="C446" s="59"/>
      <c r="F446" s="32"/>
    </row>
    <row r="447" ht="12.75" customHeight="1">
      <c r="A447" s="57"/>
      <c r="B447" s="58"/>
      <c r="C447" s="59"/>
      <c r="F447" s="32"/>
    </row>
    <row r="448" ht="12.75" customHeight="1">
      <c r="A448" s="57"/>
      <c r="B448" s="58"/>
      <c r="C448" s="59"/>
      <c r="F448" s="32"/>
    </row>
    <row r="449" ht="12.75" customHeight="1">
      <c r="A449" s="57"/>
      <c r="B449" s="58"/>
      <c r="C449" s="59"/>
      <c r="F449" s="32"/>
    </row>
    <row r="450" ht="12.75" customHeight="1">
      <c r="A450" s="57"/>
      <c r="B450" s="58"/>
      <c r="C450" s="59"/>
      <c r="F450" s="32"/>
    </row>
    <row r="451" ht="12.75" customHeight="1">
      <c r="A451" s="57"/>
      <c r="B451" s="58"/>
      <c r="C451" s="59"/>
      <c r="F451" s="32"/>
    </row>
    <row r="452" ht="12.75" customHeight="1">
      <c r="A452" s="57"/>
      <c r="B452" s="58"/>
      <c r="C452" s="59"/>
      <c r="F452" s="32"/>
    </row>
    <row r="453" ht="12.75" customHeight="1">
      <c r="A453" s="57"/>
      <c r="B453" s="58"/>
      <c r="C453" s="59"/>
      <c r="F453" s="32"/>
    </row>
    <row r="454" ht="12.75" customHeight="1">
      <c r="A454" s="57"/>
      <c r="B454" s="58"/>
      <c r="C454" s="59"/>
      <c r="F454" s="32"/>
    </row>
    <row r="455" ht="12.75" customHeight="1">
      <c r="A455" s="57"/>
      <c r="B455" s="58"/>
      <c r="C455" s="59"/>
      <c r="F455" s="32"/>
    </row>
    <row r="456" ht="12.75" customHeight="1">
      <c r="A456" s="57"/>
      <c r="B456" s="58"/>
      <c r="C456" s="59"/>
      <c r="F456" s="32"/>
    </row>
    <row r="457" ht="12.75" customHeight="1">
      <c r="A457" s="57"/>
      <c r="B457" s="58"/>
      <c r="C457" s="59"/>
      <c r="F457" s="32"/>
    </row>
    <row r="458" ht="12.75" customHeight="1">
      <c r="A458" s="57"/>
      <c r="B458" s="58"/>
      <c r="C458" s="59"/>
      <c r="F458" s="32"/>
    </row>
    <row r="459" ht="12.75" customHeight="1">
      <c r="A459" s="57"/>
      <c r="B459" s="58"/>
      <c r="C459" s="59"/>
      <c r="F459" s="32"/>
    </row>
    <row r="460" ht="12.75" customHeight="1">
      <c r="A460" s="57"/>
      <c r="B460" s="58"/>
      <c r="C460" s="59"/>
      <c r="F460" s="32"/>
    </row>
    <row r="461" ht="12.75" customHeight="1">
      <c r="A461" s="57"/>
      <c r="B461" s="58"/>
      <c r="C461" s="59"/>
      <c r="F461" s="32"/>
    </row>
    <row r="462" ht="12.75" customHeight="1">
      <c r="A462" s="57"/>
      <c r="B462" s="58"/>
      <c r="C462" s="59"/>
      <c r="F462" s="32"/>
    </row>
    <row r="463" ht="12.75" customHeight="1">
      <c r="A463" s="57"/>
      <c r="B463" s="58"/>
      <c r="C463" s="59"/>
      <c r="F463" s="32"/>
    </row>
    <row r="464" ht="12.75" customHeight="1">
      <c r="A464" s="57"/>
      <c r="B464" s="58"/>
      <c r="C464" s="59"/>
      <c r="F464" s="32"/>
    </row>
    <row r="465" ht="12.75" customHeight="1">
      <c r="A465" s="57"/>
      <c r="B465" s="58"/>
      <c r="C465" s="59"/>
      <c r="F465" s="32"/>
    </row>
    <row r="466" ht="12.75" customHeight="1">
      <c r="A466" s="57"/>
      <c r="B466" s="58"/>
      <c r="C466" s="59"/>
      <c r="F466" s="32"/>
    </row>
    <row r="467" ht="12.75" customHeight="1">
      <c r="A467" s="57"/>
      <c r="B467" s="58"/>
      <c r="C467" s="59"/>
      <c r="F467" s="32"/>
    </row>
    <row r="468" ht="12.75" customHeight="1">
      <c r="A468" s="57"/>
      <c r="B468" s="58"/>
      <c r="C468" s="59"/>
      <c r="F468" s="32"/>
    </row>
    <row r="469" ht="12.75" customHeight="1">
      <c r="A469" s="57"/>
      <c r="B469" s="58"/>
      <c r="C469" s="59"/>
      <c r="F469" s="32"/>
    </row>
    <row r="470" ht="12.75" customHeight="1">
      <c r="A470" s="57"/>
      <c r="B470" s="58"/>
      <c r="C470" s="59"/>
      <c r="F470" s="32"/>
    </row>
    <row r="471" ht="12.75" customHeight="1">
      <c r="A471" s="57"/>
      <c r="B471" s="58"/>
      <c r="C471" s="59"/>
      <c r="F471" s="32"/>
    </row>
    <row r="472" ht="12.75" customHeight="1">
      <c r="A472" s="57"/>
      <c r="B472" s="58"/>
      <c r="C472" s="59"/>
      <c r="F472" s="32"/>
    </row>
    <row r="473" ht="12.75" customHeight="1">
      <c r="A473" s="57"/>
      <c r="B473" s="58"/>
      <c r="C473" s="59"/>
      <c r="F473" s="32"/>
    </row>
    <row r="474" ht="12.75" customHeight="1">
      <c r="A474" s="57"/>
      <c r="B474" s="58"/>
      <c r="C474" s="59"/>
      <c r="F474" s="32"/>
    </row>
    <row r="475" ht="12.75" customHeight="1">
      <c r="A475" s="57"/>
      <c r="B475" s="58"/>
      <c r="C475" s="59"/>
      <c r="F475" s="32"/>
    </row>
    <row r="476" ht="12.75" customHeight="1">
      <c r="A476" s="57"/>
      <c r="B476" s="58"/>
      <c r="C476" s="59"/>
      <c r="F476" s="32"/>
    </row>
    <row r="477" ht="12.75" customHeight="1">
      <c r="A477" s="57"/>
      <c r="B477" s="58"/>
      <c r="C477" s="59"/>
      <c r="F477" s="32"/>
    </row>
    <row r="478" ht="12.75" customHeight="1">
      <c r="A478" s="57"/>
      <c r="B478" s="58"/>
      <c r="C478" s="59"/>
      <c r="F478" s="32"/>
    </row>
    <row r="479" ht="12.75" customHeight="1">
      <c r="A479" s="57"/>
      <c r="B479" s="58"/>
      <c r="C479" s="59"/>
      <c r="F479" s="32"/>
    </row>
    <row r="480" ht="12.75" customHeight="1">
      <c r="A480" s="57"/>
      <c r="B480" s="58"/>
      <c r="C480" s="59"/>
      <c r="F480" s="32"/>
    </row>
    <row r="481" ht="12.75" customHeight="1">
      <c r="A481" s="57"/>
      <c r="B481" s="58"/>
      <c r="C481" s="59"/>
      <c r="F481" s="32"/>
    </row>
    <row r="482" ht="12.75" customHeight="1">
      <c r="A482" s="57"/>
      <c r="B482" s="58"/>
      <c r="C482" s="59"/>
      <c r="F482" s="32"/>
    </row>
    <row r="483" ht="12.75" customHeight="1">
      <c r="A483" s="57"/>
      <c r="B483" s="58"/>
      <c r="C483" s="59"/>
      <c r="F483" s="32"/>
    </row>
    <row r="484" ht="12.75" customHeight="1">
      <c r="A484" s="57"/>
      <c r="B484" s="58"/>
      <c r="C484" s="59"/>
      <c r="F484" s="32"/>
    </row>
    <row r="485" ht="12.75" customHeight="1">
      <c r="A485" s="57"/>
      <c r="B485" s="58"/>
      <c r="C485" s="59"/>
      <c r="F485" s="32"/>
    </row>
    <row r="486" ht="12.75" customHeight="1">
      <c r="A486" s="57"/>
      <c r="B486" s="58"/>
      <c r="C486" s="59"/>
      <c r="F486" s="32"/>
    </row>
    <row r="487" ht="12.75" customHeight="1">
      <c r="A487" s="57"/>
      <c r="B487" s="58"/>
      <c r="C487" s="59"/>
      <c r="F487" s="32"/>
    </row>
    <row r="488" ht="12.75" customHeight="1">
      <c r="A488" s="57"/>
      <c r="B488" s="58"/>
      <c r="C488" s="59"/>
      <c r="F488" s="32"/>
    </row>
    <row r="489" ht="12.75" customHeight="1">
      <c r="A489" s="57"/>
      <c r="B489" s="58"/>
      <c r="C489" s="59"/>
      <c r="F489" s="32"/>
    </row>
    <row r="490" ht="12.75" customHeight="1">
      <c r="A490" s="57"/>
      <c r="B490" s="58"/>
      <c r="C490" s="59"/>
      <c r="F490" s="32"/>
    </row>
    <row r="491" ht="12.75" customHeight="1">
      <c r="A491" s="57"/>
      <c r="B491" s="58"/>
      <c r="C491" s="59"/>
      <c r="F491" s="32"/>
    </row>
    <row r="492" ht="12.75" customHeight="1">
      <c r="A492" s="57"/>
      <c r="B492" s="58"/>
      <c r="C492" s="59"/>
      <c r="F492" s="32"/>
    </row>
    <row r="493" ht="12.75" customHeight="1">
      <c r="A493" s="57"/>
      <c r="B493" s="58"/>
      <c r="C493" s="59"/>
      <c r="F493" s="32"/>
    </row>
    <row r="494" ht="12.75" customHeight="1">
      <c r="A494" s="57"/>
      <c r="B494" s="58"/>
      <c r="C494" s="59"/>
      <c r="F494" s="32"/>
    </row>
    <row r="495" ht="12.75" customHeight="1">
      <c r="A495" s="57"/>
      <c r="B495" s="58"/>
      <c r="C495" s="59"/>
      <c r="F495" s="32"/>
    </row>
    <row r="496" ht="12.75" customHeight="1">
      <c r="A496" s="57"/>
      <c r="B496" s="58"/>
      <c r="C496" s="59"/>
      <c r="F496" s="32"/>
    </row>
    <row r="497" ht="12.75" customHeight="1">
      <c r="A497" s="57"/>
      <c r="B497" s="58"/>
      <c r="C497" s="59"/>
      <c r="F497" s="32"/>
    </row>
    <row r="498" ht="12.75" customHeight="1">
      <c r="A498" s="57"/>
      <c r="B498" s="58"/>
      <c r="C498" s="59"/>
      <c r="F498" s="32"/>
    </row>
    <row r="499" ht="12.75" customHeight="1">
      <c r="A499" s="57"/>
      <c r="B499" s="58"/>
      <c r="C499" s="59"/>
      <c r="F499" s="32"/>
    </row>
    <row r="500" ht="12.75" customHeight="1">
      <c r="A500" s="57"/>
      <c r="B500" s="58"/>
      <c r="C500" s="59"/>
      <c r="F500" s="32"/>
    </row>
    <row r="501" ht="12.75" customHeight="1">
      <c r="A501" s="57"/>
      <c r="B501" s="58"/>
      <c r="C501" s="59"/>
      <c r="F501" s="32"/>
    </row>
    <row r="502" ht="12.75" customHeight="1">
      <c r="A502" s="57"/>
      <c r="B502" s="58"/>
      <c r="C502" s="59"/>
      <c r="F502" s="32"/>
    </row>
    <row r="503" ht="12.75" customHeight="1">
      <c r="A503" s="57"/>
      <c r="B503" s="58"/>
      <c r="C503" s="59"/>
      <c r="F503" s="32"/>
    </row>
    <row r="504" ht="12.75" customHeight="1">
      <c r="A504" s="57"/>
      <c r="B504" s="58"/>
      <c r="C504" s="59"/>
      <c r="F504" s="32"/>
    </row>
    <row r="505" ht="12.75" customHeight="1">
      <c r="A505" s="57"/>
      <c r="B505" s="58"/>
      <c r="C505" s="59"/>
      <c r="F505" s="32"/>
    </row>
    <row r="506" ht="12.75" customHeight="1">
      <c r="A506" s="57"/>
      <c r="B506" s="58"/>
      <c r="C506" s="59"/>
      <c r="F506" s="32"/>
    </row>
    <row r="507" ht="12.75" customHeight="1">
      <c r="A507" s="57"/>
      <c r="B507" s="58"/>
      <c r="C507" s="59"/>
      <c r="F507" s="32"/>
    </row>
    <row r="508" ht="12.75" customHeight="1">
      <c r="A508" s="57"/>
      <c r="B508" s="58"/>
      <c r="C508" s="59"/>
      <c r="F508" s="32"/>
    </row>
    <row r="509" ht="12.75" customHeight="1">
      <c r="A509" s="57"/>
      <c r="B509" s="58"/>
      <c r="C509" s="59"/>
      <c r="F509" s="32"/>
    </row>
    <row r="510" ht="12.75" customHeight="1">
      <c r="A510" s="57"/>
      <c r="B510" s="58"/>
      <c r="C510" s="59"/>
      <c r="F510" s="32"/>
    </row>
    <row r="511" ht="12.75" customHeight="1">
      <c r="A511" s="57"/>
      <c r="B511" s="58"/>
      <c r="C511" s="59"/>
      <c r="F511" s="32"/>
    </row>
    <row r="512" ht="12.75" customHeight="1">
      <c r="A512" s="57"/>
      <c r="B512" s="58"/>
      <c r="C512" s="59"/>
      <c r="F512" s="32"/>
    </row>
    <row r="513" ht="12.75" customHeight="1">
      <c r="A513" s="57"/>
      <c r="B513" s="58"/>
      <c r="C513" s="59"/>
      <c r="F513" s="32"/>
    </row>
    <row r="514" ht="12.75" customHeight="1">
      <c r="A514" s="57"/>
      <c r="B514" s="58"/>
      <c r="C514" s="59"/>
      <c r="F514" s="32"/>
    </row>
    <row r="515" ht="12.75" customHeight="1">
      <c r="A515" s="57"/>
      <c r="B515" s="58"/>
      <c r="C515" s="59"/>
      <c r="F515" s="32"/>
    </row>
    <row r="516" ht="12.75" customHeight="1">
      <c r="A516" s="57"/>
      <c r="B516" s="58"/>
      <c r="C516" s="59"/>
      <c r="F516" s="32"/>
    </row>
    <row r="517" ht="12.75" customHeight="1">
      <c r="A517" s="57"/>
      <c r="B517" s="58"/>
      <c r="C517" s="59"/>
      <c r="F517" s="32"/>
    </row>
    <row r="518" ht="12.75" customHeight="1">
      <c r="A518" s="57"/>
      <c r="B518" s="58"/>
      <c r="C518" s="59"/>
      <c r="F518" s="32"/>
    </row>
    <row r="519" ht="12.75" customHeight="1">
      <c r="A519" s="57"/>
      <c r="B519" s="58"/>
      <c r="C519" s="59"/>
      <c r="F519" s="32"/>
    </row>
    <row r="520" ht="12.75" customHeight="1">
      <c r="A520" s="57"/>
      <c r="B520" s="58"/>
      <c r="C520" s="59"/>
      <c r="F520" s="32"/>
    </row>
    <row r="521" ht="12.75" customHeight="1">
      <c r="A521" s="57"/>
      <c r="B521" s="58"/>
      <c r="C521" s="59"/>
      <c r="F521" s="32"/>
    </row>
    <row r="522" ht="12.75" customHeight="1">
      <c r="A522" s="57"/>
      <c r="B522" s="58"/>
      <c r="C522" s="59"/>
      <c r="F522" s="32"/>
    </row>
    <row r="523" ht="12.75" customHeight="1">
      <c r="A523" s="57"/>
      <c r="B523" s="58"/>
      <c r="C523" s="59"/>
      <c r="F523" s="32"/>
    </row>
    <row r="524" ht="12.75" customHeight="1">
      <c r="A524" s="57"/>
      <c r="B524" s="58"/>
      <c r="C524" s="59"/>
      <c r="F524" s="32"/>
    </row>
    <row r="525" ht="12.75" customHeight="1">
      <c r="A525" s="57"/>
      <c r="B525" s="58"/>
      <c r="C525" s="59"/>
      <c r="F525" s="32"/>
    </row>
    <row r="526" ht="12.75" customHeight="1">
      <c r="A526" s="57"/>
      <c r="B526" s="58"/>
      <c r="C526" s="59"/>
      <c r="F526" s="32"/>
    </row>
    <row r="527" ht="12.75" customHeight="1">
      <c r="A527" s="57"/>
      <c r="B527" s="58"/>
      <c r="C527" s="59"/>
      <c r="F527" s="32"/>
    </row>
    <row r="528" ht="12.75" customHeight="1">
      <c r="A528" s="57"/>
      <c r="B528" s="58"/>
      <c r="C528" s="59"/>
      <c r="F528" s="32"/>
    </row>
    <row r="529" ht="12.75" customHeight="1">
      <c r="A529" s="57"/>
      <c r="B529" s="58"/>
      <c r="C529" s="59"/>
      <c r="F529" s="32"/>
    </row>
    <row r="530" ht="12.75" customHeight="1">
      <c r="A530" s="57"/>
      <c r="B530" s="58"/>
      <c r="C530" s="59"/>
      <c r="F530" s="32"/>
    </row>
    <row r="531" ht="12.75" customHeight="1">
      <c r="A531" s="57"/>
      <c r="B531" s="58"/>
      <c r="C531" s="59"/>
      <c r="F531" s="32"/>
    </row>
    <row r="532" ht="12.75" customHeight="1">
      <c r="A532" s="57"/>
      <c r="B532" s="58"/>
      <c r="C532" s="59"/>
      <c r="F532" s="32"/>
    </row>
    <row r="533" ht="12.75" customHeight="1">
      <c r="A533" s="57"/>
      <c r="B533" s="58"/>
      <c r="C533" s="59"/>
      <c r="F533" s="32"/>
    </row>
    <row r="534" ht="12.75" customHeight="1">
      <c r="A534" s="57"/>
      <c r="B534" s="58"/>
      <c r="C534" s="59"/>
      <c r="F534" s="32"/>
    </row>
    <row r="535" ht="12.75" customHeight="1">
      <c r="A535" s="57"/>
      <c r="B535" s="58"/>
      <c r="C535" s="59"/>
      <c r="F535" s="32"/>
    </row>
    <row r="536" ht="12.75" customHeight="1">
      <c r="A536" s="57"/>
      <c r="B536" s="58"/>
      <c r="C536" s="59"/>
      <c r="F536" s="32"/>
    </row>
    <row r="537" ht="12.75" customHeight="1">
      <c r="A537" s="57"/>
      <c r="B537" s="58"/>
      <c r="C537" s="59"/>
      <c r="F537" s="32"/>
    </row>
    <row r="538" ht="12.75" customHeight="1">
      <c r="A538" s="57"/>
      <c r="B538" s="58"/>
      <c r="C538" s="59"/>
      <c r="F538" s="32"/>
    </row>
    <row r="539" ht="12.75" customHeight="1">
      <c r="A539" s="57"/>
      <c r="B539" s="58"/>
      <c r="C539" s="59"/>
      <c r="F539" s="32"/>
    </row>
    <row r="540" ht="12.75" customHeight="1">
      <c r="A540" s="57"/>
      <c r="B540" s="58"/>
      <c r="C540" s="59"/>
      <c r="F540" s="32"/>
    </row>
    <row r="541" ht="12.75" customHeight="1">
      <c r="A541" s="57"/>
      <c r="B541" s="58"/>
      <c r="C541" s="59"/>
      <c r="F541" s="32"/>
    </row>
    <row r="542" ht="12.75" customHeight="1">
      <c r="A542" s="57"/>
      <c r="B542" s="58"/>
      <c r="C542" s="59"/>
      <c r="F542" s="32"/>
    </row>
    <row r="543" ht="12.75" customHeight="1">
      <c r="A543" s="57"/>
      <c r="B543" s="58"/>
      <c r="C543" s="59"/>
      <c r="F543" s="32"/>
    </row>
    <row r="544" ht="12.75" customHeight="1">
      <c r="A544" s="57"/>
      <c r="B544" s="58"/>
      <c r="C544" s="59"/>
      <c r="F544" s="32"/>
    </row>
    <row r="545" ht="12.75" customHeight="1">
      <c r="A545" s="57"/>
      <c r="B545" s="58"/>
      <c r="C545" s="59"/>
      <c r="F545" s="32"/>
    </row>
    <row r="546" ht="12.75" customHeight="1">
      <c r="A546" s="57"/>
      <c r="B546" s="58"/>
      <c r="C546" s="59"/>
      <c r="F546" s="32"/>
    </row>
    <row r="547" ht="12.75" customHeight="1">
      <c r="A547" s="57"/>
      <c r="B547" s="58"/>
      <c r="C547" s="59"/>
      <c r="F547" s="32"/>
    </row>
    <row r="548" ht="12.75" customHeight="1">
      <c r="A548" s="57"/>
      <c r="B548" s="58"/>
      <c r="C548" s="59"/>
      <c r="F548" s="32"/>
    </row>
    <row r="549" ht="12.75" customHeight="1">
      <c r="A549" s="57"/>
      <c r="B549" s="58"/>
      <c r="C549" s="59"/>
      <c r="F549" s="32"/>
    </row>
    <row r="550" ht="12.75" customHeight="1">
      <c r="A550" s="57"/>
      <c r="B550" s="58"/>
      <c r="C550" s="59"/>
      <c r="F550" s="32"/>
    </row>
    <row r="551" ht="12.75" customHeight="1">
      <c r="A551" s="57"/>
      <c r="B551" s="58"/>
      <c r="C551" s="59"/>
      <c r="F551" s="32"/>
    </row>
    <row r="552" ht="12.75" customHeight="1">
      <c r="A552" s="57"/>
      <c r="B552" s="58"/>
      <c r="C552" s="59"/>
      <c r="F552" s="32"/>
    </row>
    <row r="553" ht="12.75" customHeight="1">
      <c r="A553" s="57"/>
      <c r="B553" s="58"/>
      <c r="C553" s="59"/>
      <c r="F553" s="32"/>
    </row>
    <row r="554" ht="12.75" customHeight="1">
      <c r="A554" s="57"/>
      <c r="B554" s="58"/>
      <c r="C554" s="59"/>
      <c r="F554" s="32"/>
    </row>
    <row r="555" ht="12.75" customHeight="1">
      <c r="A555" s="57"/>
      <c r="B555" s="58"/>
      <c r="C555" s="59"/>
      <c r="F555" s="32"/>
    </row>
    <row r="556" ht="12.75" customHeight="1">
      <c r="A556" s="57"/>
      <c r="B556" s="58"/>
      <c r="C556" s="59"/>
      <c r="F556" s="32"/>
    </row>
    <row r="557" ht="12.75" customHeight="1">
      <c r="A557" s="57"/>
      <c r="B557" s="58"/>
      <c r="C557" s="59"/>
      <c r="F557" s="32"/>
    </row>
    <row r="558" ht="12.75" customHeight="1">
      <c r="A558" s="57"/>
      <c r="B558" s="58"/>
      <c r="C558" s="59"/>
      <c r="F558" s="32"/>
    </row>
    <row r="559" ht="12.75" customHeight="1">
      <c r="A559" s="57"/>
      <c r="B559" s="58"/>
      <c r="C559" s="59"/>
      <c r="F559" s="32"/>
    </row>
    <row r="560" ht="12.75" customHeight="1">
      <c r="A560" s="57"/>
      <c r="B560" s="58"/>
      <c r="C560" s="59"/>
      <c r="F560" s="32"/>
    </row>
    <row r="561" ht="12.75" customHeight="1">
      <c r="A561" s="57"/>
      <c r="B561" s="58"/>
      <c r="C561" s="59"/>
      <c r="F561" s="32"/>
    </row>
    <row r="562" ht="12.75" customHeight="1">
      <c r="A562" s="57"/>
      <c r="B562" s="58"/>
      <c r="C562" s="59"/>
      <c r="F562" s="32"/>
    </row>
    <row r="563" ht="12.75" customHeight="1">
      <c r="A563" s="57"/>
      <c r="B563" s="58"/>
      <c r="C563" s="59"/>
      <c r="F563" s="32"/>
    </row>
    <row r="564" ht="12.75" customHeight="1">
      <c r="A564" s="57"/>
      <c r="B564" s="58"/>
      <c r="C564" s="59"/>
      <c r="F564" s="32"/>
    </row>
    <row r="565" ht="12.75" customHeight="1">
      <c r="A565" s="57"/>
      <c r="B565" s="58"/>
      <c r="C565" s="59"/>
      <c r="F565" s="32"/>
    </row>
    <row r="566" ht="12.75" customHeight="1">
      <c r="A566" s="57"/>
      <c r="B566" s="58"/>
      <c r="C566" s="59"/>
      <c r="F566" s="32"/>
    </row>
    <row r="567" ht="12.75" customHeight="1">
      <c r="A567" s="57"/>
      <c r="B567" s="58"/>
      <c r="C567" s="59"/>
      <c r="F567" s="32"/>
    </row>
    <row r="568" ht="12.75" customHeight="1">
      <c r="A568" s="57"/>
      <c r="B568" s="58"/>
      <c r="C568" s="59"/>
      <c r="F568" s="32"/>
    </row>
    <row r="569" ht="12.75" customHeight="1">
      <c r="A569" s="57"/>
      <c r="B569" s="58"/>
      <c r="C569" s="59"/>
      <c r="F569" s="32"/>
    </row>
    <row r="570" ht="12.75" customHeight="1">
      <c r="A570" s="57"/>
      <c r="B570" s="58"/>
      <c r="C570" s="59"/>
      <c r="F570" s="32"/>
    </row>
    <row r="571" ht="12.75" customHeight="1">
      <c r="A571" s="57"/>
      <c r="B571" s="58"/>
      <c r="C571" s="59"/>
      <c r="F571" s="32"/>
    </row>
    <row r="572" ht="12.75" customHeight="1">
      <c r="A572" s="57"/>
      <c r="B572" s="58"/>
      <c r="C572" s="59"/>
      <c r="F572" s="32"/>
    </row>
    <row r="573" ht="12.75" customHeight="1">
      <c r="A573" s="57"/>
      <c r="B573" s="58"/>
      <c r="C573" s="59"/>
      <c r="F573" s="32"/>
    </row>
    <row r="574" ht="12.75" customHeight="1">
      <c r="A574" s="57"/>
      <c r="B574" s="58"/>
      <c r="C574" s="59"/>
      <c r="F574" s="32"/>
    </row>
    <row r="575" ht="12.75" customHeight="1">
      <c r="A575" s="57"/>
      <c r="B575" s="58"/>
      <c r="C575" s="59"/>
      <c r="F575" s="32"/>
    </row>
    <row r="576" ht="12.75" customHeight="1">
      <c r="A576" s="57"/>
      <c r="B576" s="58"/>
      <c r="C576" s="59"/>
      <c r="F576" s="32"/>
    </row>
    <row r="577" ht="12.75" customHeight="1">
      <c r="A577" s="57"/>
      <c r="B577" s="58"/>
      <c r="C577" s="59"/>
      <c r="F577" s="32"/>
    </row>
    <row r="578" ht="12.75" customHeight="1">
      <c r="A578" s="57"/>
      <c r="B578" s="58"/>
      <c r="C578" s="59"/>
      <c r="F578" s="32"/>
    </row>
    <row r="579" ht="12.75" customHeight="1">
      <c r="A579" s="57"/>
      <c r="B579" s="58"/>
      <c r="C579" s="59"/>
      <c r="F579" s="32"/>
    </row>
    <row r="580" ht="12.75" customHeight="1">
      <c r="A580" s="57"/>
      <c r="B580" s="58"/>
      <c r="C580" s="59"/>
      <c r="F580" s="32"/>
    </row>
    <row r="581" ht="12.75" customHeight="1">
      <c r="A581" s="57"/>
      <c r="B581" s="58"/>
      <c r="C581" s="59"/>
      <c r="F581" s="32"/>
    </row>
    <row r="582" ht="12.75" customHeight="1">
      <c r="A582" s="57"/>
      <c r="B582" s="58"/>
      <c r="C582" s="59"/>
      <c r="F582" s="32"/>
    </row>
    <row r="583" ht="12.75" customHeight="1">
      <c r="A583" s="57"/>
      <c r="B583" s="58"/>
      <c r="C583" s="59"/>
      <c r="F583" s="32"/>
    </row>
    <row r="584" ht="12.75" customHeight="1">
      <c r="A584" s="57"/>
      <c r="B584" s="58"/>
      <c r="C584" s="59"/>
      <c r="F584" s="32"/>
    </row>
    <row r="585" ht="12.75" customHeight="1">
      <c r="A585" s="57"/>
      <c r="B585" s="58"/>
      <c r="C585" s="59"/>
      <c r="F585" s="32"/>
    </row>
    <row r="586" ht="12.75" customHeight="1">
      <c r="A586" s="57"/>
      <c r="B586" s="58"/>
      <c r="C586" s="59"/>
      <c r="F586" s="32"/>
    </row>
    <row r="587" ht="12.75" customHeight="1">
      <c r="A587" s="57"/>
      <c r="B587" s="58"/>
      <c r="C587" s="59"/>
      <c r="F587" s="32"/>
    </row>
    <row r="588" ht="12.75" customHeight="1">
      <c r="A588" s="57"/>
      <c r="B588" s="58"/>
      <c r="C588" s="59"/>
      <c r="F588" s="32"/>
    </row>
    <row r="589" ht="12.75" customHeight="1">
      <c r="A589" s="57"/>
      <c r="B589" s="58"/>
      <c r="C589" s="59"/>
      <c r="F589" s="32"/>
    </row>
    <row r="590" ht="12.75" customHeight="1">
      <c r="A590" s="57"/>
      <c r="B590" s="58"/>
      <c r="C590" s="59"/>
      <c r="F590" s="32"/>
    </row>
    <row r="591" ht="12.75" customHeight="1">
      <c r="A591" s="57"/>
      <c r="B591" s="58"/>
      <c r="C591" s="59"/>
      <c r="F591" s="32"/>
    </row>
    <row r="592" ht="12.75" customHeight="1">
      <c r="A592" s="57"/>
      <c r="B592" s="58"/>
      <c r="C592" s="59"/>
      <c r="F592" s="32"/>
    </row>
    <row r="593" ht="12.75" customHeight="1">
      <c r="A593" s="57"/>
      <c r="B593" s="58"/>
      <c r="C593" s="59"/>
      <c r="F593" s="32"/>
    </row>
    <row r="594" ht="12.75" customHeight="1">
      <c r="A594" s="57"/>
      <c r="B594" s="58"/>
      <c r="C594" s="59"/>
      <c r="F594" s="32"/>
    </row>
    <row r="595" ht="12.75" customHeight="1">
      <c r="A595" s="57"/>
      <c r="B595" s="58"/>
      <c r="C595" s="59"/>
      <c r="F595" s="32"/>
    </row>
    <row r="596" ht="12.75" customHeight="1">
      <c r="A596" s="57"/>
      <c r="B596" s="58"/>
      <c r="C596" s="59"/>
      <c r="F596" s="32"/>
    </row>
    <row r="597" ht="12.75" customHeight="1">
      <c r="A597" s="57"/>
      <c r="B597" s="58"/>
      <c r="C597" s="59"/>
      <c r="F597" s="32"/>
    </row>
    <row r="598" ht="12.75" customHeight="1">
      <c r="A598" s="57"/>
      <c r="B598" s="58"/>
      <c r="C598" s="59"/>
      <c r="F598" s="32"/>
    </row>
    <row r="599" ht="12.75" customHeight="1">
      <c r="A599" s="57"/>
      <c r="B599" s="58"/>
      <c r="C599" s="59"/>
      <c r="F599" s="32"/>
    </row>
    <row r="600" ht="12.75" customHeight="1">
      <c r="A600" s="57"/>
      <c r="B600" s="58"/>
      <c r="C600" s="59"/>
      <c r="F600" s="32"/>
    </row>
    <row r="601" ht="12.75" customHeight="1">
      <c r="A601" s="57"/>
      <c r="B601" s="58"/>
      <c r="C601" s="59"/>
      <c r="F601" s="32"/>
    </row>
    <row r="602" ht="12.75" customHeight="1">
      <c r="A602" s="57"/>
      <c r="B602" s="58"/>
      <c r="C602" s="59"/>
      <c r="F602" s="32"/>
    </row>
    <row r="603" ht="12.75" customHeight="1">
      <c r="A603" s="57"/>
      <c r="B603" s="58"/>
      <c r="C603" s="59"/>
      <c r="F603" s="32"/>
    </row>
    <row r="604" ht="12.75" customHeight="1">
      <c r="A604" s="57"/>
      <c r="B604" s="58"/>
      <c r="C604" s="59"/>
      <c r="F604" s="32"/>
    </row>
    <row r="605" ht="12.75" customHeight="1">
      <c r="A605" s="57"/>
      <c r="B605" s="58"/>
      <c r="C605" s="59"/>
      <c r="F605" s="32"/>
    </row>
    <row r="606" ht="12.75" customHeight="1">
      <c r="A606" s="57"/>
      <c r="B606" s="58"/>
      <c r="C606" s="59"/>
      <c r="F606" s="32"/>
    </row>
    <row r="607" ht="12.75" customHeight="1">
      <c r="A607" s="57"/>
      <c r="B607" s="58"/>
      <c r="C607" s="59"/>
      <c r="F607" s="32"/>
    </row>
    <row r="608" ht="12.75" customHeight="1">
      <c r="A608" s="57"/>
      <c r="B608" s="58"/>
      <c r="C608" s="59"/>
      <c r="F608" s="32"/>
    </row>
    <row r="609" ht="12.75" customHeight="1">
      <c r="A609" s="57"/>
      <c r="B609" s="58"/>
      <c r="C609" s="59"/>
      <c r="F609" s="32"/>
    </row>
    <row r="610" ht="12.75" customHeight="1">
      <c r="A610" s="57"/>
      <c r="B610" s="58"/>
      <c r="C610" s="59"/>
      <c r="F610" s="32"/>
    </row>
    <row r="611" ht="12.75" customHeight="1">
      <c r="A611" s="57"/>
      <c r="B611" s="58"/>
      <c r="C611" s="59"/>
      <c r="F611" s="32"/>
    </row>
    <row r="612" ht="12.75" customHeight="1">
      <c r="A612" s="57"/>
      <c r="B612" s="58"/>
      <c r="C612" s="59"/>
      <c r="F612" s="32"/>
    </row>
    <row r="613" ht="12.75" customHeight="1">
      <c r="A613" s="57"/>
      <c r="B613" s="58"/>
      <c r="C613" s="59"/>
      <c r="F613" s="32"/>
    </row>
    <row r="614" ht="12.75" customHeight="1">
      <c r="A614" s="57"/>
      <c r="B614" s="58"/>
      <c r="C614" s="59"/>
      <c r="F614" s="32"/>
    </row>
    <row r="615" ht="12.75" customHeight="1">
      <c r="A615" s="57"/>
      <c r="B615" s="58"/>
      <c r="C615" s="59"/>
      <c r="F615" s="32"/>
    </row>
    <row r="616" ht="12.75" customHeight="1">
      <c r="A616" s="57"/>
      <c r="B616" s="58"/>
      <c r="C616" s="59"/>
      <c r="F616" s="32"/>
    </row>
    <row r="617" ht="12.75" customHeight="1">
      <c r="A617" s="57"/>
      <c r="B617" s="58"/>
      <c r="C617" s="59"/>
      <c r="F617" s="32"/>
    </row>
    <row r="618" ht="12.75" customHeight="1">
      <c r="A618" s="57"/>
      <c r="B618" s="58"/>
      <c r="C618" s="59"/>
      <c r="F618" s="32"/>
    </row>
    <row r="619" ht="12.75" customHeight="1">
      <c r="A619" s="57"/>
      <c r="B619" s="58"/>
      <c r="C619" s="59"/>
      <c r="F619" s="32"/>
    </row>
    <row r="620" ht="12.75" customHeight="1">
      <c r="A620" s="57"/>
      <c r="B620" s="58"/>
      <c r="C620" s="59"/>
      <c r="F620" s="32"/>
    </row>
    <row r="621" ht="12.75" customHeight="1">
      <c r="A621" s="57"/>
      <c r="B621" s="58"/>
      <c r="C621" s="59"/>
      <c r="F621" s="32"/>
    </row>
    <row r="622" ht="12.75" customHeight="1">
      <c r="A622" s="57"/>
      <c r="B622" s="58"/>
      <c r="C622" s="59"/>
      <c r="F622" s="32"/>
    </row>
    <row r="623" ht="12.75" customHeight="1">
      <c r="A623" s="57"/>
      <c r="B623" s="58"/>
      <c r="C623" s="59"/>
      <c r="F623" s="32"/>
    </row>
    <row r="624" ht="12.75" customHeight="1">
      <c r="A624" s="57"/>
      <c r="B624" s="58"/>
      <c r="C624" s="59"/>
      <c r="F624" s="32"/>
    </row>
    <row r="625" ht="12.75" customHeight="1">
      <c r="A625" s="57"/>
      <c r="B625" s="58"/>
      <c r="C625" s="59"/>
      <c r="F625" s="32"/>
    </row>
    <row r="626" ht="12.75" customHeight="1">
      <c r="A626" s="57"/>
      <c r="B626" s="58"/>
      <c r="C626" s="59"/>
      <c r="F626" s="32"/>
    </row>
    <row r="627" ht="12.75" customHeight="1">
      <c r="A627" s="57"/>
      <c r="B627" s="58"/>
      <c r="C627" s="59"/>
      <c r="F627" s="32"/>
    </row>
    <row r="628" ht="12.75" customHeight="1">
      <c r="A628" s="57"/>
      <c r="B628" s="58"/>
      <c r="C628" s="59"/>
      <c r="F628" s="32"/>
    </row>
    <row r="629" ht="12.75" customHeight="1">
      <c r="A629" s="57"/>
      <c r="B629" s="58"/>
      <c r="C629" s="59"/>
      <c r="F629" s="32"/>
    </row>
    <row r="630" ht="12.75" customHeight="1">
      <c r="A630" s="57"/>
      <c r="B630" s="58"/>
      <c r="C630" s="59"/>
      <c r="F630" s="32"/>
    </row>
    <row r="631" ht="12.75" customHeight="1">
      <c r="A631" s="57"/>
      <c r="B631" s="58"/>
      <c r="C631" s="59"/>
      <c r="F631" s="32"/>
    </row>
    <row r="632" ht="12.75" customHeight="1">
      <c r="A632" s="57"/>
      <c r="B632" s="58"/>
      <c r="C632" s="59"/>
      <c r="F632" s="32"/>
    </row>
    <row r="633" ht="12.75" customHeight="1">
      <c r="A633" s="57"/>
      <c r="B633" s="58"/>
      <c r="C633" s="59"/>
      <c r="F633" s="32"/>
    </row>
    <row r="634" ht="12.75" customHeight="1">
      <c r="A634" s="57"/>
      <c r="B634" s="58"/>
      <c r="C634" s="59"/>
      <c r="F634" s="32"/>
    </row>
    <row r="635" ht="12.75" customHeight="1">
      <c r="A635" s="57"/>
      <c r="B635" s="58"/>
      <c r="C635" s="59"/>
      <c r="F635" s="32"/>
    </row>
    <row r="636" ht="12.75" customHeight="1">
      <c r="A636" s="57"/>
      <c r="B636" s="58"/>
      <c r="C636" s="59"/>
      <c r="F636" s="32"/>
    </row>
    <row r="637" ht="12.75" customHeight="1">
      <c r="A637" s="57"/>
      <c r="B637" s="58"/>
      <c r="C637" s="59"/>
      <c r="F637" s="32"/>
    </row>
    <row r="638" ht="12.75" customHeight="1">
      <c r="A638" s="57"/>
      <c r="B638" s="58"/>
      <c r="C638" s="59"/>
      <c r="F638" s="32"/>
    </row>
    <row r="639" ht="12.75" customHeight="1">
      <c r="A639" s="57"/>
      <c r="B639" s="58"/>
      <c r="C639" s="59"/>
      <c r="F639" s="32"/>
    </row>
    <row r="640" ht="12.75" customHeight="1">
      <c r="A640" s="57"/>
      <c r="B640" s="58"/>
      <c r="C640" s="59"/>
      <c r="F640" s="32"/>
    </row>
    <row r="641" ht="12.75" customHeight="1">
      <c r="A641" s="57"/>
      <c r="B641" s="58"/>
      <c r="C641" s="59"/>
      <c r="F641" s="32"/>
    </row>
    <row r="642" ht="12.75" customHeight="1">
      <c r="A642" s="57"/>
      <c r="B642" s="58"/>
      <c r="C642" s="59"/>
      <c r="F642" s="32"/>
    </row>
    <row r="643" ht="12.75" customHeight="1">
      <c r="A643" s="57"/>
      <c r="B643" s="58"/>
      <c r="C643" s="59"/>
      <c r="F643" s="32"/>
    </row>
    <row r="644" ht="12.75" customHeight="1">
      <c r="A644" s="57"/>
      <c r="B644" s="58"/>
      <c r="C644" s="59"/>
      <c r="F644" s="32"/>
    </row>
    <row r="645" ht="12.75" customHeight="1">
      <c r="A645" s="57"/>
      <c r="B645" s="58"/>
      <c r="C645" s="59"/>
      <c r="F645" s="32"/>
    </row>
    <row r="646" ht="12.75" customHeight="1">
      <c r="A646" s="57"/>
      <c r="B646" s="58"/>
      <c r="C646" s="59"/>
      <c r="F646" s="32"/>
    </row>
    <row r="647" ht="12.75" customHeight="1">
      <c r="A647" s="57"/>
      <c r="B647" s="58"/>
      <c r="C647" s="59"/>
      <c r="F647" s="32"/>
    </row>
    <row r="648" ht="12.75" customHeight="1">
      <c r="A648" s="57"/>
      <c r="B648" s="58"/>
      <c r="C648" s="59"/>
      <c r="F648" s="32"/>
    </row>
    <row r="649" ht="12.75" customHeight="1">
      <c r="A649" s="57"/>
      <c r="B649" s="58"/>
      <c r="C649" s="59"/>
      <c r="F649" s="32"/>
    </row>
    <row r="650" ht="12.75" customHeight="1">
      <c r="A650" s="57"/>
      <c r="B650" s="58"/>
      <c r="C650" s="59"/>
      <c r="F650" s="32"/>
    </row>
    <row r="651" ht="12.75" customHeight="1">
      <c r="A651" s="57"/>
      <c r="B651" s="58"/>
      <c r="C651" s="59"/>
      <c r="F651" s="32"/>
    </row>
    <row r="652" ht="12.75" customHeight="1">
      <c r="A652" s="57"/>
      <c r="B652" s="58"/>
      <c r="C652" s="59"/>
      <c r="F652" s="32"/>
    </row>
    <row r="653" ht="12.75" customHeight="1">
      <c r="A653" s="57"/>
      <c r="B653" s="58"/>
      <c r="C653" s="59"/>
      <c r="F653" s="32"/>
    </row>
    <row r="654" ht="12.75" customHeight="1">
      <c r="A654" s="57"/>
      <c r="B654" s="58"/>
      <c r="C654" s="59"/>
      <c r="F654" s="32"/>
    </row>
    <row r="655" ht="12.75" customHeight="1">
      <c r="A655" s="57"/>
      <c r="B655" s="58"/>
      <c r="C655" s="59"/>
      <c r="F655" s="32"/>
    </row>
    <row r="656" ht="12.75" customHeight="1">
      <c r="A656" s="57"/>
      <c r="B656" s="58"/>
      <c r="C656" s="59"/>
      <c r="F656" s="32"/>
    </row>
    <row r="657" ht="12.75" customHeight="1">
      <c r="A657" s="57"/>
      <c r="B657" s="58"/>
      <c r="C657" s="59"/>
      <c r="F657" s="32"/>
    </row>
    <row r="658" ht="12.75" customHeight="1">
      <c r="A658" s="57"/>
      <c r="B658" s="58"/>
      <c r="C658" s="59"/>
      <c r="F658" s="32"/>
    </row>
    <row r="659" ht="12.75" customHeight="1">
      <c r="A659" s="57"/>
      <c r="B659" s="58"/>
      <c r="C659" s="59"/>
      <c r="F659" s="32"/>
    </row>
    <row r="660" ht="12.75" customHeight="1">
      <c r="A660" s="57"/>
      <c r="B660" s="58"/>
      <c r="C660" s="59"/>
      <c r="F660" s="32"/>
    </row>
    <row r="661" ht="12.75" customHeight="1">
      <c r="A661" s="57"/>
      <c r="B661" s="58"/>
      <c r="C661" s="59"/>
      <c r="F661" s="32"/>
    </row>
    <row r="662" ht="12.75" customHeight="1">
      <c r="A662" s="57"/>
      <c r="B662" s="58"/>
      <c r="C662" s="59"/>
      <c r="F662" s="32"/>
    </row>
    <row r="663" ht="12.75" customHeight="1">
      <c r="A663" s="57"/>
      <c r="B663" s="58"/>
      <c r="C663" s="59"/>
      <c r="F663" s="32"/>
    </row>
    <row r="664" ht="12.75" customHeight="1">
      <c r="A664" s="57"/>
      <c r="B664" s="58"/>
      <c r="C664" s="59"/>
      <c r="F664" s="32"/>
    </row>
    <row r="665" ht="12.75" customHeight="1">
      <c r="A665" s="57"/>
      <c r="B665" s="58"/>
      <c r="C665" s="59"/>
      <c r="F665" s="32"/>
    </row>
    <row r="666" ht="12.75" customHeight="1">
      <c r="A666" s="57"/>
      <c r="B666" s="58"/>
      <c r="C666" s="59"/>
      <c r="F666" s="32"/>
    </row>
    <row r="667" ht="12.75" customHeight="1">
      <c r="A667" s="57"/>
      <c r="B667" s="58"/>
      <c r="C667" s="59"/>
      <c r="F667" s="32"/>
    </row>
    <row r="668" ht="12.75" customHeight="1">
      <c r="A668" s="57"/>
      <c r="B668" s="58"/>
      <c r="C668" s="59"/>
      <c r="F668" s="32"/>
    </row>
    <row r="669" ht="12.75" customHeight="1">
      <c r="A669" s="57"/>
      <c r="B669" s="58"/>
      <c r="C669" s="59"/>
      <c r="F669" s="32"/>
    </row>
    <row r="670" ht="12.75" customHeight="1">
      <c r="A670" s="57"/>
      <c r="B670" s="58"/>
      <c r="C670" s="59"/>
      <c r="F670" s="32"/>
    </row>
    <row r="671" ht="12.75" customHeight="1">
      <c r="A671" s="57"/>
      <c r="B671" s="58"/>
      <c r="C671" s="59"/>
      <c r="F671" s="32"/>
    </row>
    <row r="672" ht="12.75" customHeight="1">
      <c r="A672" s="57"/>
      <c r="B672" s="58"/>
      <c r="C672" s="59"/>
      <c r="F672" s="32"/>
    </row>
    <row r="673" ht="12.75" customHeight="1">
      <c r="A673" s="57"/>
      <c r="B673" s="58"/>
      <c r="C673" s="59"/>
      <c r="F673" s="32"/>
    </row>
    <row r="674" ht="12.75" customHeight="1">
      <c r="A674" s="57"/>
      <c r="B674" s="58"/>
      <c r="C674" s="59"/>
      <c r="F674" s="32"/>
    </row>
    <row r="675" ht="12.75" customHeight="1">
      <c r="A675" s="57"/>
      <c r="B675" s="58"/>
      <c r="C675" s="59"/>
      <c r="F675" s="32"/>
    </row>
    <row r="676" ht="12.75" customHeight="1">
      <c r="A676" s="57"/>
      <c r="B676" s="58"/>
      <c r="C676" s="59"/>
      <c r="F676" s="32"/>
    </row>
    <row r="677" ht="12.75" customHeight="1">
      <c r="A677" s="57"/>
      <c r="B677" s="58"/>
      <c r="C677" s="59"/>
      <c r="F677" s="32"/>
    </row>
    <row r="678" ht="12.75" customHeight="1">
      <c r="A678" s="57"/>
      <c r="B678" s="58"/>
      <c r="C678" s="59"/>
      <c r="F678" s="32"/>
    </row>
    <row r="679" ht="12.75" customHeight="1">
      <c r="A679" s="57"/>
      <c r="B679" s="58"/>
      <c r="C679" s="59"/>
      <c r="F679" s="32"/>
    </row>
    <row r="680" ht="12.75" customHeight="1">
      <c r="A680" s="57"/>
      <c r="B680" s="58"/>
      <c r="C680" s="59"/>
      <c r="F680" s="32"/>
    </row>
    <row r="681" ht="12.75" customHeight="1">
      <c r="A681" s="57"/>
      <c r="B681" s="58"/>
      <c r="C681" s="59"/>
      <c r="F681" s="32"/>
    </row>
    <row r="682" ht="12.75" customHeight="1">
      <c r="A682" s="57"/>
      <c r="B682" s="58"/>
      <c r="C682" s="59"/>
      <c r="F682" s="32"/>
    </row>
    <row r="683" ht="12.75" customHeight="1">
      <c r="A683" s="57"/>
      <c r="B683" s="58"/>
      <c r="C683" s="59"/>
      <c r="F683" s="32"/>
    </row>
    <row r="684" ht="12.75" customHeight="1">
      <c r="A684" s="57"/>
      <c r="B684" s="58"/>
      <c r="C684" s="59"/>
      <c r="F684" s="32"/>
    </row>
    <row r="685" ht="12.75" customHeight="1">
      <c r="A685" s="57"/>
      <c r="B685" s="58"/>
      <c r="C685" s="59"/>
      <c r="F685" s="32"/>
    </row>
    <row r="686" ht="12.75" customHeight="1">
      <c r="A686" s="57"/>
      <c r="B686" s="58"/>
      <c r="C686" s="59"/>
      <c r="F686" s="32"/>
    </row>
    <row r="687" ht="12.75" customHeight="1">
      <c r="A687" s="57"/>
      <c r="B687" s="58"/>
      <c r="C687" s="59"/>
      <c r="F687" s="32"/>
    </row>
    <row r="688" ht="12.75" customHeight="1">
      <c r="A688" s="57"/>
      <c r="B688" s="58"/>
      <c r="C688" s="59"/>
      <c r="F688" s="32"/>
    </row>
    <row r="689" ht="12.75" customHeight="1">
      <c r="A689" s="57"/>
      <c r="B689" s="58"/>
      <c r="C689" s="59"/>
      <c r="F689" s="32"/>
    </row>
    <row r="690" ht="12.75" customHeight="1">
      <c r="A690" s="57"/>
      <c r="B690" s="58"/>
      <c r="C690" s="59"/>
      <c r="F690" s="32"/>
    </row>
    <row r="691" ht="12.75" customHeight="1">
      <c r="A691" s="57"/>
      <c r="B691" s="58"/>
      <c r="C691" s="59"/>
      <c r="F691" s="32"/>
    </row>
    <row r="692" ht="12.75" customHeight="1">
      <c r="A692" s="57"/>
      <c r="B692" s="58"/>
      <c r="C692" s="59"/>
      <c r="F692" s="32"/>
    </row>
    <row r="693" ht="12.75" customHeight="1">
      <c r="A693" s="57"/>
      <c r="B693" s="58"/>
      <c r="C693" s="59"/>
      <c r="F693" s="32"/>
    </row>
    <row r="694" ht="12.75" customHeight="1">
      <c r="A694" s="57"/>
      <c r="B694" s="58"/>
      <c r="C694" s="59"/>
      <c r="F694" s="32"/>
    </row>
    <row r="695" ht="12.75" customHeight="1">
      <c r="A695" s="57"/>
      <c r="B695" s="58"/>
      <c r="C695" s="59"/>
      <c r="F695" s="32"/>
    </row>
    <row r="696" ht="12.75" customHeight="1">
      <c r="A696" s="57"/>
      <c r="B696" s="58"/>
      <c r="C696" s="59"/>
      <c r="F696" s="32"/>
    </row>
    <row r="697" ht="12.75" customHeight="1">
      <c r="A697" s="57"/>
      <c r="B697" s="58"/>
      <c r="C697" s="59"/>
      <c r="F697" s="32"/>
    </row>
    <row r="698" ht="12.75" customHeight="1">
      <c r="A698" s="57"/>
      <c r="B698" s="58"/>
      <c r="C698" s="59"/>
      <c r="F698" s="32"/>
    </row>
    <row r="699" ht="12.75" customHeight="1">
      <c r="A699" s="57"/>
      <c r="B699" s="58"/>
      <c r="C699" s="59"/>
      <c r="F699" s="32"/>
    </row>
    <row r="700" ht="12.75" customHeight="1">
      <c r="A700" s="57"/>
      <c r="B700" s="58"/>
      <c r="C700" s="59"/>
      <c r="F700" s="32"/>
    </row>
    <row r="701" ht="12.75" customHeight="1">
      <c r="A701" s="57"/>
      <c r="B701" s="58"/>
      <c r="C701" s="59"/>
      <c r="F701" s="32"/>
    </row>
    <row r="702" ht="12.75" customHeight="1">
      <c r="A702" s="57"/>
      <c r="B702" s="58"/>
      <c r="C702" s="59"/>
      <c r="F702" s="32"/>
    </row>
    <row r="703" ht="12.75" customHeight="1">
      <c r="A703" s="57"/>
      <c r="B703" s="58"/>
      <c r="C703" s="59"/>
      <c r="F703" s="32"/>
    </row>
    <row r="704" ht="12.75" customHeight="1">
      <c r="A704" s="57"/>
      <c r="B704" s="58"/>
      <c r="C704" s="59"/>
      <c r="F704" s="32"/>
    </row>
    <row r="705" ht="12.75" customHeight="1">
      <c r="A705" s="57"/>
      <c r="B705" s="58"/>
      <c r="C705" s="59"/>
      <c r="F705" s="32"/>
    </row>
    <row r="706" ht="12.75" customHeight="1">
      <c r="A706" s="57"/>
      <c r="B706" s="58"/>
      <c r="C706" s="59"/>
      <c r="F706" s="32"/>
    </row>
    <row r="707" ht="12.75" customHeight="1">
      <c r="A707" s="57"/>
      <c r="B707" s="58"/>
      <c r="C707" s="59"/>
      <c r="F707" s="32"/>
    </row>
    <row r="708" ht="12.75" customHeight="1">
      <c r="A708" s="57"/>
      <c r="B708" s="58"/>
      <c r="C708" s="59"/>
      <c r="F708" s="32"/>
    </row>
    <row r="709" ht="12.75" customHeight="1">
      <c r="A709" s="57"/>
      <c r="B709" s="58"/>
      <c r="C709" s="59"/>
      <c r="F709" s="32"/>
    </row>
    <row r="710" ht="12.75" customHeight="1">
      <c r="A710" s="57"/>
      <c r="B710" s="58"/>
      <c r="C710" s="59"/>
      <c r="F710" s="32"/>
    </row>
    <row r="711" ht="12.75" customHeight="1">
      <c r="A711" s="57"/>
      <c r="B711" s="58"/>
      <c r="C711" s="59"/>
      <c r="F711" s="32"/>
    </row>
    <row r="712" ht="12.75" customHeight="1">
      <c r="A712" s="57"/>
      <c r="B712" s="58"/>
      <c r="C712" s="59"/>
      <c r="F712" s="32"/>
    </row>
    <row r="713" ht="12.75" customHeight="1">
      <c r="A713" s="57"/>
      <c r="B713" s="58"/>
      <c r="C713" s="59"/>
      <c r="F713" s="32"/>
    </row>
    <row r="714" ht="12.75" customHeight="1">
      <c r="A714" s="57"/>
      <c r="B714" s="58"/>
      <c r="C714" s="59"/>
      <c r="F714" s="32"/>
    </row>
    <row r="715" ht="12.75" customHeight="1">
      <c r="A715" s="57"/>
      <c r="B715" s="58"/>
      <c r="C715" s="59"/>
      <c r="F715" s="32"/>
    </row>
    <row r="716" ht="12.75" customHeight="1">
      <c r="A716" s="57"/>
      <c r="B716" s="58"/>
      <c r="C716" s="59"/>
      <c r="F716" s="32"/>
    </row>
    <row r="717" ht="12.75" customHeight="1">
      <c r="A717" s="57"/>
      <c r="B717" s="58"/>
      <c r="C717" s="59"/>
      <c r="F717" s="32"/>
    </row>
    <row r="718" ht="12.75" customHeight="1">
      <c r="A718" s="57"/>
      <c r="B718" s="58"/>
      <c r="C718" s="59"/>
      <c r="F718" s="32"/>
    </row>
    <row r="719" ht="12.75" customHeight="1">
      <c r="A719" s="57"/>
      <c r="B719" s="58"/>
      <c r="C719" s="59"/>
      <c r="F719" s="32"/>
    </row>
    <row r="720" ht="12.75" customHeight="1">
      <c r="A720" s="57"/>
      <c r="B720" s="58"/>
      <c r="C720" s="59"/>
      <c r="F720" s="32"/>
    </row>
    <row r="721" ht="12.75" customHeight="1">
      <c r="A721" s="57"/>
      <c r="B721" s="58"/>
      <c r="C721" s="59"/>
      <c r="F721" s="32"/>
    </row>
    <row r="722" ht="12.75" customHeight="1">
      <c r="A722" s="57"/>
      <c r="B722" s="58"/>
      <c r="C722" s="59"/>
      <c r="F722" s="32"/>
    </row>
    <row r="723" ht="12.75" customHeight="1">
      <c r="A723" s="57"/>
      <c r="B723" s="58"/>
      <c r="C723" s="59"/>
      <c r="F723" s="32"/>
    </row>
    <row r="724" ht="12.75" customHeight="1">
      <c r="A724" s="57"/>
      <c r="B724" s="58"/>
      <c r="C724" s="59"/>
      <c r="F724" s="32"/>
    </row>
    <row r="725" ht="12.75" customHeight="1">
      <c r="A725" s="57"/>
      <c r="B725" s="58"/>
      <c r="C725" s="59"/>
      <c r="F725" s="32"/>
    </row>
    <row r="726" ht="12.75" customHeight="1">
      <c r="A726" s="57"/>
      <c r="B726" s="58"/>
      <c r="C726" s="59"/>
      <c r="F726" s="32"/>
    </row>
    <row r="727" ht="12.75" customHeight="1">
      <c r="A727" s="57"/>
      <c r="B727" s="58"/>
      <c r="C727" s="59"/>
      <c r="F727" s="32"/>
    </row>
    <row r="728" ht="12.75" customHeight="1">
      <c r="A728" s="57"/>
      <c r="B728" s="58"/>
      <c r="C728" s="59"/>
      <c r="F728" s="32"/>
    </row>
    <row r="729" ht="12.75" customHeight="1">
      <c r="A729" s="57"/>
      <c r="B729" s="58"/>
      <c r="C729" s="59"/>
      <c r="F729" s="32"/>
    </row>
    <row r="730" ht="12.75" customHeight="1">
      <c r="A730" s="57"/>
      <c r="B730" s="58"/>
      <c r="C730" s="59"/>
      <c r="F730" s="32"/>
    </row>
    <row r="731" ht="12.75" customHeight="1">
      <c r="A731" s="57"/>
      <c r="B731" s="58"/>
      <c r="C731" s="59"/>
      <c r="F731" s="32"/>
    </row>
    <row r="732" ht="12.75" customHeight="1">
      <c r="A732" s="57"/>
      <c r="B732" s="58"/>
      <c r="C732" s="59"/>
      <c r="F732" s="32"/>
    </row>
    <row r="733" ht="12.75" customHeight="1">
      <c r="A733" s="57"/>
      <c r="B733" s="58"/>
      <c r="C733" s="59"/>
      <c r="F733" s="32"/>
    </row>
    <row r="734" ht="12.75" customHeight="1">
      <c r="A734" s="57"/>
      <c r="B734" s="58"/>
      <c r="C734" s="59"/>
      <c r="F734" s="32"/>
    </row>
    <row r="735" ht="12.75" customHeight="1">
      <c r="A735" s="57"/>
      <c r="B735" s="58"/>
      <c r="C735" s="59"/>
      <c r="F735" s="32"/>
    </row>
    <row r="736" ht="12.75" customHeight="1">
      <c r="A736" s="57"/>
      <c r="B736" s="58"/>
      <c r="C736" s="59"/>
      <c r="F736" s="32"/>
    </row>
    <row r="737" ht="12.75" customHeight="1">
      <c r="A737" s="57"/>
      <c r="B737" s="58"/>
      <c r="C737" s="59"/>
      <c r="F737" s="32"/>
    </row>
    <row r="738" ht="12.75" customHeight="1">
      <c r="A738" s="57"/>
      <c r="B738" s="58"/>
      <c r="C738" s="59"/>
      <c r="F738" s="32"/>
    </row>
    <row r="739" ht="12.75" customHeight="1">
      <c r="A739" s="57"/>
      <c r="B739" s="58"/>
      <c r="C739" s="59"/>
      <c r="F739" s="32"/>
    </row>
    <row r="740" ht="12.75" customHeight="1">
      <c r="A740" s="57"/>
      <c r="B740" s="58"/>
      <c r="C740" s="59"/>
      <c r="F740" s="32"/>
    </row>
    <row r="741" ht="12.75" customHeight="1">
      <c r="A741" s="57"/>
      <c r="B741" s="58"/>
      <c r="C741" s="59"/>
      <c r="F741" s="32"/>
    </row>
    <row r="742" ht="12.75" customHeight="1">
      <c r="A742" s="57"/>
      <c r="B742" s="58"/>
      <c r="C742" s="59"/>
      <c r="F742" s="32"/>
    </row>
    <row r="743" ht="12.75" customHeight="1">
      <c r="A743" s="57"/>
      <c r="B743" s="58"/>
      <c r="C743" s="59"/>
      <c r="F743" s="32"/>
    </row>
    <row r="744" ht="12.75" customHeight="1">
      <c r="A744" s="57"/>
      <c r="B744" s="58"/>
      <c r="C744" s="59"/>
      <c r="F744" s="32"/>
    </row>
    <row r="745" ht="12.75" customHeight="1">
      <c r="A745" s="57"/>
      <c r="B745" s="58"/>
      <c r="C745" s="59"/>
      <c r="F745" s="32"/>
    </row>
    <row r="746" ht="12.75" customHeight="1">
      <c r="A746" s="57"/>
      <c r="B746" s="58"/>
      <c r="C746" s="59"/>
      <c r="F746" s="32"/>
    </row>
    <row r="747" ht="12.75" customHeight="1">
      <c r="A747" s="57"/>
      <c r="B747" s="58"/>
      <c r="C747" s="59"/>
      <c r="F747" s="32"/>
    </row>
    <row r="748" ht="12.75" customHeight="1">
      <c r="A748" s="57"/>
      <c r="B748" s="58"/>
      <c r="C748" s="59"/>
      <c r="F748" s="32"/>
    </row>
    <row r="749" ht="12.75" customHeight="1">
      <c r="A749" s="57"/>
      <c r="B749" s="58"/>
      <c r="C749" s="59"/>
      <c r="F749" s="32"/>
    </row>
    <row r="750" ht="12.75" customHeight="1">
      <c r="A750" s="57"/>
      <c r="B750" s="58"/>
      <c r="C750" s="59"/>
      <c r="F750" s="32"/>
    </row>
    <row r="751" ht="12.75" customHeight="1">
      <c r="A751" s="57"/>
      <c r="B751" s="58"/>
      <c r="C751" s="59"/>
      <c r="F751" s="32"/>
    </row>
    <row r="752" ht="12.75" customHeight="1">
      <c r="A752" s="57"/>
      <c r="B752" s="58"/>
      <c r="C752" s="59"/>
      <c r="F752" s="32"/>
    </row>
    <row r="753" ht="12.75" customHeight="1">
      <c r="A753" s="57"/>
      <c r="B753" s="58"/>
      <c r="C753" s="59"/>
      <c r="F753" s="32"/>
    </row>
    <row r="754" ht="12.75" customHeight="1">
      <c r="A754" s="57"/>
      <c r="B754" s="58"/>
      <c r="C754" s="59"/>
      <c r="F754" s="32"/>
    </row>
    <row r="755" ht="12.75" customHeight="1">
      <c r="A755" s="57"/>
      <c r="B755" s="58"/>
      <c r="C755" s="59"/>
      <c r="F755" s="32"/>
    </row>
    <row r="756" ht="12.75" customHeight="1">
      <c r="A756" s="57"/>
      <c r="B756" s="58"/>
      <c r="C756" s="59"/>
      <c r="F756" s="32"/>
    </row>
    <row r="757" ht="12.75" customHeight="1">
      <c r="A757" s="57"/>
      <c r="B757" s="58"/>
      <c r="C757" s="59"/>
      <c r="F757" s="32"/>
    </row>
    <row r="758" ht="12.75" customHeight="1">
      <c r="A758" s="57"/>
      <c r="B758" s="58"/>
      <c r="C758" s="59"/>
      <c r="F758" s="32"/>
    </row>
    <row r="759" ht="12.75" customHeight="1">
      <c r="A759" s="57"/>
      <c r="B759" s="58"/>
      <c r="C759" s="59"/>
      <c r="F759" s="32"/>
    </row>
    <row r="760" ht="12.75" customHeight="1">
      <c r="A760" s="57"/>
      <c r="B760" s="58"/>
      <c r="C760" s="59"/>
      <c r="F760" s="32"/>
    </row>
    <row r="761" ht="12.75" customHeight="1">
      <c r="A761" s="57"/>
      <c r="B761" s="58"/>
      <c r="C761" s="59"/>
      <c r="F761" s="32"/>
    </row>
    <row r="762" ht="12.75" customHeight="1">
      <c r="A762" s="57"/>
      <c r="B762" s="58"/>
      <c r="C762" s="59"/>
      <c r="F762" s="32"/>
    </row>
    <row r="763" ht="12.75" customHeight="1">
      <c r="A763" s="57"/>
      <c r="B763" s="58"/>
      <c r="C763" s="59"/>
      <c r="F763" s="32"/>
    </row>
    <row r="764" ht="12.75" customHeight="1">
      <c r="A764" s="57"/>
      <c r="B764" s="58"/>
      <c r="C764" s="59"/>
      <c r="F764" s="32"/>
    </row>
    <row r="765" ht="12.75" customHeight="1">
      <c r="A765" s="57"/>
      <c r="B765" s="58"/>
      <c r="C765" s="59"/>
      <c r="F765" s="32"/>
    </row>
    <row r="766" ht="12.75" customHeight="1">
      <c r="A766" s="57"/>
      <c r="B766" s="58"/>
      <c r="C766" s="59"/>
      <c r="F766" s="32"/>
    </row>
    <row r="767" ht="12.75" customHeight="1">
      <c r="A767" s="57"/>
      <c r="B767" s="58"/>
      <c r="C767" s="59"/>
      <c r="F767" s="32"/>
    </row>
    <row r="768" ht="12.75" customHeight="1">
      <c r="A768" s="57"/>
      <c r="B768" s="58"/>
      <c r="C768" s="59"/>
      <c r="F768" s="32"/>
    </row>
    <row r="769" ht="12.75" customHeight="1">
      <c r="A769" s="57"/>
      <c r="B769" s="58"/>
      <c r="C769" s="59"/>
      <c r="F769" s="32"/>
    </row>
    <row r="770" ht="12.75" customHeight="1">
      <c r="A770" s="57"/>
      <c r="B770" s="58"/>
      <c r="C770" s="59"/>
      <c r="F770" s="32"/>
    </row>
    <row r="771" ht="12.75" customHeight="1">
      <c r="A771" s="57"/>
      <c r="B771" s="58"/>
      <c r="C771" s="59"/>
      <c r="F771" s="32"/>
    </row>
    <row r="772" ht="12.75" customHeight="1">
      <c r="A772" s="57"/>
      <c r="B772" s="58"/>
      <c r="C772" s="59"/>
      <c r="F772" s="32"/>
    </row>
    <row r="773" ht="12.75" customHeight="1">
      <c r="A773" s="57"/>
      <c r="B773" s="58"/>
      <c r="C773" s="59"/>
      <c r="F773" s="32"/>
    </row>
    <row r="774" ht="12.75" customHeight="1">
      <c r="A774" s="57"/>
      <c r="B774" s="58"/>
      <c r="C774" s="59"/>
      <c r="F774" s="32"/>
    </row>
    <row r="775" ht="12.75" customHeight="1">
      <c r="A775" s="57"/>
      <c r="B775" s="58"/>
      <c r="C775" s="59"/>
      <c r="F775" s="32"/>
    </row>
    <row r="776" ht="12.75" customHeight="1">
      <c r="A776" s="57"/>
      <c r="B776" s="58"/>
      <c r="C776" s="59"/>
      <c r="F776" s="32"/>
    </row>
    <row r="777" ht="12.75" customHeight="1">
      <c r="A777" s="57"/>
      <c r="B777" s="58"/>
      <c r="C777" s="59"/>
      <c r="F777" s="32"/>
    </row>
    <row r="778" ht="12.75" customHeight="1">
      <c r="A778" s="57"/>
      <c r="B778" s="58"/>
      <c r="C778" s="59"/>
      <c r="F778" s="32"/>
    </row>
    <row r="779" ht="12.75" customHeight="1">
      <c r="A779" s="57"/>
      <c r="B779" s="58"/>
      <c r="C779" s="59"/>
      <c r="F779" s="32"/>
    </row>
    <row r="780" ht="12.75" customHeight="1">
      <c r="A780" s="57"/>
      <c r="B780" s="58"/>
      <c r="C780" s="59"/>
      <c r="F780" s="32"/>
    </row>
    <row r="781" ht="12.75" customHeight="1">
      <c r="A781" s="57"/>
      <c r="B781" s="58"/>
      <c r="C781" s="59"/>
      <c r="F781" s="32"/>
    </row>
    <row r="782" ht="12.75" customHeight="1">
      <c r="A782" s="57"/>
      <c r="B782" s="58"/>
      <c r="C782" s="59"/>
      <c r="F782" s="32"/>
    </row>
    <row r="783" ht="12.75" customHeight="1">
      <c r="A783" s="57"/>
      <c r="B783" s="58"/>
      <c r="C783" s="59"/>
      <c r="F783" s="32"/>
    </row>
    <row r="784" ht="12.75" customHeight="1">
      <c r="A784" s="57"/>
      <c r="B784" s="58"/>
      <c r="C784" s="59"/>
      <c r="F784" s="32"/>
    </row>
    <row r="785" ht="12.75" customHeight="1">
      <c r="A785" s="57"/>
      <c r="B785" s="58"/>
      <c r="C785" s="59"/>
      <c r="F785" s="32"/>
    </row>
    <row r="786" ht="12.75" customHeight="1">
      <c r="A786" s="57"/>
      <c r="B786" s="58"/>
      <c r="C786" s="59"/>
      <c r="F786" s="32"/>
    </row>
    <row r="787" ht="12.75" customHeight="1">
      <c r="A787" s="57"/>
      <c r="B787" s="58"/>
      <c r="C787" s="59"/>
      <c r="F787" s="32"/>
    </row>
    <row r="788" ht="12.75" customHeight="1">
      <c r="A788" s="57"/>
      <c r="B788" s="58"/>
      <c r="C788" s="59"/>
      <c r="F788" s="32"/>
    </row>
    <row r="789" ht="12.75" customHeight="1">
      <c r="A789" s="57"/>
      <c r="B789" s="58"/>
      <c r="C789" s="59"/>
      <c r="F789" s="32"/>
    </row>
    <row r="790" ht="12.75" customHeight="1">
      <c r="A790" s="57"/>
      <c r="B790" s="58"/>
      <c r="C790" s="59"/>
      <c r="F790" s="32"/>
    </row>
    <row r="791" ht="12.75" customHeight="1">
      <c r="A791" s="57"/>
      <c r="B791" s="58"/>
      <c r="C791" s="59"/>
      <c r="F791" s="32"/>
    </row>
    <row r="792" ht="12.75" customHeight="1">
      <c r="A792" s="57"/>
      <c r="B792" s="58"/>
      <c r="C792" s="59"/>
      <c r="F792" s="32"/>
    </row>
    <row r="793" ht="12.75" customHeight="1">
      <c r="A793" s="57"/>
      <c r="B793" s="58"/>
      <c r="C793" s="59"/>
      <c r="F793" s="32"/>
    </row>
    <row r="794" ht="12.75" customHeight="1">
      <c r="A794" s="57"/>
      <c r="B794" s="58"/>
      <c r="C794" s="59"/>
      <c r="F794" s="32"/>
    </row>
    <row r="795" ht="12.75" customHeight="1">
      <c r="A795" s="57"/>
      <c r="B795" s="58"/>
      <c r="C795" s="59"/>
      <c r="F795" s="32"/>
    </row>
    <row r="796" ht="12.75" customHeight="1">
      <c r="A796" s="57"/>
      <c r="B796" s="58"/>
      <c r="C796" s="59"/>
      <c r="F796" s="32"/>
    </row>
    <row r="797" ht="12.75" customHeight="1">
      <c r="A797" s="57"/>
      <c r="B797" s="58"/>
      <c r="C797" s="59"/>
      <c r="F797" s="32"/>
    </row>
    <row r="798" ht="12.75" customHeight="1">
      <c r="A798" s="57"/>
      <c r="B798" s="58"/>
      <c r="C798" s="59"/>
      <c r="F798" s="32"/>
    </row>
    <row r="799" ht="12.75" customHeight="1">
      <c r="A799" s="57"/>
      <c r="B799" s="58"/>
      <c r="C799" s="59"/>
      <c r="F799" s="32"/>
    </row>
    <row r="800" ht="12.75" customHeight="1">
      <c r="A800" s="57"/>
      <c r="B800" s="58"/>
      <c r="C800" s="59"/>
      <c r="F800" s="32"/>
    </row>
    <row r="801" ht="12.75" customHeight="1">
      <c r="A801" s="57"/>
      <c r="B801" s="58"/>
      <c r="C801" s="59"/>
      <c r="F801" s="32"/>
    </row>
    <row r="802" ht="12.75" customHeight="1">
      <c r="A802" s="57"/>
      <c r="B802" s="58"/>
      <c r="C802" s="59"/>
      <c r="F802" s="32"/>
    </row>
    <row r="803" ht="12.75" customHeight="1">
      <c r="A803" s="57"/>
      <c r="B803" s="58"/>
      <c r="C803" s="59"/>
      <c r="F803" s="32"/>
    </row>
    <row r="804" ht="12.75" customHeight="1">
      <c r="A804" s="57"/>
      <c r="B804" s="58"/>
      <c r="C804" s="59"/>
      <c r="F804" s="32"/>
    </row>
    <row r="805" ht="12.75" customHeight="1">
      <c r="A805" s="57"/>
      <c r="B805" s="58"/>
      <c r="C805" s="59"/>
      <c r="F805" s="32"/>
    </row>
    <row r="806" ht="12.75" customHeight="1">
      <c r="A806" s="57"/>
      <c r="B806" s="58"/>
      <c r="C806" s="59"/>
      <c r="F806" s="32"/>
    </row>
    <row r="807" ht="12.75" customHeight="1">
      <c r="A807" s="57"/>
      <c r="B807" s="58"/>
      <c r="C807" s="59"/>
      <c r="F807" s="32"/>
    </row>
    <row r="808" ht="12.75" customHeight="1">
      <c r="A808" s="57"/>
      <c r="B808" s="58"/>
      <c r="C808" s="59"/>
      <c r="F808" s="32"/>
    </row>
    <row r="809" ht="12.75" customHeight="1">
      <c r="A809" s="57"/>
      <c r="B809" s="58"/>
      <c r="C809" s="59"/>
      <c r="F809" s="32"/>
    </row>
    <row r="810" ht="12.75" customHeight="1">
      <c r="A810" s="57"/>
      <c r="B810" s="58"/>
      <c r="C810" s="59"/>
      <c r="F810" s="32"/>
    </row>
    <row r="811" ht="12.75" customHeight="1">
      <c r="A811" s="57"/>
      <c r="B811" s="58"/>
      <c r="C811" s="59"/>
      <c r="F811" s="32"/>
    </row>
    <row r="812" ht="12.75" customHeight="1">
      <c r="A812" s="57"/>
      <c r="B812" s="58"/>
      <c r="C812" s="59"/>
      <c r="F812" s="32"/>
    </row>
    <row r="813" ht="12.75" customHeight="1">
      <c r="A813" s="57"/>
      <c r="B813" s="58"/>
      <c r="C813" s="59"/>
      <c r="F813" s="32"/>
    </row>
    <row r="814" ht="12.75" customHeight="1">
      <c r="A814" s="57"/>
      <c r="B814" s="58"/>
      <c r="C814" s="59"/>
      <c r="F814" s="32"/>
    </row>
    <row r="815" ht="12.75" customHeight="1">
      <c r="A815" s="57"/>
      <c r="B815" s="58"/>
      <c r="C815" s="59"/>
      <c r="F815" s="32"/>
    </row>
    <row r="816" ht="12.75" customHeight="1">
      <c r="A816" s="57"/>
      <c r="B816" s="58"/>
      <c r="C816" s="59"/>
      <c r="F816" s="32"/>
    </row>
    <row r="817" ht="12.75" customHeight="1">
      <c r="A817" s="57"/>
      <c r="B817" s="58"/>
      <c r="C817" s="59"/>
      <c r="F817" s="32"/>
    </row>
    <row r="818" ht="12.75" customHeight="1">
      <c r="A818" s="57"/>
      <c r="B818" s="58"/>
      <c r="C818" s="59"/>
      <c r="F818" s="32"/>
    </row>
    <row r="819" ht="12.75" customHeight="1">
      <c r="A819" s="57"/>
      <c r="B819" s="58"/>
      <c r="C819" s="59"/>
      <c r="F819" s="32"/>
    </row>
    <row r="820" ht="12.75" customHeight="1">
      <c r="A820" s="57"/>
      <c r="B820" s="58"/>
      <c r="C820" s="59"/>
      <c r="F820" s="32"/>
    </row>
    <row r="821" ht="12.75" customHeight="1">
      <c r="A821" s="57"/>
      <c r="B821" s="58"/>
      <c r="C821" s="59"/>
      <c r="F821" s="32"/>
    </row>
    <row r="822" ht="12.75" customHeight="1">
      <c r="A822" s="57"/>
      <c r="B822" s="58"/>
      <c r="C822" s="59"/>
      <c r="F822" s="32"/>
    </row>
    <row r="823" ht="12.75" customHeight="1">
      <c r="A823" s="57"/>
      <c r="B823" s="58"/>
      <c r="C823" s="59"/>
      <c r="F823" s="32"/>
    </row>
    <row r="824" ht="12.75" customHeight="1">
      <c r="A824" s="57"/>
      <c r="B824" s="58"/>
      <c r="C824" s="59"/>
      <c r="F824" s="32"/>
    </row>
    <row r="825" ht="12.75" customHeight="1">
      <c r="A825" s="57"/>
      <c r="B825" s="58"/>
      <c r="C825" s="59"/>
      <c r="F825" s="32"/>
    </row>
    <row r="826" ht="12.75" customHeight="1">
      <c r="A826" s="57"/>
      <c r="B826" s="58"/>
      <c r="C826" s="59"/>
      <c r="F826" s="32"/>
    </row>
    <row r="827" ht="12.75" customHeight="1">
      <c r="A827" s="57"/>
      <c r="B827" s="58"/>
      <c r="C827" s="59"/>
      <c r="F827" s="32"/>
    </row>
    <row r="828" ht="12.75" customHeight="1">
      <c r="A828" s="57"/>
      <c r="B828" s="58"/>
      <c r="C828" s="59"/>
      <c r="F828" s="32"/>
    </row>
    <row r="829" ht="12.75" customHeight="1">
      <c r="A829" s="57"/>
      <c r="B829" s="58"/>
      <c r="C829" s="59"/>
      <c r="F829" s="32"/>
    </row>
    <row r="830" ht="12.75" customHeight="1">
      <c r="A830" s="57"/>
      <c r="B830" s="58"/>
      <c r="C830" s="59"/>
      <c r="F830" s="32"/>
    </row>
    <row r="831" ht="12.75" customHeight="1">
      <c r="A831" s="57"/>
      <c r="B831" s="58"/>
      <c r="C831" s="59"/>
      <c r="F831" s="32"/>
    </row>
    <row r="832" ht="12.75" customHeight="1">
      <c r="A832" s="57"/>
      <c r="B832" s="58"/>
      <c r="C832" s="59"/>
      <c r="F832" s="32"/>
    </row>
    <row r="833" ht="12.75" customHeight="1">
      <c r="A833" s="57"/>
      <c r="B833" s="58"/>
      <c r="C833" s="59"/>
      <c r="F833" s="32"/>
    </row>
    <row r="834" ht="12.75" customHeight="1">
      <c r="A834" s="57"/>
      <c r="B834" s="58"/>
      <c r="C834" s="59"/>
      <c r="F834" s="32"/>
    </row>
    <row r="835" ht="12.75" customHeight="1">
      <c r="A835" s="57"/>
      <c r="B835" s="58"/>
      <c r="C835" s="59"/>
      <c r="F835" s="32"/>
    </row>
    <row r="836" ht="12.75" customHeight="1">
      <c r="A836" s="57"/>
      <c r="B836" s="58"/>
      <c r="C836" s="59"/>
      <c r="F836" s="32"/>
    </row>
    <row r="837" ht="12.75" customHeight="1">
      <c r="A837" s="57"/>
      <c r="B837" s="58"/>
      <c r="C837" s="59"/>
      <c r="F837" s="32"/>
    </row>
    <row r="838" ht="12.75" customHeight="1">
      <c r="A838" s="57"/>
      <c r="B838" s="58"/>
      <c r="C838" s="59"/>
      <c r="F838" s="32"/>
    </row>
    <row r="839" ht="12.75" customHeight="1">
      <c r="A839" s="57"/>
      <c r="B839" s="58"/>
      <c r="C839" s="59"/>
      <c r="F839" s="32"/>
    </row>
    <row r="840" ht="12.75" customHeight="1">
      <c r="A840" s="57"/>
      <c r="B840" s="58"/>
      <c r="C840" s="59"/>
      <c r="F840" s="32"/>
    </row>
    <row r="841" ht="12.75" customHeight="1">
      <c r="A841" s="57"/>
      <c r="B841" s="58"/>
      <c r="C841" s="59"/>
      <c r="F841" s="32"/>
    </row>
    <row r="842" ht="12.75" customHeight="1">
      <c r="A842" s="57"/>
      <c r="B842" s="58"/>
      <c r="C842" s="59"/>
      <c r="F842" s="32"/>
    </row>
    <row r="843" ht="12.75" customHeight="1">
      <c r="A843" s="57"/>
      <c r="B843" s="58"/>
      <c r="C843" s="59"/>
      <c r="F843" s="32"/>
    </row>
    <row r="844" ht="12.75" customHeight="1">
      <c r="A844" s="57"/>
      <c r="B844" s="58"/>
      <c r="C844" s="59"/>
      <c r="F844" s="32"/>
    </row>
    <row r="845" ht="12.75" customHeight="1">
      <c r="A845" s="57"/>
      <c r="B845" s="58"/>
      <c r="C845" s="59"/>
      <c r="F845" s="32"/>
    </row>
    <row r="846" ht="12.75" customHeight="1">
      <c r="A846" s="57"/>
      <c r="B846" s="58"/>
      <c r="C846" s="59"/>
      <c r="F846" s="32"/>
    </row>
    <row r="847" ht="12.75" customHeight="1">
      <c r="A847" s="57"/>
      <c r="B847" s="58"/>
      <c r="C847" s="59"/>
      <c r="F847" s="32"/>
    </row>
    <row r="848" ht="12.75" customHeight="1">
      <c r="A848" s="57"/>
      <c r="B848" s="58"/>
      <c r="C848" s="59"/>
      <c r="F848" s="32"/>
    </row>
    <row r="849" ht="12.75" customHeight="1">
      <c r="A849" s="57"/>
      <c r="B849" s="58"/>
      <c r="C849" s="59"/>
      <c r="F849" s="32"/>
    </row>
    <row r="850" ht="12.75" customHeight="1">
      <c r="A850" s="57"/>
      <c r="B850" s="58"/>
      <c r="C850" s="59"/>
      <c r="F850" s="32"/>
    </row>
    <row r="851" ht="12.75" customHeight="1">
      <c r="A851" s="57"/>
      <c r="B851" s="58"/>
      <c r="C851" s="59"/>
      <c r="F851" s="32"/>
    </row>
    <row r="852" ht="12.75" customHeight="1">
      <c r="A852" s="57"/>
      <c r="B852" s="58"/>
      <c r="C852" s="59"/>
      <c r="F852" s="32"/>
    </row>
    <row r="853" ht="12.75" customHeight="1">
      <c r="A853" s="57"/>
      <c r="B853" s="58"/>
      <c r="C853" s="59"/>
      <c r="F853" s="32"/>
    </row>
    <row r="854" ht="12.75" customHeight="1">
      <c r="A854" s="57"/>
      <c r="B854" s="58"/>
      <c r="C854" s="59"/>
      <c r="F854" s="32"/>
    </row>
    <row r="855" ht="12.75" customHeight="1">
      <c r="A855" s="57"/>
      <c r="B855" s="58"/>
      <c r="C855" s="59"/>
      <c r="F855" s="32"/>
    </row>
    <row r="856" ht="12.75" customHeight="1">
      <c r="A856" s="57"/>
      <c r="B856" s="58"/>
      <c r="C856" s="59"/>
      <c r="F856" s="32"/>
    </row>
    <row r="857" ht="12.75" customHeight="1">
      <c r="A857" s="57"/>
      <c r="B857" s="58"/>
      <c r="C857" s="59"/>
      <c r="F857" s="32"/>
    </row>
    <row r="858" ht="12.75" customHeight="1">
      <c r="A858" s="57"/>
      <c r="B858" s="58"/>
      <c r="C858" s="59"/>
      <c r="F858" s="32"/>
    </row>
    <row r="859" ht="12.75" customHeight="1">
      <c r="A859" s="57"/>
      <c r="B859" s="58"/>
      <c r="C859" s="59"/>
      <c r="F859" s="32"/>
    </row>
    <row r="860" ht="12.75" customHeight="1">
      <c r="A860" s="57"/>
      <c r="B860" s="58"/>
      <c r="C860" s="59"/>
      <c r="F860" s="32"/>
    </row>
    <row r="861" ht="12.75" customHeight="1">
      <c r="A861" s="57"/>
      <c r="B861" s="58"/>
      <c r="C861" s="59"/>
      <c r="F861" s="32"/>
    </row>
    <row r="862" ht="12.75" customHeight="1">
      <c r="A862" s="57"/>
      <c r="B862" s="58"/>
      <c r="C862" s="59"/>
      <c r="F862" s="32"/>
    </row>
    <row r="863" ht="12.75" customHeight="1">
      <c r="A863" s="57"/>
      <c r="B863" s="58"/>
      <c r="C863" s="59"/>
      <c r="F863" s="32"/>
    </row>
    <row r="864" ht="12.75" customHeight="1">
      <c r="A864" s="57"/>
      <c r="B864" s="58"/>
      <c r="C864" s="59"/>
      <c r="F864" s="32"/>
    </row>
    <row r="865" ht="12.75" customHeight="1">
      <c r="A865" s="57"/>
      <c r="B865" s="58"/>
      <c r="C865" s="59"/>
      <c r="F865" s="32"/>
    </row>
    <row r="866" ht="12.75" customHeight="1">
      <c r="A866" s="57"/>
      <c r="B866" s="58"/>
      <c r="C866" s="59"/>
      <c r="F866" s="32"/>
    </row>
    <row r="867" ht="12.75" customHeight="1">
      <c r="A867" s="57"/>
      <c r="B867" s="58"/>
      <c r="C867" s="59"/>
      <c r="F867" s="32"/>
    </row>
    <row r="868" ht="12.75" customHeight="1">
      <c r="A868" s="57"/>
      <c r="B868" s="58"/>
      <c r="C868" s="59"/>
      <c r="F868" s="32"/>
    </row>
    <row r="869" ht="12.75" customHeight="1">
      <c r="A869" s="57"/>
      <c r="B869" s="58"/>
      <c r="C869" s="59"/>
      <c r="F869" s="32"/>
    </row>
    <row r="870" ht="12.75" customHeight="1">
      <c r="A870" s="57"/>
      <c r="B870" s="58"/>
      <c r="C870" s="59"/>
      <c r="F870" s="32"/>
    </row>
    <row r="871" ht="12.75" customHeight="1">
      <c r="A871" s="57"/>
      <c r="B871" s="58"/>
      <c r="C871" s="59"/>
      <c r="F871" s="32"/>
    </row>
    <row r="872" ht="12.75" customHeight="1">
      <c r="A872" s="57"/>
      <c r="B872" s="58"/>
      <c r="C872" s="59"/>
      <c r="F872" s="32"/>
    </row>
    <row r="873" ht="12.75" customHeight="1">
      <c r="A873" s="57"/>
      <c r="B873" s="58"/>
      <c r="C873" s="59"/>
      <c r="F873" s="32"/>
    </row>
    <row r="874" ht="12.75" customHeight="1">
      <c r="A874" s="57"/>
      <c r="B874" s="58"/>
      <c r="C874" s="59"/>
      <c r="F874" s="32"/>
    </row>
    <row r="875" ht="12.75" customHeight="1">
      <c r="A875" s="57"/>
      <c r="B875" s="58"/>
      <c r="C875" s="59"/>
      <c r="F875" s="32"/>
    </row>
    <row r="876" ht="12.75" customHeight="1">
      <c r="A876" s="57"/>
      <c r="B876" s="58"/>
      <c r="C876" s="59"/>
      <c r="F876" s="32"/>
    </row>
    <row r="877" ht="12.75" customHeight="1">
      <c r="A877" s="57"/>
      <c r="B877" s="58"/>
      <c r="C877" s="59"/>
      <c r="F877" s="32"/>
    </row>
    <row r="878" ht="12.75" customHeight="1">
      <c r="A878" s="57"/>
      <c r="B878" s="58"/>
      <c r="C878" s="59"/>
      <c r="F878" s="32"/>
    </row>
    <row r="879" ht="12.75" customHeight="1">
      <c r="A879" s="57"/>
      <c r="B879" s="58"/>
      <c r="C879" s="59"/>
      <c r="F879" s="32"/>
    </row>
    <row r="880" ht="12.75" customHeight="1">
      <c r="A880" s="57"/>
      <c r="B880" s="58"/>
      <c r="C880" s="59"/>
      <c r="F880" s="32"/>
    </row>
    <row r="881" ht="12.75" customHeight="1">
      <c r="A881" s="57"/>
      <c r="B881" s="58"/>
      <c r="C881" s="59"/>
      <c r="F881" s="32"/>
    </row>
    <row r="882" ht="12.75" customHeight="1">
      <c r="A882" s="57"/>
      <c r="B882" s="58"/>
      <c r="C882" s="59"/>
      <c r="F882" s="32"/>
    </row>
    <row r="883" ht="12.75" customHeight="1">
      <c r="A883" s="57"/>
      <c r="B883" s="58"/>
      <c r="C883" s="59"/>
      <c r="F883" s="32"/>
    </row>
    <row r="884" ht="12.75" customHeight="1">
      <c r="A884" s="57"/>
      <c r="B884" s="58"/>
      <c r="C884" s="59"/>
      <c r="F884" s="32"/>
    </row>
    <row r="885" ht="12.75" customHeight="1">
      <c r="A885" s="57"/>
      <c r="B885" s="58"/>
      <c r="C885" s="59"/>
      <c r="F885" s="32"/>
    </row>
    <row r="886" ht="12.75" customHeight="1">
      <c r="A886" s="57"/>
      <c r="B886" s="58"/>
      <c r="C886" s="59"/>
      <c r="F886" s="32"/>
    </row>
    <row r="887" ht="12.75" customHeight="1">
      <c r="A887" s="57"/>
      <c r="B887" s="58"/>
      <c r="C887" s="59"/>
      <c r="F887" s="32"/>
    </row>
    <row r="888" ht="12.75" customHeight="1">
      <c r="A888" s="57"/>
      <c r="B888" s="58"/>
      <c r="C888" s="59"/>
      <c r="F888" s="32"/>
    </row>
    <row r="889" ht="12.75" customHeight="1">
      <c r="A889" s="57"/>
      <c r="B889" s="58"/>
      <c r="C889" s="59"/>
      <c r="F889" s="32"/>
    </row>
    <row r="890" ht="12.75" customHeight="1">
      <c r="A890" s="57"/>
      <c r="B890" s="58"/>
      <c r="C890" s="59"/>
      <c r="F890" s="32"/>
    </row>
    <row r="891" ht="12.75" customHeight="1">
      <c r="A891" s="57"/>
      <c r="B891" s="58"/>
      <c r="C891" s="59"/>
      <c r="F891" s="32"/>
    </row>
    <row r="892" ht="12.75" customHeight="1">
      <c r="A892" s="57"/>
      <c r="B892" s="58"/>
      <c r="C892" s="59"/>
      <c r="F892" s="32"/>
    </row>
    <row r="893" ht="12.75" customHeight="1">
      <c r="A893" s="57"/>
      <c r="B893" s="58"/>
      <c r="C893" s="59"/>
      <c r="F893" s="32"/>
    </row>
    <row r="894" ht="12.75" customHeight="1">
      <c r="A894" s="57"/>
      <c r="B894" s="58"/>
      <c r="C894" s="59"/>
      <c r="F894" s="32"/>
    </row>
    <row r="895" ht="12.75" customHeight="1">
      <c r="A895" s="57"/>
      <c r="B895" s="58"/>
      <c r="C895" s="59"/>
      <c r="F895" s="32"/>
    </row>
    <row r="896" ht="12.75" customHeight="1">
      <c r="A896" s="57"/>
      <c r="B896" s="58"/>
      <c r="C896" s="59"/>
      <c r="F896" s="32"/>
    </row>
    <row r="897" ht="12.75" customHeight="1">
      <c r="A897" s="57"/>
      <c r="B897" s="58"/>
      <c r="C897" s="59"/>
      <c r="F897" s="32"/>
    </row>
    <row r="898" ht="12.75" customHeight="1">
      <c r="A898" s="57"/>
      <c r="B898" s="58"/>
      <c r="C898" s="59"/>
      <c r="F898" s="32"/>
    </row>
    <row r="899" ht="12.75" customHeight="1">
      <c r="A899" s="57"/>
      <c r="B899" s="58"/>
      <c r="C899" s="59"/>
      <c r="F899" s="32"/>
    </row>
    <row r="900" ht="12.75" customHeight="1">
      <c r="A900" s="57"/>
      <c r="B900" s="58"/>
      <c r="C900" s="59"/>
      <c r="F900" s="32"/>
    </row>
    <row r="901" ht="12.75" customHeight="1">
      <c r="A901" s="57"/>
      <c r="B901" s="58"/>
      <c r="C901" s="59"/>
      <c r="F901" s="32"/>
    </row>
    <row r="902" ht="12.75" customHeight="1">
      <c r="A902" s="57"/>
      <c r="B902" s="58"/>
      <c r="C902" s="59"/>
      <c r="F902" s="32"/>
    </row>
    <row r="903" ht="12.75" customHeight="1">
      <c r="A903" s="57"/>
      <c r="B903" s="58"/>
      <c r="C903" s="59"/>
      <c r="F903" s="32"/>
    </row>
    <row r="904" ht="12.75" customHeight="1">
      <c r="A904" s="57"/>
      <c r="B904" s="58"/>
      <c r="C904" s="59"/>
      <c r="F904" s="32"/>
    </row>
    <row r="905" ht="12.75" customHeight="1">
      <c r="A905" s="57"/>
      <c r="B905" s="58"/>
      <c r="C905" s="59"/>
      <c r="F905" s="32"/>
    </row>
    <row r="906" ht="12.75" customHeight="1">
      <c r="A906" s="57"/>
      <c r="B906" s="58"/>
      <c r="C906" s="59"/>
      <c r="F906" s="32"/>
    </row>
    <row r="907" ht="12.75" customHeight="1">
      <c r="A907" s="57"/>
      <c r="B907" s="58"/>
      <c r="C907" s="59"/>
      <c r="F907" s="32"/>
    </row>
    <row r="908" ht="12.75" customHeight="1">
      <c r="A908" s="57"/>
      <c r="B908" s="58"/>
      <c r="C908" s="59"/>
      <c r="F908" s="32"/>
    </row>
    <row r="909" ht="12.75" customHeight="1">
      <c r="A909" s="57"/>
      <c r="B909" s="58"/>
      <c r="C909" s="59"/>
      <c r="F909" s="32"/>
    </row>
    <row r="910" ht="12.75" customHeight="1">
      <c r="A910" s="57"/>
      <c r="B910" s="58"/>
      <c r="C910" s="59"/>
      <c r="F910" s="32"/>
    </row>
    <row r="911" ht="12.75" customHeight="1">
      <c r="A911" s="57"/>
      <c r="B911" s="58"/>
      <c r="C911" s="59"/>
      <c r="F911" s="32"/>
    </row>
    <row r="912" ht="12.75" customHeight="1">
      <c r="A912" s="57"/>
      <c r="B912" s="58"/>
      <c r="C912" s="59"/>
      <c r="F912" s="32"/>
    </row>
    <row r="913" ht="12.75" customHeight="1">
      <c r="A913" s="57"/>
      <c r="B913" s="58"/>
      <c r="C913" s="59"/>
      <c r="F913" s="32"/>
    </row>
    <row r="914" ht="12.75" customHeight="1">
      <c r="A914" s="57"/>
      <c r="B914" s="58"/>
      <c r="C914" s="59"/>
      <c r="F914" s="32"/>
    </row>
    <row r="915" ht="12.75" customHeight="1">
      <c r="A915" s="57"/>
      <c r="B915" s="58"/>
      <c r="C915" s="59"/>
      <c r="F915" s="32"/>
    </row>
    <row r="916" ht="12.75" customHeight="1">
      <c r="A916" s="57"/>
      <c r="B916" s="58"/>
      <c r="C916" s="59"/>
      <c r="F916" s="32"/>
    </row>
    <row r="917" ht="12.75" customHeight="1">
      <c r="A917" s="57"/>
      <c r="B917" s="58"/>
      <c r="C917" s="59"/>
      <c r="F917" s="32"/>
    </row>
    <row r="918" ht="12.75" customHeight="1">
      <c r="A918" s="57"/>
      <c r="B918" s="58"/>
      <c r="C918" s="59"/>
      <c r="F918" s="32"/>
    </row>
    <row r="919" ht="12.75" customHeight="1">
      <c r="A919" s="57"/>
      <c r="B919" s="58"/>
      <c r="C919" s="59"/>
      <c r="F919" s="32"/>
    </row>
    <row r="920" ht="12.75" customHeight="1">
      <c r="A920" s="57"/>
      <c r="B920" s="58"/>
      <c r="C920" s="59"/>
      <c r="F920" s="32"/>
    </row>
    <row r="921" ht="12.75" customHeight="1">
      <c r="A921" s="57"/>
      <c r="B921" s="58"/>
      <c r="C921" s="59"/>
      <c r="F921" s="32"/>
    </row>
    <row r="922" ht="12.75" customHeight="1">
      <c r="A922" s="57"/>
      <c r="B922" s="58"/>
      <c r="C922" s="59"/>
      <c r="F922" s="32"/>
    </row>
    <row r="923" ht="12.75" customHeight="1">
      <c r="A923" s="57"/>
      <c r="B923" s="58"/>
      <c r="C923" s="59"/>
      <c r="F923" s="32"/>
    </row>
    <row r="924" ht="12.75" customHeight="1">
      <c r="A924" s="57"/>
      <c r="B924" s="58"/>
      <c r="C924" s="59"/>
      <c r="F924" s="32"/>
    </row>
    <row r="925" ht="12.75" customHeight="1">
      <c r="A925" s="57"/>
      <c r="B925" s="58"/>
      <c r="C925" s="59"/>
      <c r="F925" s="32"/>
    </row>
    <row r="926" ht="12.75" customHeight="1">
      <c r="A926" s="57"/>
      <c r="B926" s="58"/>
      <c r="C926" s="59"/>
      <c r="F926" s="32"/>
    </row>
    <row r="927" ht="12.75" customHeight="1">
      <c r="A927" s="57"/>
      <c r="B927" s="58"/>
      <c r="C927" s="59"/>
      <c r="F927" s="32"/>
    </row>
    <row r="928" ht="12.75" customHeight="1">
      <c r="A928" s="57"/>
      <c r="B928" s="58"/>
      <c r="C928" s="59"/>
      <c r="F928" s="32"/>
    </row>
    <row r="929" ht="12.75" customHeight="1">
      <c r="A929" s="57"/>
      <c r="B929" s="58"/>
      <c r="C929" s="59"/>
      <c r="F929" s="32"/>
    </row>
    <row r="930" ht="12.75" customHeight="1">
      <c r="A930" s="57"/>
      <c r="B930" s="58"/>
      <c r="C930" s="59"/>
      <c r="F930" s="32"/>
    </row>
    <row r="931" ht="12.75" customHeight="1">
      <c r="A931" s="57"/>
      <c r="B931" s="58"/>
      <c r="C931" s="59"/>
      <c r="F931" s="32"/>
    </row>
    <row r="932" ht="12.75" customHeight="1">
      <c r="A932" s="57"/>
      <c r="B932" s="58"/>
      <c r="C932" s="59"/>
      <c r="F932" s="32"/>
    </row>
    <row r="933" ht="12.75" customHeight="1">
      <c r="A933" s="57"/>
      <c r="B933" s="58"/>
      <c r="C933" s="59"/>
      <c r="F933" s="32"/>
    </row>
    <row r="934" ht="12.75" customHeight="1">
      <c r="A934" s="57"/>
      <c r="B934" s="58"/>
      <c r="C934" s="59"/>
      <c r="F934" s="32"/>
    </row>
    <row r="935" ht="12.75" customHeight="1">
      <c r="A935" s="57"/>
      <c r="B935" s="58"/>
      <c r="C935" s="59"/>
      <c r="F935" s="32"/>
    </row>
    <row r="936" ht="12.75" customHeight="1">
      <c r="A936" s="57"/>
      <c r="B936" s="58"/>
      <c r="C936" s="59"/>
      <c r="F936" s="32"/>
    </row>
    <row r="937" ht="12.75" customHeight="1">
      <c r="A937" s="57"/>
      <c r="B937" s="58"/>
      <c r="C937" s="59"/>
      <c r="F937" s="32"/>
    </row>
    <row r="938" ht="12.75" customHeight="1">
      <c r="A938" s="57"/>
      <c r="B938" s="58"/>
      <c r="C938" s="59"/>
      <c r="F938" s="32"/>
    </row>
    <row r="939" ht="12.75" customHeight="1">
      <c r="A939" s="57"/>
      <c r="B939" s="58"/>
      <c r="C939" s="59"/>
      <c r="F939" s="32"/>
    </row>
    <row r="940" ht="12.75" customHeight="1">
      <c r="A940" s="57"/>
      <c r="B940" s="58"/>
      <c r="C940" s="59"/>
      <c r="F940" s="32"/>
    </row>
    <row r="941" ht="12.75" customHeight="1">
      <c r="A941" s="57"/>
      <c r="B941" s="58"/>
      <c r="C941" s="59"/>
      <c r="F941" s="32"/>
    </row>
    <row r="942" ht="12.75" customHeight="1">
      <c r="A942" s="57"/>
      <c r="B942" s="58"/>
      <c r="C942" s="59"/>
      <c r="F942" s="32"/>
    </row>
    <row r="943" ht="12.75" customHeight="1">
      <c r="A943" s="57"/>
      <c r="B943" s="58"/>
      <c r="C943" s="59"/>
      <c r="F943" s="32"/>
    </row>
    <row r="944" ht="12.75" customHeight="1">
      <c r="A944" s="57"/>
      <c r="B944" s="58"/>
      <c r="C944" s="59"/>
      <c r="F944" s="32"/>
    </row>
    <row r="945" ht="12.75" customHeight="1">
      <c r="A945" s="57"/>
      <c r="B945" s="58"/>
      <c r="C945" s="59"/>
      <c r="F945" s="32"/>
    </row>
    <row r="946" ht="12.75" customHeight="1">
      <c r="A946" s="57"/>
      <c r="B946" s="58"/>
      <c r="C946" s="59"/>
      <c r="F946" s="32"/>
    </row>
    <row r="947" ht="12.75" customHeight="1">
      <c r="A947" s="57"/>
      <c r="B947" s="58"/>
      <c r="C947" s="59"/>
      <c r="F947" s="32"/>
    </row>
    <row r="948" ht="12.75" customHeight="1">
      <c r="A948" s="57"/>
      <c r="B948" s="58"/>
      <c r="C948" s="59"/>
      <c r="F948" s="32"/>
    </row>
    <row r="949" ht="12.75" customHeight="1">
      <c r="A949" s="57"/>
      <c r="B949" s="58"/>
      <c r="C949" s="59"/>
      <c r="F949" s="32"/>
    </row>
    <row r="950" ht="12.75" customHeight="1">
      <c r="A950" s="57"/>
      <c r="B950" s="58"/>
      <c r="C950" s="59"/>
      <c r="F950" s="32"/>
    </row>
    <row r="951" ht="12.75" customHeight="1">
      <c r="A951" s="57"/>
      <c r="B951" s="58"/>
      <c r="C951" s="59"/>
      <c r="F951" s="32"/>
    </row>
    <row r="952" ht="12.75" customHeight="1">
      <c r="A952" s="57"/>
      <c r="B952" s="58"/>
      <c r="C952" s="59"/>
      <c r="F952" s="32"/>
    </row>
    <row r="953" ht="12.75" customHeight="1">
      <c r="A953" s="57"/>
      <c r="B953" s="58"/>
      <c r="C953" s="59"/>
      <c r="F953" s="32"/>
    </row>
    <row r="954" ht="12.75" customHeight="1">
      <c r="A954" s="57"/>
      <c r="B954" s="58"/>
      <c r="C954" s="59"/>
      <c r="F954" s="32"/>
    </row>
    <row r="955" ht="12.75" customHeight="1">
      <c r="A955" s="57"/>
      <c r="B955" s="58"/>
      <c r="C955" s="59"/>
      <c r="F955" s="32"/>
    </row>
    <row r="956" ht="12.75" customHeight="1">
      <c r="A956" s="57"/>
      <c r="B956" s="58"/>
      <c r="C956" s="59"/>
      <c r="F956" s="32"/>
    </row>
    <row r="957" ht="12.75" customHeight="1">
      <c r="A957" s="57"/>
      <c r="B957" s="58"/>
      <c r="C957" s="59"/>
      <c r="F957" s="32"/>
    </row>
    <row r="958" ht="12.75" customHeight="1">
      <c r="A958" s="57"/>
      <c r="B958" s="58"/>
      <c r="C958" s="59"/>
      <c r="F958" s="32"/>
    </row>
    <row r="959" ht="12.75" customHeight="1">
      <c r="A959" s="57"/>
      <c r="B959" s="58"/>
      <c r="C959" s="59"/>
      <c r="F959" s="32"/>
    </row>
    <row r="960" ht="12.75" customHeight="1">
      <c r="A960" s="57"/>
      <c r="B960" s="58"/>
      <c r="C960" s="59"/>
      <c r="F960" s="32"/>
    </row>
    <row r="961" ht="12.75" customHeight="1">
      <c r="A961" s="57"/>
      <c r="B961" s="58"/>
      <c r="C961" s="59"/>
      <c r="F961" s="32"/>
    </row>
    <row r="962" ht="12.75" customHeight="1">
      <c r="A962" s="57"/>
      <c r="B962" s="58"/>
      <c r="C962" s="59"/>
      <c r="F962" s="32"/>
    </row>
    <row r="963" ht="12.75" customHeight="1">
      <c r="A963" s="57"/>
      <c r="B963" s="58"/>
      <c r="C963" s="59"/>
      <c r="F963" s="32"/>
    </row>
    <row r="964" ht="12.75" customHeight="1">
      <c r="A964" s="57"/>
      <c r="B964" s="58"/>
      <c r="C964" s="59"/>
      <c r="F964" s="32"/>
    </row>
    <row r="965" ht="12.75" customHeight="1">
      <c r="A965" s="57"/>
      <c r="B965" s="58"/>
      <c r="C965" s="59"/>
      <c r="F965" s="32"/>
    </row>
    <row r="966" ht="12.75" customHeight="1">
      <c r="A966" s="57"/>
      <c r="B966" s="58"/>
      <c r="C966" s="59"/>
      <c r="F966" s="32"/>
    </row>
    <row r="967" ht="12.75" customHeight="1">
      <c r="A967" s="57"/>
      <c r="B967" s="58"/>
      <c r="C967" s="59"/>
      <c r="F967" s="32"/>
    </row>
    <row r="968" ht="12.75" customHeight="1">
      <c r="A968" s="57"/>
      <c r="B968" s="58"/>
      <c r="C968" s="59"/>
      <c r="F968" s="32"/>
    </row>
    <row r="969" ht="12.75" customHeight="1">
      <c r="A969" s="57"/>
      <c r="B969" s="58"/>
      <c r="C969" s="59"/>
      <c r="F969" s="32"/>
    </row>
    <row r="970" ht="12.75" customHeight="1">
      <c r="A970" s="57"/>
      <c r="B970" s="58"/>
      <c r="C970" s="59"/>
      <c r="F970" s="32"/>
    </row>
    <row r="971" ht="12.75" customHeight="1">
      <c r="A971" s="57"/>
      <c r="B971" s="58"/>
      <c r="C971" s="59"/>
      <c r="F971" s="32"/>
    </row>
    <row r="972" ht="12.75" customHeight="1">
      <c r="A972" s="57"/>
      <c r="B972" s="58"/>
      <c r="C972" s="59"/>
      <c r="F972" s="32"/>
    </row>
    <row r="973" ht="12.75" customHeight="1">
      <c r="A973" s="57"/>
      <c r="B973" s="58"/>
      <c r="C973" s="59"/>
      <c r="F973" s="32"/>
    </row>
    <row r="974" ht="12.75" customHeight="1">
      <c r="A974" s="57"/>
      <c r="B974" s="58"/>
      <c r="C974" s="59"/>
      <c r="F974" s="32"/>
    </row>
    <row r="975" ht="12.75" customHeight="1">
      <c r="A975" s="57"/>
      <c r="B975" s="58"/>
      <c r="C975" s="59"/>
      <c r="F975" s="32"/>
    </row>
    <row r="976" ht="12.75" customHeight="1">
      <c r="A976" s="57"/>
      <c r="B976" s="58"/>
      <c r="C976" s="59"/>
      <c r="F976" s="32"/>
    </row>
    <row r="977" ht="12.75" customHeight="1">
      <c r="A977" s="57"/>
      <c r="B977" s="58"/>
      <c r="C977" s="59"/>
      <c r="F977" s="32"/>
    </row>
    <row r="978" ht="12.75" customHeight="1">
      <c r="A978" s="57"/>
      <c r="B978" s="58"/>
      <c r="C978" s="59"/>
      <c r="F978" s="32"/>
    </row>
    <row r="979" ht="12.75" customHeight="1">
      <c r="A979" s="57"/>
      <c r="B979" s="58"/>
      <c r="C979" s="59"/>
      <c r="F979" s="32"/>
    </row>
    <row r="980" ht="12.75" customHeight="1">
      <c r="A980" s="57"/>
      <c r="B980" s="58"/>
      <c r="C980" s="59"/>
      <c r="F980" s="32"/>
    </row>
    <row r="981" ht="12.75" customHeight="1">
      <c r="A981" s="57"/>
      <c r="B981" s="58"/>
      <c r="C981" s="59"/>
      <c r="F981" s="32"/>
    </row>
    <row r="982" ht="12.75" customHeight="1">
      <c r="A982" s="57"/>
      <c r="B982" s="58"/>
      <c r="C982" s="59"/>
      <c r="F982" s="32"/>
    </row>
    <row r="983" ht="12.75" customHeight="1">
      <c r="A983" s="57"/>
      <c r="B983" s="58"/>
      <c r="C983" s="59"/>
      <c r="F983" s="32"/>
    </row>
    <row r="984" ht="12.75" customHeight="1">
      <c r="A984" s="57"/>
      <c r="B984" s="58"/>
      <c r="C984" s="59"/>
      <c r="F984" s="32"/>
    </row>
    <row r="985" ht="12.75" customHeight="1">
      <c r="A985" s="57"/>
      <c r="B985" s="58"/>
      <c r="C985" s="59"/>
      <c r="F985" s="32"/>
    </row>
    <row r="986" ht="12.75" customHeight="1">
      <c r="A986" s="57"/>
      <c r="B986" s="58"/>
      <c r="C986" s="59"/>
      <c r="F986" s="32"/>
    </row>
    <row r="987" ht="12.75" customHeight="1">
      <c r="A987" s="57"/>
      <c r="B987" s="58"/>
      <c r="C987" s="59"/>
      <c r="F987" s="32"/>
    </row>
    <row r="988" ht="12.75" customHeight="1">
      <c r="A988" s="57"/>
      <c r="B988" s="58"/>
      <c r="C988" s="59"/>
      <c r="F988" s="32"/>
    </row>
    <row r="989" ht="12.75" customHeight="1">
      <c r="A989" s="57"/>
      <c r="B989" s="58"/>
      <c r="C989" s="59"/>
      <c r="F989" s="32"/>
    </row>
    <row r="990" ht="12.75" customHeight="1">
      <c r="A990" s="57"/>
      <c r="B990" s="58"/>
      <c r="C990" s="59"/>
      <c r="F990" s="32"/>
    </row>
    <row r="991" ht="12.75" customHeight="1">
      <c r="A991" s="57"/>
      <c r="B991" s="58"/>
      <c r="C991" s="59"/>
      <c r="F991" s="32"/>
    </row>
    <row r="992" ht="12.75" customHeight="1">
      <c r="A992" s="57"/>
      <c r="B992" s="58"/>
      <c r="C992" s="59"/>
      <c r="F992" s="32"/>
    </row>
    <row r="993" ht="12.75" customHeight="1">
      <c r="A993" s="57"/>
      <c r="B993" s="58"/>
      <c r="C993" s="59"/>
      <c r="F993" s="32"/>
    </row>
    <row r="994" ht="12.75" customHeight="1">
      <c r="A994" s="57"/>
      <c r="B994" s="58"/>
      <c r="C994" s="59"/>
      <c r="F994" s="32"/>
    </row>
    <row r="995" ht="12.75" customHeight="1">
      <c r="A995" s="57"/>
      <c r="B995" s="58"/>
      <c r="C995" s="59"/>
      <c r="F995" s="32"/>
    </row>
    <row r="996" ht="12.75" customHeight="1">
      <c r="A996" s="57"/>
      <c r="B996" s="58"/>
      <c r="C996" s="59"/>
      <c r="F996" s="32"/>
    </row>
    <row r="997" ht="12.75" customHeight="1">
      <c r="A997" s="57"/>
      <c r="B997" s="58"/>
      <c r="C997" s="59"/>
      <c r="F997" s="32"/>
    </row>
    <row r="998" ht="12.75" customHeight="1">
      <c r="A998" s="57"/>
      <c r="B998" s="58"/>
      <c r="C998" s="59"/>
      <c r="F998" s="32"/>
    </row>
    <row r="999" ht="12.75" customHeight="1">
      <c r="A999" s="57"/>
      <c r="B999" s="58"/>
      <c r="C999" s="59"/>
      <c r="F999" s="32"/>
    </row>
    <row r="1000" ht="12.75" customHeight="1">
      <c r="A1000" s="57"/>
      <c r="B1000" s="58"/>
      <c r="C1000" s="59"/>
      <c r="F1000" s="32"/>
    </row>
  </sheetData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5.29"/>
    <col customWidth="1" min="2" max="2" width="20.43"/>
    <col customWidth="1" min="3" max="3" width="4.57"/>
    <col customWidth="1" min="4" max="4" width="18.57"/>
    <col customWidth="1" min="5" max="5" width="28.43"/>
    <col customWidth="1" min="6" max="6" width="15.0"/>
    <col customWidth="1" min="7" max="7" width="16.86"/>
    <col customWidth="1" min="8" max="8" width="10.29"/>
    <col customWidth="1" min="9" max="26" width="8.0"/>
  </cols>
  <sheetData>
    <row r="1" ht="12.75" customHeight="1">
      <c r="F1" s="19"/>
    </row>
    <row r="2" ht="38.25" customHeight="1">
      <c r="A2" s="2" t="s">
        <v>1863</v>
      </c>
      <c r="B2" s="2" t="s">
        <v>1922</v>
      </c>
      <c r="C2" s="4"/>
      <c r="E2" s="55" t="s">
        <v>1865</v>
      </c>
      <c r="F2" s="19"/>
    </row>
    <row r="3" ht="12.75" customHeight="1">
      <c r="A3" s="2"/>
      <c r="B3" s="2"/>
      <c r="C3" s="4"/>
      <c r="E3" s="17"/>
      <c r="F3" s="19"/>
    </row>
    <row r="4" ht="12.75" customHeight="1">
      <c r="F4" s="19"/>
    </row>
    <row r="5" ht="12.75" customHeight="1">
      <c r="A5" s="2" t="s">
        <v>1866</v>
      </c>
      <c r="B5" s="13" t="s">
        <v>1923</v>
      </c>
      <c r="C5" s="13" t="s">
        <v>1817</v>
      </c>
      <c r="D5" s="13" t="s">
        <v>1868</v>
      </c>
      <c r="E5" s="13" t="s">
        <v>1924</v>
      </c>
      <c r="F5" s="13" t="s">
        <v>1870</v>
      </c>
      <c r="G5" s="13" t="s">
        <v>1871</v>
      </c>
      <c r="H5" s="13" t="s">
        <v>1872</v>
      </c>
    </row>
    <row r="6" ht="12.75" customHeight="1">
      <c r="A6" s="2"/>
      <c r="C6" s="13"/>
      <c r="F6" s="2"/>
      <c r="G6" s="13"/>
      <c r="H6" s="13"/>
    </row>
    <row r="7" ht="12.75" customHeight="1">
      <c r="A7" s="47" t="s">
        <v>1873</v>
      </c>
      <c r="B7" s="48">
        <v>147.40484429065745</v>
      </c>
      <c r="C7" s="56" t="s">
        <v>1874</v>
      </c>
      <c r="D7" s="47">
        <v>0.0</v>
      </c>
      <c r="E7" s="48">
        <v>0.006784037558685446</v>
      </c>
      <c r="F7" s="32">
        <v>2004.0</v>
      </c>
      <c r="G7" s="4" t="s">
        <v>1826</v>
      </c>
      <c r="H7" s="4">
        <v>1.0</v>
      </c>
    </row>
    <row r="8" ht="12.75" customHeight="1">
      <c r="A8" s="47" t="s">
        <v>1875</v>
      </c>
      <c r="B8" s="48">
        <v>16.071428571428573</v>
      </c>
      <c r="C8" s="56" t="s">
        <v>1874</v>
      </c>
      <c r="D8" s="47">
        <v>0.0</v>
      </c>
      <c r="E8" s="48">
        <v>0.062222222222222213</v>
      </c>
      <c r="F8" s="32">
        <v>2004.0</v>
      </c>
      <c r="G8" s="4" t="s">
        <v>1826</v>
      </c>
      <c r="H8" s="4">
        <v>1.0</v>
      </c>
    </row>
    <row r="9" ht="12.75" customHeight="1">
      <c r="A9" s="47" t="s">
        <v>1876</v>
      </c>
      <c r="B9" s="48">
        <v>490.79754601226995</v>
      </c>
      <c r="C9" s="56" t="s">
        <v>1874</v>
      </c>
      <c r="D9" s="47">
        <v>0.0</v>
      </c>
      <c r="E9" s="48">
        <v>0.0020375</v>
      </c>
      <c r="F9" s="32">
        <v>2004.0</v>
      </c>
      <c r="G9" s="4" t="s">
        <v>1826</v>
      </c>
      <c r="H9" s="4">
        <v>1.0</v>
      </c>
    </row>
    <row r="10" ht="12.75" customHeight="1">
      <c r="A10" s="47" t="s">
        <v>1877</v>
      </c>
      <c r="B10" s="48">
        <v>34.883720930232556</v>
      </c>
      <c r="C10" s="56" t="s">
        <v>1874</v>
      </c>
      <c r="D10" s="47">
        <v>0.0</v>
      </c>
      <c r="E10" s="48">
        <v>0.028666666666666667</v>
      </c>
      <c r="F10" s="32">
        <v>2004.0</v>
      </c>
      <c r="G10" s="4" t="s">
        <v>1826</v>
      </c>
      <c r="H10" s="4">
        <v>1.0</v>
      </c>
    </row>
    <row r="11" ht="12.75" customHeight="1">
      <c r="A11" s="47" t="s">
        <v>1878</v>
      </c>
      <c r="B11" s="48"/>
      <c r="C11" s="56" t="s">
        <v>1874</v>
      </c>
      <c r="D11" s="47">
        <v>0.0</v>
      </c>
      <c r="E11" s="48"/>
      <c r="F11" s="32"/>
      <c r="G11" s="4"/>
      <c r="H11" s="4"/>
    </row>
    <row r="12" ht="12.75" customHeight="1">
      <c r="A12" s="47" t="s">
        <v>1879</v>
      </c>
      <c r="B12" s="48">
        <v>149.2537313432836</v>
      </c>
      <c r="C12" s="56" t="s">
        <v>1874</v>
      </c>
      <c r="D12" s="47">
        <v>0.0</v>
      </c>
      <c r="E12" s="48">
        <v>0.006699999999999999</v>
      </c>
      <c r="F12" s="32">
        <v>2004.0</v>
      </c>
      <c r="G12" s="4" t="s">
        <v>1826</v>
      </c>
      <c r="H12" s="4">
        <v>1.0</v>
      </c>
    </row>
    <row r="13" ht="12.75" customHeight="1">
      <c r="A13" s="47" t="s">
        <v>1880</v>
      </c>
      <c r="B13" s="48">
        <v>32.41379310344828</v>
      </c>
      <c r="C13" s="56" t="s">
        <v>1874</v>
      </c>
      <c r="D13" s="47">
        <v>0.0</v>
      </c>
      <c r="E13" s="48">
        <v>0.030851063829787233</v>
      </c>
      <c r="F13" s="32">
        <v>2004.0</v>
      </c>
      <c r="G13" s="4" t="s">
        <v>1826</v>
      </c>
      <c r="H13" s="4">
        <v>1.0</v>
      </c>
    </row>
    <row r="14" ht="12.75" customHeight="1">
      <c r="A14" s="47" t="s">
        <v>1881</v>
      </c>
      <c r="B14" s="48">
        <v>41.85733860751312</v>
      </c>
      <c r="C14" s="56" t="s">
        <v>1874</v>
      </c>
      <c r="D14" s="47">
        <v>0.0</v>
      </c>
      <c r="E14" s="48">
        <v>0.023890673255095737</v>
      </c>
      <c r="F14" s="32">
        <v>2004.0</v>
      </c>
      <c r="G14" s="4" t="s">
        <v>1826</v>
      </c>
      <c r="H14" s="4">
        <v>2.0</v>
      </c>
    </row>
    <row r="15" ht="12.75" customHeight="1">
      <c r="A15" s="47" t="s">
        <v>1882</v>
      </c>
      <c r="B15" s="48">
        <v>17.004048582995953</v>
      </c>
      <c r="C15" s="56" t="s">
        <v>1874</v>
      </c>
      <c r="D15" s="47">
        <v>0.0</v>
      </c>
      <c r="E15" s="48">
        <v>0.058809523809523805</v>
      </c>
      <c r="F15" s="32">
        <v>2004.0</v>
      </c>
      <c r="G15" s="4" t="s">
        <v>1826</v>
      </c>
      <c r="H15" s="4">
        <v>1.0</v>
      </c>
    </row>
    <row r="16" ht="12.75" customHeight="1">
      <c r="A16" s="47" t="s">
        <v>1883</v>
      </c>
      <c r="B16" s="48">
        <v>124.3561038961039</v>
      </c>
      <c r="C16" s="56" t="s">
        <v>1874</v>
      </c>
      <c r="D16" s="47">
        <v>0.0</v>
      </c>
      <c r="E16" s="48">
        <v>0.008041422726104964</v>
      </c>
      <c r="F16" s="32">
        <v>2004.0</v>
      </c>
      <c r="G16" s="4" t="s">
        <v>1826</v>
      </c>
      <c r="H16" s="4" t="s">
        <v>1884</v>
      </c>
    </row>
    <row r="17" ht="12.75" customHeight="1">
      <c r="A17" s="47" t="s">
        <v>1885</v>
      </c>
      <c r="B17" s="48">
        <v>128.0</v>
      </c>
      <c r="C17" s="56" t="s">
        <v>1874</v>
      </c>
      <c r="D17" s="47">
        <v>0.0</v>
      </c>
      <c r="E17" s="48">
        <v>0.0078125</v>
      </c>
      <c r="F17" s="32">
        <v>2004.0</v>
      </c>
      <c r="G17" s="4" t="s">
        <v>1826</v>
      </c>
      <c r="H17" s="4">
        <v>1.0</v>
      </c>
    </row>
    <row r="18" ht="12.75" customHeight="1">
      <c r="A18" s="47" t="s">
        <v>1886</v>
      </c>
      <c r="B18" s="48"/>
      <c r="C18" s="56" t="s">
        <v>1874</v>
      </c>
      <c r="D18" s="47">
        <v>0.0</v>
      </c>
      <c r="E18" s="48"/>
      <c r="F18" s="32"/>
      <c r="G18" s="4"/>
      <c r="H18" s="4"/>
    </row>
    <row r="19" ht="12.75" customHeight="1">
      <c r="A19" s="47" t="s">
        <v>1887</v>
      </c>
      <c r="B19" s="48">
        <v>21.26984126984127</v>
      </c>
      <c r="C19" s="56" t="s">
        <v>1874</v>
      </c>
      <c r="D19" s="47">
        <v>0.0</v>
      </c>
      <c r="E19" s="48">
        <v>0.04701492537313433</v>
      </c>
      <c r="F19" s="32">
        <v>2004.0</v>
      </c>
      <c r="G19" s="4" t="s">
        <v>1826</v>
      </c>
      <c r="H19" s="4">
        <v>1.0</v>
      </c>
    </row>
    <row r="20" ht="12.75" customHeight="1">
      <c r="A20" s="47" t="s">
        <v>1888</v>
      </c>
      <c r="B20" s="48">
        <v>254.6112426035503</v>
      </c>
      <c r="C20" s="56" t="s">
        <v>1874</v>
      </c>
      <c r="D20" s="47">
        <v>0.0</v>
      </c>
      <c r="E20" s="48">
        <v>0.003927556339517492</v>
      </c>
      <c r="F20" s="32">
        <v>2004.0</v>
      </c>
      <c r="G20" s="4" t="s">
        <v>1826</v>
      </c>
      <c r="H20" s="4" t="s">
        <v>1884</v>
      </c>
    </row>
    <row r="21" ht="12.75" customHeight="1">
      <c r="A21" s="47" t="s">
        <v>1889</v>
      </c>
      <c r="B21" s="48">
        <v>34.54545454545455</v>
      </c>
      <c r="C21" s="56" t="s">
        <v>1874</v>
      </c>
      <c r="D21" s="47">
        <v>0.0</v>
      </c>
      <c r="E21" s="48">
        <v>0.02894736842105263</v>
      </c>
      <c r="F21" s="32">
        <v>2004.0</v>
      </c>
      <c r="G21" s="4" t="s">
        <v>1826</v>
      </c>
      <c r="H21" s="4">
        <v>1.0</v>
      </c>
    </row>
    <row r="22" ht="12.75" customHeight="1">
      <c r="A22" s="47" t="s">
        <v>1890</v>
      </c>
      <c r="B22" s="48">
        <v>68.57142857142857</v>
      </c>
      <c r="C22" s="56" t="s">
        <v>1874</v>
      </c>
      <c r="D22" s="47">
        <v>0.0</v>
      </c>
      <c r="E22" s="48">
        <v>0.014583333333333334</v>
      </c>
      <c r="F22" s="32">
        <v>2004.0</v>
      </c>
      <c r="G22" s="4" t="s">
        <v>1826</v>
      </c>
      <c r="H22" s="4">
        <v>1.0</v>
      </c>
    </row>
    <row r="23" ht="12.75" customHeight="1">
      <c r="A23" s="47" t="s">
        <v>1891</v>
      </c>
      <c r="B23" s="48">
        <v>61.8705035971223</v>
      </c>
      <c r="C23" s="56" t="s">
        <v>1874</v>
      </c>
      <c r="D23" s="47">
        <v>0.0</v>
      </c>
      <c r="E23" s="48">
        <v>0.016162790697674418</v>
      </c>
      <c r="F23" s="32">
        <v>2004.0</v>
      </c>
      <c r="G23" s="4" t="s">
        <v>1826</v>
      </c>
      <c r="H23" s="4">
        <v>1.0</v>
      </c>
    </row>
    <row r="24" ht="12.75" customHeight="1">
      <c r="A24" s="47" t="s">
        <v>1892</v>
      </c>
      <c r="B24" s="48">
        <v>66.78460858027421</v>
      </c>
      <c r="C24" s="56" t="s">
        <v>1874</v>
      </c>
      <c r="D24" s="47">
        <v>0.0</v>
      </c>
      <c r="E24" s="48">
        <v>0.014973509933774836</v>
      </c>
      <c r="F24" s="32">
        <v>2004.0</v>
      </c>
      <c r="G24" s="4" t="s">
        <v>1826</v>
      </c>
      <c r="H24" s="4">
        <v>2.0</v>
      </c>
    </row>
    <row r="25" ht="12.75" customHeight="1">
      <c r="A25" s="47" t="s">
        <v>1893</v>
      </c>
      <c r="B25" s="48">
        <v>44.285714285714285</v>
      </c>
      <c r="C25" s="56" t="s">
        <v>1874</v>
      </c>
      <c r="D25" s="47">
        <v>0.0</v>
      </c>
      <c r="E25" s="48">
        <v>0.022580645161290325</v>
      </c>
      <c r="F25" s="32">
        <v>2004.0</v>
      </c>
      <c r="G25" s="4" t="s">
        <v>1826</v>
      </c>
      <c r="H25" s="4">
        <v>1.0</v>
      </c>
    </row>
    <row r="26" ht="12.75" customHeight="1">
      <c r="A26" s="47" t="s">
        <v>1894</v>
      </c>
      <c r="B26" s="48">
        <v>153.21052631578948</v>
      </c>
      <c r="C26" s="56" t="s">
        <v>1874</v>
      </c>
      <c r="D26" s="47">
        <v>0.0</v>
      </c>
      <c r="E26" s="48">
        <v>0.006526966678117485</v>
      </c>
      <c r="F26" s="32">
        <v>2004.0</v>
      </c>
      <c r="G26" s="4" t="s">
        <v>1826</v>
      </c>
      <c r="H26" s="4" t="s">
        <v>1925</v>
      </c>
    </row>
    <row r="27" ht="12.75" customHeight="1">
      <c r="A27" s="47" t="s">
        <v>1895</v>
      </c>
      <c r="B27" s="48">
        <v>146.55963302752295</v>
      </c>
      <c r="C27" s="56" t="s">
        <v>1874</v>
      </c>
      <c r="D27" s="47">
        <v>0.0</v>
      </c>
      <c r="E27" s="48">
        <v>0.006823161189358372</v>
      </c>
      <c r="F27" s="32">
        <v>2004.0</v>
      </c>
      <c r="G27" s="4" t="s">
        <v>1826</v>
      </c>
      <c r="H27" s="4" t="s">
        <v>1925</v>
      </c>
    </row>
    <row r="28" ht="12.75" customHeight="1">
      <c r="A28" s="47" t="s">
        <v>1896</v>
      </c>
      <c r="B28" s="48">
        <v>13.846153846153847</v>
      </c>
      <c r="C28" s="56" t="s">
        <v>1874</v>
      </c>
      <c r="D28" s="47">
        <v>0.0</v>
      </c>
      <c r="E28" s="48">
        <v>0.07222222222222222</v>
      </c>
      <c r="F28" s="32">
        <v>2004.0</v>
      </c>
      <c r="G28" s="4" t="s">
        <v>1826</v>
      </c>
      <c r="H28" s="4">
        <v>1.0</v>
      </c>
    </row>
    <row r="29" ht="12.75" customHeight="1">
      <c r="A29" s="47" t="s">
        <v>1897</v>
      </c>
      <c r="B29" s="48">
        <v>33.85826771653543</v>
      </c>
      <c r="C29" s="56" t="s">
        <v>1874</v>
      </c>
      <c r="D29" s="47">
        <v>0.0</v>
      </c>
      <c r="E29" s="48">
        <v>0.029534883720930237</v>
      </c>
      <c r="F29" s="32">
        <v>2004.0</v>
      </c>
      <c r="G29" s="4" t="s">
        <v>1826</v>
      </c>
      <c r="H29" s="4">
        <v>1.0</v>
      </c>
    </row>
    <row r="30" ht="12.75" customHeight="1">
      <c r="A30" s="47" t="s">
        <v>1898</v>
      </c>
      <c r="B30" s="48">
        <v>24.4</v>
      </c>
      <c r="C30" s="56" t="s">
        <v>1874</v>
      </c>
      <c r="D30" s="47">
        <v>0.0</v>
      </c>
      <c r="E30" s="48">
        <v>0.04098360655737705</v>
      </c>
      <c r="F30" s="32">
        <v>2004.0</v>
      </c>
      <c r="G30" s="4" t="s">
        <v>1826</v>
      </c>
      <c r="H30" s="4">
        <v>1.0</v>
      </c>
    </row>
    <row r="31" ht="12.75" customHeight="1">
      <c r="A31" s="47" t="s">
        <v>1899</v>
      </c>
      <c r="B31" s="48">
        <v>24.175824175824175</v>
      </c>
      <c r="C31" s="56" t="s">
        <v>1874</v>
      </c>
      <c r="D31" s="47">
        <v>0.0</v>
      </c>
      <c r="E31" s="48">
        <v>0.041363636363636366</v>
      </c>
      <c r="F31" s="32">
        <v>2004.0</v>
      </c>
      <c r="G31" s="4" t="s">
        <v>1826</v>
      </c>
      <c r="H31" s="4">
        <v>1.0</v>
      </c>
    </row>
    <row r="32" ht="12.75" customHeight="1">
      <c r="A32" s="47" t="s">
        <v>1900</v>
      </c>
      <c r="B32" s="48">
        <v>98.13550857333111</v>
      </c>
      <c r="C32" s="56" t="s">
        <v>1874</v>
      </c>
      <c r="D32" s="47">
        <v>0.0</v>
      </c>
      <c r="E32" s="48">
        <v>0.010189991518235793</v>
      </c>
      <c r="F32" s="32">
        <v>2002.0</v>
      </c>
      <c r="G32" s="4" t="s">
        <v>1826</v>
      </c>
      <c r="H32" s="4">
        <v>8.0</v>
      </c>
    </row>
    <row r="33" ht="12.75" customHeight="1">
      <c r="A33" s="47" t="s">
        <v>1901</v>
      </c>
      <c r="B33" s="48">
        <v>47.16981132075472</v>
      </c>
      <c r="C33" s="56" t="s">
        <v>1874</v>
      </c>
      <c r="D33" s="47">
        <v>0.0</v>
      </c>
      <c r="E33" s="48">
        <v>0.0212</v>
      </c>
      <c r="F33" s="32">
        <v>2004.0</v>
      </c>
      <c r="G33" s="4" t="s">
        <v>1826</v>
      </c>
      <c r="H33" s="4">
        <v>1.0</v>
      </c>
    </row>
    <row r="34" ht="12.75" customHeight="1">
      <c r="A34" s="47" t="s">
        <v>1902</v>
      </c>
      <c r="B34" s="48">
        <v>54.666666666666664</v>
      </c>
      <c r="C34" s="56" t="s">
        <v>1874</v>
      </c>
      <c r="D34" s="47">
        <v>0.0</v>
      </c>
      <c r="E34" s="48">
        <v>0.01829268292682927</v>
      </c>
      <c r="F34" s="32">
        <v>2004.0</v>
      </c>
      <c r="G34" s="4" t="s">
        <v>1826</v>
      </c>
      <c r="H34" s="4">
        <v>1.0</v>
      </c>
    </row>
    <row r="35" ht="12.75" customHeight="1">
      <c r="A35" s="47" t="s">
        <v>1903</v>
      </c>
      <c r="B35" s="48">
        <v>13.333333333333334</v>
      </c>
      <c r="C35" s="56" t="s">
        <v>1874</v>
      </c>
      <c r="D35" s="47">
        <v>0.0</v>
      </c>
      <c r="E35" s="48">
        <v>0.075</v>
      </c>
      <c r="F35" s="32">
        <v>2004.0</v>
      </c>
      <c r="G35" s="4" t="s">
        <v>1826</v>
      </c>
      <c r="H35" s="4">
        <v>1.0</v>
      </c>
    </row>
    <row r="36" ht="12.75" customHeight="1">
      <c r="A36" s="47" t="s">
        <v>1904</v>
      </c>
      <c r="B36" s="48">
        <v>221.05263157894737</v>
      </c>
      <c r="C36" s="56" t="s">
        <v>1874</v>
      </c>
      <c r="D36" s="47">
        <v>0.0</v>
      </c>
      <c r="E36" s="48">
        <v>0.004523809523809524</v>
      </c>
      <c r="F36" s="32">
        <v>2004.0</v>
      </c>
      <c r="G36" s="4" t="s">
        <v>1826</v>
      </c>
      <c r="H36" s="4">
        <v>1.0</v>
      </c>
    </row>
    <row r="37" ht="12.75" customHeight="1">
      <c r="A37" s="47" t="s">
        <v>1905</v>
      </c>
      <c r="B37" s="48">
        <v>25.333333333333332</v>
      </c>
      <c r="C37" s="56" t="s">
        <v>1874</v>
      </c>
      <c r="D37" s="47">
        <v>0.0</v>
      </c>
      <c r="E37" s="48">
        <v>0.03947368421052632</v>
      </c>
      <c r="F37" s="32">
        <v>2004.0</v>
      </c>
      <c r="G37" s="4" t="s">
        <v>1826</v>
      </c>
      <c r="H37" s="4">
        <v>1.0</v>
      </c>
    </row>
    <row r="38" ht="12.75" customHeight="1">
      <c r="A38" s="47" t="s">
        <v>1906</v>
      </c>
      <c r="B38" s="48">
        <v>138.46153846153845</v>
      </c>
      <c r="C38" s="56" t="s">
        <v>1874</v>
      </c>
      <c r="D38" s="47">
        <v>0.0</v>
      </c>
      <c r="E38" s="48">
        <v>0.007222222222222223</v>
      </c>
      <c r="F38" s="32">
        <v>2004.0</v>
      </c>
      <c r="G38" s="4" t="s">
        <v>1826</v>
      </c>
      <c r="H38" s="4">
        <v>1.0</v>
      </c>
    </row>
    <row r="39" ht="12.75" customHeight="1">
      <c r="A39" s="47" t="s">
        <v>1907</v>
      </c>
      <c r="B39" s="48">
        <v>46.69887278582931</v>
      </c>
      <c r="C39" s="56" t="s">
        <v>1874</v>
      </c>
      <c r="D39" s="47">
        <v>0.0</v>
      </c>
      <c r="E39" s="48">
        <v>0.021413793103448275</v>
      </c>
      <c r="F39" s="32">
        <v>2004.0</v>
      </c>
      <c r="G39" s="4" t="s">
        <v>1826</v>
      </c>
      <c r="H39" s="4">
        <v>1.0</v>
      </c>
    </row>
    <row r="40" ht="12.75" customHeight="1">
      <c r="A40" s="47" t="s">
        <v>1908</v>
      </c>
      <c r="B40" s="48">
        <v>295.45454545454544</v>
      </c>
      <c r="C40" s="56" t="s">
        <v>1874</v>
      </c>
      <c r="D40" s="47">
        <v>0.0</v>
      </c>
      <c r="E40" s="48">
        <v>0.003384615384615385</v>
      </c>
      <c r="F40" s="32">
        <v>2004.0</v>
      </c>
      <c r="G40" s="4" t="s">
        <v>1826</v>
      </c>
      <c r="H40" s="4">
        <v>1.0</v>
      </c>
    </row>
    <row r="41" ht="12.75" customHeight="1">
      <c r="A41" s="47" t="s">
        <v>1909</v>
      </c>
      <c r="B41" s="48">
        <v>226.31578947368422</v>
      </c>
      <c r="C41" s="56" t="s">
        <v>1874</v>
      </c>
      <c r="D41" s="47">
        <v>0.0</v>
      </c>
      <c r="E41" s="48">
        <v>0.004418604651162791</v>
      </c>
      <c r="F41" s="32">
        <v>2004.0</v>
      </c>
      <c r="G41" s="4" t="s">
        <v>1826</v>
      </c>
      <c r="H41" s="4">
        <v>1.0</v>
      </c>
    </row>
    <row r="42" ht="12.75" customHeight="1">
      <c r="A42" s="47" t="s">
        <v>1910</v>
      </c>
      <c r="B42" s="48">
        <v>32.55813953488372</v>
      </c>
      <c r="C42" s="56" t="s">
        <v>1874</v>
      </c>
      <c r="D42" s="47">
        <v>0.0</v>
      </c>
      <c r="E42" s="48">
        <v>0.030714285714285715</v>
      </c>
      <c r="F42" s="32">
        <v>2004.0</v>
      </c>
      <c r="G42" s="4" t="s">
        <v>1826</v>
      </c>
      <c r="H42" s="4">
        <v>1.0</v>
      </c>
    </row>
    <row r="43" ht="12.75" customHeight="1">
      <c r="A43" s="57"/>
      <c r="B43" s="58"/>
      <c r="C43" s="59"/>
      <c r="F43" s="32"/>
    </row>
    <row r="44" ht="12.75" customHeight="1">
      <c r="A44" s="57"/>
      <c r="B44" s="58"/>
      <c r="C44" s="59"/>
      <c r="F44" s="32"/>
    </row>
    <row r="45" ht="12.75" customHeight="1">
      <c r="A45" s="2" t="s">
        <v>1911</v>
      </c>
      <c r="C45" s="4"/>
      <c r="F45" s="19"/>
    </row>
    <row r="46" ht="12.75" customHeight="1">
      <c r="F46" s="19"/>
    </row>
    <row r="47" ht="12.75" customHeight="1">
      <c r="A47" t="s">
        <v>1912</v>
      </c>
      <c r="F47" s="19"/>
    </row>
    <row r="48" ht="12.75" customHeight="1">
      <c r="A48" t="s">
        <v>1913</v>
      </c>
      <c r="F48" s="19"/>
    </row>
    <row r="49" ht="12.75" customHeight="1">
      <c r="A49" t="s">
        <v>1914</v>
      </c>
      <c r="F49" s="19"/>
    </row>
    <row r="50" ht="12.75" customHeight="1">
      <c r="A50" t="s">
        <v>1915</v>
      </c>
      <c r="F50" s="19"/>
    </row>
    <row r="51" ht="12.75" customHeight="1">
      <c r="A51" t="s">
        <v>1916</v>
      </c>
      <c r="F51" s="19"/>
    </row>
    <row r="52" ht="12.75" customHeight="1">
      <c r="A52" t="s">
        <v>1917</v>
      </c>
      <c r="F52" s="19"/>
    </row>
    <row r="53" ht="12.75" customHeight="1">
      <c r="A53" t="s">
        <v>1918</v>
      </c>
      <c r="F53" s="19"/>
    </row>
    <row r="54" ht="12.75" customHeight="1">
      <c r="A54" t="s">
        <v>1919</v>
      </c>
      <c r="F54" s="19"/>
    </row>
    <row r="55" ht="12.75" customHeight="1">
      <c r="A55" t="s">
        <v>1920</v>
      </c>
      <c r="F55" s="19"/>
    </row>
    <row r="56" ht="12.75" customHeight="1">
      <c r="A56" t="s">
        <v>1921</v>
      </c>
      <c r="F56" s="19"/>
    </row>
    <row r="57" ht="12.75" customHeight="1">
      <c r="A57" s="57"/>
      <c r="B57" s="58"/>
      <c r="C57" s="59"/>
      <c r="F57" s="32"/>
    </row>
    <row r="58" ht="12.75" customHeight="1">
      <c r="A58" s="57"/>
      <c r="B58" s="58"/>
      <c r="C58" s="59"/>
      <c r="F58" s="32"/>
    </row>
    <row r="59" ht="12.75" customHeight="1">
      <c r="A59" s="57"/>
      <c r="B59" s="58"/>
      <c r="C59" s="59"/>
      <c r="F59" s="32"/>
    </row>
    <row r="60" ht="12.75" customHeight="1">
      <c r="A60" s="57"/>
      <c r="B60" s="58"/>
      <c r="C60" s="59"/>
      <c r="F60" s="32"/>
    </row>
    <row r="61" ht="12.75" customHeight="1">
      <c r="A61" s="57"/>
      <c r="B61" s="58"/>
      <c r="C61" s="59"/>
      <c r="F61" s="32"/>
    </row>
    <row r="62" ht="12.75" customHeight="1">
      <c r="A62" s="57"/>
      <c r="B62" s="58"/>
      <c r="C62" s="59"/>
      <c r="F62" s="32"/>
    </row>
    <row r="63" ht="12.75" customHeight="1">
      <c r="A63" s="57"/>
      <c r="B63" s="58"/>
      <c r="C63" s="59"/>
      <c r="F63" s="32"/>
    </row>
    <row r="64" ht="12.75" customHeight="1">
      <c r="A64" s="57"/>
      <c r="B64" s="58"/>
      <c r="C64" s="59"/>
      <c r="F64" s="32"/>
    </row>
    <row r="65" ht="12.75" customHeight="1">
      <c r="A65" s="57"/>
      <c r="B65" s="58"/>
      <c r="C65" s="59"/>
      <c r="F65" s="32"/>
    </row>
    <row r="66" ht="12.75" customHeight="1">
      <c r="A66" s="57"/>
      <c r="B66" s="58"/>
      <c r="C66" s="59"/>
      <c r="F66" s="32"/>
    </row>
    <row r="67" ht="12.75" customHeight="1">
      <c r="A67" s="57"/>
      <c r="B67" s="58"/>
      <c r="C67" s="59"/>
      <c r="F67" s="32"/>
    </row>
    <row r="68" ht="12.75" customHeight="1">
      <c r="A68" s="57"/>
      <c r="B68" s="58"/>
      <c r="C68" s="59"/>
      <c r="F68" s="32"/>
    </row>
    <row r="69" ht="12.75" customHeight="1">
      <c r="A69" s="57"/>
      <c r="B69" s="58"/>
      <c r="C69" s="59"/>
      <c r="F69" s="32"/>
    </row>
    <row r="70" ht="12.75" customHeight="1">
      <c r="A70" s="57"/>
      <c r="B70" s="58"/>
      <c r="C70" s="59"/>
      <c r="F70" s="32"/>
    </row>
    <row r="71" ht="12.75" customHeight="1">
      <c r="A71" s="57"/>
      <c r="B71" s="58"/>
      <c r="C71" s="59"/>
      <c r="F71" s="32"/>
    </row>
    <row r="72" ht="12.75" customHeight="1">
      <c r="A72" s="57"/>
      <c r="B72" s="58"/>
      <c r="C72" s="59"/>
      <c r="F72" s="32"/>
    </row>
    <row r="73" ht="12.75" customHeight="1">
      <c r="A73" s="57"/>
      <c r="B73" s="58"/>
      <c r="C73" s="59"/>
      <c r="F73" s="32"/>
    </row>
    <row r="74" ht="12.75" customHeight="1">
      <c r="A74" s="57"/>
      <c r="B74" s="58"/>
      <c r="C74" s="59"/>
      <c r="F74" s="32"/>
    </row>
    <row r="75" ht="12.75" customHeight="1">
      <c r="A75" s="57"/>
      <c r="B75" s="58"/>
      <c r="C75" s="59"/>
      <c r="F75" s="32"/>
    </row>
    <row r="76" ht="12.75" customHeight="1">
      <c r="A76" s="57"/>
      <c r="B76" s="58"/>
      <c r="C76" s="59"/>
      <c r="F76" s="32"/>
    </row>
    <row r="77" ht="12.75" customHeight="1">
      <c r="A77" s="57"/>
      <c r="B77" s="58"/>
      <c r="C77" s="59"/>
      <c r="F77" s="32"/>
    </row>
    <row r="78" ht="12.75" customHeight="1">
      <c r="A78" s="57"/>
      <c r="B78" s="58"/>
      <c r="C78" s="59"/>
      <c r="F78" s="32"/>
    </row>
    <row r="79" ht="12.75" customHeight="1">
      <c r="A79" s="57"/>
      <c r="B79" s="58"/>
      <c r="C79" s="59"/>
      <c r="F79" s="32"/>
    </row>
    <row r="80" ht="12.75" customHeight="1">
      <c r="A80" s="57"/>
      <c r="B80" s="58"/>
      <c r="C80" s="59"/>
      <c r="F80" s="32"/>
    </row>
    <row r="81" ht="12.75" customHeight="1">
      <c r="A81" s="57"/>
      <c r="B81" s="58"/>
      <c r="C81" s="59"/>
      <c r="F81" s="32"/>
    </row>
    <row r="82" ht="12.75" customHeight="1">
      <c r="A82" s="57"/>
      <c r="B82" s="58"/>
      <c r="C82" s="59"/>
      <c r="F82" s="32"/>
    </row>
    <row r="83" ht="12.75" customHeight="1">
      <c r="A83" s="57"/>
      <c r="B83" s="58"/>
      <c r="C83" s="59"/>
      <c r="F83" s="32"/>
    </row>
    <row r="84" ht="12.75" customHeight="1">
      <c r="A84" s="57"/>
      <c r="B84" s="58"/>
      <c r="C84" s="59"/>
      <c r="F84" s="32"/>
    </row>
    <row r="85" ht="12.75" customHeight="1">
      <c r="A85" s="57"/>
      <c r="B85" s="58"/>
      <c r="C85" s="59"/>
      <c r="F85" s="32"/>
    </row>
    <row r="86" ht="12.75" customHeight="1">
      <c r="A86" s="57"/>
      <c r="B86" s="58"/>
      <c r="C86" s="59"/>
      <c r="F86" s="32"/>
    </row>
    <row r="87" ht="12.75" customHeight="1">
      <c r="A87" s="57"/>
      <c r="B87" s="58"/>
      <c r="C87" s="59"/>
      <c r="F87" s="32"/>
    </row>
    <row r="88" ht="12.75" customHeight="1">
      <c r="A88" s="57"/>
      <c r="B88" s="58"/>
      <c r="C88" s="59"/>
      <c r="F88" s="32"/>
    </row>
    <row r="89" ht="12.75" customHeight="1">
      <c r="A89" s="57"/>
      <c r="B89" s="58"/>
      <c r="C89" s="59"/>
      <c r="F89" s="32"/>
    </row>
    <row r="90" ht="12.75" customHeight="1">
      <c r="A90" s="57"/>
      <c r="B90" s="58"/>
      <c r="C90" s="59"/>
      <c r="F90" s="32"/>
    </row>
    <row r="91" ht="12.75" customHeight="1">
      <c r="A91" s="57"/>
      <c r="B91" s="58"/>
      <c r="C91" s="59"/>
      <c r="F91" s="32"/>
    </row>
    <row r="92" ht="12.75" customHeight="1">
      <c r="A92" s="57"/>
      <c r="B92" s="58"/>
      <c r="C92" s="59"/>
      <c r="F92" s="32"/>
    </row>
    <row r="93" ht="12.75" customHeight="1">
      <c r="A93" s="57"/>
      <c r="B93" s="58"/>
      <c r="C93" s="59"/>
      <c r="F93" s="32"/>
    </row>
    <row r="94" ht="12.75" customHeight="1">
      <c r="A94" s="57"/>
      <c r="B94" s="58"/>
      <c r="C94" s="59"/>
      <c r="F94" s="32"/>
    </row>
    <row r="95" ht="12.75" customHeight="1">
      <c r="A95" s="57"/>
      <c r="B95" s="58"/>
      <c r="C95" s="59"/>
      <c r="F95" s="32"/>
    </row>
    <row r="96" ht="12.75" customHeight="1">
      <c r="A96" s="57"/>
      <c r="B96" s="58"/>
      <c r="C96" s="59"/>
      <c r="F96" s="32"/>
    </row>
    <row r="97" ht="12.75" customHeight="1">
      <c r="A97" s="57"/>
      <c r="B97" s="58"/>
      <c r="C97" s="59"/>
      <c r="F97" s="32"/>
    </row>
    <row r="98" ht="12.75" customHeight="1">
      <c r="A98" s="57"/>
      <c r="B98" s="58"/>
      <c r="C98" s="59"/>
      <c r="F98" s="32"/>
    </row>
    <row r="99" ht="12.75" customHeight="1">
      <c r="A99" s="57"/>
      <c r="B99" s="58"/>
      <c r="C99" s="59"/>
      <c r="F99" s="32"/>
    </row>
    <row r="100" ht="12.75" customHeight="1">
      <c r="A100" s="57"/>
      <c r="B100" s="58"/>
      <c r="C100" s="59"/>
      <c r="F100" s="32"/>
    </row>
    <row r="101" ht="12.75" customHeight="1">
      <c r="A101" s="57"/>
      <c r="B101" s="58"/>
      <c r="C101" s="59"/>
      <c r="F101" s="32"/>
    </row>
    <row r="102" ht="12.75" customHeight="1">
      <c r="A102" s="57"/>
      <c r="B102" s="58"/>
      <c r="C102" s="59"/>
      <c r="F102" s="32"/>
    </row>
    <row r="103" ht="12.75" customHeight="1">
      <c r="A103" s="57"/>
      <c r="B103" s="58"/>
      <c r="C103" s="59"/>
      <c r="F103" s="32"/>
    </row>
    <row r="104" ht="12.75" customHeight="1">
      <c r="A104" s="57"/>
      <c r="B104" s="58"/>
      <c r="C104" s="59"/>
      <c r="F104" s="32"/>
    </row>
    <row r="105" ht="12.75" customHeight="1">
      <c r="A105" s="57"/>
      <c r="B105" s="58"/>
      <c r="C105" s="59"/>
      <c r="F105" s="32"/>
    </row>
    <row r="106" ht="12.75" customHeight="1">
      <c r="A106" s="57"/>
      <c r="B106" s="58"/>
      <c r="C106" s="59"/>
      <c r="F106" s="32"/>
    </row>
    <row r="107" ht="12.75" customHeight="1">
      <c r="A107" s="57"/>
      <c r="B107" s="58"/>
      <c r="C107" s="59"/>
      <c r="F107" s="32"/>
    </row>
    <row r="108" ht="12.75" customHeight="1">
      <c r="A108" s="57"/>
      <c r="B108" s="58"/>
      <c r="C108" s="59"/>
      <c r="F108" s="32"/>
    </row>
    <row r="109" ht="12.75" customHeight="1">
      <c r="A109" s="57"/>
      <c r="B109" s="58"/>
      <c r="C109" s="59"/>
      <c r="F109" s="32"/>
    </row>
    <row r="110" ht="12.75" customHeight="1">
      <c r="A110" s="57"/>
      <c r="B110" s="58"/>
      <c r="C110" s="59"/>
      <c r="F110" s="32"/>
    </row>
    <row r="111" ht="12.75" customHeight="1">
      <c r="A111" s="57"/>
      <c r="B111" s="58"/>
      <c r="C111" s="59"/>
      <c r="F111" s="32"/>
    </row>
    <row r="112" ht="12.75" customHeight="1">
      <c r="A112" s="57"/>
      <c r="B112" s="58"/>
      <c r="C112" s="59"/>
      <c r="F112" s="32"/>
    </row>
    <row r="113" ht="12.75" customHeight="1">
      <c r="A113" s="57"/>
      <c r="B113" s="58"/>
      <c r="C113" s="59"/>
      <c r="F113" s="32"/>
    </row>
    <row r="114" ht="12.75" customHeight="1">
      <c r="A114" s="57"/>
      <c r="B114" s="58"/>
      <c r="C114" s="59"/>
      <c r="F114" s="32"/>
    </row>
    <row r="115" ht="12.75" customHeight="1">
      <c r="A115" s="57"/>
      <c r="B115" s="58"/>
      <c r="C115" s="59"/>
      <c r="F115" s="32"/>
    </row>
    <row r="116" ht="12.75" customHeight="1">
      <c r="A116" s="57"/>
      <c r="B116" s="58"/>
      <c r="C116" s="59"/>
      <c r="F116" s="32"/>
    </row>
    <row r="117" ht="12.75" customHeight="1">
      <c r="A117" s="57"/>
      <c r="B117" s="58"/>
      <c r="C117" s="59"/>
      <c r="F117" s="32"/>
    </row>
    <row r="118" ht="12.75" customHeight="1">
      <c r="A118" s="57"/>
      <c r="B118" s="58"/>
      <c r="C118" s="59"/>
      <c r="F118" s="32"/>
    </row>
    <row r="119" ht="12.75" customHeight="1">
      <c r="A119" s="57"/>
      <c r="B119" s="58"/>
      <c r="C119" s="59"/>
      <c r="F119" s="32"/>
    </row>
    <row r="120" ht="12.75" customHeight="1">
      <c r="A120" s="57"/>
      <c r="B120" s="58"/>
      <c r="C120" s="59"/>
      <c r="F120" s="32"/>
    </row>
    <row r="121" ht="12.75" customHeight="1">
      <c r="A121" s="57"/>
      <c r="B121" s="58"/>
      <c r="C121" s="59"/>
      <c r="F121" s="32"/>
    </row>
    <row r="122" ht="12.75" customHeight="1">
      <c r="A122" s="57"/>
      <c r="B122" s="58"/>
      <c r="C122" s="59"/>
      <c r="F122" s="32"/>
    </row>
    <row r="123" ht="12.75" customHeight="1">
      <c r="A123" s="57"/>
      <c r="B123" s="58"/>
      <c r="C123" s="59"/>
      <c r="F123" s="32"/>
    </row>
    <row r="124" ht="12.75" customHeight="1">
      <c r="A124" s="57"/>
      <c r="B124" s="58"/>
      <c r="C124" s="59"/>
      <c r="F124" s="32"/>
    </row>
    <row r="125" ht="12.75" customHeight="1">
      <c r="A125" s="57"/>
      <c r="B125" s="58"/>
      <c r="C125" s="59"/>
      <c r="F125" s="32"/>
    </row>
    <row r="126" ht="12.75" customHeight="1">
      <c r="A126" s="57"/>
      <c r="B126" s="58"/>
      <c r="C126" s="59"/>
      <c r="F126" s="32"/>
    </row>
    <row r="127" ht="12.75" customHeight="1">
      <c r="A127" s="57"/>
      <c r="B127" s="58"/>
      <c r="C127" s="59"/>
      <c r="F127" s="32"/>
    </row>
    <row r="128" ht="12.75" customHeight="1">
      <c r="A128" s="57"/>
      <c r="B128" s="58"/>
      <c r="C128" s="59"/>
      <c r="F128" s="32"/>
    </row>
    <row r="129" ht="12.75" customHeight="1">
      <c r="A129" s="57"/>
      <c r="B129" s="58"/>
      <c r="C129" s="59"/>
      <c r="F129" s="32"/>
    </row>
    <row r="130" ht="12.75" customHeight="1">
      <c r="A130" s="57"/>
      <c r="B130" s="58"/>
      <c r="C130" s="59"/>
      <c r="F130" s="32"/>
    </row>
    <row r="131" ht="12.75" customHeight="1">
      <c r="A131" s="57"/>
      <c r="B131" s="58"/>
      <c r="C131" s="59"/>
      <c r="F131" s="32"/>
    </row>
    <row r="132" ht="12.75" customHeight="1">
      <c r="A132" s="57"/>
      <c r="B132" s="58"/>
      <c r="C132" s="59"/>
      <c r="F132" s="32"/>
    </row>
    <row r="133" ht="12.75" customHeight="1">
      <c r="A133" s="57"/>
      <c r="B133" s="58"/>
      <c r="C133" s="59"/>
      <c r="F133" s="32"/>
    </row>
    <row r="134" ht="12.75" customHeight="1">
      <c r="A134" s="57"/>
      <c r="B134" s="58"/>
      <c r="C134" s="59"/>
      <c r="F134" s="32"/>
    </row>
    <row r="135" ht="12.75" customHeight="1">
      <c r="A135" s="57"/>
      <c r="B135" s="58"/>
      <c r="C135" s="59"/>
      <c r="F135" s="32"/>
    </row>
    <row r="136" ht="12.75" customHeight="1">
      <c r="A136" s="57"/>
      <c r="B136" s="58"/>
      <c r="C136" s="59"/>
      <c r="F136" s="32"/>
    </row>
    <row r="137" ht="12.75" customHeight="1">
      <c r="A137" s="57"/>
      <c r="B137" s="58"/>
      <c r="C137" s="59"/>
      <c r="F137" s="32"/>
    </row>
    <row r="138" ht="12.75" customHeight="1">
      <c r="A138" s="57"/>
      <c r="B138" s="58"/>
      <c r="C138" s="59"/>
      <c r="F138" s="32"/>
    </row>
    <row r="139" ht="12.75" customHeight="1">
      <c r="A139" s="57"/>
      <c r="B139" s="58"/>
      <c r="C139" s="59"/>
      <c r="F139" s="32"/>
    </row>
    <row r="140" ht="12.75" customHeight="1">
      <c r="A140" s="57"/>
      <c r="B140" s="58"/>
      <c r="C140" s="59"/>
      <c r="F140" s="32"/>
    </row>
    <row r="141" ht="12.75" customHeight="1">
      <c r="A141" s="57"/>
      <c r="B141" s="58"/>
      <c r="C141" s="59"/>
      <c r="F141" s="32"/>
    </row>
    <row r="142" ht="12.75" customHeight="1">
      <c r="A142" s="57"/>
      <c r="B142" s="58"/>
      <c r="C142" s="59"/>
      <c r="F142" s="32"/>
    </row>
    <row r="143" ht="12.75" customHeight="1">
      <c r="A143" s="57"/>
      <c r="B143" s="58"/>
      <c r="C143" s="59"/>
      <c r="F143" s="32"/>
    </row>
    <row r="144" ht="12.75" customHeight="1">
      <c r="A144" s="57"/>
      <c r="B144" s="58"/>
      <c r="C144" s="59"/>
      <c r="F144" s="32"/>
    </row>
    <row r="145" ht="12.75" customHeight="1">
      <c r="A145" s="57"/>
      <c r="B145" s="58"/>
      <c r="C145" s="59"/>
      <c r="F145" s="32"/>
    </row>
    <row r="146" ht="12.75" customHeight="1">
      <c r="A146" s="57"/>
      <c r="B146" s="58"/>
      <c r="C146" s="59"/>
      <c r="F146" s="32"/>
    </row>
    <row r="147" ht="12.75" customHeight="1">
      <c r="A147" s="57"/>
      <c r="B147" s="58"/>
      <c r="C147" s="59"/>
      <c r="F147" s="32"/>
    </row>
    <row r="148" ht="12.75" customHeight="1">
      <c r="A148" s="57"/>
      <c r="B148" s="58"/>
      <c r="C148" s="59"/>
      <c r="F148" s="32"/>
    </row>
    <row r="149" ht="12.75" customHeight="1">
      <c r="A149" s="57"/>
      <c r="B149" s="58"/>
      <c r="C149" s="59"/>
      <c r="F149" s="32"/>
    </row>
    <row r="150" ht="12.75" customHeight="1">
      <c r="A150" s="57"/>
      <c r="B150" s="58"/>
      <c r="C150" s="59"/>
      <c r="F150" s="32"/>
    </row>
    <row r="151" ht="12.75" customHeight="1">
      <c r="A151" s="57"/>
      <c r="B151" s="58"/>
      <c r="C151" s="59"/>
      <c r="F151" s="32"/>
    </row>
    <row r="152" ht="12.75" customHeight="1">
      <c r="A152" s="57"/>
      <c r="B152" s="58"/>
      <c r="C152" s="59"/>
      <c r="F152" s="32"/>
    </row>
    <row r="153" ht="12.75" customHeight="1">
      <c r="A153" s="57"/>
      <c r="B153" s="58"/>
      <c r="C153" s="59"/>
      <c r="F153" s="32"/>
    </row>
    <row r="154" ht="12.75" customHeight="1">
      <c r="A154" s="57"/>
      <c r="B154" s="58"/>
      <c r="C154" s="59"/>
      <c r="F154" s="32"/>
    </row>
    <row r="155" ht="12.75" customHeight="1">
      <c r="A155" s="57"/>
      <c r="B155" s="58"/>
      <c r="C155" s="59"/>
      <c r="F155" s="32"/>
    </row>
    <row r="156" ht="12.75" customHeight="1">
      <c r="A156" s="57"/>
      <c r="B156" s="58"/>
      <c r="C156" s="59"/>
      <c r="F156" s="32"/>
    </row>
    <row r="157" ht="12.75" customHeight="1">
      <c r="A157" s="57"/>
      <c r="B157" s="58"/>
      <c r="C157" s="59"/>
      <c r="F157" s="32"/>
    </row>
    <row r="158" ht="12.75" customHeight="1">
      <c r="A158" s="57"/>
      <c r="B158" s="58"/>
      <c r="C158" s="59"/>
      <c r="F158" s="32"/>
    </row>
    <row r="159" ht="12.75" customHeight="1">
      <c r="A159" s="57"/>
      <c r="B159" s="58"/>
      <c r="C159" s="59"/>
      <c r="F159" s="32"/>
    </row>
    <row r="160" ht="12.75" customHeight="1">
      <c r="A160" s="57"/>
      <c r="B160" s="58"/>
      <c r="C160" s="59"/>
      <c r="F160" s="32"/>
    </row>
    <row r="161" ht="12.75" customHeight="1">
      <c r="A161" s="57"/>
      <c r="B161" s="58"/>
      <c r="C161" s="59"/>
      <c r="F161" s="32"/>
    </row>
    <row r="162" ht="12.75" customHeight="1">
      <c r="A162" s="57"/>
      <c r="B162" s="58"/>
      <c r="C162" s="59"/>
      <c r="F162" s="32"/>
    </row>
    <row r="163" ht="12.75" customHeight="1">
      <c r="A163" s="57"/>
      <c r="B163" s="58"/>
      <c r="C163" s="59"/>
      <c r="F163" s="32"/>
    </row>
    <row r="164" ht="12.75" customHeight="1">
      <c r="A164" s="57"/>
      <c r="B164" s="58"/>
      <c r="C164" s="59"/>
      <c r="F164" s="32"/>
    </row>
    <row r="165" ht="12.75" customHeight="1">
      <c r="A165" s="57"/>
      <c r="B165" s="58"/>
      <c r="C165" s="59"/>
      <c r="F165" s="32"/>
    </row>
    <row r="166" ht="12.75" customHeight="1">
      <c r="A166" s="57"/>
      <c r="B166" s="58"/>
      <c r="C166" s="59"/>
      <c r="F166" s="32"/>
    </row>
    <row r="167" ht="12.75" customHeight="1">
      <c r="A167" s="57"/>
      <c r="B167" s="58"/>
      <c r="C167" s="59"/>
      <c r="F167" s="32"/>
    </row>
    <row r="168" ht="12.75" customHeight="1">
      <c r="A168" s="57"/>
      <c r="B168" s="58"/>
      <c r="C168" s="59"/>
      <c r="F168" s="32"/>
    </row>
    <row r="169" ht="12.75" customHeight="1">
      <c r="A169" s="57"/>
      <c r="B169" s="58"/>
      <c r="C169" s="59"/>
      <c r="F169" s="32"/>
    </row>
    <row r="170" ht="12.75" customHeight="1">
      <c r="A170" s="57"/>
      <c r="B170" s="58"/>
      <c r="C170" s="59"/>
      <c r="F170" s="32"/>
    </row>
    <row r="171" ht="12.75" customHeight="1">
      <c r="A171" s="57"/>
      <c r="B171" s="58"/>
      <c r="C171" s="59"/>
      <c r="F171" s="32"/>
    </row>
    <row r="172" ht="12.75" customHeight="1">
      <c r="A172" s="57"/>
      <c r="B172" s="58"/>
      <c r="C172" s="59"/>
      <c r="F172" s="32"/>
    </row>
    <row r="173" ht="12.75" customHeight="1">
      <c r="A173" s="57"/>
      <c r="B173" s="58"/>
      <c r="C173" s="59"/>
      <c r="F173" s="32"/>
    </row>
    <row r="174" ht="12.75" customHeight="1">
      <c r="A174" s="57"/>
      <c r="B174" s="58"/>
      <c r="C174" s="59"/>
      <c r="F174" s="32"/>
    </row>
    <row r="175" ht="12.75" customHeight="1">
      <c r="A175" s="57"/>
      <c r="B175" s="58"/>
      <c r="C175" s="59"/>
      <c r="F175" s="32"/>
    </row>
    <row r="176" ht="12.75" customHeight="1">
      <c r="A176" s="57"/>
      <c r="B176" s="58"/>
      <c r="C176" s="59"/>
      <c r="F176" s="32"/>
    </row>
    <row r="177" ht="12.75" customHeight="1">
      <c r="A177" s="57"/>
      <c r="B177" s="58"/>
      <c r="C177" s="59"/>
      <c r="F177" s="32"/>
    </row>
    <row r="178" ht="12.75" customHeight="1">
      <c r="A178" s="57"/>
      <c r="B178" s="58"/>
      <c r="C178" s="59"/>
      <c r="F178" s="32"/>
    </row>
    <row r="179" ht="12.75" customHeight="1">
      <c r="A179" s="57"/>
      <c r="B179" s="58"/>
      <c r="C179" s="59"/>
      <c r="F179" s="32"/>
    </row>
    <row r="180" ht="12.75" customHeight="1">
      <c r="A180" s="57"/>
      <c r="B180" s="58"/>
      <c r="C180" s="59"/>
      <c r="F180" s="32"/>
    </row>
    <row r="181" ht="12.75" customHeight="1">
      <c r="A181" s="57"/>
      <c r="B181" s="58"/>
      <c r="C181" s="59"/>
      <c r="F181" s="32"/>
    </row>
    <row r="182" ht="12.75" customHeight="1">
      <c r="A182" s="57"/>
      <c r="B182" s="58"/>
      <c r="C182" s="59"/>
      <c r="F182" s="32"/>
    </row>
    <row r="183" ht="12.75" customHeight="1">
      <c r="A183" s="57"/>
      <c r="B183" s="58"/>
      <c r="C183" s="59"/>
      <c r="F183" s="32"/>
    </row>
    <row r="184" ht="12.75" customHeight="1">
      <c r="A184" s="57"/>
      <c r="B184" s="58"/>
      <c r="C184" s="59"/>
      <c r="F184" s="32"/>
    </row>
    <row r="185" ht="12.75" customHeight="1">
      <c r="A185" s="57"/>
      <c r="B185" s="58"/>
      <c r="C185" s="59"/>
      <c r="F185" s="32"/>
    </row>
    <row r="186" ht="12.75" customHeight="1">
      <c r="A186" s="57"/>
      <c r="B186" s="58"/>
      <c r="C186" s="59"/>
      <c r="F186" s="32"/>
    </row>
    <row r="187" ht="12.75" customHeight="1">
      <c r="A187" s="57"/>
      <c r="B187" s="58"/>
      <c r="C187" s="59"/>
      <c r="F187" s="32"/>
    </row>
    <row r="188" ht="12.75" customHeight="1">
      <c r="A188" s="57"/>
      <c r="B188" s="58"/>
      <c r="C188" s="59"/>
      <c r="F188" s="32"/>
    </row>
    <row r="189" ht="12.75" customHeight="1">
      <c r="A189" s="57"/>
      <c r="B189" s="58"/>
      <c r="C189" s="59"/>
      <c r="F189" s="32"/>
    </row>
    <row r="190" ht="12.75" customHeight="1">
      <c r="A190" s="57"/>
      <c r="B190" s="58"/>
      <c r="C190" s="59"/>
      <c r="F190" s="32"/>
    </row>
    <row r="191" ht="12.75" customHeight="1">
      <c r="A191" s="57"/>
      <c r="B191" s="58"/>
      <c r="C191" s="59"/>
      <c r="F191" s="32"/>
    </row>
    <row r="192" ht="12.75" customHeight="1">
      <c r="A192" s="57"/>
      <c r="B192" s="58"/>
      <c r="C192" s="59"/>
      <c r="F192" s="32"/>
    </row>
    <row r="193" ht="12.75" customHeight="1">
      <c r="A193" s="57"/>
      <c r="B193" s="58"/>
      <c r="C193" s="59"/>
      <c r="F193" s="32"/>
    </row>
    <row r="194" ht="12.75" customHeight="1">
      <c r="A194" s="57"/>
      <c r="B194" s="58"/>
      <c r="C194" s="59"/>
      <c r="F194" s="32"/>
    </row>
    <row r="195" ht="12.75" customHeight="1">
      <c r="A195" s="57"/>
      <c r="B195" s="58"/>
      <c r="C195" s="59"/>
      <c r="F195" s="32"/>
    </row>
    <row r="196" ht="12.75" customHeight="1">
      <c r="A196" s="57"/>
      <c r="B196" s="58"/>
      <c r="C196" s="59"/>
      <c r="F196" s="32"/>
    </row>
    <row r="197" ht="12.75" customHeight="1">
      <c r="A197" s="57"/>
      <c r="B197" s="58"/>
      <c r="C197" s="59"/>
      <c r="F197" s="32"/>
    </row>
    <row r="198" ht="12.75" customHeight="1">
      <c r="A198" s="57"/>
      <c r="B198" s="58"/>
      <c r="C198" s="59"/>
      <c r="F198" s="32"/>
    </row>
    <row r="199" ht="12.75" customHeight="1">
      <c r="A199" s="57"/>
      <c r="B199" s="58"/>
      <c r="C199" s="59"/>
      <c r="F199" s="32"/>
    </row>
    <row r="200" ht="12.75" customHeight="1">
      <c r="A200" s="57"/>
      <c r="B200" s="58"/>
      <c r="C200" s="59"/>
      <c r="F200" s="32"/>
    </row>
    <row r="201" ht="12.75" customHeight="1">
      <c r="A201" s="57"/>
      <c r="B201" s="58"/>
      <c r="C201" s="59"/>
      <c r="F201" s="32"/>
    </row>
    <row r="202" ht="12.75" customHeight="1">
      <c r="A202" s="57"/>
      <c r="B202" s="58"/>
      <c r="C202" s="59"/>
      <c r="F202" s="32"/>
    </row>
    <row r="203" ht="12.75" customHeight="1">
      <c r="A203" s="57"/>
      <c r="B203" s="58"/>
      <c r="C203" s="59"/>
      <c r="F203" s="32"/>
    </row>
    <row r="204" ht="12.75" customHeight="1">
      <c r="A204" s="57"/>
      <c r="B204" s="58"/>
      <c r="C204" s="59"/>
      <c r="F204" s="32"/>
    </row>
    <row r="205" ht="12.75" customHeight="1">
      <c r="A205" s="57"/>
      <c r="B205" s="58"/>
      <c r="C205" s="59"/>
      <c r="F205" s="32"/>
    </row>
    <row r="206" ht="12.75" customHeight="1">
      <c r="A206" s="57"/>
      <c r="B206" s="58"/>
      <c r="C206" s="59"/>
      <c r="F206" s="32"/>
    </row>
    <row r="207" ht="12.75" customHeight="1">
      <c r="A207" s="57"/>
      <c r="B207" s="58"/>
      <c r="C207" s="59"/>
      <c r="F207" s="32"/>
    </row>
    <row r="208" ht="12.75" customHeight="1">
      <c r="A208" s="57"/>
      <c r="B208" s="58"/>
      <c r="C208" s="59"/>
      <c r="F208" s="32"/>
    </row>
    <row r="209" ht="12.75" customHeight="1">
      <c r="A209" s="57"/>
      <c r="B209" s="58"/>
      <c r="C209" s="59"/>
      <c r="F209" s="32"/>
    </row>
    <row r="210" ht="12.75" customHeight="1">
      <c r="A210" s="57"/>
      <c r="B210" s="58"/>
      <c r="C210" s="59"/>
      <c r="F210" s="32"/>
    </row>
    <row r="211" ht="12.75" customHeight="1">
      <c r="A211" s="57"/>
      <c r="B211" s="58"/>
      <c r="C211" s="59"/>
      <c r="F211" s="32"/>
    </row>
    <row r="212" ht="12.75" customHeight="1">
      <c r="A212" s="57"/>
      <c r="B212" s="58"/>
      <c r="C212" s="59"/>
      <c r="F212" s="32"/>
    </row>
    <row r="213" ht="12.75" customHeight="1">
      <c r="A213" s="57"/>
      <c r="B213" s="58"/>
      <c r="C213" s="59"/>
      <c r="F213" s="32"/>
    </row>
    <row r="214" ht="12.75" customHeight="1">
      <c r="A214" s="57"/>
      <c r="B214" s="58"/>
      <c r="C214" s="59"/>
      <c r="F214" s="32"/>
    </row>
    <row r="215" ht="12.75" customHeight="1">
      <c r="A215" s="57"/>
      <c r="B215" s="58"/>
      <c r="C215" s="59"/>
      <c r="F215" s="32"/>
    </row>
    <row r="216" ht="12.75" customHeight="1">
      <c r="A216" s="57"/>
      <c r="B216" s="58"/>
      <c r="C216" s="59"/>
      <c r="F216" s="32"/>
    </row>
    <row r="217" ht="12.75" customHeight="1">
      <c r="A217" s="57"/>
      <c r="B217" s="58"/>
      <c r="C217" s="59"/>
      <c r="F217" s="32"/>
    </row>
    <row r="218" ht="12.75" customHeight="1">
      <c r="A218" s="57"/>
      <c r="B218" s="58"/>
      <c r="C218" s="59"/>
      <c r="F218" s="32"/>
    </row>
    <row r="219" ht="12.75" customHeight="1">
      <c r="A219" s="57"/>
      <c r="B219" s="58"/>
      <c r="C219" s="59"/>
      <c r="F219" s="32"/>
    </row>
    <row r="220" ht="12.75" customHeight="1">
      <c r="A220" s="57"/>
      <c r="B220" s="58"/>
      <c r="C220" s="59"/>
      <c r="F220" s="32"/>
    </row>
    <row r="221" ht="12.75" customHeight="1">
      <c r="A221" s="57"/>
      <c r="B221" s="58"/>
      <c r="C221" s="59"/>
      <c r="F221" s="32"/>
    </row>
    <row r="222" ht="12.75" customHeight="1">
      <c r="A222" s="57"/>
      <c r="B222" s="58"/>
      <c r="C222" s="59"/>
      <c r="F222" s="32"/>
    </row>
    <row r="223" ht="12.75" customHeight="1">
      <c r="A223" s="57"/>
      <c r="B223" s="58"/>
      <c r="C223" s="59"/>
      <c r="F223" s="32"/>
    </row>
    <row r="224" ht="12.75" customHeight="1">
      <c r="A224" s="57"/>
      <c r="B224" s="58"/>
      <c r="C224" s="59"/>
      <c r="F224" s="32"/>
    </row>
    <row r="225" ht="12.75" customHeight="1">
      <c r="A225" s="57"/>
      <c r="B225" s="58"/>
      <c r="C225" s="59"/>
      <c r="F225" s="32"/>
    </row>
    <row r="226" ht="12.75" customHeight="1">
      <c r="A226" s="57"/>
      <c r="B226" s="58"/>
      <c r="C226" s="59"/>
      <c r="F226" s="32"/>
    </row>
    <row r="227" ht="12.75" customHeight="1">
      <c r="A227" s="57"/>
      <c r="B227" s="58"/>
      <c r="C227" s="59"/>
      <c r="F227" s="32"/>
    </row>
    <row r="228" ht="12.75" customHeight="1">
      <c r="A228" s="57"/>
      <c r="B228" s="58"/>
      <c r="C228" s="59"/>
      <c r="F228" s="32"/>
    </row>
    <row r="229" ht="12.75" customHeight="1">
      <c r="A229" s="57"/>
      <c r="B229" s="58"/>
      <c r="C229" s="59"/>
      <c r="F229" s="32"/>
    </row>
    <row r="230" ht="12.75" customHeight="1">
      <c r="A230" s="57"/>
      <c r="B230" s="58"/>
      <c r="C230" s="59"/>
      <c r="F230" s="32"/>
    </row>
    <row r="231" ht="12.75" customHeight="1">
      <c r="A231" s="57"/>
      <c r="B231" s="58"/>
      <c r="C231" s="59"/>
      <c r="F231" s="32"/>
    </row>
    <row r="232" ht="12.75" customHeight="1">
      <c r="A232" s="57"/>
      <c r="B232" s="58"/>
      <c r="C232" s="59"/>
      <c r="F232" s="32"/>
    </row>
    <row r="233" ht="12.75" customHeight="1">
      <c r="A233" s="57"/>
      <c r="B233" s="58"/>
      <c r="C233" s="59"/>
      <c r="F233" s="32"/>
    </row>
    <row r="234" ht="12.75" customHeight="1">
      <c r="A234" s="57"/>
      <c r="B234" s="58"/>
      <c r="C234" s="59"/>
      <c r="F234" s="32"/>
    </row>
    <row r="235" ht="12.75" customHeight="1">
      <c r="A235" s="57"/>
      <c r="B235" s="58"/>
      <c r="C235" s="59"/>
      <c r="F235" s="32"/>
    </row>
    <row r="236" ht="12.75" customHeight="1">
      <c r="A236" s="57"/>
      <c r="B236" s="58"/>
      <c r="C236" s="59"/>
      <c r="F236" s="32"/>
    </row>
    <row r="237" ht="12.75" customHeight="1">
      <c r="A237" s="57"/>
      <c r="B237" s="58"/>
      <c r="C237" s="59"/>
      <c r="F237" s="32"/>
    </row>
    <row r="238" ht="12.75" customHeight="1">
      <c r="A238" s="57"/>
      <c r="B238" s="58"/>
      <c r="C238" s="59"/>
      <c r="F238" s="32"/>
    </row>
    <row r="239" ht="12.75" customHeight="1">
      <c r="A239" s="57"/>
      <c r="B239" s="58"/>
      <c r="C239" s="59"/>
      <c r="F239" s="32"/>
    </row>
    <row r="240" ht="12.75" customHeight="1">
      <c r="A240" s="57"/>
      <c r="B240" s="58"/>
      <c r="C240" s="59"/>
      <c r="F240" s="32"/>
    </row>
    <row r="241" ht="12.75" customHeight="1">
      <c r="A241" s="57"/>
      <c r="B241" s="58"/>
      <c r="C241" s="59"/>
      <c r="F241" s="32"/>
    </row>
    <row r="242" ht="12.75" customHeight="1">
      <c r="A242" s="57"/>
      <c r="B242" s="58"/>
      <c r="C242" s="59"/>
      <c r="F242" s="32"/>
    </row>
    <row r="243" ht="12.75" customHeight="1">
      <c r="A243" s="57"/>
      <c r="B243" s="58"/>
      <c r="C243" s="59"/>
      <c r="F243" s="32"/>
    </row>
    <row r="244" ht="12.75" customHeight="1">
      <c r="A244" s="57"/>
      <c r="B244" s="58"/>
      <c r="C244" s="59"/>
      <c r="F244" s="32"/>
    </row>
    <row r="245" ht="12.75" customHeight="1">
      <c r="A245" s="57"/>
      <c r="B245" s="58"/>
      <c r="C245" s="59"/>
      <c r="F245" s="32"/>
    </row>
    <row r="246" ht="12.75" customHeight="1">
      <c r="A246" s="57"/>
      <c r="B246" s="58"/>
      <c r="C246" s="59"/>
      <c r="F246" s="32"/>
    </row>
    <row r="247" ht="12.75" customHeight="1">
      <c r="A247" s="57"/>
      <c r="B247" s="58"/>
      <c r="C247" s="59"/>
      <c r="F247" s="32"/>
    </row>
    <row r="248" ht="12.75" customHeight="1">
      <c r="A248" s="57"/>
      <c r="B248" s="58"/>
      <c r="C248" s="59"/>
      <c r="F248" s="32"/>
    </row>
    <row r="249" ht="12.75" customHeight="1">
      <c r="A249" s="57"/>
      <c r="B249" s="58"/>
      <c r="C249" s="59"/>
      <c r="F249" s="32"/>
    </row>
    <row r="250" ht="12.75" customHeight="1">
      <c r="A250" s="57"/>
      <c r="B250" s="58"/>
      <c r="C250" s="59"/>
      <c r="F250" s="32"/>
    </row>
    <row r="251" ht="12.75" customHeight="1">
      <c r="A251" s="57"/>
      <c r="B251" s="58"/>
      <c r="C251" s="59"/>
      <c r="F251" s="32"/>
    </row>
    <row r="252" ht="12.75" customHeight="1">
      <c r="A252" s="57"/>
      <c r="B252" s="58"/>
      <c r="C252" s="59"/>
      <c r="F252" s="32"/>
    </row>
    <row r="253" ht="12.75" customHeight="1">
      <c r="A253" s="57"/>
      <c r="B253" s="58"/>
      <c r="C253" s="59"/>
      <c r="F253" s="32"/>
    </row>
    <row r="254" ht="12.75" customHeight="1">
      <c r="A254" s="57"/>
      <c r="B254" s="58"/>
      <c r="C254" s="59"/>
      <c r="F254" s="32"/>
    </row>
    <row r="255" ht="12.75" customHeight="1">
      <c r="A255" s="57"/>
      <c r="B255" s="58"/>
      <c r="C255" s="59"/>
      <c r="F255" s="32"/>
    </row>
    <row r="256" ht="12.75" customHeight="1">
      <c r="A256" s="57"/>
      <c r="B256" s="58"/>
      <c r="C256" s="59"/>
      <c r="F256" s="32"/>
    </row>
    <row r="257" ht="12.75" customHeight="1">
      <c r="A257" s="57"/>
      <c r="B257" s="58"/>
      <c r="C257" s="59"/>
      <c r="F257" s="32"/>
    </row>
    <row r="258" ht="12.75" customHeight="1">
      <c r="A258" s="57"/>
      <c r="B258" s="58"/>
      <c r="C258" s="59"/>
      <c r="F258" s="32"/>
    </row>
    <row r="259" ht="12.75" customHeight="1">
      <c r="A259" s="57"/>
      <c r="B259" s="58"/>
      <c r="C259" s="59"/>
      <c r="F259" s="32"/>
    </row>
    <row r="260" ht="12.75" customHeight="1">
      <c r="A260" s="57"/>
      <c r="B260" s="58"/>
      <c r="C260" s="59"/>
      <c r="F260" s="32"/>
    </row>
    <row r="261" ht="12.75" customHeight="1">
      <c r="A261" s="57"/>
      <c r="B261" s="58"/>
      <c r="C261" s="59"/>
      <c r="F261" s="32"/>
    </row>
    <row r="262" ht="12.75" customHeight="1">
      <c r="A262" s="57"/>
      <c r="B262" s="58"/>
      <c r="C262" s="59"/>
      <c r="F262" s="32"/>
    </row>
    <row r="263" ht="12.75" customHeight="1">
      <c r="A263" s="57"/>
      <c r="B263" s="58"/>
      <c r="C263" s="59"/>
      <c r="F263" s="32"/>
    </row>
    <row r="264" ht="12.75" customHeight="1">
      <c r="A264" s="57"/>
      <c r="B264" s="58"/>
      <c r="C264" s="59"/>
      <c r="F264" s="32"/>
    </row>
    <row r="265" ht="12.75" customHeight="1">
      <c r="A265" s="57"/>
      <c r="B265" s="58"/>
      <c r="C265" s="59"/>
      <c r="F265" s="32"/>
    </row>
    <row r="266" ht="12.75" customHeight="1">
      <c r="A266" s="57"/>
      <c r="B266" s="58"/>
      <c r="C266" s="59"/>
      <c r="F266" s="32"/>
    </row>
    <row r="267" ht="12.75" customHeight="1">
      <c r="A267" s="57"/>
      <c r="B267" s="58"/>
      <c r="C267" s="59"/>
      <c r="F267" s="32"/>
    </row>
    <row r="268" ht="12.75" customHeight="1">
      <c r="A268" s="57"/>
      <c r="B268" s="58"/>
      <c r="C268" s="59"/>
      <c r="F268" s="32"/>
    </row>
    <row r="269" ht="12.75" customHeight="1">
      <c r="A269" s="57"/>
      <c r="B269" s="58"/>
      <c r="C269" s="59"/>
      <c r="F269" s="32"/>
    </row>
    <row r="270" ht="12.75" customHeight="1">
      <c r="A270" s="57"/>
      <c r="B270" s="58"/>
      <c r="C270" s="59"/>
      <c r="F270" s="32"/>
    </row>
    <row r="271" ht="12.75" customHeight="1">
      <c r="A271" s="57"/>
      <c r="B271" s="58"/>
      <c r="C271" s="59"/>
      <c r="F271" s="32"/>
    </row>
    <row r="272" ht="12.75" customHeight="1">
      <c r="A272" s="57"/>
      <c r="B272" s="58"/>
      <c r="C272" s="59"/>
      <c r="F272" s="32"/>
    </row>
    <row r="273" ht="12.75" customHeight="1">
      <c r="A273" s="57"/>
      <c r="B273" s="58"/>
      <c r="C273" s="59"/>
      <c r="F273" s="32"/>
    </row>
    <row r="274" ht="12.75" customHeight="1">
      <c r="A274" s="57"/>
      <c r="B274" s="58"/>
      <c r="C274" s="59"/>
      <c r="F274" s="32"/>
    </row>
    <row r="275" ht="12.75" customHeight="1">
      <c r="A275" s="57"/>
      <c r="B275" s="58"/>
      <c r="C275" s="59"/>
      <c r="F275" s="32"/>
    </row>
    <row r="276" ht="12.75" customHeight="1">
      <c r="A276" s="57"/>
      <c r="B276" s="58"/>
      <c r="C276" s="59"/>
      <c r="F276" s="32"/>
    </row>
    <row r="277" ht="12.75" customHeight="1">
      <c r="A277" s="57"/>
      <c r="B277" s="58"/>
      <c r="C277" s="59"/>
      <c r="F277" s="32"/>
    </row>
    <row r="278" ht="12.75" customHeight="1">
      <c r="A278" s="57"/>
      <c r="B278" s="58"/>
      <c r="C278" s="59"/>
      <c r="F278" s="32"/>
    </row>
    <row r="279" ht="12.75" customHeight="1">
      <c r="A279" s="57"/>
      <c r="B279" s="58"/>
      <c r="C279" s="59"/>
      <c r="F279" s="32"/>
    </row>
    <row r="280" ht="12.75" customHeight="1">
      <c r="A280" s="57"/>
      <c r="B280" s="58"/>
      <c r="C280" s="59"/>
      <c r="F280" s="32"/>
    </row>
    <row r="281" ht="12.75" customHeight="1">
      <c r="A281" s="57"/>
      <c r="B281" s="58"/>
      <c r="C281" s="59"/>
      <c r="F281" s="32"/>
    </row>
    <row r="282" ht="12.75" customHeight="1">
      <c r="A282" s="57"/>
      <c r="B282" s="58"/>
      <c r="C282" s="59"/>
      <c r="F282" s="32"/>
    </row>
    <row r="283" ht="12.75" customHeight="1">
      <c r="A283" s="57"/>
      <c r="B283" s="58"/>
      <c r="C283" s="59"/>
      <c r="F283" s="32"/>
    </row>
    <row r="284" ht="12.75" customHeight="1">
      <c r="A284" s="57"/>
      <c r="B284" s="58"/>
      <c r="C284" s="59"/>
      <c r="F284" s="32"/>
    </row>
    <row r="285" ht="12.75" customHeight="1">
      <c r="A285" s="57"/>
      <c r="B285" s="58"/>
      <c r="C285" s="59"/>
      <c r="F285" s="32"/>
    </row>
    <row r="286" ht="12.75" customHeight="1">
      <c r="A286" s="57"/>
      <c r="B286" s="58"/>
      <c r="C286" s="59"/>
      <c r="F286" s="32"/>
    </row>
    <row r="287" ht="12.75" customHeight="1">
      <c r="A287" s="57"/>
      <c r="B287" s="58"/>
      <c r="C287" s="59"/>
      <c r="F287" s="32"/>
    </row>
    <row r="288" ht="12.75" customHeight="1">
      <c r="A288" s="57"/>
      <c r="B288" s="58"/>
      <c r="C288" s="59"/>
      <c r="F288" s="32"/>
    </row>
    <row r="289" ht="12.75" customHeight="1">
      <c r="A289" s="57"/>
      <c r="B289" s="58"/>
      <c r="C289" s="59"/>
      <c r="F289" s="32"/>
    </row>
    <row r="290" ht="12.75" customHeight="1">
      <c r="A290" s="57"/>
      <c r="B290" s="58"/>
      <c r="C290" s="59"/>
      <c r="F290" s="32"/>
    </row>
    <row r="291" ht="12.75" customHeight="1">
      <c r="A291" s="57"/>
      <c r="B291" s="58"/>
      <c r="C291" s="59"/>
      <c r="F291" s="32"/>
    </row>
    <row r="292" ht="12.75" customHeight="1">
      <c r="A292" s="57"/>
      <c r="B292" s="58"/>
      <c r="C292" s="59"/>
      <c r="F292" s="32"/>
    </row>
    <row r="293" ht="12.75" customHeight="1">
      <c r="A293" s="57"/>
      <c r="B293" s="58"/>
      <c r="C293" s="59"/>
      <c r="F293" s="32"/>
    </row>
    <row r="294" ht="12.75" customHeight="1">
      <c r="A294" s="57"/>
      <c r="B294" s="58"/>
      <c r="C294" s="59"/>
      <c r="F294" s="32"/>
    </row>
    <row r="295" ht="12.75" customHeight="1">
      <c r="A295" s="57"/>
      <c r="B295" s="58"/>
      <c r="C295" s="59"/>
      <c r="F295" s="32"/>
    </row>
    <row r="296" ht="12.75" customHeight="1">
      <c r="A296" s="57"/>
      <c r="B296" s="58"/>
      <c r="C296" s="59"/>
      <c r="F296" s="32"/>
    </row>
    <row r="297" ht="12.75" customHeight="1">
      <c r="A297" s="57"/>
      <c r="B297" s="58"/>
      <c r="C297" s="59"/>
      <c r="F297" s="32"/>
    </row>
    <row r="298" ht="12.75" customHeight="1">
      <c r="A298" s="57"/>
      <c r="B298" s="58"/>
      <c r="C298" s="59"/>
      <c r="F298" s="32"/>
    </row>
    <row r="299" ht="12.75" customHeight="1">
      <c r="A299" s="57"/>
      <c r="B299" s="58"/>
      <c r="C299" s="59"/>
      <c r="F299" s="32"/>
    </row>
    <row r="300" ht="12.75" customHeight="1">
      <c r="A300" s="57"/>
      <c r="B300" s="58"/>
      <c r="C300" s="59"/>
      <c r="F300" s="32"/>
    </row>
    <row r="301" ht="12.75" customHeight="1">
      <c r="A301" s="57"/>
      <c r="B301" s="58"/>
      <c r="C301" s="59"/>
      <c r="F301" s="32"/>
    </row>
    <row r="302" ht="12.75" customHeight="1">
      <c r="A302" s="57"/>
      <c r="B302" s="58"/>
      <c r="C302" s="59"/>
      <c r="F302" s="32"/>
    </row>
    <row r="303" ht="12.75" customHeight="1">
      <c r="A303" s="57"/>
      <c r="B303" s="58"/>
      <c r="C303" s="59"/>
      <c r="F303" s="32"/>
    </row>
    <row r="304" ht="12.75" customHeight="1">
      <c r="A304" s="57"/>
      <c r="B304" s="58"/>
      <c r="C304" s="59"/>
      <c r="F304" s="32"/>
    </row>
    <row r="305" ht="12.75" customHeight="1">
      <c r="A305" s="57"/>
      <c r="B305" s="58"/>
      <c r="C305" s="59"/>
      <c r="F305" s="32"/>
    </row>
    <row r="306" ht="12.75" customHeight="1">
      <c r="A306" s="57"/>
      <c r="B306" s="58"/>
      <c r="C306" s="59"/>
      <c r="F306" s="32"/>
    </row>
    <row r="307" ht="12.75" customHeight="1">
      <c r="A307" s="57"/>
      <c r="B307" s="58"/>
      <c r="C307" s="59"/>
      <c r="F307" s="32"/>
    </row>
    <row r="308" ht="12.75" customHeight="1">
      <c r="A308" s="57"/>
      <c r="B308" s="58"/>
      <c r="C308" s="59"/>
      <c r="F308" s="32"/>
    </row>
    <row r="309" ht="12.75" customHeight="1">
      <c r="A309" s="57"/>
      <c r="B309" s="58"/>
      <c r="C309" s="59"/>
      <c r="F309" s="32"/>
    </row>
    <row r="310" ht="12.75" customHeight="1">
      <c r="A310" s="57"/>
      <c r="B310" s="58"/>
      <c r="C310" s="59"/>
      <c r="F310" s="32"/>
    </row>
    <row r="311" ht="12.75" customHeight="1">
      <c r="A311" s="57"/>
      <c r="B311" s="58"/>
      <c r="C311" s="59"/>
      <c r="F311" s="32"/>
    </row>
    <row r="312" ht="12.75" customHeight="1">
      <c r="A312" s="57"/>
      <c r="B312" s="58"/>
      <c r="C312" s="59"/>
      <c r="F312" s="32"/>
    </row>
    <row r="313" ht="12.75" customHeight="1">
      <c r="A313" s="57"/>
      <c r="B313" s="58"/>
      <c r="C313" s="59"/>
      <c r="F313" s="32"/>
    </row>
    <row r="314" ht="12.75" customHeight="1">
      <c r="A314" s="57"/>
      <c r="B314" s="58"/>
      <c r="C314" s="59"/>
      <c r="F314" s="32"/>
    </row>
    <row r="315" ht="12.75" customHeight="1">
      <c r="A315" s="57"/>
      <c r="B315" s="58"/>
      <c r="C315" s="59"/>
      <c r="F315" s="32"/>
    </row>
    <row r="316" ht="12.75" customHeight="1">
      <c r="A316" s="57"/>
      <c r="B316" s="58"/>
      <c r="C316" s="59"/>
      <c r="F316" s="32"/>
    </row>
    <row r="317" ht="12.75" customHeight="1">
      <c r="A317" s="57"/>
      <c r="B317" s="58"/>
      <c r="C317" s="59"/>
      <c r="F317" s="32"/>
    </row>
    <row r="318" ht="12.75" customHeight="1">
      <c r="A318" s="57"/>
      <c r="B318" s="58"/>
      <c r="C318" s="59"/>
      <c r="F318" s="32"/>
    </row>
    <row r="319" ht="12.75" customHeight="1">
      <c r="A319" s="57"/>
      <c r="B319" s="58"/>
      <c r="C319" s="59"/>
      <c r="F319" s="32"/>
    </row>
    <row r="320" ht="12.75" customHeight="1">
      <c r="A320" s="57"/>
      <c r="B320" s="58"/>
      <c r="C320" s="59"/>
      <c r="F320" s="32"/>
    </row>
    <row r="321" ht="12.75" customHeight="1">
      <c r="A321" s="57"/>
      <c r="B321" s="58"/>
      <c r="C321" s="59"/>
      <c r="F321" s="32"/>
    </row>
    <row r="322" ht="12.75" customHeight="1">
      <c r="A322" s="57"/>
      <c r="B322" s="58"/>
      <c r="C322" s="59"/>
      <c r="F322" s="32"/>
    </row>
    <row r="323" ht="12.75" customHeight="1">
      <c r="A323" s="57"/>
      <c r="B323" s="58"/>
      <c r="C323" s="59"/>
      <c r="F323" s="32"/>
    </row>
    <row r="324" ht="12.75" customHeight="1">
      <c r="A324" s="57"/>
      <c r="B324" s="58"/>
      <c r="C324" s="59"/>
      <c r="F324" s="32"/>
    </row>
    <row r="325" ht="12.75" customHeight="1">
      <c r="A325" s="57"/>
      <c r="B325" s="58"/>
      <c r="C325" s="59"/>
      <c r="F325" s="32"/>
    </row>
    <row r="326" ht="12.75" customHeight="1">
      <c r="A326" s="57"/>
      <c r="B326" s="58"/>
      <c r="C326" s="59"/>
      <c r="F326" s="32"/>
    </row>
    <row r="327" ht="12.75" customHeight="1">
      <c r="A327" s="57"/>
      <c r="B327" s="58"/>
      <c r="C327" s="59"/>
      <c r="F327" s="32"/>
    </row>
    <row r="328" ht="12.75" customHeight="1">
      <c r="A328" s="57"/>
      <c r="B328" s="58"/>
      <c r="C328" s="59"/>
      <c r="F328" s="32"/>
    </row>
    <row r="329" ht="12.75" customHeight="1">
      <c r="A329" s="57"/>
      <c r="B329" s="58"/>
      <c r="C329" s="59"/>
      <c r="F329" s="32"/>
    </row>
    <row r="330" ht="12.75" customHeight="1">
      <c r="A330" s="57"/>
      <c r="B330" s="58"/>
      <c r="C330" s="59"/>
      <c r="F330" s="32"/>
    </row>
    <row r="331" ht="12.75" customHeight="1">
      <c r="A331" s="57"/>
      <c r="B331" s="58"/>
      <c r="C331" s="59"/>
      <c r="F331" s="32"/>
    </row>
    <row r="332" ht="12.75" customHeight="1">
      <c r="A332" s="57"/>
      <c r="B332" s="58"/>
      <c r="C332" s="59"/>
      <c r="F332" s="32"/>
    </row>
    <row r="333" ht="12.75" customHeight="1">
      <c r="A333" s="57"/>
      <c r="B333" s="58"/>
      <c r="C333" s="59"/>
      <c r="F333" s="32"/>
    </row>
    <row r="334" ht="12.75" customHeight="1">
      <c r="A334" s="57"/>
      <c r="B334" s="58"/>
      <c r="C334" s="59"/>
      <c r="F334" s="32"/>
    </row>
    <row r="335" ht="12.75" customHeight="1">
      <c r="A335" s="57"/>
      <c r="B335" s="58"/>
      <c r="C335" s="59"/>
      <c r="F335" s="32"/>
    </row>
    <row r="336" ht="12.75" customHeight="1">
      <c r="A336" s="57"/>
      <c r="B336" s="58"/>
      <c r="C336" s="59"/>
      <c r="F336" s="32"/>
    </row>
    <row r="337" ht="12.75" customHeight="1">
      <c r="A337" s="57"/>
      <c r="B337" s="58"/>
      <c r="C337" s="59"/>
      <c r="F337" s="32"/>
    </row>
    <row r="338" ht="12.75" customHeight="1">
      <c r="A338" s="57"/>
      <c r="B338" s="58"/>
      <c r="C338" s="59"/>
      <c r="F338" s="32"/>
    </row>
    <row r="339" ht="12.75" customHeight="1">
      <c r="A339" s="57"/>
      <c r="B339" s="58"/>
      <c r="C339" s="59"/>
      <c r="F339" s="32"/>
    </row>
    <row r="340" ht="12.75" customHeight="1">
      <c r="A340" s="57"/>
      <c r="B340" s="58"/>
      <c r="C340" s="59"/>
      <c r="F340" s="32"/>
    </row>
    <row r="341" ht="12.75" customHeight="1">
      <c r="A341" s="57"/>
      <c r="B341" s="58"/>
      <c r="C341" s="59"/>
      <c r="F341" s="32"/>
    </row>
    <row r="342" ht="12.75" customHeight="1">
      <c r="A342" s="57"/>
      <c r="B342" s="58"/>
      <c r="C342" s="59"/>
      <c r="F342" s="32"/>
    </row>
    <row r="343" ht="12.75" customHeight="1">
      <c r="A343" s="57"/>
      <c r="B343" s="58"/>
      <c r="C343" s="59"/>
      <c r="F343" s="32"/>
    </row>
    <row r="344" ht="12.75" customHeight="1">
      <c r="A344" s="57"/>
      <c r="B344" s="58"/>
      <c r="C344" s="59"/>
      <c r="F344" s="32"/>
    </row>
    <row r="345" ht="12.75" customHeight="1">
      <c r="A345" s="57"/>
      <c r="B345" s="58"/>
      <c r="C345" s="59"/>
      <c r="F345" s="32"/>
    </row>
    <row r="346" ht="12.75" customHeight="1">
      <c r="A346" s="57"/>
      <c r="B346" s="58"/>
      <c r="C346" s="59"/>
      <c r="F346" s="32"/>
    </row>
    <row r="347" ht="12.75" customHeight="1">
      <c r="A347" s="57"/>
      <c r="B347" s="58"/>
      <c r="C347" s="59"/>
      <c r="F347" s="32"/>
    </row>
    <row r="348" ht="12.75" customHeight="1">
      <c r="A348" s="57"/>
      <c r="B348" s="58"/>
      <c r="C348" s="59"/>
      <c r="F348" s="32"/>
    </row>
    <row r="349" ht="12.75" customHeight="1">
      <c r="A349" s="57"/>
      <c r="B349" s="58"/>
      <c r="C349" s="59"/>
      <c r="F349" s="32"/>
    </row>
    <row r="350" ht="12.75" customHeight="1">
      <c r="A350" s="57"/>
      <c r="B350" s="58"/>
      <c r="C350" s="59"/>
      <c r="F350" s="32"/>
    </row>
    <row r="351" ht="12.75" customHeight="1">
      <c r="A351" s="57"/>
      <c r="B351" s="58"/>
      <c r="C351" s="59"/>
      <c r="F351" s="32"/>
    </row>
    <row r="352" ht="12.75" customHeight="1">
      <c r="A352" s="57"/>
      <c r="B352" s="58"/>
      <c r="C352" s="59"/>
      <c r="F352" s="32"/>
    </row>
    <row r="353" ht="12.75" customHeight="1">
      <c r="A353" s="57"/>
      <c r="B353" s="58"/>
      <c r="C353" s="59"/>
      <c r="F353" s="32"/>
    </row>
    <row r="354" ht="12.75" customHeight="1">
      <c r="A354" s="57"/>
      <c r="B354" s="58"/>
      <c r="C354" s="59"/>
      <c r="F354" s="32"/>
    </row>
    <row r="355" ht="12.75" customHeight="1">
      <c r="A355" s="57"/>
      <c r="B355" s="58"/>
      <c r="C355" s="59"/>
      <c r="F355" s="32"/>
    </row>
    <row r="356" ht="12.75" customHeight="1">
      <c r="A356" s="57"/>
      <c r="B356" s="58"/>
      <c r="C356" s="59"/>
      <c r="F356" s="32"/>
    </row>
    <row r="357" ht="12.75" customHeight="1">
      <c r="A357" s="57"/>
      <c r="B357" s="58"/>
      <c r="C357" s="59"/>
      <c r="F357" s="32"/>
    </row>
    <row r="358" ht="12.75" customHeight="1">
      <c r="A358" s="57"/>
      <c r="B358" s="58"/>
      <c r="C358" s="59"/>
      <c r="F358" s="32"/>
    </row>
    <row r="359" ht="12.75" customHeight="1">
      <c r="A359" s="57"/>
      <c r="B359" s="58"/>
      <c r="C359" s="59"/>
      <c r="F359" s="32"/>
    </row>
    <row r="360" ht="12.75" customHeight="1">
      <c r="A360" s="57"/>
      <c r="B360" s="58"/>
      <c r="C360" s="59"/>
      <c r="F360" s="32"/>
    </row>
    <row r="361" ht="12.75" customHeight="1">
      <c r="A361" s="57"/>
      <c r="B361" s="58"/>
      <c r="C361" s="59"/>
      <c r="F361" s="32"/>
    </row>
    <row r="362" ht="12.75" customHeight="1">
      <c r="A362" s="57"/>
      <c r="B362" s="58"/>
      <c r="C362" s="59"/>
      <c r="F362" s="32"/>
    </row>
    <row r="363" ht="12.75" customHeight="1">
      <c r="A363" s="57"/>
      <c r="B363" s="58"/>
      <c r="C363" s="59"/>
      <c r="F363" s="32"/>
    </row>
    <row r="364" ht="12.75" customHeight="1">
      <c r="A364" s="57"/>
      <c r="B364" s="58"/>
      <c r="C364" s="59"/>
      <c r="F364" s="32"/>
    </row>
    <row r="365" ht="12.75" customHeight="1">
      <c r="A365" s="57"/>
      <c r="B365" s="58"/>
      <c r="C365" s="59"/>
      <c r="F365" s="32"/>
    </row>
    <row r="366" ht="12.75" customHeight="1">
      <c r="A366" s="57"/>
      <c r="B366" s="58"/>
      <c r="C366" s="59"/>
      <c r="F366" s="32"/>
    </row>
    <row r="367" ht="12.75" customHeight="1">
      <c r="A367" s="57"/>
      <c r="B367" s="58"/>
      <c r="C367" s="59"/>
      <c r="F367" s="32"/>
    </row>
    <row r="368" ht="12.75" customHeight="1">
      <c r="A368" s="57"/>
      <c r="B368" s="58"/>
      <c r="C368" s="59"/>
      <c r="F368" s="32"/>
    </row>
    <row r="369" ht="12.75" customHeight="1">
      <c r="A369" s="57"/>
      <c r="B369" s="58"/>
      <c r="C369" s="59"/>
      <c r="F369" s="32"/>
    </row>
    <row r="370" ht="12.75" customHeight="1">
      <c r="A370" s="57"/>
      <c r="B370" s="58"/>
      <c r="C370" s="59"/>
      <c r="F370" s="32"/>
    </row>
    <row r="371" ht="12.75" customHeight="1">
      <c r="A371" s="57"/>
      <c r="B371" s="58"/>
      <c r="C371" s="59"/>
      <c r="F371" s="32"/>
    </row>
    <row r="372" ht="12.75" customHeight="1">
      <c r="A372" s="57"/>
      <c r="B372" s="58"/>
      <c r="C372" s="59"/>
      <c r="F372" s="32"/>
    </row>
    <row r="373" ht="12.75" customHeight="1">
      <c r="A373" s="57"/>
      <c r="B373" s="58"/>
      <c r="C373" s="59"/>
      <c r="F373" s="32"/>
    </row>
    <row r="374" ht="12.75" customHeight="1">
      <c r="A374" s="57"/>
      <c r="B374" s="58"/>
      <c r="C374" s="59"/>
      <c r="F374" s="32"/>
    </row>
    <row r="375" ht="12.75" customHeight="1">
      <c r="A375" s="57"/>
      <c r="B375" s="58"/>
      <c r="C375" s="59"/>
      <c r="F375" s="32"/>
    </row>
    <row r="376" ht="12.75" customHeight="1">
      <c r="A376" s="57"/>
      <c r="B376" s="58"/>
      <c r="C376" s="59"/>
      <c r="F376" s="32"/>
    </row>
    <row r="377" ht="12.75" customHeight="1">
      <c r="A377" s="57"/>
      <c r="B377" s="58"/>
      <c r="C377" s="59"/>
      <c r="F377" s="32"/>
    </row>
    <row r="378" ht="12.75" customHeight="1">
      <c r="A378" s="57"/>
      <c r="B378" s="58"/>
      <c r="C378" s="59"/>
      <c r="F378" s="32"/>
    </row>
    <row r="379" ht="12.75" customHeight="1">
      <c r="A379" s="57"/>
      <c r="B379" s="58"/>
      <c r="C379" s="59"/>
      <c r="F379" s="32"/>
    </row>
    <row r="380" ht="12.75" customHeight="1">
      <c r="A380" s="57"/>
      <c r="B380" s="58"/>
      <c r="C380" s="59"/>
      <c r="F380" s="32"/>
    </row>
    <row r="381" ht="12.75" customHeight="1">
      <c r="A381" s="57"/>
      <c r="B381" s="58"/>
      <c r="C381" s="59"/>
      <c r="F381" s="32"/>
    </row>
    <row r="382" ht="12.75" customHeight="1">
      <c r="A382" s="57"/>
      <c r="B382" s="58"/>
      <c r="C382" s="59"/>
      <c r="F382" s="32"/>
    </row>
    <row r="383" ht="12.75" customHeight="1">
      <c r="A383" s="57"/>
      <c r="B383" s="58"/>
      <c r="C383" s="59"/>
      <c r="F383" s="32"/>
    </row>
    <row r="384" ht="12.75" customHeight="1">
      <c r="A384" s="57"/>
      <c r="B384" s="58"/>
      <c r="C384" s="59"/>
      <c r="F384" s="32"/>
    </row>
    <row r="385" ht="12.75" customHeight="1">
      <c r="A385" s="57"/>
      <c r="B385" s="58"/>
      <c r="C385" s="59"/>
      <c r="F385" s="32"/>
    </row>
    <row r="386" ht="12.75" customHeight="1">
      <c r="A386" s="57"/>
      <c r="B386" s="58"/>
      <c r="C386" s="59"/>
      <c r="F386" s="32"/>
    </row>
    <row r="387" ht="12.75" customHeight="1">
      <c r="A387" s="57"/>
      <c r="B387" s="58"/>
      <c r="C387" s="59"/>
      <c r="F387" s="32"/>
    </row>
    <row r="388" ht="12.75" customHeight="1">
      <c r="A388" s="57"/>
      <c r="B388" s="58"/>
      <c r="C388" s="59"/>
      <c r="F388" s="32"/>
    </row>
    <row r="389" ht="12.75" customHeight="1">
      <c r="A389" s="57"/>
      <c r="B389" s="58"/>
      <c r="C389" s="59"/>
      <c r="F389" s="32"/>
    </row>
    <row r="390" ht="12.75" customHeight="1">
      <c r="A390" s="57"/>
      <c r="B390" s="58"/>
      <c r="C390" s="59"/>
      <c r="F390" s="32"/>
    </row>
    <row r="391" ht="12.75" customHeight="1">
      <c r="A391" s="57"/>
      <c r="B391" s="58"/>
      <c r="C391" s="59"/>
      <c r="F391" s="32"/>
    </row>
    <row r="392" ht="12.75" customHeight="1">
      <c r="A392" s="57"/>
      <c r="B392" s="58"/>
      <c r="C392" s="59"/>
      <c r="F392" s="32"/>
    </row>
    <row r="393" ht="12.75" customHeight="1">
      <c r="A393" s="57"/>
      <c r="B393" s="58"/>
      <c r="C393" s="59"/>
      <c r="F393" s="32"/>
    </row>
    <row r="394" ht="12.75" customHeight="1">
      <c r="A394" s="57"/>
      <c r="B394" s="58"/>
      <c r="C394" s="59"/>
      <c r="F394" s="32"/>
    </row>
    <row r="395" ht="12.75" customHeight="1">
      <c r="A395" s="57"/>
      <c r="B395" s="58"/>
      <c r="C395" s="59"/>
      <c r="F395" s="32"/>
    </row>
    <row r="396" ht="12.75" customHeight="1">
      <c r="A396" s="57"/>
      <c r="B396" s="58"/>
      <c r="C396" s="59"/>
      <c r="F396" s="32"/>
    </row>
    <row r="397" ht="12.75" customHeight="1">
      <c r="A397" s="57"/>
      <c r="B397" s="58"/>
      <c r="C397" s="59"/>
      <c r="F397" s="32"/>
    </row>
    <row r="398" ht="12.75" customHeight="1">
      <c r="A398" s="57"/>
      <c r="B398" s="58"/>
      <c r="C398" s="59"/>
      <c r="F398" s="32"/>
    </row>
    <row r="399" ht="12.75" customHeight="1">
      <c r="A399" s="57"/>
      <c r="B399" s="58"/>
      <c r="C399" s="59"/>
      <c r="F399" s="32"/>
    </row>
    <row r="400" ht="12.75" customHeight="1">
      <c r="A400" s="57"/>
      <c r="B400" s="58"/>
      <c r="C400" s="59"/>
      <c r="F400" s="32"/>
    </row>
    <row r="401" ht="12.75" customHeight="1">
      <c r="A401" s="57"/>
      <c r="B401" s="58"/>
      <c r="C401" s="59"/>
      <c r="F401" s="32"/>
    </row>
    <row r="402" ht="12.75" customHeight="1">
      <c r="A402" s="57"/>
      <c r="B402" s="58"/>
      <c r="C402" s="59"/>
      <c r="F402" s="32"/>
    </row>
    <row r="403" ht="12.75" customHeight="1">
      <c r="A403" s="57"/>
      <c r="B403" s="58"/>
      <c r="C403" s="59"/>
      <c r="F403" s="32"/>
    </row>
    <row r="404" ht="12.75" customHeight="1">
      <c r="A404" s="57"/>
      <c r="B404" s="58"/>
      <c r="C404" s="59"/>
      <c r="F404" s="32"/>
    </row>
    <row r="405" ht="12.75" customHeight="1">
      <c r="A405" s="57"/>
      <c r="B405" s="58"/>
      <c r="C405" s="59"/>
      <c r="F405" s="32"/>
    </row>
    <row r="406" ht="12.75" customHeight="1">
      <c r="A406" s="57"/>
      <c r="B406" s="58"/>
      <c r="C406" s="59"/>
      <c r="F406" s="32"/>
    </row>
    <row r="407" ht="12.75" customHeight="1">
      <c r="A407" s="57"/>
      <c r="B407" s="58"/>
      <c r="C407" s="59"/>
      <c r="F407" s="32"/>
    </row>
    <row r="408" ht="12.75" customHeight="1">
      <c r="A408" s="57"/>
      <c r="B408" s="58"/>
      <c r="C408" s="59"/>
      <c r="F408" s="32"/>
    </row>
    <row r="409" ht="12.75" customHeight="1">
      <c r="A409" s="57"/>
      <c r="B409" s="58"/>
      <c r="C409" s="59"/>
      <c r="F409" s="32"/>
    </row>
    <row r="410" ht="12.75" customHeight="1">
      <c r="A410" s="57"/>
      <c r="B410" s="58"/>
      <c r="C410" s="59"/>
      <c r="F410" s="32"/>
    </row>
    <row r="411" ht="12.75" customHeight="1">
      <c r="A411" s="57"/>
      <c r="B411" s="58"/>
      <c r="C411" s="59"/>
      <c r="F411" s="32"/>
    </row>
    <row r="412" ht="12.75" customHeight="1">
      <c r="A412" s="57"/>
      <c r="B412" s="58"/>
      <c r="C412" s="59"/>
      <c r="F412" s="32"/>
    </row>
    <row r="413" ht="12.75" customHeight="1">
      <c r="A413" s="57"/>
      <c r="B413" s="58"/>
      <c r="C413" s="59"/>
      <c r="F413" s="32"/>
    </row>
    <row r="414" ht="12.75" customHeight="1">
      <c r="A414" s="57"/>
      <c r="B414" s="58"/>
      <c r="C414" s="59"/>
      <c r="F414" s="32"/>
    </row>
    <row r="415" ht="12.75" customHeight="1">
      <c r="A415" s="57"/>
      <c r="B415" s="58"/>
      <c r="C415" s="59"/>
      <c r="F415" s="32"/>
    </row>
    <row r="416" ht="12.75" customHeight="1">
      <c r="A416" s="57"/>
      <c r="B416" s="58"/>
      <c r="C416" s="59"/>
      <c r="F416" s="32"/>
    </row>
    <row r="417" ht="12.75" customHeight="1">
      <c r="A417" s="57"/>
      <c r="B417" s="58"/>
      <c r="C417" s="59"/>
      <c r="F417" s="32"/>
    </row>
    <row r="418" ht="12.75" customHeight="1">
      <c r="A418" s="57"/>
      <c r="B418" s="58"/>
      <c r="C418" s="59"/>
      <c r="F418" s="32"/>
    </row>
    <row r="419" ht="12.75" customHeight="1">
      <c r="A419" s="57"/>
      <c r="B419" s="58"/>
      <c r="C419" s="59"/>
      <c r="F419" s="32"/>
    </row>
    <row r="420" ht="12.75" customHeight="1">
      <c r="A420" s="57"/>
      <c r="B420" s="58"/>
      <c r="C420" s="59"/>
      <c r="F420" s="32"/>
    </row>
    <row r="421" ht="12.75" customHeight="1">
      <c r="A421" s="57"/>
      <c r="B421" s="58"/>
      <c r="C421" s="59"/>
      <c r="F421" s="32"/>
    </row>
    <row r="422" ht="12.75" customHeight="1">
      <c r="A422" s="57"/>
      <c r="B422" s="58"/>
      <c r="C422" s="59"/>
      <c r="F422" s="32"/>
    </row>
    <row r="423" ht="12.75" customHeight="1">
      <c r="A423" s="57"/>
      <c r="B423" s="58"/>
      <c r="C423" s="59"/>
      <c r="F423" s="32"/>
    </row>
    <row r="424" ht="12.75" customHeight="1">
      <c r="A424" s="57"/>
      <c r="B424" s="58"/>
      <c r="C424" s="59"/>
      <c r="F424" s="32"/>
    </row>
    <row r="425" ht="12.75" customHeight="1">
      <c r="A425" s="57"/>
      <c r="B425" s="58"/>
      <c r="C425" s="59"/>
      <c r="F425" s="32"/>
    </row>
    <row r="426" ht="12.75" customHeight="1">
      <c r="A426" s="57"/>
      <c r="B426" s="58"/>
      <c r="C426" s="59"/>
      <c r="F426" s="32"/>
    </row>
    <row r="427" ht="12.75" customHeight="1">
      <c r="A427" s="57"/>
      <c r="B427" s="58"/>
      <c r="C427" s="59"/>
      <c r="F427" s="32"/>
    </row>
    <row r="428" ht="12.75" customHeight="1">
      <c r="A428" s="57"/>
      <c r="B428" s="58"/>
      <c r="C428" s="59"/>
      <c r="F428" s="32"/>
    </row>
    <row r="429" ht="12.75" customHeight="1">
      <c r="A429" s="57"/>
      <c r="B429" s="58"/>
      <c r="C429" s="59"/>
      <c r="F429" s="32"/>
    </row>
    <row r="430" ht="12.75" customHeight="1">
      <c r="A430" s="57"/>
      <c r="B430" s="58"/>
      <c r="C430" s="59"/>
      <c r="F430" s="32"/>
    </row>
    <row r="431" ht="12.75" customHeight="1">
      <c r="A431" s="57"/>
      <c r="B431" s="58"/>
      <c r="C431" s="59"/>
      <c r="F431" s="32"/>
    </row>
    <row r="432" ht="12.75" customHeight="1">
      <c r="A432" s="57"/>
      <c r="B432" s="58"/>
      <c r="C432" s="59"/>
      <c r="F432" s="32"/>
    </row>
    <row r="433" ht="12.75" customHeight="1">
      <c r="A433" s="57"/>
      <c r="B433" s="58"/>
      <c r="C433" s="59"/>
      <c r="F433" s="32"/>
    </row>
    <row r="434" ht="12.75" customHeight="1">
      <c r="A434" s="57"/>
      <c r="B434" s="58"/>
      <c r="C434" s="59"/>
      <c r="F434" s="32"/>
    </row>
    <row r="435" ht="12.75" customHeight="1">
      <c r="A435" s="57"/>
      <c r="B435" s="58"/>
      <c r="C435" s="59"/>
      <c r="F435" s="32"/>
    </row>
    <row r="436" ht="12.75" customHeight="1">
      <c r="A436" s="57"/>
      <c r="B436" s="58"/>
      <c r="C436" s="59"/>
      <c r="F436" s="32"/>
    </row>
    <row r="437" ht="12.75" customHeight="1">
      <c r="A437" s="57"/>
      <c r="B437" s="58"/>
      <c r="C437" s="59"/>
      <c r="F437" s="32"/>
    </row>
    <row r="438" ht="12.75" customHeight="1">
      <c r="A438" s="57"/>
      <c r="B438" s="58"/>
      <c r="C438" s="59"/>
      <c r="F438" s="32"/>
    </row>
    <row r="439" ht="12.75" customHeight="1">
      <c r="A439" s="57"/>
      <c r="B439" s="58"/>
      <c r="C439" s="59"/>
      <c r="F439" s="32"/>
    </row>
    <row r="440" ht="12.75" customHeight="1">
      <c r="A440" s="57"/>
      <c r="B440" s="58"/>
      <c r="C440" s="59"/>
      <c r="F440" s="32"/>
    </row>
    <row r="441" ht="12.75" customHeight="1">
      <c r="A441" s="57"/>
      <c r="B441" s="58"/>
      <c r="C441" s="59"/>
      <c r="F441" s="32"/>
    </row>
    <row r="442" ht="12.75" customHeight="1">
      <c r="A442" s="57"/>
      <c r="B442" s="58"/>
      <c r="C442" s="59"/>
      <c r="F442" s="32"/>
    </row>
    <row r="443" ht="12.75" customHeight="1">
      <c r="A443" s="57"/>
      <c r="B443" s="58"/>
      <c r="C443" s="59"/>
      <c r="F443" s="32"/>
    </row>
    <row r="444" ht="12.75" customHeight="1">
      <c r="A444" s="57"/>
      <c r="B444" s="58"/>
      <c r="C444" s="59"/>
      <c r="F444" s="32"/>
    </row>
    <row r="445" ht="12.75" customHeight="1">
      <c r="A445" s="57"/>
      <c r="B445" s="58"/>
      <c r="C445" s="59"/>
      <c r="F445" s="32"/>
    </row>
    <row r="446" ht="12.75" customHeight="1">
      <c r="A446" s="57"/>
      <c r="B446" s="58"/>
      <c r="C446" s="59"/>
      <c r="F446" s="32"/>
    </row>
    <row r="447" ht="12.75" customHeight="1">
      <c r="A447" s="57"/>
      <c r="B447" s="58"/>
      <c r="C447" s="59"/>
      <c r="F447" s="32"/>
    </row>
    <row r="448" ht="12.75" customHeight="1">
      <c r="A448" s="57"/>
      <c r="B448" s="58"/>
      <c r="C448" s="59"/>
      <c r="F448" s="32"/>
    </row>
    <row r="449" ht="12.75" customHeight="1">
      <c r="A449" s="57"/>
      <c r="B449" s="58"/>
      <c r="C449" s="59"/>
      <c r="F449" s="32"/>
    </row>
    <row r="450" ht="12.75" customHeight="1">
      <c r="A450" s="57"/>
      <c r="B450" s="58"/>
      <c r="C450" s="59"/>
      <c r="F450" s="32"/>
    </row>
    <row r="451" ht="12.75" customHeight="1">
      <c r="A451" s="57"/>
      <c r="B451" s="58"/>
      <c r="C451" s="59"/>
      <c r="F451" s="32"/>
    </row>
    <row r="452" ht="12.75" customHeight="1">
      <c r="A452" s="57"/>
      <c r="B452" s="58"/>
      <c r="C452" s="59"/>
      <c r="F452" s="32"/>
    </row>
    <row r="453" ht="12.75" customHeight="1">
      <c r="A453" s="57"/>
      <c r="B453" s="58"/>
      <c r="C453" s="59"/>
      <c r="F453" s="32"/>
    </row>
    <row r="454" ht="12.75" customHeight="1">
      <c r="A454" s="57"/>
      <c r="B454" s="58"/>
      <c r="C454" s="59"/>
      <c r="F454" s="32"/>
    </row>
    <row r="455" ht="12.75" customHeight="1">
      <c r="A455" s="57"/>
      <c r="B455" s="58"/>
      <c r="C455" s="59"/>
      <c r="F455" s="32"/>
    </row>
    <row r="456" ht="12.75" customHeight="1">
      <c r="A456" s="57"/>
      <c r="B456" s="58"/>
      <c r="C456" s="59"/>
      <c r="F456" s="32"/>
    </row>
    <row r="457" ht="12.75" customHeight="1">
      <c r="A457" s="57"/>
      <c r="B457" s="58"/>
      <c r="C457" s="59"/>
      <c r="F457" s="32"/>
    </row>
    <row r="458" ht="12.75" customHeight="1">
      <c r="A458" s="57"/>
      <c r="B458" s="58"/>
      <c r="C458" s="59"/>
      <c r="F458" s="32"/>
    </row>
    <row r="459" ht="12.75" customHeight="1">
      <c r="A459" s="57"/>
      <c r="B459" s="58"/>
      <c r="C459" s="59"/>
      <c r="F459" s="32"/>
    </row>
    <row r="460" ht="12.75" customHeight="1">
      <c r="A460" s="57"/>
      <c r="B460" s="58"/>
      <c r="C460" s="59"/>
      <c r="F460" s="32"/>
    </row>
    <row r="461" ht="12.75" customHeight="1">
      <c r="A461" s="57"/>
      <c r="B461" s="58"/>
      <c r="C461" s="59"/>
      <c r="F461" s="32"/>
    </row>
    <row r="462" ht="12.75" customHeight="1">
      <c r="A462" s="57"/>
      <c r="B462" s="58"/>
      <c r="C462" s="59"/>
      <c r="F462" s="32"/>
    </row>
    <row r="463" ht="12.75" customHeight="1">
      <c r="A463" s="57"/>
      <c r="B463" s="58"/>
      <c r="C463" s="59"/>
      <c r="F463" s="32"/>
    </row>
    <row r="464" ht="12.75" customHeight="1">
      <c r="A464" s="57"/>
      <c r="B464" s="58"/>
      <c r="C464" s="59"/>
      <c r="F464" s="32"/>
    </row>
    <row r="465" ht="12.75" customHeight="1">
      <c r="A465" s="57"/>
      <c r="B465" s="58"/>
      <c r="C465" s="59"/>
      <c r="F465" s="32"/>
    </row>
    <row r="466" ht="12.75" customHeight="1">
      <c r="A466" s="57"/>
      <c r="B466" s="58"/>
      <c r="C466" s="59"/>
      <c r="F466" s="32"/>
    </row>
    <row r="467" ht="12.75" customHeight="1">
      <c r="A467" s="57"/>
      <c r="B467" s="58"/>
      <c r="C467" s="59"/>
      <c r="F467" s="32"/>
    </row>
    <row r="468" ht="12.75" customHeight="1">
      <c r="A468" s="57"/>
      <c r="B468" s="58"/>
      <c r="C468" s="59"/>
      <c r="F468" s="32"/>
    </row>
    <row r="469" ht="12.75" customHeight="1">
      <c r="A469" s="57"/>
      <c r="B469" s="58"/>
      <c r="C469" s="59"/>
      <c r="F469" s="32"/>
    </row>
    <row r="470" ht="12.75" customHeight="1">
      <c r="A470" s="57"/>
      <c r="B470" s="58"/>
      <c r="C470" s="59"/>
      <c r="F470" s="32"/>
    </row>
    <row r="471" ht="12.75" customHeight="1">
      <c r="A471" s="57"/>
      <c r="B471" s="58"/>
      <c r="C471" s="59"/>
      <c r="F471" s="32"/>
    </row>
    <row r="472" ht="12.75" customHeight="1">
      <c r="A472" s="57"/>
      <c r="B472" s="58"/>
      <c r="C472" s="59"/>
      <c r="F472" s="32"/>
    </row>
    <row r="473" ht="12.75" customHeight="1">
      <c r="A473" s="57"/>
      <c r="B473" s="58"/>
      <c r="C473" s="59"/>
      <c r="F473" s="32"/>
    </row>
    <row r="474" ht="12.75" customHeight="1">
      <c r="A474" s="57"/>
      <c r="B474" s="58"/>
      <c r="C474" s="59"/>
      <c r="F474" s="32"/>
    </row>
    <row r="475" ht="12.75" customHeight="1">
      <c r="A475" s="57"/>
      <c r="B475" s="58"/>
      <c r="C475" s="59"/>
      <c r="F475" s="32"/>
    </row>
    <row r="476" ht="12.75" customHeight="1">
      <c r="A476" s="57"/>
      <c r="B476" s="58"/>
      <c r="C476" s="59"/>
      <c r="F476" s="32"/>
    </row>
    <row r="477" ht="12.75" customHeight="1">
      <c r="A477" s="57"/>
      <c r="B477" s="58"/>
      <c r="C477" s="59"/>
      <c r="F477" s="32"/>
    </row>
    <row r="478" ht="12.75" customHeight="1">
      <c r="A478" s="57"/>
      <c r="B478" s="58"/>
      <c r="C478" s="59"/>
      <c r="F478" s="32"/>
    </row>
    <row r="479" ht="12.75" customHeight="1">
      <c r="A479" s="57"/>
      <c r="B479" s="58"/>
      <c r="C479" s="59"/>
      <c r="F479" s="32"/>
    </row>
    <row r="480" ht="12.75" customHeight="1">
      <c r="A480" s="57"/>
      <c r="B480" s="58"/>
      <c r="C480" s="59"/>
      <c r="F480" s="32"/>
    </row>
    <row r="481" ht="12.75" customHeight="1">
      <c r="A481" s="57"/>
      <c r="B481" s="58"/>
      <c r="C481" s="59"/>
      <c r="F481" s="32"/>
    </row>
    <row r="482" ht="12.75" customHeight="1">
      <c r="A482" s="57"/>
      <c r="B482" s="58"/>
      <c r="C482" s="59"/>
      <c r="F482" s="32"/>
    </row>
    <row r="483" ht="12.75" customHeight="1">
      <c r="A483" s="57"/>
      <c r="B483" s="58"/>
      <c r="C483" s="59"/>
      <c r="F483" s="32"/>
    </row>
    <row r="484" ht="12.75" customHeight="1">
      <c r="A484" s="57"/>
      <c r="B484" s="58"/>
      <c r="C484" s="59"/>
      <c r="F484" s="32"/>
    </row>
    <row r="485" ht="12.75" customHeight="1">
      <c r="A485" s="57"/>
      <c r="B485" s="58"/>
      <c r="C485" s="59"/>
      <c r="F485" s="32"/>
    </row>
    <row r="486" ht="12.75" customHeight="1">
      <c r="A486" s="57"/>
      <c r="B486" s="58"/>
      <c r="C486" s="59"/>
      <c r="F486" s="32"/>
    </row>
    <row r="487" ht="12.75" customHeight="1">
      <c r="A487" s="57"/>
      <c r="B487" s="58"/>
      <c r="C487" s="59"/>
      <c r="F487" s="32"/>
    </row>
    <row r="488" ht="12.75" customHeight="1">
      <c r="A488" s="57"/>
      <c r="B488" s="58"/>
      <c r="C488" s="59"/>
      <c r="F488" s="32"/>
    </row>
    <row r="489" ht="12.75" customHeight="1">
      <c r="A489" s="57"/>
      <c r="B489" s="58"/>
      <c r="C489" s="59"/>
      <c r="F489" s="32"/>
    </row>
    <row r="490" ht="12.75" customHeight="1">
      <c r="A490" s="57"/>
      <c r="B490" s="58"/>
      <c r="C490" s="59"/>
      <c r="F490" s="32"/>
    </row>
    <row r="491" ht="12.75" customHeight="1">
      <c r="A491" s="57"/>
      <c r="B491" s="58"/>
      <c r="C491" s="59"/>
      <c r="F491" s="32"/>
    </row>
    <row r="492" ht="12.75" customHeight="1">
      <c r="A492" s="57"/>
      <c r="B492" s="58"/>
      <c r="C492" s="59"/>
      <c r="F492" s="32"/>
    </row>
    <row r="493" ht="12.75" customHeight="1">
      <c r="A493" s="57"/>
      <c r="B493" s="58"/>
      <c r="C493" s="59"/>
      <c r="F493" s="32"/>
    </row>
    <row r="494" ht="12.75" customHeight="1">
      <c r="A494" s="57"/>
      <c r="B494" s="58"/>
      <c r="C494" s="59"/>
      <c r="F494" s="32"/>
    </row>
    <row r="495" ht="12.75" customHeight="1">
      <c r="A495" s="57"/>
      <c r="B495" s="58"/>
      <c r="C495" s="59"/>
      <c r="F495" s="32"/>
    </row>
    <row r="496" ht="12.75" customHeight="1">
      <c r="A496" s="57"/>
      <c r="B496" s="58"/>
      <c r="C496" s="59"/>
      <c r="F496" s="32"/>
    </row>
    <row r="497" ht="12.75" customHeight="1">
      <c r="A497" s="57"/>
      <c r="B497" s="58"/>
      <c r="C497" s="59"/>
      <c r="F497" s="32"/>
    </row>
    <row r="498" ht="12.75" customHeight="1">
      <c r="A498" s="57"/>
      <c r="B498" s="58"/>
      <c r="C498" s="59"/>
      <c r="F498" s="32"/>
    </row>
    <row r="499" ht="12.75" customHeight="1">
      <c r="A499" s="57"/>
      <c r="B499" s="58"/>
      <c r="C499" s="59"/>
      <c r="F499" s="32"/>
    </row>
    <row r="500" ht="12.75" customHeight="1">
      <c r="A500" s="57"/>
      <c r="B500" s="58"/>
      <c r="C500" s="59"/>
      <c r="F500" s="32"/>
    </row>
    <row r="501" ht="12.75" customHeight="1">
      <c r="A501" s="57"/>
      <c r="B501" s="58"/>
      <c r="C501" s="59"/>
      <c r="F501" s="32"/>
    </row>
    <row r="502" ht="12.75" customHeight="1">
      <c r="A502" s="57"/>
      <c r="B502" s="58"/>
      <c r="C502" s="59"/>
      <c r="F502" s="32"/>
    </row>
    <row r="503" ht="12.75" customHeight="1">
      <c r="A503" s="57"/>
      <c r="B503" s="58"/>
      <c r="C503" s="59"/>
      <c r="F503" s="32"/>
    </row>
    <row r="504" ht="12.75" customHeight="1">
      <c r="A504" s="57"/>
      <c r="B504" s="58"/>
      <c r="C504" s="59"/>
      <c r="F504" s="32"/>
    </row>
    <row r="505" ht="12.75" customHeight="1">
      <c r="A505" s="57"/>
      <c r="B505" s="58"/>
      <c r="C505" s="59"/>
      <c r="F505" s="32"/>
    </row>
    <row r="506" ht="12.75" customHeight="1">
      <c r="A506" s="57"/>
      <c r="B506" s="58"/>
      <c r="C506" s="59"/>
      <c r="F506" s="32"/>
    </row>
    <row r="507" ht="12.75" customHeight="1">
      <c r="A507" s="57"/>
      <c r="B507" s="58"/>
      <c r="C507" s="59"/>
      <c r="F507" s="32"/>
    </row>
    <row r="508" ht="12.75" customHeight="1">
      <c r="A508" s="57"/>
      <c r="B508" s="58"/>
      <c r="C508" s="59"/>
      <c r="F508" s="32"/>
    </row>
    <row r="509" ht="12.75" customHeight="1">
      <c r="A509" s="57"/>
      <c r="B509" s="58"/>
      <c r="C509" s="59"/>
      <c r="F509" s="32"/>
    </row>
    <row r="510" ht="12.75" customHeight="1">
      <c r="A510" s="57"/>
      <c r="B510" s="58"/>
      <c r="C510" s="59"/>
      <c r="F510" s="32"/>
    </row>
    <row r="511" ht="12.75" customHeight="1">
      <c r="A511" s="57"/>
      <c r="B511" s="58"/>
      <c r="C511" s="59"/>
      <c r="F511" s="32"/>
    </row>
    <row r="512" ht="12.75" customHeight="1">
      <c r="A512" s="57"/>
      <c r="B512" s="58"/>
      <c r="C512" s="59"/>
      <c r="F512" s="32"/>
    </row>
    <row r="513" ht="12.75" customHeight="1">
      <c r="A513" s="57"/>
      <c r="B513" s="58"/>
      <c r="C513" s="59"/>
      <c r="F513" s="32"/>
    </row>
    <row r="514" ht="12.75" customHeight="1">
      <c r="A514" s="57"/>
      <c r="B514" s="58"/>
      <c r="C514" s="59"/>
      <c r="F514" s="32"/>
    </row>
    <row r="515" ht="12.75" customHeight="1">
      <c r="A515" s="57"/>
      <c r="B515" s="58"/>
      <c r="C515" s="59"/>
      <c r="F515" s="32"/>
    </row>
    <row r="516" ht="12.75" customHeight="1">
      <c r="A516" s="57"/>
      <c r="B516" s="58"/>
      <c r="C516" s="59"/>
      <c r="F516" s="32"/>
    </row>
    <row r="517" ht="12.75" customHeight="1">
      <c r="A517" s="57"/>
      <c r="B517" s="58"/>
      <c r="C517" s="59"/>
      <c r="F517" s="32"/>
    </row>
    <row r="518" ht="12.75" customHeight="1">
      <c r="A518" s="57"/>
      <c r="B518" s="58"/>
      <c r="C518" s="59"/>
      <c r="F518" s="32"/>
    </row>
    <row r="519" ht="12.75" customHeight="1">
      <c r="A519" s="57"/>
      <c r="B519" s="58"/>
      <c r="C519" s="59"/>
      <c r="F519" s="32"/>
    </row>
    <row r="520" ht="12.75" customHeight="1">
      <c r="A520" s="57"/>
      <c r="B520" s="58"/>
      <c r="C520" s="59"/>
      <c r="F520" s="32"/>
    </row>
    <row r="521" ht="12.75" customHeight="1">
      <c r="A521" s="57"/>
      <c r="B521" s="58"/>
      <c r="C521" s="59"/>
      <c r="F521" s="32"/>
    </row>
    <row r="522" ht="12.75" customHeight="1">
      <c r="A522" s="57"/>
      <c r="B522" s="58"/>
      <c r="C522" s="59"/>
      <c r="F522" s="32"/>
    </row>
    <row r="523" ht="12.75" customHeight="1">
      <c r="A523" s="57"/>
      <c r="B523" s="58"/>
      <c r="C523" s="59"/>
      <c r="F523" s="32"/>
    </row>
    <row r="524" ht="12.75" customHeight="1">
      <c r="A524" s="57"/>
      <c r="B524" s="58"/>
      <c r="C524" s="59"/>
      <c r="F524" s="32"/>
    </row>
    <row r="525" ht="12.75" customHeight="1">
      <c r="A525" s="57"/>
      <c r="B525" s="58"/>
      <c r="C525" s="59"/>
      <c r="F525" s="32"/>
    </row>
    <row r="526" ht="12.75" customHeight="1">
      <c r="A526" s="57"/>
      <c r="B526" s="58"/>
      <c r="C526" s="59"/>
      <c r="F526" s="32"/>
    </row>
    <row r="527" ht="12.75" customHeight="1">
      <c r="A527" s="57"/>
      <c r="B527" s="58"/>
      <c r="C527" s="59"/>
      <c r="F527" s="32"/>
    </row>
    <row r="528" ht="12.75" customHeight="1">
      <c r="A528" s="57"/>
      <c r="B528" s="58"/>
      <c r="C528" s="59"/>
      <c r="F528" s="32"/>
    </row>
    <row r="529" ht="12.75" customHeight="1">
      <c r="A529" s="57"/>
      <c r="B529" s="58"/>
      <c r="C529" s="59"/>
      <c r="F529" s="32"/>
    </row>
    <row r="530" ht="12.75" customHeight="1">
      <c r="A530" s="57"/>
      <c r="B530" s="58"/>
      <c r="C530" s="59"/>
      <c r="F530" s="32"/>
    </row>
    <row r="531" ht="12.75" customHeight="1">
      <c r="A531" s="57"/>
      <c r="B531" s="58"/>
      <c r="C531" s="59"/>
      <c r="F531" s="32"/>
    </row>
    <row r="532" ht="12.75" customHeight="1">
      <c r="A532" s="57"/>
      <c r="B532" s="58"/>
      <c r="C532" s="59"/>
      <c r="F532" s="32"/>
    </row>
    <row r="533" ht="12.75" customHeight="1">
      <c r="A533" s="57"/>
      <c r="B533" s="58"/>
      <c r="C533" s="59"/>
      <c r="F533" s="32"/>
    </row>
    <row r="534" ht="12.75" customHeight="1">
      <c r="A534" s="57"/>
      <c r="B534" s="58"/>
      <c r="C534" s="59"/>
      <c r="F534" s="32"/>
    </row>
    <row r="535" ht="12.75" customHeight="1">
      <c r="A535" s="57"/>
      <c r="B535" s="58"/>
      <c r="C535" s="59"/>
      <c r="F535" s="32"/>
    </row>
    <row r="536" ht="12.75" customHeight="1">
      <c r="A536" s="57"/>
      <c r="B536" s="58"/>
      <c r="C536" s="59"/>
      <c r="F536" s="32"/>
    </row>
    <row r="537" ht="12.75" customHeight="1">
      <c r="A537" s="57"/>
      <c r="B537" s="58"/>
      <c r="C537" s="59"/>
      <c r="F537" s="32"/>
    </row>
    <row r="538" ht="12.75" customHeight="1">
      <c r="A538" s="57"/>
      <c r="B538" s="58"/>
      <c r="C538" s="59"/>
      <c r="F538" s="32"/>
    </row>
    <row r="539" ht="12.75" customHeight="1">
      <c r="A539" s="57"/>
      <c r="B539" s="58"/>
      <c r="C539" s="59"/>
      <c r="F539" s="32"/>
    </row>
    <row r="540" ht="12.75" customHeight="1">
      <c r="A540" s="57"/>
      <c r="B540" s="58"/>
      <c r="C540" s="59"/>
      <c r="F540" s="32"/>
    </row>
    <row r="541" ht="12.75" customHeight="1">
      <c r="A541" s="57"/>
      <c r="B541" s="58"/>
      <c r="C541" s="59"/>
      <c r="F541" s="32"/>
    </row>
    <row r="542" ht="12.75" customHeight="1">
      <c r="A542" s="57"/>
      <c r="B542" s="58"/>
      <c r="C542" s="59"/>
      <c r="F542" s="32"/>
    </row>
    <row r="543" ht="12.75" customHeight="1">
      <c r="A543" s="57"/>
      <c r="B543" s="58"/>
      <c r="C543" s="59"/>
      <c r="F543" s="32"/>
    </row>
    <row r="544" ht="12.75" customHeight="1">
      <c r="A544" s="57"/>
      <c r="B544" s="58"/>
      <c r="C544" s="59"/>
      <c r="F544" s="32"/>
    </row>
    <row r="545" ht="12.75" customHeight="1">
      <c r="A545" s="57"/>
      <c r="B545" s="58"/>
      <c r="C545" s="59"/>
      <c r="F545" s="32"/>
    </row>
    <row r="546" ht="12.75" customHeight="1">
      <c r="A546" s="57"/>
      <c r="B546" s="58"/>
      <c r="C546" s="59"/>
      <c r="F546" s="32"/>
    </row>
    <row r="547" ht="12.75" customHeight="1">
      <c r="A547" s="57"/>
      <c r="B547" s="58"/>
      <c r="C547" s="59"/>
      <c r="F547" s="32"/>
    </row>
    <row r="548" ht="12.75" customHeight="1">
      <c r="A548" s="57"/>
      <c r="B548" s="58"/>
      <c r="C548" s="59"/>
      <c r="F548" s="32"/>
    </row>
    <row r="549" ht="12.75" customHeight="1">
      <c r="A549" s="57"/>
      <c r="B549" s="58"/>
      <c r="C549" s="59"/>
      <c r="F549" s="32"/>
    </row>
    <row r="550" ht="12.75" customHeight="1">
      <c r="A550" s="57"/>
      <c r="B550" s="58"/>
      <c r="C550" s="59"/>
      <c r="F550" s="32"/>
    </row>
    <row r="551" ht="12.75" customHeight="1">
      <c r="A551" s="57"/>
      <c r="B551" s="58"/>
      <c r="C551" s="59"/>
      <c r="F551" s="32"/>
    </row>
    <row r="552" ht="12.75" customHeight="1">
      <c r="A552" s="57"/>
      <c r="B552" s="58"/>
      <c r="C552" s="59"/>
      <c r="F552" s="32"/>
    </row>
    <row r="553" ht="12.75" customHeight="1">
      <c r="A553" s="57"/>
      <c r="B553" s="58"/>
      <c r="C553" s="59"/>
      <c r="F553" s="32"/>
    </row>
    <row r="554" ht="12.75" customHeight="1">
      <c r="A554" s="57"/>
      <c r="B554" s="58"/>
      <c r="C554" s="59"/>
      <c r="F554" s="32"/>
    </row>
    <row r="555" ht="12.75" customHeight="1">
      <c r="A555" s="57"/>
      <c r="B555" s="58"/>
      <c r="C555" s="59"/>
      <c r="F555" s="32"/>
    </row>
    <row r="556" ht="12.75" customHeight="1">
      <c r="A556" s="57"/>
      <c r="B556" s="58"/>
      <c r="C556" s="59"/>
      <c r="F556" s="32"/>
    </row>
    <row r="557" ht="12.75" customHeight="1">
      <c r="A557" s="57"/>
      <c r="B557" s="58"/>
      <c r="C557" s="59"/>
      <c r="F557" s="32"/>
    </row>
    <row r="558" ht="12.75" customHeight="1">
      <c r="A558" s="57"/>
      <c r="B558" s="58"/>
      <c r="C558" s="59"/>
      <c r="F558" s="32"/>
    </row>
    <row r="559" ht="12.75" customHeight="1">
      <c r="A559" s="57"/>
      <c r="B559" s="58"/>
      <c r="C559" s="59"/>
      <c r="F559" s="32"/>
    </row>
    <row r="560" ht="12.75" customHeight="1">
      <c r="A560" s="57"/>
      <c r="B560" s="58"/>
      <c r="C560" s="59"/>
      <c r="F560" s="32"/>
    </row>
    <row r="561" ht="12.75" customHeight="1">
      <c r="A561" s="57"/>
      <c r="B561" s="58"/>
      <c r="C561" s="59"/>
      <c r="F561" s="32"/>
    </row>
    <row r="562" ht="12.75" customHeight="1">
      <c r="A562" s="57"/>
      <c r="B562" s="58"/>
      <c r="C562" s="59"/>
      <c r="F562" s="32"/>
    </row>
    <row r="563" ht="12.75" customHeight="1">
      <c r="A563" s="57"/>
      <c r="B563" s="58"/>
      <c r="C563" s="59"/>
      <c r="F563" s="32"/>
    </row>
    <row r="564" ht="12.75" customHeight="1">
      <c r="A564" s="57"/>
      <c r="B564" s="58"/>
      <c r="C564" s="59"/>
      <c r="F564" s="32"/>
    </row>
    <row r="565" ht="12.75" customHeight="1">
      <c r="A565" s="57"/>
      <c r="B565" s="58"/>
      <c r="C565" s="59"/>
      <c r="F565" s="32"/>
    </row>
    <row r="566" ht="12.75" customHeight="1">
      <c r="A566" s="57"/>
      <c r="B566" s="58"/>
      <c r="C566" s="59"/>
      <c r="F566" s="32"/>
    </row>
    <row r="567" ht="12.75" customHeight="1">
      <c r="A567" s="57"/>
      <c r="B567" s="58"/>
      <c r="C567" s="59"/>
      <c r="F567" s="32"/>
    </row>
    <row r="568" ht="12.75" customHeight="1">
      <c r="A568" s="57"/>
      <c r="B568" s="58"/>
      <c r="C568" s="59"/>
      <c r="F568" s="32"/>
    </row>
    <row r="569" ht="12.75" customHeight="1">
      <c r="A569" s="57"/>
      <c r="B569" s="58"/>
      <c r="C569" s="59"/>
      <c r="F569" s="32"/>
    </row>
    <row r="570" ht="12.75" customHeight="1">
      <c r="A570" s="57"/>
      <c r="B570" s="58"/>
      <c r="C570" s="59"/>
      <c r="F570" s="32"/>
    </row>
    <row r="571" ht="12.75" customHeight="1">
      <c r="A571" s="57"/>
      <c r="B571" s="58"/>
      <c r="C571" s="59"/>
      <c r="F571" s="32"/>
    </row>
    <row r="572" ht="12.75" customHeight="1">
      <c r="A572" s="57"/>
      <c r="B572" s="58"/>
      <c r="C572" s="59"/>
      <c r="F572" s="32"/>
    </row>
    <row r="573" ht="12.75" customHeight="1">
      <c r="A573" s="57"/>
      <c r="B573" s="58"/>
      <c r="C573" s="59"/>
      <c r="F573" s="32"/>
    </row>
    <row r="574" ht="12.75" customHeight="1">
      <c r="A574" s="57"/>
      <c r="B574" s="58"/>
      <c r="C574" s="59"/>
      <c r="F574" s="32"/>
    </row>
    <row r="575" ht="12.75" customHeight="1">
      <c r="A575" s="57"/>
      <c r="B575" s="58"/>
      <c r="C575" s="59"/>
      <c r="F575" s="32"/>
    </row>
    <row r="576" ht="12.75" customHeight="1">
      <c r="A576" s="57"/>
      <c r="B576" s="58"/>
      <c r="C576" s="59"/>
      <c r="F576" s="32"/>
    </row>
    <row r="577" ht="12.75" customHeight="1">
      <c r="A577" s="57"/>
      <c r="B577" s="58"/>
      <c r="C577" s="59"/>
      <c r="F577" s="32"/>
    </row>
    <row r="578" ht="12.75" customHeight="1">
      <c r="A578" s="57"/>
      <c r="B578" s="58"/>
      <c r="C578" s="59"/>
      <c r="F578" s="32"/>
    </row>
    <row r="579" ht="12.75" customHeight="1">
      <c r="A579" s="57"/>
      <c r="B579" s="58"/>
      <c r="C579" s="59"/>
      <c r="F579" s="32"/>
    </row>
    <row r="580" ht="12.75" customHeight="1">
      <c r="A580" s="57"/>
      <c r="B580" s="58"/>
      <c r="C580" s="59"/>
      <c r="F580" s="32"/>
    </row>
    <row r="581" ht="12.75" customHeight="1">
      <c r="A581" s="57"/>
      <c r="B581" s="58"/>
      <c r="C581" s="59"/>
      <c r="F581" s="32"/>
    </row>
    <row r="582" ht="12.75" customHeight="1">
      <c r="A582" s="57"/>
      <c r="B582" s="58"/>
      <c r="C582" s="59"/>
      <c r="F582" s="32"/>
    </row>
    <row r="583" ht="12.75" customHeight="1">
      <c r="A583" s="57"/>
      <c r="B583" s="58"/>
      <c r="C583" s="59"/>
      <c r="F583" s="32"/>
    </row>
    <row r="584" ht="12.75" customHeight="1">
      <c r="A584" s="57"/>
      <c r="B584" s="58"/>
      <c r="C584" s="59"/>
      <c r="F584" s="32"/>
    </row>
    <row r="585" ht="12.75" customHeight="1">
      <c r="A585" s="57"/>
      <c r="B585" s="58"/>
      <c r="C585" s="59"/>
      <c r="F585" s="32"/>
    </row>
    <row r="586" ht="12.75" customHeight="1">
      <c r="A586" s="57"/>
      <c r="B586" s="58"/>
      <c r="C586" s="59"/>
      <c r="F586" s="32"/>
    </row>
    <row r="587" ht="12.75" customHeight="1">
      <c r="A587" s="57"/>
      <c r="B587" s="58"/>
      <c r="C587" s="59"/>
      <c r="F587" s="32"/>
    </row>
    <row r="588" ht="12.75" customHeight="1">
      <c r="A588" s="57"/>
      <c r="B588" s="58"/>
      <c r="C588" s="59"/>
      <c r="F588" s="32"/>
    </row>
    <row r="589" ht="12.75" customHeight="1">
      <c r="A589" s="57"/>
      <c r="B589" s="58"/>
      <c r="C589" s="59"/>
      <c r="F589" s="32"/>
    </row>
    <row r="590" ht="12.75" customHeight="1">
      <c r="A590" s="57"/>
      <c r="B590" s="58"/>
      <c r="C590" s="59"/>
      <c r="F590" s="32"/>
    </row>
    <row r="591" ht="12.75" customHeight="1">
      <c r="A591" s="57"/>
      <c r="B591" s="58"/>
      <c r="C591" s="59"/>
      <c r="F591" s="32"/>
    </row>
    <row r="592" ht="12.75" customHeight="1">
      <c r="A592" s="57"/>
      <c r="B592" s="58"/>
      <c r="C592" s="59"/>
      <c r="F592" s="32"/>
    </row>
    <row r="593" ht="12.75" customHeight="1">
      <c r="A593" s="57"/>
      <c r="B593" s="58"/>
      <c r="C593" s="59"/>
      <c r="F593" s="32"/>
    </row>
    <row r="594" ht="12.75" customHeight="1">
      <c r="A594" s="57"/>
      <c r="B594" s="58"/>
      <c r="C594" s="59"/>
      <c r="F594" s="32"/>
    </row>
    <row r="595" ht="12.75" customHeight="1">
      <c r="A595" s="57"/>
      <c r="B595" s="58"/>
      <c r="C595" s="59"/>
      <c r="F595" s="32"/>
    </row>
    <row r="596" ht="12.75" customHeight="1">
      <c r="A596" s="57"/>
      <c r="B596" s="58"/>
      <c r="C596" s="59"/>
      <c r="F596" s="32"/>
    </row>
    <row r="597" ht="12.75" customHeight="1">
      <c r="A597" s="57"/>
      <c r="B597" s="58"/>
      <c r="C597" s="59"/>
      <c r="F597" s="32"/>
    </row>
    <row r="598" ht="12.75" customHeight="1">
      <c r="A598" s="57"/>
      <c r="B598" s="58"/>
      <c r="C598" s="59"/>
      <c r="F598" s="32"/>
    </row>
    <row r="599" ht="12.75" customHeight="1">
      <c r="A599" s="57"/>
      <c r="B599" s="58"/>
      <c r="C599" s="59"/>
      <c r="F599" s="32"/>
    </row>
    <row r="600" ht="12.75" customHeight="1">
      <c r="A600" s="57"/>
      <c r="B600" s="58"/>
      <c r="C600" s="59"/>
      <c r="F600" s="32"/>
    </row>
    <row r="601" ht="12.75" customHeight="1">
      <c r="A601" s="57"/>
      <c r="B601" s="58"/>
      <c r="C601" s="59"/>
      <c r="F601" s="32"/>
    </row>
    <row r="602" ht="12.75" customHeight="1">
      <c r="A602" s="57"/>
      <c r="B602" s="58"/>
      <c r="C602" s="59"/>
      <c r="F602" s="32"/>
    </row>
    <row r="603" ht="12.75" customHeight="1">
      <c r="A603" s="57"/>
      <c r="B603" s="58"/>
      <c r="C603" s="59"/>
      <c r="F603" s="32"/>
    </row>
    <row r="604" ht="12.75" customHeight="1">
      <c r="A604" s="57"/>
      <c r="B604" s="58"/>
      <c r="C604" s="59"/>
      <c r="F604" s="32"/>
    </row>
    <row r="605" ht="12.75" customHeight="1">
      <c r="A605" s="57"/>
      <c r="B605" s="58"/>
      <c r="C605" s="59"/>
      <c r="F605" s="32"/>
    </row>
    <row r="606" ht="12.75" customHeight="1">
      <c r="A606" s="57"/>
      <c r="B606" s="58"/>
      <c r="C606" s="59"/>
      <c r="F606" s="32"/>
    </row>
    <row r="607" ht="12.75" customHeight="1">
      <c r="A607" s="57"/>
      <c r="B607" s="58"/>
      <c r="C607" s="59"/>
      <c r="F607" s="32"/>
    </row>
    <row r="608" ht="12.75" customHeight="1">
      <c r="A608" s="57"/>
      <c r="B608" s="58"/>
      <c r="C608" s="59"/>
      <c r="F608" s="32"/>
    </row>
    <row r="609" ht="12.75" customHeight="1">
      <c r="A609" s="57"/>
      <c r="B609" s="58"/>
      <c r="C609" s="59"/>
      <c r="F609" s="32"/>
    </row>
    <row r="610" ht="12.75" customHeight="1">
      <c r="A610" s="57"/>
      <c r="B610" s="58"/>
      <c r="C610" s="59"/>
      <c r="F610" s="32"/>
    </row>
    <row r="611" ht="12.75" customHeight="1">
      <c r="A611" s="57"/>
      <c r="B611" s="58"/>
      <c r="C611" s="59"/>
      <c r="F611" s="32"/>
    </row>
    <row r="612" ht="12.75" customHeight="1">
      <c r="A612" s="57"/>
      <c r="B612" s="58"/>
      <c r="C612" s="59"/>
      <c r="F612" s="32"/>
    </row>
    <row r="613" ht="12.75" customHeight="1">
      <c r="A613" s="57"/>
      <c r="B613" s="58"/>
      <c r="C613" s="59"/>
      <c r="F613" s="32"/>
    </row>
    <row r="614" ht="12.75" customHeight="1">
      <c r="A614" s="57"/>
      <c r="B614" s="58"/>
      <c r="C614" s="59"/>
      <c r="F614" s="32"/>
    </row>
    <row r="615" ht="12.75" customHeight="1">
      <c r="A615" s="57"/>
      <c r="B615" s="58"/>
      <c r="C615" s="59"/>
      <c r="F615" s="32"/>
    </row>
    <row r="616" ht="12.75" customHeight="1">
      <c r="A616" s="57"/>
      <c r="B616" s="58"/>
      <c r="C616" s="59"/>
      <c r="F616" s="32"/>
    </row>
    <row r="617" ht="12.75" customHeight="1">
      <c r="A617" s="57"/>
      <c r="B617" s="58"/>
      <c r="C617" s="59"/>
      <c r="F617" s="32"/>
    </row>
    <row r="618" ht="12.75" customHeight="1">
      <c r="A618" s="57"/>
      <c r="B618" s="58"/>
      <c r="C618" s="59"/>
      <c r="F618" s="32"/>
    </row>
    <row r="619" ht="12.75" customHeight="1">
      <c r="A619" s="57"/>
      <c r="B619" s="58"/>
      <c r="C619" s="59"/>
      <c r="F619" s="32"/>
    </row>
    <row r="620" ht="12.75" customHeight="1">
      <c r="A620" s="57"/>
      <c r="B620" s="58"/>
      <c r="C620" s="59"/>
      <c r="F620" s="32"/>
    </row>
    <row r="621" ht="12.75" customHeight="1">
      <c r="A621" s="57"/>
      <c r="B621" s="58"/>
      <c r="C621" s="59"/>
      <c r="F621" s="32"/>
    </row>
    <row r="622" ht="12.75" customHeight="1">
      <c r="A622" s="57"/>
      <c r="B622" s="58"/>
      <c r="C622" s="59"/>
      <c r="F622" s="32"/>
    </row>
    <row r="623" ht="12.75" customHeight="1">
      <c r="A623" s="57"/>
      <c r="B623" s="58"/>
      <c r="C623" s="59"/>
      <c r="F623" s="32"/>
    </row>
    <row r="624" ht="12.75" customHeight="1">
      <c r="A624" s="57"/>
      <c r="B624" s="58"/>
      <c r="C624" s="59"/>
      <c r="F624" s="32"/>
    </row>
    <row r="625" ht="12.75" customHeight="1">
      <c r="A625" s="57"/>
      <c r="B625" s="58"/>
      <c r="C625" s="59"/>
      <c r="F625" s="32"/>
    </row>
    <row r="626" ht="12.75" customHeight="1">
      <c r="A626" s="57"/>
      <c r="B626" s="58"/>
      <c r="C626" s="59"/>
      <c r="F626" s="32"/>
    </row>
    <row r="627" ht="12.75" customHeight="1">
      <c r="A627" s="57"/>
      <c r="B627" s="58"/>
      <c r="C627" s="59"/>
      <c r="F627" s="32"/>
    </row>
    <row r="628" ht="12.75" customHeight="1">
      <c r="A628" s="57"/>
      <c r="B628" s="58"/>
      <c r="C628" s="59"/>
      <c r="F628" s="32"/>
    </row>
    <row r="629" ht="12.75" customHeight="1">
      <c r="A629" s="57"/>
      <c r="B629" s="58"/>
      <c r="C629" s="59"/>
      <c r="F629" s="32"/>
    </row>
    <row r="630" ht="12.75" customHeight="1">
      <c r="A630" s="57"/>
      <c r="B630" s="58"/>
      <c r="C630" s="59"/>
      <c r="F630" s="32"/>
    </row>
    <row r="631" ht="12.75" customHeight="1">
      <c r="A631" s="57"/>
      <c r="B631" s="58"/>
      <c r="C631" s="59"/>
      <c r="F631" s="32"/>
    </row>
    <row r="632" ht="12.75" customHeight="1">
      <c r="A632" s="57"/>
      <c r="B632" s="58"/>
      <c r="C632" s="59"/>
      <c r="F632" s="32"/>
    </row>
    <row r="633" ht="12.75" customHeight="1">
      <c r="A633" s="57"/>
      <c r="B633" s="58"/>
      <c r="C633" s="59"/>
      <c r="F633" s="32"/>
    </row>
    <row r="634" ht="12.75" customHeight="1">
      <c r="A634" s="57"/>
      <c r="B634" s="58"/>
      <c r="C634" s="59"/>
      <c r="F634" s="32"/>
    </row>
    <row r="635" ht="12.75" customHeight="1">
      <c r="A635" s="57"/>
      <c r="B635" s="58"/>
      <c r="C635" s="59"/>
      <c r="F635" s="32"/>
    </row>
    <row r="636" ht="12.75" customHeight="1">
      <c r="A636" s="57"/>
      <c r="B636" s="58"/>
      <c r="C636" s="59"/>
      <c r="F636" s="32"/>
    </row>
    <row r="637" ht="12.75" customHeight="1">
      <c r="A637" s="57"/>
      <c r="B637" s="58"/>
      <c r="C637" s="59"/>
      <c r="F637" s="32"/>
    </row>
    <row r="638" ht="12.75" customHeight="1">
      <c r="A638" s="57"/>
      <c r="B638" s="58"/>
      <c r="C638" s="59"/>
      <c r="F638" s="32"/>
    </row>
    <row r="639" ht="12.75" customHeight="1">
      <c r="A639" s="57"/>
      <c r="B639" s="58"/>
      <c r="C639" s="59"/>
      <c r="F639" s="32"/>
    </row>
    <row r="640" ht="12.75" customHeight="1">
      <c r="A640" s="57"/>
      <c r="B640" s="58"/>
      <c r="C640" s="59"/>
      <c r="F640" s="32"/>
    </row>
    <row r="641" ht="12.75" customHeight="1">
      <c r="A641" s="57"/>
      <c r="B641" s="58"/>
      <c r="C641" s="59"/>
      <c r="F641" s="32"/>
    </row>
    <row r="642" ht="12.75" customHeight="1">
      <c r="A642" s="57"/>
      <c r="B642" s="58"/>
      <c r="C642" s="59"/>
      <c r="F642" s="32"/>
    </row>
    <row r="643" ht="12.75" customHeight="1">
      <c r="A643" s="57"/>
      <c r="B643" s="58"/>
      <c r="C643" s="59"/>
      <c r="F643" s="32"/>
    </row>
    <row r="644" ht="12.75" customHeight="1">
      <c r="A644" s="57"/>
      <c r="B644" s="58"/>
      <c r="C644" s="59"/>
      <c r="F644" s="32"/>
    </row>
    <row r="645" ht="12.75" customHeight="1">
      <c r="A645" s="57"/>
      <c r="B645" s="58"/>
      <c r="C645" s="59"/>
      <c r="F645" s="32"/>
    </row>
    <row r="646" ht="12.75" customHeight="1">
      <c r="A646" s="57"/>
      <c r="B646" s="58"/>
      <c r="C646" s="59"/>
      <c r="F646" s="32"/>
    </row>
    <row r="647" ht="12.75" customHeight="1">
      <c r="A647" s="57"/>
      <c r="B647" s="58"/>
      <c r="C647" s="59"/>
      <c r="F647" s="32"/>
    </row>
    <row r="648" ht="12.75" customHeight="1">
      <c r="A648" s="57"/>
      <c r="B648" s="58"/>
      <c r="C648" s="59"/>
      <c r="F648" s="32"/>
    </row>
    <row r="649" ht="12.75" customHeight="1">
      <c r="A649" s="57"/>
      <c r="B649" s="58"/>
      <c r="C649" s="59"/>
      <c r="F649" s="32"/>
    </row>
    <row r="650" ht="12.75" customHeight="1">
      <c r="A650" s="57"/>
      <c r="B650" s="58"/>
      <c r="C650" s="59"/>
      <c r="F650" s="32"/>
    </row>
    <row r="651" ht="12.75" customHeight="1">
      <c r="A651" s="57"/>
      <c r="B651" s="58"/>
      <c r="C651" s="59"/>
      <c r="F651" s="32"/>
    </row>
    <row r="652" ht="12.75" customHeight="1">
      <c r="A652" s="57"/>
      <c r="B652" s="58"/>
      <c r="C652" s="59"/>
      <c r="F652" s="32"/>
    </row>
    <row r="653" ht="12.75" customHeight="1">
      <c r="A653" s="57"/>
      <c r="B653" s="58"/>
      <c r="C653" s="59"/>
      <c r="F653" s="32"/>
    </row>
    <row r="654" ht="12.75" customHeight="1">
      <c r="A654" s="57"/>
      <c r="B654" s="58"/>
      <c r="C654" s="59"/>
      <c r="F654" s="32"/>
    </row>
    <row r="655" ht="12.75" customHeight="1">
      <c r="A655" s="57"/>
      <c r="B655" s="58"/>
      <c r="C655" s="59"/>
      <c r="F655" s="32"/>
    </row>
    <row r="656" ht="12.75" customHeight="1">
      <c r="A656" s="57"/>
      <c r="B656" s="58"/>
      <c r="C656" s="59"/>
      <c r="F656" s="32"/>
    </row>
    <row r="657" ht="12.75" customHeight="1">
      <c r="A657" s="57"/>
      <c r="B657" s="58"/>
      <c r="C657" s="59"/>
      <c r="F657" s="32"/>
    </row>
    <row r="658" ht="12.75" customHeight="1">
      <c r="A658" s="57"/>
      <c r="B658" s="58"/>
      <c r="C658" s="59"/>
      <c r="F658" s="32"/>
    </row>
    <row r="659" ht="12.75" customHeight="1">
      <c r="A659" s="57"/>
      <c r="B659" s="58"/>
      <c r="C659" s="59"/>
      <c r="F659" s="32"/>
    </row>
    <row r="660" ht="12.75" customHeight="1">
      <c r="A660" s="57"/>
      <c r="B660" s="58"/>
      <c r="C660" s="59"/>
      <c r="F660" s="32"/>
    </row>
    <row r="661" ht="12.75" customHeight="1">
      <c r="A661" s="57"/>
      <c r="B661" s="58"/>
      <c r="C661" s="59"/>
      <c r="F661" s="32"/>
    </row>
    <row r="662" ht="12.75" customHeight="1">
      <c r="A662" s="57"/>
      <c r="B662" s="58"/>
      <c r="C662" s="59"/>
      <c r="F662" s="32"/>
    </row>
    <row r="663" ht="12.75" customHeight="1">
      <c r="A663" s="57"/>
      <c r="B663" s="58"/>
      <c r="C663" s="59"/>
      <c r="F663" s="32"/>
    </row>
    <row r="664" ht="12.75" customHeight="1">
      <c r="A664" s="57"/>
      <c r="B664" s="58"/>
      <c r="C664" s="59"/>
      <c r="F664" s="32"/>
    </row>
    <row r="665" ht="12.75" customHeight="1">
      <c r="A665" s="57"/>
      <c r="B665" s="58"/>
      <c r="C665" s="59"/>
      <c r="F665" s="32"/>
    </row>
    <row r="666" ht="12.75" customHeight="1">
      <c r="A666" s="57"/>
      <c r="B666" s="58"/>
      <c r="C666" s="59"/>
      <c r="F666" s="32"/>
    </row>
    <row r="667" ht="12.75" customHeight="1">
      <c r="A667" s="57"/>
      <c r="B667" s="58"/>
      <c r="C667" s="59"/>
      <c r="F667" s="32"/>
    </row>
    <row r="668" ht="12.75" customHeight="1">
      <c r="A668" s="57"/>
      <c r="B668" s="58"/>
      <c r="C668" s="59"/>
      <c r="F668" s="32"/>
    </row>
    <row r="669" ht="12.75" customHeight="1">
      <c r="A669" s="57"/>
      <c r="B669" s="58"/>
      <c r="C669" s="59"/>
      <c r="F669" s="32"/>
    </row>
    <row r="670" ht="12.75" customHeight="1">
      <c r="A670" s="57"/>
      <c r="B670" s="58"/>
      <c r="C670" s="59"/>
      <c r="F670" s="32"/>
    </row>
    <row r="671" ht="12.75" customHeight="1">
      <c r="A671" s="57"/>
      <c r="B671" s="58"/>
      <c r="C671" s="59"/>
      <c r="F671" s="32"/>
    </row>
    <row r="672" ht="12.75" customHeight="1">
      <c r="A672" s="57"/>
      <c r="B672" s="58"/>
      <c r="C672" s="59"/>
      <c r="F672" s="32"/>
    </row>
    <row r="673" ht="12.75" customHeight="1">
      <c r="A673" s="57"/>
      <c r="B673" s="58"/>
      <c r="C673" s="59"/>
      <c r="F673" s="32"/>
    </row>
    <row r="674" ht="12.75" customHeight="1">
      <c r="A674" s="57"/>
      <c r="B674" s="58"/>
      <c r="C674" s="59"/>
      <c r="F674" s="32"/>
    </row>
    <row r="675" ht="12.75" customHeight="1">
      <c r="A675" s="57"/>
      <c r="B675" s="58"/>
      <c r="C675" s="59"/>
      <c r="F675" s="32"/>
    </row>
    <row r="676" ht="12.75" customHeight="1">
      <c r="A676" s="57"/>
      <c r="B676" s="58"/>
      <c r="C676" s="59"/>
      <c r="F676" s="32"/>
    </row>
    <row r="677" ht="12.75" customHeight="1">
      <c r="A677" s="57"/>
      <c r="B677" s="58"/>
      <c r="C677" s="59"/>
      <c r="F677" s="32"/>
    </row>
    <row r="678" ht="12.75" customHeight="1">
      <c r="A678" s="57"/>
      <c r="B678" s="58"/>
      <c r="C678" s="59"/>
      <c r="F678" s="32"/>
    </row>
    <row r="679" ht="12.75" customHeight="1">
      <c r="A679" s="57"/>
      <c r="B679" s="58"/>
      <c r="C679" s="59"/>
      <c r="F679" s="32"/>
    </row>
    <row r="680" ht="12.75" customHeight="1">
      <c r="A680" s="57"/>
      <c r="B680" s="58"/>
      <c r="C680" s="59"/>
      <c r="F680" s="32"/>
    </row>
    <row r="681" ht="12.75" customHeight="1">
      <c r="A681" s="57"/>
      <c r="B681" s="58"/>
      <c r="C681" s="59"/>
      <c r="F681" s="32"/>
    </row>
    <row r="682" ht="12.75" customHeight="1">
      <c r="A682" s="57"/>
      <c r="B682" s="58"/>
      <c r="C682" s="59"/>
      <c r="F682" s="32"/>
    </row>
    <row r="683" ht="12.75" customHeight="1">
      <c r="A683" s="57"/>
      <c r="B683" s="58"/>
      <c r="C683" s="59"/>
      <c r="F683" s="32"/>
    </row>
    <row r="684" ht="12.75" customHeight="1">
      <c r="A684" s="57"/>
      <c r="B684" s="58"/>
      <c r="C684" s="59"/>
      <c r="F684" s="32"/>
    </row>
    <row r="685" ht="12.75" customHeight="1">
      <c r="A685" s="57"/>
      <c r="B685" s="58"/>
      <c r="C685" s="59"/>
      <c r="F685" s="32"/>
    </row>
    <row r="686" ht="12.75" customHeight="1">
      <c r="A686" s="57"/>
      <c r="B686" s="58"/>
      <c r="C686" s="59"/>
      <c r="F686" s="32"/>
    </row>
    <row r="687" ht="12.75" customHeight="1">
      <c r="A687" s="57"/>
      <c r="B687" s="58"/>
      <c r="C687" s="59"/>
      <c r="F687" s="32"/>
    </row>
    <row r="688" ht="12.75" customHeight="1">
      <c r="A688" s="57"/>
      <c r="B688" s="58"/>
      <c r="C688" s="59"/>
      <c r="F688" s="32"/>
    </row>
    <row r="689" ht="12.75" customHeight="1">
      <c r="A689" s="57"/>
      <c r="B689" s="58"/>
      <c r="C689" s="59"/>
      <c r="F689" s="32"/>
    </row>
    <row r="690" ht="12.75" customHeight="1">
      <c r="A690" s="57"/>
      <c r="B690" s="58"/>
      <c r="C690" s="59"/>
      <c r="F690" s="32"/>
    </row>
    <row r="691" ht="12.75" customHeight="1">
      <c r="A691" s="57"/>
      <c r="B691" s="58"/>
      <c r="C691" s="59"/>
      <c r="F691" s="32"/>
    </row>
    <row r="692" ht="12.75" customHeight="1">
      <c r="A692" s="57"/>
      <c r="B692" s="58"/>
      <c r="C692" s="59"/>
      <c r="F692" s="32"/>
    </row>
    <row r="693" ht="12.75" customHeight="1">
      <c r="A693" s="57"/>
      <c r="B693" s="58"/>
      <c r="C693" s="59"/>
      <c r="F693" s="32"/>
    </row>
    <row r="694" ht="12.75" customHeight="1">
      <c r="A694" s="57"/>
      <c r="B694" s="58"/>
      <c r="C694" s="59"/>
      <c r="F694" s="32"/>
    </row>
    <row r="695" ht="12.75" customHeight="1">
      <c r="A695" s="57"/>
      <c r="B695" s="58"/>
      <c r="C695" s="59"/>
      <c r="F695" s="32"/>
    </row>
    <row r="696" ht="12.75" customHeight="1">
      <c r="A696" s="57"/>
      <c r="B696" s="58"/>
      <c r="C696" s="59"/>
      <c r="F696" s="32"/>
    </row>
    <row r="697" ht="12.75" customHeight="1">
      <c r="A697" s="57"/>
      <c r="B697" s="58"/>
      <c r="C697" s="59"/>
      <c r="F697" s="32"/>
    </row>
    <row r="698" ht="12.75" customHeight="1">
      <c r="A698" s="57"/>
      <c r="B698" s="58"/>
      <c r="C698" s="59"/>
      <c r="F698" s="32"/>
    </row>
    <row r="699" ht="12.75" customHeight="1">
      <c r="A699" s="57"/>
      <c r="B699" s="58"/>
      <c r="C699" s="59"/>
      <c r="F699" s="32"/>
    </row>
    <row r="700" ht="12.75" customHeight="1">
      <c r="A700" s="57"/>
      <c r="B700" s="58"/>
      <c r="C700" s="59"/>
      <c r="F700" s="32"/>
    </row>
    <row r="701" ht="12.75" customHeight="1">
      <c r="A701" s="57"/>
      <c r="B701" s="58"/>
      <c r="C701" s="59"/>
      <c r="F701" s="32"/>
    </row>
    <row r="702" ht="12.75" customHeight="1">
      <c r="A702" s="57"/>
      <c r="B702" s="58"/>
      <c r="C702" s="59"/>
      <c r="F702" s="32"/>
    </row>
    <row r="703" ht="12.75" customHeight="1">
      <c r="A703" s="57"/>
      <c r="B703" s="58"/>
      <c r="C703" s="59"/>
      <c r="F703" s="32"/>
    </row>
    <row r="704" ht="12.75" customHeight="1">
      <c r="A704" s="57"/>
      <c r="B704" s="58"/>
      <c r="C704" s="59"/>
      <c r="F704" s="32"/>
    </row>
    <row r="705" ht="12.75" customHeight="1">
      <c r="A705" s="57"/>
      <c r="B705" s="58"/>
      <c r="C705" s="59"/>
      <c r="F705" s="32"/>
    </row>
    <row r="706" ht="12.75" customHeight="1">
      <c r="A706" s="57"/>
      <c r="B706" s="58"/>
      <c r="C706" s="59"/>
      <c r="F706" s="32"/>
    </row>
    <row r="707" ht="12.75" customHeight="1">
      <c r="A707" s="57"/>
      <c r="B707" s="58"/>
      <c r="C707" s="59"/>
      <c r="F707" s="32"/>
    </row>
    <row r="708" ht="12.75" customHeight="1">
      <c r="A708" s="57"/>
      <c r="B708" s="58"/>
      <c r="C708" s="59"/>
      <c r="F708" s="32"/>
    </row>
    <row r="709" ht="12.75" customHeight="1">
      <c r="A709" s="57"/>
      <c r="B709" s="58"/>
      <c r="C709" s="59"/>
      <c r="F709" s="32"/>
    </row>
    <row r="710" ht="12.75" customHeight="1">
      <c r="A710" s="57"/>
      <c r="B710" s="58"/>
      <c r="C710" s="59"/>
      <c r="F710" s="32"/>
    </row>
    <row r="711" ht="12.75" customHeight="1">
      <c r="A711" s="57"/>
      <c r="B711" s="58"/>
      <c r="C711" s="59"/>
      <c r="F711" s="32"/>
    </row>
    <row r="712" ht="12.75" customHeight="1">
      <c r="A712" s="57"/>
      <c r="B712" s="58"/>
      <c r="C712" s="59"/>
      <c r="F712" s="32"/>
    </row>
    <row r="713" ht="12.75" customHeight="1">
      <c r="A713" s="57"/>
      <c r="B713" s="58"/>
      <c r="C713" s="59"/>
      <c r="F713" s="32"/>
    </row>
    <row r="714" ht="12.75" customHeight="1">
      <c r="A714" s="57"/>
      <c r="B714" s="58"/>
      <c r="C714" s="59"/>
      <c r="F714" s="32"/>
    </row>
    <row r="715" ht="12.75" customHeight="1">
      <c r="A715" s="57"/>
      <c r="B715" s="58"/>
      <c r="C715" s="59"/>
      <c r="F715" s="32"/>
    </row>
    <row r="716" ht="12.75" customHeight="1">
      <c r="A716" s="57"/>
      <c r="B716" s="58"/>
      <c r="C716" s="59"/>
      <c r="F716" s="32"/>
    </row>
    <row r="717" ht="12.75" customHeight="1">
      <c r="A717" s="57"/>
      <c r="B717" s="58"/>
      <c r="C717" s="59"/>
      <c r="F717" s="32"/>
    </row>
    <row r="718" ht="12.75" customHeight="1">
      <c r="A718" s="57"/>
      <c r="B718" s="58"/>
      <c r="C718" s="59"/>
      <c r="F718" s="32"/>
    </row>
    <row r="719" ht="12.75" customHeight="1">
      <c r="A719" s="57"/>
      <c r="B719" s="58"/>
      <c r="C719" s="59"/>
      <c r="F719" s="32"/>
    </row>
    <row r="720" ht="12.75" customHeight="1">
      <c r="A720" s="57"/>
      <c r="B720" s="58"/>
      <c r="C720" s="59"/>
      <c r="F720" s="32"/>
    </row>
    <row r="721" ht="12.75" customHeight="1">
      <c r="A721" s="57"/>
      <c r="B721" s="58"/>
      <c r="C721" s="59"/>
      <c r="F721" s="32"/>
    </row>
    <row r="722" ht="12.75" customHeight="1">
      <c r="A722" s="57"/>
      <c r="B722" s="58"/>
      <c r="C722" s="59"/>
      <c r="F722" s="32"/>
    </row>
    <row r="723" ht="12.75" customHeight="1">
      <c r="A723" s="57"/>
      <c r="B723" s="58"/>
      <c r="C723" s="59"/>
      <c r="F723" s="32"/>
    </row>
    <row r="724" ht="12.75" customHeight="1">
      <c r="A724" s="57"/>
      <c r="B724" s="58"/>
      <c r="C724" s="59"/>
      <c r="F724" s="32"/>
    </row>
    <row r="725" ht="12.75" customHeight="1">
      <c r="A725" s="57"/>
      <c r="B725" s="58"/>
      <c r="C725" s="59"/>
      <c r="F725" s="32"/>
    </row>
    <row r="726" ht="12.75" customHeight="1">
      <c r="A726" s="57"/>
      <c r="B726" s="58"/>
      <c r="C726" s="59"/>
      <c r="F726" s="32"/>
    </row>
    <row r="727" ht="12.75" customHeight="1">
      <c r="A727" s="57"/>
      <c r="B727" s="58"/>
      <c r="C727" s="59"/>
      <c r="F727" s="32"/>
    </row>
    <row r="728" ht="12.75" customHeight="1">
      <c r="A728" s="57"/>
      <c r="B728" s="58"/>
      <c r="C728" s="59"/>
      <c r="F728" s="32"/>
    </row>
    <row r="729" ht="12.75" customHeight="1">
      <c r="A729" s="57"/>
      <c r="B729" s="58"/>
      <c r="C729" s="59"/>
      <c r="F729" s="32"/>
    </row>
    <row r="730" ht="12.75" customHeight="1">
      <c r="A730" s="57"/>
      <c r="B730" s="58"/>
      <c r="C730" s="59"/>
      <c r="F730" s="32"/>
    </row>
    <row r="731" ht="12.75" customHeight="1">
      <c r="A731" s="57"/>
      <c r="B731" s="58"/>
      <c r="C731" s="59"/>
      <c r="F731" s="32"/>
    </row>
    <row r="732" ht="12.75" customHeight="1">
      <c r="A732" s="57"/>
      <c r="B732" s="58"/>
      <c r="C732" s="59"/>
      <c r="F732" s="32"/>
    </row>
    <row r="733" ht="12.75" customHeight="1">
      <c r="A733" s="57"/>
      <c r="B733" s="58"/>
      <c r="C733" s="59"/>
      <c r="F733" s="32"/>
    </row>
    <row r="734" ht="12.75" customHeight="1">
      <c r="A734" s="57"/>
      <c r="B734" s="58"/>
      <c r="C734" s="59"/>
      <c r="F734" s="32"/>
    </row>
    <row r="735" ht="12.75" customHeight="1">
      <c r="A735" s="57"/>
      <c r="B735" s="58"/>
      <c r="C735" s="59"/>
      <c r="F735" s="32"/>
    </row>
    <row r="736" ht="12.75" customHeight="1">
      <c r="A736" s="57"/>
      <c r="B736" s="58"/>
      <c r="C736" s="59"/>
      <c r="F736" s="32"/>
    </row>
    <row r="737" ht="12.75" customHeight="1">
      <c r="A737" s="57"/>
      <c r="B737" s="58"/>
      <c r="C737" s="59"/>
      <c r="F737" s="32"/>
    </row>
    <row r="738" ht="12.75" customHeight="1">
      <c r="A738" s="57"/>
      <c r="B738" s="58"/>
      <c r="C738" s="59"/>
      <c r="F738" s="32"/>
    </row>
    <row r="739" ht="12.75" customHeight="1">
      <c r="A739" s="57"/>
      <c r="B739" s="58"/>
      <c r="C739" s="59"/>
      <c r="F739" s="32"/>
    </row>
    <row r="740" ht="12.75" customHeight="1">
      <c r="A740" s="57"/>
      <c r="B740" s="58"/>
      <c r="C740" s="59"/>
      <c r="F740" s="32"/>
    </row>
    <row r="741" ht="12.75" customHeight="1">
      <c r="A741" s="57"/>
      <c r="B741" s="58"/>
      <c r="C741" s="59"/>
      <c r="F741" s="32"/>
    </row>
    <row r="742" ht="12.75" customHeight="1">
      <c r="A742" s="57"/>
      <c r="B742" s="58"/>
      <c r="C742" s="59"/>
      <c r="F742" s="32"/>
    </row>
    <row r="743" ht="12.75" customHeight="1">
      <c r="A743" s="57"/>
      <c r="B743" s="58"/>
      <c r="C743" s="59"/>
      <c r="F743" s="32"/>
    </row>
    <row r="744" ht="12.75" customHeight="1">
      <c r="A744" s="57"/>
      <c r="B744" s="58"/>
      <c r="C744" s="59"/>
      <c r="F744" s="32"/>
    </row>
    <row r="745" ht="12.75" customHeight="1">
      <c r="A745" s="57"/>
      <c r="B745" s="58"/>
      <c r="C745" s="59"/>
      <c r="F745" s="32"/>
    </row>
    <row r="746" ht="12.75" customHeight="1">
      <c r="A746" s="57"/>
      <c r="B746" s="58"/>
      <c r="C746" s="59"/>
      <c r="F746" s="32"/>
    </row>
    <row r="747" ht="12.75" customHeight="1">
      <c r="A747" s="57"/>
      <c r="B747" s="58"/>
      <c r="C747" s="59"/>
      <c r="F747" s="32"/>
    </row>
    <row r="748" ht="12.75" customHeight="1">
      <c r="A748" s="57"/>
      <c r="B748" s="58"/>
      <c r="C748" s="59"/>
      <c r="F748" s="32"/>
    </row>
    <row r="749" ht="12.75" customHeight="1">
      <c r="A749" s="57"/>
      <c r="B749" s="58"/>
      <c r="C749" s="59"/>
      <c r="F749" s="32"/>
    </row>
    <row r="750" ht="12.75" customHeight="1">
      <c r="A750" s="57"/>
      <c r="B750" s="58"/>
      <c r="C750" s="59"/>
      <c r="F750" s="32"/>
    </row>
    <row r="751" ht="12.75" customHeight="1">
      <c r="A751" s="57"/>
      <c r="B751" s="58"/>
      <c r="C751" s="59"/>
      <c r="F751" s="32"/>
    </row>
    <row r="752" ht="12.75" customHeight="1">
      <c r="A752" s="57"/>
      <c r="B752" s="58"/>
      <c r="C752" s="59"/>
      <c r="F752" s="32"/>
    </row>
    <row r="753" ht="12.75" customHeight="1">
      <c r="A753" s="57"/>
      <c r="B753" s="58"/>
      <c r="C753" s="59"/>
      <c r="F753" s="32"/>
    </row>
    <row r="754" ht="12.75" customHeight="1">
      <c r="A754" s="57"/>
      <c r="B754" s="58"/>
      <c r="C754" s="59"/>
      <c r="F754" s="32"/>
    </row>
    <row r="755" ht="12.75" customHeight="1">
      <c r="A755" s="57"/>
      <c r="B755" s="58"/>
      <c r="C755" s="59"/>
      <c r="F755" s="32"/>
    </row>
    <row r="756" ht="12.75" customHeight="1">
      <c r="A756" s="57"/>
      <c r="B756" s="58"/>
      <c r="C756" s="59"/>
      <c r="F756" s="32"/>
    </row>
    <row r="757" ht="12.75" customHeight="1">
      <c r="A757" s="57"/>
      <c r="B757" s="58"/>
      <c r="C757" s="59"/>
      <c r="F757" s="32"/>
    </row>
    <row r="758" ht="12.75" customHeight="1">
      <c r="A758" s="57"/>
      <c r="B758" s="58"/>
      <c r="C758" s="59"/>
      <c r="F758" s="32"/>
    </row>
    <row r="759" ht="12.75" customHeight="1">
      <c r="A759" s="57"/>
      <c r="B759" s="58"/>
      <c r="C759" s="59"/>
      <c r="F759" s="32"/>
    </row>
    <row r="760" ht="12.75" customHeight="1">
      <c r="A760" s="57"/>
      <c r="B760" s="58"/>
      <c r="C760" s="59"/>
      <c r="F760" s="32"/>
    </row>
    <row r="761" ht="12.75" customHeight="1">
      <c r="A761" s="57"/>
      <c r="B761" s="58"/>
      <c r="C761" s="59"/>
      <c r="F761" s="32"/>
    </row>
    <row r="762" ht="12.75" customHeight="1">
      <c r="A762" s="57"/>
      <c r="B762" s="58"/>
      <c r="C762" s="59"/>
      <c r="F762" s="32"/>
    </row>
    <row r="763" ht="12.75" customHeight="1">
      <c r="A763" s="57"/>
      <c r="B763" s="58"/>
      <c r="C763" s="59"/>
      <c r="F763" s="32"/>
    </row>
    <row r="764" ht="12.75" customHeight="1">
      <c r="A764" s="57"/>
      <c r="B764" s="58"/>
      <c r="C764" s="59"/>
      <c r="F764" s="32"/>
    </row>
    <row r="765" ht="12.75" customHeight="1">
      <c r="A765" s="57"/>
      <c r="B765" s="58"/>
      <c r="C765" s="59"/>
      <c r="F765" s="32"/>
    </row>
    <row r="766" ht="12.75" customHeight="1">
      <c r="A766" s="57"/>
      <c r="B766" s="58"/>
      <c r="C766" s="59"/>
      <c r="F766" s="32"/>
    </row>
    <row r="767" ht="12.75" customHeight="1">
      <c r="A767" s="57"/>
      <c r="B767" s="58"/>
      <c r="C767" s="59"/>
      <c r="F767" s="32"/>
    </row>
    <row r="768" ht="12.75" customHeight="1">
      <c r="A768" s="57"/>
      <c r="B768" s="58"/>
      <c r="C768" s="59"/>
      <c r="F768" s="32"/>
    </row>
    <row r="769" ht="12.75" customHeight="1">
      <c r="A769" s="57"/>
      <c r="B769" s="58"/>
      <c r="C769" s="59"/>
      <c r="F769" s="32"/>
    </row>
    <row r="770" ht="12.75" customHeight="1">
      <c r="A770" s="57"/>
      <c r="B770" s="58"/>
      <c r="C770" s="59"/>
      <c r="F770" s="32"/>
    </row>
    <row r="771" ht="12.75" customHeight="1">
      <c r="A771" s="57"/>
      <c r="B771" s="58"/>
      <c r="C771" s="59"/>
      <c r="F771" s="32"/>
    </row>
    <row r="772" ht="12.75" customHeight="1">
      <c r="A772" s="57"/>
      <c r="B772" s="58"/>
      <c r="C772" s="59"/>
      <c r="F772" s="32"/>
    </row>
    <row r="773" ht="12.75" customHeight="1">
      <c r="A773" s="57"/>
      <c r="B773" s="58"/>
      <c r="C773" s="59"/>
      <c r="F773" s="32"/>
    </row>
    <row r="774" ht="12.75" customHeight="1">
      <c r="A774" s="57"/>
      <c r="B774" s="58"/>
      <c r="C774" s="59"/>
      <c r="F774" s="32"/>
    </row>
    <row r="775" ht="12.75" customHeight="1">
      <c r="A775" s="57"/>
      <c r="B775" s="58"/>
      <c r="C775" s="59"/>
      <c r="F775" s="32"/>
    </row>
    <row r="776" ht="12.75" customHeight="1">
      <c r="A776" s="57"/>
      <c r="B776" s="58"/>
      <c r="C776" s="59"/>
      <c r="F776" s="32"/>
    </row>
    <row r="777" ht="12.75" customHeight="1">
      <c r="A777" s="57"/>
      <c r="B777" s="58"/>
      <c r="C777" s="59"/>
      <c r="F777" s="32"/>
    </row>
    <row r="778" ht="12.75" customHeight="1">
      <c r="A778" s="57"/>
      <c r="B778" s="58"/>
      <c r="C778" s="59"/>
      <c r="F778" s="32"/>
    </row>
    <row r="779" ht="12.75" customHeight="1">
      <c r="A779" s="57"/>
      <c r="B779" s="58"/>
      <c r="C779" s="59"/>
      <c r="F779" s="32"/>
    </row>
    <row r="780" ht="12.75" customHeight="1">
      <c r="A780" s="57"/>
      <c r="B780" s="58"/>
      <c r="C780" s="59"/>
      <c r="F780" s="32"/>
    </row>
    <row r="781" ht="12.75" customHeight="1">
      <c r="A781" s="57"/>
      <c r="B781" s="58"/>
      <c r="C781" s="59"/>
      <c r="F781" s="32"/>
    </row>
    <row r="782" ht="12.75" customHeight="1">
      <c r="A782" s="57"/>
      <c r="B782" s="58"/>
      <c r="C782" s="59"/>
      <c r="F782" s="32"/>
    </row>
    <row r="783" ht="12.75" customHeight="1">
      <c r="A783" s="57"/>
      <c r="B783" s="58"/>
      <c r="C783" s="59"/>
      <c r="F783" s="32"/>
    </row>
    <row r="784" ht="12.75" customHeight="1">
      <c r="A784" s="57"/>
      <c r="B784" s="58"/>
      <c r="C784" s="59"/>
      <c r="F784" s="32"/>
    </row>
    <row r="785" ht="12.75" customHeight="1">
      <c r="A785" s="57"/>
      <c r="B785" s="58"/>
      <c r="C785" s="59"/>
      <c r="F785" s="32"/>
    </row>
    <row r="786" ht="12.75" customHeight="1">
      <c r="A786" s="57"/>
      <c r="B786" s="58"/>
      <c r="C786" s="59"/>
      <c r="F786" s="32"/>
    </row>
    <row r="787" ht="12.75" customHeight="1">
      <c r="A787" s="57"/>
      <c r="B787" s="58"/>
      <c r="C787" s="59"/>
      <c r="F787" s="32"/>
    </row>
    <row r="788" ht="12.75" customHeight="1">
      <c r="A788" s="57"/>
      <c r="B788" s="58"/>
      <c r="C788" s="59"/>
      <c r="F788" s="32"/>
    </row>
    <row r="789" ht="12.75" customHeight="1">
      <c r="A789" s="57"/>
      <c r="B789" s="58"/>
      <c r="C789" s="59"/>
      <c r="F789" s="32"/>
    </row>
    <row r="790" ht="12.75" customHeight="1">
      <c r="A790" s="57"/>
      <c r="B790" s="58"/>
      <c r="C790" s="59"/>
      <c r="F790" s="32"/>
    </row>
    <row r="791" ht="12.75" customHeight="1">
      <c r="A791" s="57"/>
      <c r="B791" s="58"/>
      <c r="C791" s="59"/>
      <c r="F791" s="32"/>
    </row>
    <row r="792" ht="12.75" customHeight="1">
      <c r="A792" s="57"/>
      <c r="B792" s="58"/>
      <c r="C792" s="59"/>
      <c r="F792" s="32"/>
    </row>
    <row r="793" ht="12.75" customHeight="1">
      <c r="A793" s="57"/>
      <c r="B793" s="58"/>
      <c r="C793" s="59"/>
      <c r="F793" s="32"/>
    </row>
    <row r="794" ht="12.75" customHeight="1">
      <c r="A794" s="57"/>
      <c r="B794" s="58"/>
      <c r="C794" s="59"/>
      <c r="F794" s="32"/>
    </row>
    <row r="795" ht="12.75" customHeight="1">
      <c r="A795" s="57"/>
      <c r="B795" s="58"/>
      <c r="C795" s="59"/>
      <c r="F795" s="32"/>
    </row>
    <row r="796" ht="12.75" customHeight="1">
      <c r="A796" s="57"/>
      <c r="B796" s="58"/>
      <c r="C796" s="59"/>
      <c r="F796" s="32"/>
    </row>
    <row r="797" ht="12.75" customHeight="1">
      <c r="A797" s="57"/>
      <c r="B797" s="58"/>
      <c r="C797" s="59"/>
      <c r="F797" s="32"/>
    </row>
    <row r="798" ht="12.75" customHeight="1">
      <c r="A798" s="57"/>
      <c r="B798" s="58"/>
      <c r="C798" s="59"/>
      <c r="F798" s="32"/>
    </row>
    <row r="799" ht="12.75" customHeight="1">
      <c r="A799" s="57"/>
      <c r="B799" s="58"/>
      <c r="C799" s="59"/>
      <c r="F799" s="32"/>
    </row>
    <row r="800" ht="12.75" customHeight="1">
      <c r="A800" s="57"/>
      <c r="B800" s="58"/>
      <c r="C800" s="59"/>
      <c r="F800" s="32"/>
    </row>
    <row r="801" ht="12.75" customHeight="1">
      <c r="A801" s="57"/>
      <c r="B801" s="58"/>
      <c r="C801" s="59"/>
      <c r="F801" s="32"/>
    </row>
    <row r="802" ht="12.75" customHeight="1">
      <c r="A802" s="57"/>
      <c r="B802" s="58"/>
      <c r="C802" s="59"/>
      <c r="F802" s="32"/>
    </row>
    <row r="803" ht="12.75" customHeight="1">
      <c r="A803" s="57"/>
      <c r="B803" s="58"/>
      <c r="C803" s="59"/>
      <c r="F803" s="32"/>
    </row>
    <row r="804" ht="12.75" customHeight="1">
      <c r="A804" s="57"/>
      <c r="B804" s="58"/>
      <c r="C804" s="59"/>
      <c r="F804" s="32"/>
    </row>
    <row r="805" ht="12.75" customHeight="1">
      <c r="A805" s="57"/>
      <c r="B805" s="58"/>
      <c r="C805" s="59"/>
      <c r="F805" s="32"/>
    </row>
    <row r="806" ht="12.75" customHeight="1">
      <c r="A806" s="57"/>
      <c r="B806" s="58"/>
      <c r="C806" s="59"/>
      <c r="F806" s="32"/>
    </row>
    <row r="807" ht="12.75" customHeight="1">
      <c r="A807" s="57"/>
      <c r="B807" s="58"/>
      <c r="C807" s="59"/>
      <c r="F807" s="32"/>
    </row>
    <row r="808" ht="12.75" customHeight="1">
      <c r="A808" s="57"/>
      <c r="B808" s="58"/>
      <c r="C808" s="59"/>
      <c r="F808" s="32"/>
    </row>
    <row r="809" ht="12.75" customHeight="1">
      <c r="A809" s="57"/>
      <c r="B809" s="58"/>
      <c r="C809" s="59"/>
      <c r="F809" s="32"/>
    </row>
    <row r="810" ht="12.75" customHeight="1">
      <c r="A810" s="57"/>
      <c r="B810" s="58"/>
      <c r="C810" s="59"/>
      <c r="F810" s="32"/>
    </row>
    <row r="811" ht="12.75" customHeight="1">
      <c r="A811" s="57"/>
      <c r="B811" s="58"/>
      <c r="C811" s="59"/>
      <c r="F811" s="32"/>
    </row>
    <row r="812" ht="12.75" customHeight="1">
      <c r="A812" s="57"/>
      <c r="B812" s="58"/>
      <c r="C812" s="59"/>
      <c r="F812" s="32"/>
    </row>
    <row r="813" ht="12.75" customHeight="1">
      <c r="A813" s="57"/>
      <c r="B813" s="58"/>
      <c r="C813" s="59"/>
      <c r="F813" s="32"/>
    </row>
    <row r="814" ht="12.75" customHeight="1">
      <c r="A814" s="57"/>
      <c r="B814" s="58"/>
      <c r="C814" s="59"/>
      <c r="F814" s="32"/>
    </row>
    <row r="815" ht="12.75" customHeight="1">
      <c r="A815" s="57"/>
      <c r="B815" s="58"/>
      <c r="C815" s="59"/>
      <c r="F815" s="32"/>
    </row>
    <row r="816" ht="12.75" customHeight="1">
      <c r="A816" s="57"/>
      <c r="B816" s="58"/>
      <c r="C816" s="59"/>
      <c r="F816" s="32"/>
    </row>
    <row r="817" ht="12.75" customHeight="1">
      <c r="A817" s="57"/>
      <c r="B817" s="58"/>
      <c r="C817" s="59"/>
      <c r="F817" s="32"/>
    </row>
    <row r="818" ht="12.75" customHeight="1">
      <c r="A818" s="57"/>
      <c r="B818" s="58"/>
      <c r="C818" s="59"/>
      <c r="F818" s="32"/>
    </row>
    <row r="819" ht="12.75" customHeight="1">
      <c r="A819" s="57"/>
      <c r="B819" s="58"/>
      <c r="C819" s="59"/>
      <c r="F819" s="32"/>
    </row>
    <row r="820" ht="12.75" customHeight="1">
      <c r="A820" s="57"/>
      <c r="B820" s="58"/>
      <c r="C820" s="59"/>
      <c r="F820" s="32"/>
    </row>
    <row r="821" ht="12.75" customHeight="1">
      <c r="A821" s="57"/>
      <c r="B821" s="58"/>
      <c r="C821" s="59"/>
      <c r="F821" s="32"/>
    </row>
    <row r="822" ht="12.75" customHeight="1">
      <c r="A822" s="57"/>
      <c r="B822" s="58"/>
      <c r="C822" s="59"/>
      <c r="F822" s="32"/>
    </row>
    <row r="823" ht="12.75" customHeight="1">
      <c r="A823" s="57"/>
      <c r="B823" s="58"/>
      <c r="C823" s="59"/>
      <c r="F823" s="32"/>
    </row>
    <row r="824" ht="12.75" customHeight="1">
      <c r="A824" s="57"/>
      <c r="B824" s="58"/>
      <c r="C824" s="59"/>
      <c r="F824" s="32"/>
    </row>
    <row r="825" ht="12.75" customHeight="1">
      <c r="A825" s="57"/>
      <c r="B825" s="58"/>
      <c r="C825" s="59"/>
      <c r="F825" s="32"/>
    </row>
    <row r="826" ht="12.75" customHeight="1">
      <c r="A826" s="57"/>
      <c r="B826" s="58"/>
      <c r="C826" s="59"/>
      <c r="F826" s="32"/>
    </row>
    <row r="827" ht="12.75" customHeight="1">
      <c r="A827" s="57"/>
      <c r="B827" s="58"/>
      <c r="C827" s="59"/>
      <c r="F827" s="32"/>
    </row>
    <row r="828" ht="12.75" customHeight="1">
      <c r="A828" s="57"/>
      <c r="B828" s="58"/>
      <c r="C828" s="59"/>
      <c r="F828" s="32"/>
    </row>
    <row r="829" ht="12.75" customHeight="1">
      <c r="A829" s="57"/>
      <c r="B829" s="58"/>
      <c r="C829" s="59"/>
      <c r="F829" s="32"/>
    </row>
    <row r="830" ht="12.75" customHeight="1">
      <c r="A830" s="57"/>
      <c r="B830" s="58"/>
      <c r="C830" s="59"/>
      <c r="F830" s="32"/>
    </row>
    <row r="831" ht="12.75" customHeight="1">
      <c r="A831" s="57"/>
      <c r="B831" s="58"/>
      <c r="C831" s="59"/>
      <c r="F831" s="32"/>
    </row>
    <row r="832" ht="12.75" customHeight="1">
      <c r="A832" s="57"/>
      <c r="B832" s="58"/>
      <c r="C832" s="59"/>
      <c r="F832" s="32"/>
    </row>
    <row r="833" ht="12.75" customHeight="1">
      <c r="A833" s="57"/>
      <c r="B833" s="58"/>
      <c r="C833" s="59"/>
      <c r="F833" s="32"/>
    </row>
    <row r="834" ht="12.75" customHeight="1">
      <c r="A834" s="57"/>
      <c r="B834" s="58"/>
      <c r="C834" s="59"/>
      <c r="F834" s="32"/>
    </row>
    <row r="835" ht="12.75" customHeight="1">
      <c r="A835" s="57"/>
      <c r="B835" s="58"/>
      <c r="C835" s="59"/>
      <c r="F835" s="32"/>
    </row>
    <row r="836" ht="12.75" customHeight="1">
      <c r="A836" s="57"/>
      <c r="B836" s="58"/>
      <c r="C836" s="59"/>
      <c r="F836" s="32"/>
    </row>
    <row r="837" ht="12.75" customHeight="1">
      <c r="A837" s="57"/>
      <c r="B837" s="58"/>
      <c r="C837" s="59"/>
      <c r="F837" s="32"/>
    </row>
    <row r="838" ht="12.75" customHeight="1">
      <c r="A838" s="57"/>
      <c r="B838" s="58"/>
      <c r="C838" s="59"/>
      <c r="F838" s="32"/>
    </row>
    <row r="839" ht="12.75" customHeight="1">
      <c r="A839" s="57"/>
      <c r="B839" s="58"/>
      <c r="C839" s="59"/>
      <c r="F839" s="32"/>
    </row>
    <row r="840" ht="12.75" customHeight="1">
      <c r="A840" s="57"/>
      <c r="B840" s="58"/>
      <c r="C840" s="59"/>
      <c r="F840" s="32"/>
    </row>
    <row r="841" ht="12.75" customHeight="1">
      <c r="A841" s="57"/>
      <c r="B841" s="58"/>
      <c r="C841" s="59"/>
      <c r="F841" s="32"/>
    </row>
    <row r="842" ht="12.75" customHeight="1">
      <c r="A842" s="57"/>
      <c r="B842" s="58"/>
      <c r="C842" s="59"/>
      <c r="F842" s="32"/>
    </row>
    <row r="843" ht="12.75" customHeight="1">
      <c r="A843" s="57"/>
      <c r="B843" s="58"/>
      <c r="C843" s="59"/>
      <c r="F843" s="32"/>
    </row>
    <row r="844" ht="12.75" customHeight="1">
      <c r="A844" s="57"/>
      <c r="B844" s="58"/>
      <c r="C844" s="59"/>
      <c r="F844" s="32"/>
    </row>
    <row r="845" ht="12.75" customHeight="1">
      <c r="A845" s="57"/>
      <c r="B845" s="58"/>
      <c r="C845" s="59"/>
      <c r="F845" s="32"/>
    </row>
    <row r="846" ht="12.75" customHeight="1">
      <c r="A846" s="57"/>
      <c r="B846" s="58"/>
      <c r="C846" s="59"/>
      <c r="F846" s="32"/>
    </row>
    <row r="847" ht="12.75" customHeight="1">
      <c r="A847" s="57"/>
      <c r="B847" s="58"/>
      <c r="C847" s="59"/>
      <c r="F847" s="32"/>
    </row>
    <row r="848" ht="12.75" customHeight="1">
      <c r="A848" s="57"/>
      <c r="B848" s="58"/>
      <c r="C848" s="59"/>
      <c r="F848" s="32"/>
    </row>
    <row r="849" ht="12.75" customHeight="1">
      <c r="A849" s="57"/>
      <c r="B849" s="58"/>
      <c r="C849" s="59"/>
      <c r="F849" s="32"/>
    </row>
    <row r="850" ht="12.75" customHeight="1">
      <c r="A850" s="57"/>
      <c r="B850" s="58"/>
      <c r="C850" s="59"/>
      <c r="F850" s="32"/>
    </row>
    <row r="851" ht="12.75" customHeight="1">
      <c r="A851" s="57"/>
      <c r="B851" s="58"/>
      <c r="C851" s="59"/>
      <c r="F851" s="32"/>
    </row>
    <row r="852" ht="12.75" customHeight="1">
      <c r="A852" s="57"/>
      <c r="B852" s="58"/>
      <c r="C852" s="59"/>
      <c r="F852" s="32"/>
    </row>
    <row r="853" ht="12.75" customHeight="1">
      <c r="A853" s="57"/>
      <c r="B853" s="58"/>
      <c r="C853" s="59"/>
      <c r="F853" s="32"/>
    </row>
    <row r="854" ht="12.75" customHeight="1">
      <c r="A854" s="57"/>
      <c r="B854" s="58"/>
      <c r="C854" s="59"/>
      <c r="F854" s="32"/>
    </row>
    <row r="855" ht="12.75" customHeight="1">
      <c r="A855" s="57"/>
      <c r="B855" s="58"/>
      <c r="C855" s="59"/>
      <c r="F855" s="32"/>
    </row>
    <row r="856" ht="12.75" customHeight="1">
      <c r="A856" s="57"/>
      <c r="B856" s="58"/>
      <c r="C856" s="59"/>
      <c r="F856" s="32"/>
    </row>
    <row r="857" ht="12.75" customHeight="1">
      <c r="A857" s="57"/>
      <c r="B857" s="58"/>
      <c r="C857" s="59"/>
      <c r="F857" s="32"/>
    </row>
    <row r="858" ht="12.75" customHeight="1">
      <c r="A858" s="57"/>
      <c r="B858" s="58"/>
      <c r="C858" s="59"/>
      <c r="F858" s="32"/>
    </row>
    <row r="859" ht="12.75" customHeight="1">
      <c r="A859" s="57"/>
      <c r="B859" s="58"/>
      <c r="C859" s="59"/>
      <c r="F859" s="32"/>
    </row>
    <row r="860" ht="12.75" customHeight="1">
      <c r="A860" s="57"/>
      <c r="B860" s="58"/>
      <c r="C860" s="59"/>
      <c r="F860" s="32"/>
    </row>
    <row r="861" ht="12.75" customHeight="1">
      <c r="A861" s="57"/>
      <c r="B861" s="58"/>
      <c r="C861" s="59"/>
      <c r="F861" s="32"/>
    </row>
    <row r="862" ht="12.75" customHeight="1">
      <c r="A862" s="57"/>
      <c r="B862" s="58"/>
      <c r="C862" s="59"/>
      <c r="F862" s="32"/>
    </row>
    <row r="863" ht="12.75" customHeight="1">
      <c r="A863" s="57"/>
      <c r="B863" s="58"/>
      <c r="C863" s="59"/>
      <c r="F863" s="32"/>
    </row>
    <row r="864" ht="12.75" customHeight="1">
      <c r="A864" s="57"/>
      <c r="B864" s="58"/>
      <c r="C864" s="59"/>
      <c r="F864" s="32"/>
    </row>
    <row r="865" ht="12.75" customHeight="1">
      <c r="A865" s="57"/>
      <c r="B865" s="58"/>
      <c r="C865" s="59"/>
      <c r="F865" s="32"/>
    </row>
    <row r="866" ht="12.75" customHeight="1">
      <c r="A866" s="57"/>
      <c r="B866" s="58"/>
      <c r="C866" s="59"/>
      <c r="F866" s="32"/>
    </row>
    <row r="867" ht="12.75" customHeight="1">
      <c r="A867" s="57"/>
      <c r="B867" s="58"/>
      <c r="C867" s="59"/>
      <c r="F867" s="32"/>
    </row>
    <row r="868" ht="12.75" customHeight="1">
      <c r="A868" s="57"/>
      <c r="B868" s="58"/>
      <c r="C868" s="59"/>
      <c r="F868" s="32"/>
    </row>
    <row r="869" ht="12.75" customHeight="1">
      <c r="A869" s="57"/>
      <c r="B869" s="58"/>
      <c r="C869" s="59"/>
      <c r="F869" s="32"/>
    </row>
    <row r="870" ht="12.75" customHeight="1">
      <c r="A870" s="57"/>
      <c r="B870" s="58"/>
      <c r="C870" s="59"/>
      <c r="F870" s="32"/>
    </row>
    <row r="871" ht="12.75" customHeight="1">
      <c r="A871" s="57"/>
      <c r="B871" s="58"/>
      <c r="C871" s="59"/>
      <c r="F871" s="32"/>
    </row>
    <row r="872" ht="12.75" customHeight="1">
      <c r="A872" s="57"/>
      <c r="B872" s="58"/>
      <c r="C872" s="59"/>
      <c r="F872" s="32"/>
    </row>
    <row r="873" ht="12.75" customHeight="1">
      <c r="A873" s="57"/>
      <c r="B873" s="58"/>
      <c r="C873" s="59"/>
      <c r="F873" s="32"/>
    </row>
    <row r="874" ht="12.75" customHeight="1">
      <c r="A874" s="57"/>
      <c r="B874" s="58"/>
      <c r="C874" s="59"/>
      <c r="F874" s="32"/>
    </row>
    <row r="875" ht="12.75" customHeight="1">
      <c r="A875" s="57"/>
      <c r="B875" s="58"/>
      <c r="C875" s="59"/>
      <c r="F875" s="32"/>
    </row>
    <row r="876" ht="12.75" customHeight="1">
      <c r="A876" s="57"/>
      <c r="B876" s="58"/>
      <c r="C876" s="59"/>
      <c r="F876" s="32"/>
    </row>
    <row r="877" ht="12.75" customHeight="1">
      <c r="A877" s="57"/>
      <c r="B877" s="58"/>
      <c r="C877" s="59"/>
      <c r="F877" s="32"/>
    </row>
    <row r="878" ht="12.75" customHeight="1">
      <c r="A878" s="57"/>
      <c r="B878" s="58"/>
      <c r="C878" s="59"/>
      <c r="F878" s="32"/>
    </row>
    <row r="879" ht="12.75" customHeight="1">
      <c r="A879" s="57"/>
      <c r="B879" s="58"/>
      <c r="C879" s="59"/>
      <c r="F879" s="32"/>
    </row>
    <row r="880" ht="12.75" customHeight="1">
      <c r="A880" s="57"/>
      <c r="B880" s="58"/>
      <c r="C880" s="59"/>
      <c r="F880" s="32"/>
    </row>
    <row r="881" ht="12.75" customHeight="1">
      <c r="A881" s="57"/>
      <c r="B881" s="58"/>
      <c r="C881" s="59"/>
      <c r="F881" s="32"/>
    </row>
    <row r="882" ht="12.75" customHeight="1">
      <c r="A882" s="57"/>
      <c r="B882" s="58"/>
      <c r="C882" s="59"/>
      <c r="F882" s="32"/>
    </row>
    <row r="883" ht="12.75" customHeight="1">
      <c r="A883" s="57"/>
      <c r="B883" s="58"/>
      <c r="C883" s="59"/>
      <c r="F883" s="32"/>
    </row>
    <row r="884" ht="12.75" customHeight="1">
      <c r="A884" s="57"/>
      <c r="B884" s="58"/>
      <c r="C884" s="59"/>
      <c r="F884" s="32"/>
    </row>
    <row r="885" ht="12.75" customHeight="1">
      <c r="A885" s="57"/>
      <c r="B885" s="58"/>
      <c r="C885" s="59"/>
      <c r="F885" s="32"/>
    </row>
    <row r="886" ht="12.75" customHeight="1">
      <c r="A886" s="57"/>
      <c r="B886" s="58"/>
      <c r="C886" s="59"/>
      <c r="F886" s="32"/>
    </row>
    <row r="887" ht="12.75" customHeight="1">
      <c r="A887" s="57"/>
      <c r="B887" s="58"/>
      <c r="C887" s="59"/>
      <c r="F887" s="32"/>
    </row>
    <row r="888" ht="12.75" customHeight="1">
      <c r="A888" s="57"/>
      <c r="B888" s="58"/>
      <c r="C888" s="59"/>
      <c r="F888" s="32"/>
    </row>
    <row r="889" ht="12.75" customHeight="1">
      <c r="A889" s="57"/>
      <c r="B889" s="58"/>
      <c r="C889" s="59"/>
      <c r="F889" s="32"/>
    </row>
    <row r="890" ht="12.75" customHeight="1">
      <c r="A890" s="57"/>
      <c r="B890" s="58"/>
      <c r="C890" s="59"/>
      <c r="F890" s="32"/>
    </row>
    <row r="891" ht="12.75" customHeight="1">
      <c r="A891" s="57"/>
      <c r="B891" s="58"/>
      <c r="C891" s="59"/>
      <c r="F891" s="32"/>
    </row>
    <row r="892" ht="12.75" customHeight="1">
      <c r="A892" s="57"/>
      <c r="B892" s="58"/>
      <c r="C892" s="59"/>
      <c r="F892" s="32"/>
    </row>
    <row r="893" ht="12.75" customHeight="1">
      <c r="A893" s="57"/>
      <c r="B893" s="58"/>
      <c r="C893" s="59"/>
      <c r="F893" s="32"/>
    </row>
    <row r="894" ht="12.75" customHeight="1">
      <c r="A894" s="57"/>
      <c r="B894" s="58"/>
      <c r="C894" s="59"/>
      <c r="F894" s="32"/>
    </row>
    <row r="895" ht="12.75" customHeight="1">
      <c r="A895" s="57"/>
      <c r="B895" s="58"/>
      <c r="C895" s="59"/>
      <c r="F895" s="32"/>
    </row>
    <row r="896" ht="12.75" customHeight="1">
      <c r="A896" s="57"/>
      <c r="B896" s="58"/>
      <c r="C896" s="59"/>
      <c r="F896" s="32"/>
    </row>
    <row r="897" ht="12.75" customHeight="1">
      <c r="A897" s="57"/>
      <c r="B897" s="58"/>
      <c r="C897" s="59"/>
      <c r="F897" s="32"/>
    </row>
    <row r="898" ht="12.75" customHeight="1">
      <c r="A898" s="57"/>
      <c r="B898" s="58"/>
      <c r="C898" s="59"/>
      <c r="F898" s="32"/>
    </row>
    <row r="899" ht="12.75" customHeight="1">
      <c r="A899" s="57"/>
      <c r="B899" s="58"/>
      <c r="C899" s="59"/>
      <c r="F899" s="32"/>
    </row>
    <row r="900" ht="12.75" customHeight="1">
      <c r="A900" s="57"/>
      <c r="B900" s="58"/>
      <c r="C900" s="59"/>
      <c r="F900" s="32"/>
    </row>
    <row r="901" ht="12.75" customHeight="1">
      <c r="A901" s="57"/>
      <c r="B901" s="58"/>
      <c r="C901" s="59"/>
      <c r="F901" s="32"/>
    </row>
    <row r="902" ht="12.75" customHeight="1">
      <c r="A902" s="57"/>
      <c r="B902" s="58"/>
      <c r="C902" s="59"/>
      <c r="F902" s="32"/>
    </row>
    <row r="903" ht="12.75" customHeight="1">
      <c r="A903" s="57"/>
      <c r="B903" s="58"/>
      <c r="C903" s="59"/>
      <c r="F903" s="32"/>
    </row>
    <row r="904" ht="12.75" customHeight="1">
      <c r="A904" s="57"/>
      <c r="B904" s="58"/>
      <c r="C904" s="59"/>
      <c r="F904" s="32"/>
    </row>
    <row r="905" ht="12.75" customHeight="1">
      <c r="A905" s="57"/>
      <c r="B905" s="58"/>
      <c r="C905" s="59"/>
      <c r="F905" s="32"/>
    </row>
    <row r="906" ht="12.75" customHeight="1">
      <c r="A906" s="57"/>
      <c r="B906" s="58"/>
      <c r="C906" s="59"/>
      <c r="F906" s="32"/>
    </row>
    <row r="907" ht="12.75" customHeight="1">
      <c r="A907" s="57"/>
      <c r="B907" s="58"/>
      <c r="C907" s="59"/>
      <c r="F907" s="32"/>
    </row>
    <row r="908" ht="12.75" customHeight="1">
      <c r="A908" s="57"/>
      <c r="B908" s="58"/>
      <c r="C908" s="59"/>
      <c r="F908" s="32"/>
    </row>
    <row r="909" ht="12.75" customHeight="1">
      <c r="A909" s="57"/>
      <c r="B909" s="58"/>
      <c r="C909" s="59"/>
      <c r="F909" s="32"/>
    </row>
    <row r="910" ht="12.75" customHeight="1">
      <c r="A910" s="57"/>
      <c r="B910" s="58"/>
      <c r="C910" s="59"/>
      <c r="F910" s="32"/>
    </row>
    <row r="911" ht="12.75" customHeight="1">
      <c r="A911" s="57"/>
      <c r="B911" s="58"/>
      <c r="C911" s="59"/>
      <c r="F911" s="32"/>
    </row>
    <row r="912" ht="12.75" customHeight="1">
      <c r="A912" s="57"/>
      <c r="B912" s="58"/>
      <c r="C912" s="59"/>
      <c r="F912" s="32"/>
    </row>
    <row r="913" ht="12.75" customHeight="1">
      <c r="A913" s="57"/>
      <c r="B913" s="58"/>
      <c r="C913" s="59"/>
      <c r="F913" s="32"/>
    </row>
    <row r="914" ht="12.75" customHeight="1">
      <c r="A914" s="57"/>
      <c r="B914" s="58"/>
      <c r="C914" s="59"/>
      <c r="F914" s="32"/>
    </row>
    <row r="915" ht="12.75" customHeight="1">
      <c r="A915" s="57"/>
      <c r="B915" s="58"/>
      <c r="C915" s="59"/>
      <c r="F915" s="32"/>
    </row>
    <row r="916" ht="12.75" customHeight="1">
      <c r="A916" s="57"/>
      <c r="B916" s="58"/>
      <c r="C916" s="59"/>
      <c r="F916" s="32"/>
    </row>
    <row r="917" ht="12.75" customHeight="1">
      <c r="A917" s="57"/>
      <c r="B917" s="58"/>
      <c r="C917" s="59"/>
      <c r="F917" s="32"/>
    </row>
    <row r="918" ht="12.75" customHeight="1">
      <c r="A918" s="57"/>
      <c r="B918" s="58"/>
      <c r="C918" s="59"/>
      <c r="F918" s="32"/>
    </row>
    <row r="919" ht="12.75" customHeight="1">
      <c r="A919" s="57"/>
      <c r="B919" s="58"/>
      <c r="C919" s="59"/>
      <c r="F919" s="32"/>
    </row>
    <row r="920" ht="12.75" customHeight="1">
      <c r="A920" s="57"/>
      <c r="B920" s="58"/>
      <c r="C920" s="59"/>
      <c r="F920" s="32"/>
    </row>
    <row r="921" ht="12.75" customHeight="1">
      <c r="A921" s="57"/>
      <c r="B921" s="58"/>
      <c r="C921" s="59"/>
      <c r="F921" s="32"/>
    </row>
    <row r="922" ht="12.75" customHeight="1">
      <c r="A922" s="57"/>
      <c r="B922" s="58"/>
      <c r="C922" s="59"/>
      <c r="F922" s="32"/>
    </row>
    <row r="923" ht="12.75" customHeight="1">
      <c r="A923" s="57"/>
      <c r="B923" s="58"/>
      <c r="C923" s="59"/>
      <c r="F923" s="32"/>
    </row>
    <row r="924" ht="12.75" customHeight="1">
      <c r="A924" s="57"/>
      <c r="B924" s="58"/>
      <c r="C924" s="59"/>
      <c r="F924" s="32"/>
    </row>
    <row r="925" ht="12.75" customHeight="1">
      <c r="A925" s="57"/>
      <c r="B925" s="58"/>
      <c r="C925" s="59"/>
      <c r="F925" s="32"/>
    </row>
    <row r="926" ht="12.75" customHeight="1">
      <c r="A926" s="57"/>
      <c r="B926" s="58"/>
      <c r="C926" s="59"/>
      <c r="F926" s="32"/>
    </row>
    <row r="927" ht="12.75" customHeight="1">
      <c r="A927" s="57"/>
      <c r="B927" s="58"/>
      <c r="C927" s="59"/>
      <c r="F927" s="32"/>
    </row>
    <row r="928" ht="12.75" customHeight="1">
      <c r="A928" s="57"/>
      <c r="B928" s="58"/>
      <c r="C928" s="59"/>
      <c r="F928" s="32"/>
    </row>
    <row r="929" ht="12.75" customHeight="1">
      <c r="A929" s="57"/>
      <c r="B929" s="58"/>
      <c r="C929" s="59"/>
      <c r="F929" s="32"/>
    </row>
    <row r="930" ht="12.75" customHeight="1">
      <c r="A930" s="57"/>
      <c r="B930" s="58"/>
      <c r="C930" s="59"/>
      <c r="F930" s="32"/>
    </row>
    <row r="931" ht="12.75" customHeight="1">
      <c r="A931" s="57"/>
      <c r="B931" s="58"/>
      <c r="C931" s="59"/>
      <c r="F931" s="32"/>
    </row>
    <row r="932" ht="12.75" customHeight="1">
      <c r="A932" s="57"/>
      <c r="B932" s="58"/>
      <c r="C932" s="59"/>
      <c r="F932" s="32"/>
    </row>
    <row r="933" ht="12.75" customHeight="1">
      <c r="A933" s="57"/>
      <c r="B933" s="58"/>
      <c r="C933" s="59"/>
      <c r="F933" s="32"/>
    </row>
    <row r="934" ht="12.75" customHeight="1">
      <c r="A934" s="57"/>
      <c r="B934" s="58"/>
      <c r="C934" s="59"/>
      <c r="F934" s="32"/>
    </row>
    <row r="935" ht="12.75" customHeight="1">
      <c r="A935" s="57"/>
      <c r="B935" s="58"/>
      <c r="C935" s="59"/>
      <c r="F935" s="32"/>
    </row>
    <row r="936" ht="12.75" customHeight="1">
      <c r="A936" s="57"/>
      <c r="B936" s="58"/>
      <c r="C936" s="59"/>
      <c r="F936" s="32"/>
    </row>
    <row r="937" ht="12.75" customHeight="1">
      <c r="A937" s="57"/>
      <c r="B937" s="58"/>
      <c r="C937" s="59"/>
      <c r="F937" s="32"/>
    </row>
    <row r="938" ht="12.75" customHeight="1">
      <c r="A938" s="57"/>
      <c r="B938" s="58"/>
      <c r="C938" s="59"/>
      <c r="F938" s="32"/>
    </row>
    <row r="939" ht="12.75" customHeight="1">
      <c r="A939" s="57"/>
      <c r="B939" s="58"/>
      <c r="C939" s="59"/>
      <c r="F939" s="32"/>
    </row>
    <row r="940" ht="12.75" customHeight="1">
      <c r="A940" s="57"/>
      <c r="B940" s="58"/>
      <c r="C940" s="59"/>
      <c r="F940" s="32"/>
    </row>
    <row r="941" ht="12.75" customHeight="1">
      <c r="A941" s="57"/>
      <c r="B941" s="58"/>
      <c r="C941" s="59"/>
      <c r="F941" s="32"/>
    </row>
    <row r="942" ht="12.75" customHeight="1">
      <c r="A942" s="57"/>
      <c r="B942" s="58"/>
      <c r="C942" s="59"/>
      <c r="F942" s="32"/>
    </row>
    <row r="943" ht="12.75" customHeight="1">
      <c r="A943" s="57"/>
      <c r="B943" s="58"/>
      <c r="C943" s="59"/>
      <c r="F943" s="32"/>
    </row>
    <row r="944" ht="12.75" customHeight="1">
      <c r="A944" s="57"/>
      <c r="B944" s="58"/>
      <c r="C944" s="59"/>
      <c r="F944" s="32"/>
    </row>
    <row r="945" ht="12.75" customHeight="1">
      <c r="A945" s="57"/>
      <c r="B945" s="58"/>
      <c r="C945" s="59"/>
      <c r="F945" s="32"/>
    </row>
    <row r="946" ht="12.75" customHeight="1">
      <c r="A946" s="57"/>
      <c r="B946" s="58"/>
      <c r="C946" s="59"/>
      <c r="F946" s="32"/>
    </row>
    <row r="947" ht="12.75" customHeight="1">
      <c r="A947" s="57"/>
      <c r="B947" s="58"/>
      <c r="C947" s="59"/>
      <c r="F947" s="32"/>
    </row>
    <row r="948" ht="12.75" customHeight="1">
      <c r="A948" s="57"/>
      <c r="B948" s="58"/>
      <c r="C948" s="59"/>
      <c r="F948" s="32"/>
    </row>
    <row r="949" ht="12.75" customHeight="1">
      <c r="A949" s="57"/>
      <c r="B949" s="58"/>
      <c r="C949" s="59"/>
      <c r="F949" s="32"/>
    </row>
    <row r="950" ht="12.75" customHeight="1">
      <c r="A950" s="57"/>
      <c r="B950" s="58"/>
      <c r="C950" s="59"/>
      <c r="F950" s="32"/>
    </row>
    <row r="951" ht="12.75" customHeight="1">
      <c r="A951" s="57"/>
      <c r="B951" s="58"/>
      <c r="C951" s="59"/>
      <c r="F951" s="32"/>
    </row>
    <row r="952" ht="12.75" customHeight="1">
      <c r="A952" s="57"/>
      <c r="B952" s="58"/>
      <c r="C952" s="59"/>
      <c r="F952" s="32"/>
    </row>
    <row r="953" ht="12.75" customHeight="1">
      <c r="A953" s="57"/>
      <c r="B953" s="58"/>
      <c r="C953" s="59"/>
      <c r="F953" s="32"/>
    </row>
    <row r="954" ht="12.75" customHeight="1">
      <c r="A954" s="57"/>
      <c r="B954" s="58"/>
      <c r="C954" s="59"/>
      <c r="F954" s="32"/>
    </row>
    <row r="955" ht="12.75" customHeight="1">
      <c r="A955" s="57"/>
      <c r="B955" s="58"/>
      <c r="C955" s="59"/>
      <c r="F955" s="32"/>
    </row>
    <row r="956" ht="12.75" customHeight="1">
      <c r="A956" s="57"/>
      <c r="B956" s="58"/>
      <c r="C956" s="59"/>
      <c r="F956" s="32"/>
    </row>
    <row r="957" ht="12.75" customHeight="1">
      <c r="A957" s="57"/>
      <c r="B957" s="58"/>
      <c r="C957" s="59"/>
      <c r="F957" s="32"/>
    </row>
    <row r="958" ht="12.75" customHeight="1">
      <c r="A958" s="57"/>
      <c r="B958" s="58"/>
      <c r="C958" s="59"/>
      <c r="F958" s="32"/>
    </row>
    <row r="959" ht="12.75" customHeight="1">
      <c r="A959" s="57"/>
      <c r="B959" s="58"/>
      <c r="C959" s="59"/>
      <c r="F959" s="32"/>
    </row>
    <row r="960" ht="12.75" customHeight="1">
      <c r="A960" s="57"/>
      <c r="B960" s="58"/>
      <c r="C960" s="59"/>
      <c r="F960" s="32"/>
    </row>
    <row r="961" ht="12.75" customHeight="1">
      <c r="A961" s="57"/>
      <c r="B961" s="58"/>
      <c r="C961" s="59"/>
      <c r="F961" s="32"/>
    </row>
    <row r="962" ht="12.75" customHeight="1">
      <c r="A962" s="57"/>
      <c r="B962" s="58"/>
      <c r="C962" s="59"/>
      <c r="F962" s="32"/>
    </row>
    <row r="963" ht="12.75" customHeight="1">
      <c r="A963" s="57"/>
      <c r="B963" s="58"/>
      <c r="C963" s="59"/>
      <c r="F963" s="32"/>
    </row>
    <row r="964" ht="12.75" customHeight="1">
      <c r="A964" s="57"/>
      <c r="B964" s="58"/>
      <c r="C964" s="59"/>
      <c r="F964" s="32"/>
    </row>
    <row r="965" ht="12.75" customHeight="1">
      <c r="A965" s="57"/>
      <c r="B965" s="58"/>
      <c r="C965" s="59"/>
      <c r="F965" s="32"/>
    </row>
    <row r="966" ht="12.75" customHeight="1">
      <c r="A966" s="57"/>
      <c r="B966" s="58"/>
      <c r="C966" s="59"/>
      <c r="F966" s="32"/>
    </row>
    <row r="967" ht="12.75" customHeight="1">
      <c r="A967" s="57"/>
      <c r="B967" s="58"/>
      <c r="C967" s="59"/>
      <c r="F967" s="32"/>
    </row>
    <row r="968" ht="12.75" customHeight="1">
      <c r="A968" s="57"/>
      <c r="B968" s="58"/>
      <c r="C968" s="59"/>
      <c r="F968" s="32"/>
    </row>
    <row r="969" ht="12.75" customHeight="1">
      <c r="A969" s="57"/>
      <c r="B969" s="58"/>
      <c r="C969" s="59"/>
      <c r="F969" s="32"/>
    </row>
    <row r="970" ht="12.75" customHeight="1">
      <c r="A970" s="57"/>
      <c r="B970" s="58"/>
      <c r="C970" s="59"/>
      <c r="F970" s="32"/>
    </row>
    <row r="971" ht="12.75" customHeight="1">
      <c r="A971" s="57"/>
      <c r="B971" s="58"/>
      <c r="C971" s="59"/>
      <c r="F971" s="32"/>
    </row>
    <row r="972" ht="12.75" customHeight="1">
      <c r="A972" s="57"/>
      <c r="B972" s="58"/>
      <c r="C972" s="59"/>
      <c r="F972" s="32"/>
    </row>
    <row r="973" ht="12.75" customHeight="1">
      <c r="A973" s="57"/>
      <c r="B973" s="58"/>
      <c r="C973" s="59"/>
      <c r="F973" s="32"/>
    </row>
    <row r="974" ht="12.75" customHeight="1">
      <c r="A974" s="57"/>
      <c r="B974" s="58"/>
      <c r="C974" s="59"/>
      <c r="F974" s="32"/>
    </row>
    <row r="975" ht="12.75" customHeight="1">
      <c r="A975" s="57"/>
      <c r="B975" s="58"/>
      <c r="C975" s="59"/>
      <c r="F975" s="32"/>
    </row>
    <row r="976" ht="12.75" customHeight="1">
      <c r="A976" s="57"/>
      <c r="B976" s="58"/>
      <c r="C976" s="59"/>
      <c r="F976" s="32"/>
    </row>
    <row r="977" ht="12.75" customHeight="1">
      <c r="A977" s="57"/>
      <c r="B977" s="58"/>
      <c r="C977" s="59"/>
      <c r="F977" s="32"/>
    </row>
    <row r="978" ht="12.75" customHeight="1">
      <c r="A978" s="57"/>
      <c r="B978" s="58"/>
      <c r="C978" s="59"/>
      <c r="F978" s="32"/>
    </row>
    <row r="979" ht="12.75" customHeight="1">
      <c r="A979" s="57"/>
      <c r="B979" s="58"/>
      <c r="C979" s="59"/>
      <c r="F979" s="32"/>
    </row>
    <row r="980" ht="12.75" customHeight="1">
      <c r="A980" s="57"/>
      <c r="B980" s="58"/>
      <c r="C980" s="59"/>
      <c r="F980" s="32"/>
    </row>
    <row r="981" ht="12.75" customHeight="1">
      <c r="A981" s="57"/>
      <c r="B981" s="58"/>
      <c r="C981" s="59"/>
      <c r="F981" s="32"/>
    </row>
    <row r="982" ht="12.75" customHeight="1">
      <c r="A982" s="57"/>
      <c r="B982" s="58"/>
      <c r="C982" s="59"/>
      <c r="F982" s="32"/>
    </row>
    <row r="983" ht="12.75" customHeight="1">
      <c r="A983" s="57"/>
      <c r="B983" s="58"/>
      <c r="C983" s="59"/>
      <c r="F983" s="32"/>
    </row>
    <row r="984" ht="12.75" customHeight="1">
      <c r="A984" s="57"/>
      <c r="B984" s="58"/>
      <c r="C984" s="59"/>
      <c r="F984" s="32"/>
    </row>
    <row r="985" ht="12.75" customHeight="1">
      <c r="A985" s="57"/>
      <c r="B985" s="58"/>
      <c r="C985" s="59"/>
      <c r="F985" s="32"/>
    </row>
    <row r="986" ht="12.75" customHeight="1">
      <c r="A986" s="57"/>
      <c r="B986" s="58"/>
      <c r="C986" s="59"/>
      <c r="F986" s="32"/>
    </row>
    <row r="987" ht="12.75" customHeight="1">
      <c r="A987" s="57"/>
      <c r="B987" s="58"/>
      <c r="C987" s="59"/>
      <c r="F987" s="32"/>
    </row>
    <row r="988" ht="12.75" customHeight="1">
      <c r="A988" s="57"/>
      <c r="B988" s="58"/>
      <c r="C988" s="59"/>
      <c r="F988" s="32"/>
    </row>
    <row r="989" ht="12.75" customHeight="1">
      <c r="A989" s="57"/>
      <c r="B989" s="58"/>
      <c r="C989" s="59"/>
      <c r="F989" s="32"/>
    </row>
    <row r="990" ht="12.75" customHeight="1">
      <c r="A990" s="57"/>
      <c r="B990" s="58"/>
      <c r="C990" s="59"/>
      <c r="F990" s="32"/>
    </row>
    <row r="991" ht="12.75" customHeight="1">
      <c r="A991" s="57"/>
      <c r="B991" s="58"/>
      <c r="C991" s="59"/>
      <c r="F991" s="32"/>
    </row>
    <row r="992" ht="12.75" customHeight="1">
      <c r="A992" s="57"/>
      <c r="B992" s="58"/>
      <c r="C992" s="59"/>
      <c r="F992" s="32"/>
    </row>
    <row r="993" ht="12.75" customHeight="1">
      <c r="A993" s="57"/>
      <c r="B993" s="58"/>
      <c r="C993" s="59"/>
      <c r="F993" s="32"/>
    </row>
    <row r="994" ht="12.75" customHeight="1">
      <c r="A994" s="57"/>
      <c r="B994" s="58"/>
      <c r="C994" s="59"/>
      <c r="F994" s="32"/>
    </row>
    <row r="995" ht="12.75" customHeight="1">
      <c r="A995" s="57"/>
      <c r="B995" s="58"/>
      <c r="C995" s="59"/>
      <c r="F995" s="32"/>
    </row>
    <row r="996" ht="12.75" customHeight="1">
      <c r="A996" s="57"/>
      <c r="B996" s="58"/>
      <c r="C996" s="59"/>
      <c r="F996" s="32"/>
    </row>
    <row r="997" ht="12.75" customHeight="1">
      <c r="A997" s="57"/>
      <c r="B997" s="58"/>
      <c r="C997" s="59"/>
      <c r="F997" s="32"/>
    </row>
    <row r="998" ht="12.75" customHeight="1">
      <c r="A998" s="57"/>
      <c r="B998" s="58"/>
      <c r="C998" s="59"/>
      <c r="F998" s="32"/>
    </row>
    <row r="999" ht="12.75" customHeight="1">
      <c r="A999" s="57"/>
      <c r="B999" s="58"/>
      <c r="C999" s="59"/>
      <c r="F999" s="32"/>
    </row>
    <row r="1000" ht="12.75" customHeight="1">
      <c r="A1000" s="57"/>
      <c r="B1000" s="58"/>
      <c r="C1000" s="59"/>
      <c r="F1000" s="32"/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sheetData>
    <row r="1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</row>
    <row r="2">
      <c r="A2" s="5" t="s">
        <v>16</v>
      </c>
      <c r="B2" s="5" t="s">
        <v>17</v>
      </c>
      <c r="C2" s="7" t="s">
        <v>18</v>
      </c>
      <c r="D2" s="9"/>
      <c r="E2" s="9"/>
      <c r="F2" s="9"/>
      <c r="G2" s="5" t="s">
        <v>27</v>
      </c>
      <c r="H2" s="5" t="s">
        <v>27</v>
      </c>
      <c r="I2" s="5" t="s">
        <v>28</v>
      </c>
      <c r="J2" s="5" t="s">
        <v>28</v>
      </c>
      <c r="K2" s="9"/>
      <c r="L2" s="5" t="s">
        <v>29</v>
      </c>
      <c r="M2" s="5" t="s">
        <v>30</v>
      </c>
      <c r="N2" s="5" t="s">
        <v>31</v>
      </c>
      <c r="O2" s="9"/>
    </row>
    <row r="3">
      <c r="A3" s="5" t="s">
        <v>16</v>
      </c>
      <c r="B3" s="5" t="s">
        <v>32</v>
      </c>
      <c r="C3" s="7" t="s">
        <v>33</v>
      </c>
      <c r="D3" s="9"/>
      <c r="E3" s="9"/>
      <c r="F3" s="9"/>
      <c r="G3" s="10">
        <v>0.0361559</v>
      </c>
      <c r="H3" s="10">
        <v>0.0361559</v>
      </c>
      <c r="I3" s="5" t="s">
        <v>28</v>
      </c>
      <c r="J3" s="5" t="s">
        <v>28</v>
      </c>
      <c r="K3" s="9"/>
      <c r="L3" s="5" t="s">
        <v>29</v>
      </c>
      <c r="M3" s="5" t="s">
        <v>30</v>
      </c>
      <c r="N3" s="5" t="s">
        <v>31</v>
      </c>
      <c r="O3" s="9"/>
    </row>
    <row r="4">
      <c r="A4" s="5" t="s">
        <v>34</v>
      </c>
      <c r="B4" s="5" t="s">
        <v>35</v>
      </c>
      <c r="C4" s="7" t="s">
        <v>36</v>
      </c>
      <c r="D4" s="9"/>
      <c r="E4" s="9"/>
      <c r="F4" s="9"/>
      <c r="G4" s="10">
        <v>85.1437</v>
      </c>
      <c r="H4" s="10">
        <v>85.1437</v>
      </c>
      <c r="I4" s="5" t="s">
        <v>28</v>
      </c>
      <c r="J4" s="5" t="s">
        <v>28</v>
      </c>
      <c r="K4" s="9"/>
      <c r="L4" s="5" t="s">
        <v>29</v>
      </c>
      <c r="M4" s="5" t="s">
        <v>30</v>
      </c>
      <c r="N4" s="5" t="s">
        <v>31</v>
      </c>
      <c r="O4" s="9"/>
    </row>
    <row r="5">
      <c r="A5" s="5" t="s">
        <v>34</v>
      </c>
      <c r="B5" s="5" t="s">
        <v>37</v>
      </c>
      <c r="C5" s="7" t="s">
        <v>38</v>
      </c>
      <c r="D5" s="9"/>
      <c r="E5" s="9"/>
      <c r="F5" s="9"/>
      <c r="G5" s="11">
        <v>312438.0</v>
      </c>
      <c r="H5" s="11">
        <v>312438.0</v>
      </c>
      <c r="I5" s="5" t="s">
        <v>28</v>
      </c>
      <c r="J5" s="5" t="s">
        <v>28</v>
      </c>
      <c r="K5" s="9"/>
      <c r="L5" s="5" t="s">
        <v>39</v>
      </c>
      <c r="M5" s="5" t="s">
        <v>30</v>
      </c>
      <c r="N5" s="5" t="s">
        <v>40</v>
      </c>
      <c r="O5" s="9"/>
    </row>
    <row r="6">
      <c r="A6" s="5" t="s">
        <v>41</v>
      </c>
      <c r="B6" s="5" t="s">
        <v>42</v>
      </c>
      <c r="C6" s="7" t="s">
        <v>43</v>
      </c>
      <c r="D6" s="9"/>
      <c r="E6" s="9"/>
      <c r="F6" s="9"/>
      <c r="G6" s="10">
        <v>0.107898</v>
      </c>
      <c r="H6" s="10">
        <v>0.107898</v>
      </c>
      <c r="I6" s="5" t="s">
        <v>28</v>
      </c>
      <c r="J6" s="5" t="s">
        <v>28</v>
      </c>
      <c r="K6" s="9"/>
      <c r="L6" s="5" t="s">
        <v>29</v>
      </c>
      <c r="M6" s="5" t="s">
        <v>30</v>
      </c>
      <c r="N6" s="5" t="s">
        <v>44</v>
      </c>
      <c r="O6" s="9"/>
    </row>
    <row r="7">
      <c r="A7" s="5" t="s">
        <v>41</v>
      </c>
      <c r="B7" s="5" t="s">
        <v>42</v>
      </c>
      <c r="C7" s="7" t="s">
        <v>45</v>
      </c>
      <c r="D7" s="9"/>
      <c r="E7" s="9"/>
      <c r="F7" s="9"/>
      <c r="G7" s="10">
        <v>0.128045</v>
      </c>
      <c r="H7" s="10">
        <v>0.128045</v>
      </c>
      <c r="I7" s="5" t="s">
        <v>28</v>
      </c>
      <c r="J7" s="5" t="s">
        <v>28</v>
      </c>
      <c r="K7" s="9"/>
      <c r="L7" s="5" t="s">
        <v>29</v>
      </c>
      <c r="M7" s="5" t="s">
        <v>30</v>
      </c>
      <c r="N7" s="5" t="s">
        <v>31</v>
      </c>
      <c r="O7" s="9"/>
    </row>
    <row r="8">
      <c r="A8" s="5" t="s">
        <v>41</v>
      </c>
      <c r="B8" s="5" t="s">
        <v>46</v>
      </c>
      <c r="C8" s="7" t="s">
        <v>47</v>
      </c>
      <c r="D8" s="9"/>
      <c r="E8" s="9"/>
      <c r="F8" s="9"/>
      <c r="G8" s="11">
        <v>107754.0</v>
      </c>
      <c r="H8" s="11">
        <v>107754.0</v>
      </c>
      <c r="I8" s="5" t="s">
        <v>28</v>
      </c>
      <c r="J8" s="5" t="s">
        <v>28</v>
      </c>
      <c r="K8" s="9"/>
      <c r="L8" s="5" t="s">
        <v>29</v>
      </c>
      <c r="M8" s="5" t="s">
        <v>30</v>
      </c>
      <c r="N8" s="5" t="s">
        <v>31</v>
      </c>
      <c r="O8" s="9"/>
    </row>
    <row r="9">
      <c r="A9" s="5" t="s">
        <v>16</v>
      </c>
      <c r="B9" s="5" t="s">
        <v>32</v>
      </c>
      <c r="C9" s="7" t="s">
        <v>48</v>
      </c>
      <c r="D9" s="9"/>
      <c r="E9" s="9"/>
      <c r="F9" s="9"/>
      <c r="G9" s="10">
        <v>2.14665E-4</v>
      </c>
      <c r="H9" s="10">
        <v>2.14665E-4</v>
      </c>
      <c r="I9" s="5" t="s">
        <v>28</v>
      </c>
      <c r="J9" s="5" t="s">
        <v>28</v>
      </c>
      <c r="K9" s="9"/>
      <c r="L9" s="5" t="s">
        <v>29</v>
      </c>
      <c r="M9" s="5" t="s">
        <v>30</v>
      </c>
      <c r="N9" s="5" t="s">
        <v>44</v>
      </c>
      <c r="O9" s="9"/>
    </row>
    <row r="10">
      <c r="A10" s="5" t="s">
        <v>41</v>
      </c>
      <c r="B10" s="5" t="s">
        <v>42</v>
      </c>
      <c r="C10" s="7" t="s">
        <v>49</v>
      </c>
      <c r="D10" s="9"/>
      <c r="E10" s="9"/>
      <c r="F10" s="9"/>
      <c r="G10" s="10">
        <v>63.3359</v>
      </c>
      <c r="H10" s="10">
        <v>63.3359</v>
      </c>
      <c r="I10" s="5" t="s">
        <v>28</v>
      </c>
      <c r="J10" s="5" t="s">
        <v>28</v>
      </c>
      <c r="K10" s="9"/>
      <c r="L10" s="5" t="s">
        <v>29</v>
      </c>
      <c r="M10" s="5" t="s">
        <v>30</v>
      </c>
      <c r="N10" s="5" t="s">
        <v>44</v>
      </c>
      <c r="O10" s="9"/>
    </row>
    <row r="11">
      <c r="A11" s="5" t="s">
        <v>41</v>
      </c>
      <c r="B11" s="5" t="s">
        <v>46</v>
      </c>
      <c r="C11" s="7" t="s">
        <v>50</v>
      </c>
      <c r="D11" s="9"/>
      <c r="E11" s="9"/>
      <c r="F11" s="9"/>
      <c r="G11" s="5" t="s">
        <v>51</v>
      </c>
      <c r="H11" s="5" t="s">
        <v>51</v>
      </c>
      <c r="I11" s="5" t="s">
        <v>28</v>
      </c>
      <c r="J11" s="5" t="s">
        <v>28</v>
      </c>
      <c r="K11" s="9"/>
      <c r="L11" s="5" t="s">
        <v>29</v>
      </c>
      <c r="M11" s="5" t="s">
        <v>30</v>
      </c>
      <c r="N11" s="5" t="s">
        <v>44</v>
      </c>
      <c r="O11" s="9"/>
    </row>
    <row r="12">
      <c r="A12" s="5" t="s">
        <v>16</v>
      </c>
      <c r="B12" s="5" t="s">
        <v>32</v>
      </c>
      <c r="C12" s="7" t="s">
        <v>52</v>
      </c>
      <c r="D12" s="9"/>
      <c r="E12" s="9"/>
      <c r="F12" s="9"/>
      <c r="G12" s="10">
        <v>0.239451</v>
      </c>
      <c r="H12" s="10">
        <v>0.239451</v>
      </c>
      <c r="I12" s="5" t="s">
        <v>28</v>
      </c>
      <c r="J12" s="5" t="s">
        <v>28</v>
      </c>
      <c r="K12" s="9"/>
      <c r="L12" s="5" t="s">
        <v>29</v>
      </c>
      <c r="M12" s="5" t="s">
        <v>30</v>
      </c>
      <c r="N12" s="5" t="s">
        <v>31</v>
      </c>
      <c r="O12" s="9"/>
    </row>
    <row r="13">
      <c r="A13" s="5" t="s">
        <v>41</v>
      </c>
      <c r="B13" s="5" t="s">
        <v>46</v>
      </c>
      <c r="C13" s="7" t="s">
        <v>53</v>
      </c>
      <c r="D13" s="9"/>
      <c r="E13" s="9"/>
      <c r="F13" s="9"/>
      <c r="G13" s="11">
        <v>128678.0</v>
      </c>
      <c r="H13" s="11">
        <v>128678.0</v>
      </c>
      <c r="I13" s="5" t="s">
        <v>28</v>
      </c>
      <c r="J13" s="5" t="s">
        <v>28</v>
      </c>
      <c r="K13" s="9"/>
      <c r="L13" s="5" t="s">
        <v>29</v>
      </c>
      <c r="M13" s="5" t="s">
        <v>30</v>
      </c>
      <c r="N13" s="5" t="s">
        <v>31</v>
      </c>
      <c r="O13" s="9"/>
    </row>
    <row r="14">
      <c r="A14" s="5" t="s">
        <v>16</v>
      </c>
      <c r="B14" s="5" t="s">
        <v>32</v>
      </c>
      <c r="C14" s="7" t="s">
        <v>54</v>
      </c>
      <c r="D14" s="9"/>
      <c r="E14" s="9"/>
      <c r="F14" s="9"/>
      <c r="G14" s="10">
        <v>0.002147</v>
      </c>
      <c r="H14" s="10">
        <v>0.002147</v>
      </c>
      <c r="I14" s="5" t="s">
        <v>28</v>
      </c>
      <c r="J14" s="5" t="s">
        <v>28</v>
      </c>
      <c r="K14" s="9"/>
      <c r="L14" s="5" t="s">
        <v>29</v>
      </c>
      <c r="M14" s="5" t="s">
        <v>30</v>
      </c>
      <c r="N14" s="5" t="s">
        <v>31</v>
      </c>
      <c r="O14" s="9"/>
    </row>
    <row r="15">
      <c r="A15" s="5" t="s">
        <v>16</v>
      </c>
      <c r="B15" s="5" t="s">
        <v>32</v>
      </c>
      <c r="C15" s="7" t="s">
        <v>56</v>
      </c>
      <c r="D15" s="9"/>
      <c r="E15" s="9"/>
      <c r="F15" s="9"/>
      <c r="G15" s="10">
        <v>0.247711</v>
      </c>
      <c r="H15" s="10">
        <v>0.247711</v>
      </c>
      <c r="I15" s="5" t="s">
        <v>28</v>
      </c>
      <c r="J15" s="5" t="s">
        <v>28</v>
      </c>
      <c r="K15" s="9"/>
      <c r="L15" s="5" t="s">
        <v>29</v>
      </c>
      <c r="M15" s="5" t="s">
        <v>30</v>
      </c>
      <c r="N15" s="5" t="s">
        <v>44</v>
      </c>
      <c r="O15" s="9"/>
    </row>
    <row r="16">
      <c r="A16" s="5" t="s">
        <v>41</v>
      </c>
      <c r="B16" s="5" t="s">
        <v>62</v>
      </c>
      <c r="C16" s="7" t="s">
        <v>63</v>
      </c>
      <c r="D16" s="9"/>
      <c r="E16" s="9"/>
      <c r="F16" s="9"/>
      <c r="G16" s="11">
        <v>139011.0</v>
      </c>
      <c r="H16" s="11">
        <v>139011.0</v>
      </c>
      <c r="I16" s="5" t="s">
        <v>28</v>
      </c>
      <c r="J16" s="5" t="s">
        <v>28</v>
      </c>
      <c r="K16" s="9"/>
      <c r="L16" s="5" t="s">
        <v>29</v>
      </c>
      <c r="M16" s="5" t="s">
        <v>30</v>
      </c>
      <c r="N16" s="5" t="s">
        <v>31</v>
      </c>
      <c r="O16" s="9"/>
    </row>
    <row r="17">
      <c r="A17" s="5" t="s">
        <v>41</v>
      </c>
      <c r="B17" s="5" t="s">
        <v>62</v>
      </c>
      <c r="C17" s="7" t="s">
        <v>68</v>
      </c>
      <c r="D17" s="9"/>
      <c r="E17" s="9"/>
      <c r="F17" s="9"/>
      <c r="G17" s="11">
        <v>249082.0</v>
      </c>
      <c r="H17" s="11">
        <v>249082.0</v>
      </c>
      <c r="I17" s="5" t="s">
        <v>28</v>
      </c>
      <c r="J17" s="5" t="s">
        <v>28</v>
      </c>
      <c r="K17" s="9"/>
      <c r="L17" s="5" t="s">
        <v>29</v>
      </c>
      <c r="M17" s="5" t="s">
        <v>30</v>
      </c>
      <c r="N17" s="5" t="s">
        <v>31</v>
      </c>
      <c r="O17" s="9"/>
    </row>
    <row r="18">
      <c r="A18" s="5" t="s">
        <v>41</v>
      </c>
      <c r="B18" s="5" t="s">
        <v>72</v>
      </c>
      <c r="C18" s="7" t="s">
        <v>73</v>
      </c>
      <c r="D18" s="9"/>
      <c r="E18" s="9"/>
      <c r="F18" s="9"/>
      <c r="G18" s="10">
        <v>4.76003E-9</v>
      </c>
      <c r="H18" s="10">
        <v>4.76003E-9</v>
      </c>
      <c r="I18" s="5" t="s">
        <v>28</v>
      </c>
      <c r="J18" s="5" t="s">
        <v>28</v>
      </c>
      <c r="K18" s="9"/>
      <c r="L18" s="5" t="s">
        <v>29</v>
      </c>
      <c r="M18" s="5" t="s">
        <v>30</v>
      </c>
      <c r="N18" s="5" t="s">
        <v>31</v>
      </c>
    </row>
    <row r="19">
      <c r="A19" s="5" t="s">
        <v>41</v>
      </c>
      <c r="B19" s="5" t="s">
        <v>62</v>
      </c>
      <c r="C19" s="7" t="s">
        <v>74</v>
      </c>
      <c r="D19" s="9"/>
      <c r="E19" s="9"/>
      <c r="F19" s="9"/>
      <c r="G19" s="10">
        <v>5.30069E-11</v>
      </c>
      <c r="H19" s="10">
        <v>5.30069E-11</v>
      </c>
      <c r="I19" s="5" t="s">
        <v>28</v>
      </c>
      <c r="J19" s="5" t="s">
        <v>28</v>
      </c>
      <c r="K19" s="9"/>
      <c r="L19" s="5" t="s">
        <v>29</v>
      </c>
      <c r="M19" s="5" t="s">
        <v>30</v>
      </c>
      <c r="N19" s="5" t="s">
        <v>31</v>
      </c>
      <c r="O19" s="9"/>
    </row>
    <row r="20">
      <c r="A20" s="5" t="s">
        <v>41</v>
      </c>
      <c r="B20" s="5" t="s">
        <v>72</v>
      </c>
      <c r="C20" s="7" t="s">
        <v>74</v>
      </c>
      <c r="D20" s="9"/>
      <c r="E20" s="9"/>
      <c r="F20" s="9"/>
      <c r="G20" s="10">
        <v>1.02102E-12</v>
      </c>
      <c r="H20" s="10">
        <v>1.02102E-12</v>
      </c>
      <c r="I20" s="5" t="s">
        <v>28</v>
      </c>
      <c r="J20" s="5" t="s">
        <v>28</v>
      </c>
      <c r="K20" s="9"/>
      <c r="L20" s="5" t="s">
        <v>29</v>
      </c>
      <c r="M20" s="5" t="s">
        <v>30</v>
      </c>
      <c r="N20" s="5" t="s">
        <v>31</v>
      </c>
      <c r="O20" s="9"/>
    </row>
    <row r="21">
      <c r="A21" s="5" t="s">
        <v>41</v>
      </c>
      <c r="B21" s="5" t="s">
        <v>72</v>
      </c>
      <c r="C21" s="7" t="s">
        <v>77</v>
      </c>
      <c r="D21" s="9"/>
      <c r="E21" s="9"/>
      <c r="F21" s="9"/>
      <c r="G21" s="10">
        <v>1.35628E-11</v>
      </c>
      <c r="H21" s="10">
        <v>1.35628E-11</v>
      </c>
      <c r="I21" s="5" t="s">
        <v>28</v>
      </c>
      <c r="J21" s="5" t="s">
        <v>28</v>
      </c>
      <c r="K21" s="9"/>
      <c r="L21" s="5" t="s">
        <v>29</v>
      </c>
      <c r="M21" s="5" t="s">
        <v>30</v>
      </c>
      <c r="N21" s="5" t="s">
        <v>31</v>
      </c>
      <c r="O21" s="9"/>
    </row>
    <row r="22">
      <c r="A22" s="5" t="s">
        <v>41</v>
      </c>
      <c r="B22" s="5" t="s">
        <v>62</v>
      </c>
      <c r="C22" s="7" t="s">
        <v>80</v>
      </c>
      <c r="D22" s="9"/>
      <c r="E22" s="9"/>
      <c r="F22" s="9"/>
      <c r="G22" s="10">
        <v>8.17612E-9</v>
      </c>
      <c r="H22" s="10">
        <v>8.17612E-9</v>
      </c>
      <c r="I22" s="5" t="s">
        <v>28</v>
      </c>
      <c r="J22" s="5" t="s">
        <v>28</v>
      </c>
      <c r="K22" s="9"/>
      <c r="L22" s="5" t="s">
        <v>29</v>
      </c>
      <c r="M22" s="5" t="s">
        <v>30</v>
      </c>
      <c r="N22" s="5" t="s">
        <v>81</v>
      </c>
      <c r="O22" s="9"/>
    </row>
    <row r="23">
      <c r="A23" s="5" t="s">
        <v>41</v>
      </c>
      <c r="B23" s="5" t="s">
        <v>62</v>
      </c>
      <c r="C23" s="7" t="s">
        <v>82</v>
      </c>
      <c r="D23" s="9"/>
      <c r="E23" s="9"/>
      <c r="F23" s="9"/>
      <c r="G23" s="10">
        <v>1.4632E-10</v>
      </c>
      <c r="H23" s="10">
        <v>1.4632E-10</v>
      </c>
      <c r="I23" s="5" t="s">
        <v>28</v>
      </c>
      <c r="J23" s="5" t="s">
        <v>28</v>
      </c>
      <c r="K23" s="9"/>
      <c r="L23" s="5" t="s">
        <v>29</v>
      </c>
      <c r="M23" s="5" t="s">
        <v>30</v>
      </c>
      <c r="N23" s="5" t="s">
        <v>31</v>
      </c>
      <c r="O23" s="9"/>
    </row>
    <row r="24">
      <c r="A24" s="5" t="s">
        <v>41</v>
      </c>
      <c r="B24" s="5" t="s">
        <v>72</v>
      </c>
      <c r="C24" s="7" t="s">
        <v>82</v>
      </c>
      <c r="D24" s="9"/>
      <c r="E24" s="9"/>
      <c r="F24" s="9"/>
      <c r="G24" s="10">
        <v>4.25811E-14</v>
      </c>
      <c r="H24" s="10">
        <v>4.25811E-14</v>
      </c>
      <c r="I24" s="5" t="s">
        <v>28</v>
      </c>
      <c r="J24" s="5" t="s">
        <v>28</v>
      </c>
      <c r="K24" s="9"/>
      <c r="L24" s="5" t="s">
        <v>29</v>
      </c>
      <c r="M24" s="5" t="s">
        <v>30</v>
      </c>
      <c r="N24" s="5" t="s">
        <v>81</v>
      </c>
      <c r="O24" s="9"/>
    </row>
    <row r="25">
      <c r="A25" s="5" t="s">
        <v>41</v>
      </c>
      <c r="B25" s="5" t="s">
        <v>72</v>
      </c>
      <c r="C25" s="7" t="s">
        <v>88</v>
      </c>
      <c r="D25" s="9"/>
      <c r="E25" s="9"/>
      <c r="F25" s="9"/>
      <c r="G25" s="10">
        <v>1.21572E-6</v>
      </c>
      <c r="H25" s="10">
        <v>1.21572E-6</v>
      </c>
      <c r="I25" s="5" t="s">
        <v>28</v>
      </c>
      <c r="J25" s="5" t="s">
        <v>28</v>
      </c>
      <c r="K25" s="9"/>
      <c r="L25" s="5" t="s">
        <v>29</v>
      </c>
      <c r="M25" s="5" t="s">
        <v>30</v>
      </c>
      <c r="N25" s="5" t="s">
        <v>31</v>
      </c>
      <c r="O25" s="9"/>
    </row>
    <row r="26">
      <c r="A26" s="5" t="s">
        <v>41</v>
      </c>
      <c r="B26" s="5" t="s">
        <v>92</v>
      </c>
      <c r="C26" s="7" t="s">
        <v>88</v>
      </c>
      <c r="D26" s="9"/>
      <c r="E26" s="9"/>
      <c r="F26" s="9"/>
      <c r="G26" s="10">
        <v>4.2172E-6</v>
      </c>
      <c r="H26" s="10">
        <v>4.2172E-6</v>
      </c>
      <c r="I26" s="5" t="s">
        <v>28</v>
      </c>
      <c r="J26" s="5" t="s">
        <v>28</v>
      </c>
      <c r="K26" s="9"/>
      <c r="L26" s="5" t="s">
        <v>29</v>
      </c>
      <c r="M26" s="5" t="s">
        <v>30</v>
      </c>
      <c r="N26" s="5" t="s">
        <v>31</v>
      </c>
      <c r="O26" s="9"/>
    </row>
    <row r="27">
      <c r="A27" s="5" t="s">
        <v>41</v>
      </c>
      <c r="B27" s="5" t="s">
        <v>72</v>
      </c>
      <c r="C27" s="7" t="s">
        <v>97</v>
      </c>
      <c r="D27" s="9"/>
      <c r="E27" s="9"/>
      <c r="F27" s="9"/>
      <c r="G27" s="10">
        <v>4.4496E-8</v>
      </c>
      <c r="H27" s="10">
        <v>4.4496E-8</v>
      </c>
      <c r="I27" s="5" t="s">
        <v>28</v>
      </c>
      <c r="J27" s="5" t="s">
        <v>28</v>
      </c>
      <c r="K27" s="9"/>
      <c r="L27" s="5" t="s">
        <v>29</v>
      </c>
      <c r="M27" s="5" t="s">
        <v>30</v>
      </c>
      <c r="N27" s="5" t="s">
        <v>31</v>
      </c>
      <c r="O27" s="9"/>
    </row>
    <row r="28">
      <c r="A28" s="5" t="s">
        <v>41</v>
      </c>
      <c r="B28" s="5" t="s">
        <v>92</v>
      </c>
      <c r="C28" s="7" t="s">
        <v>97</v>
      </c>
      <c r="D28" s="9"/>
      <c r="E28" s="9"/>
      <c r="F28" s="9"/>
      <c r="G28" s="10">
        <v>1.60278E-5</v>
      </c>
      <c r="H28" s="10">
        <v>1.60278E-5</v>
      </c>
      <c r="I28" s="5" t="s">
        <v>28</v>
      </c>
      <c r="J28" s="5" t="s">
        <v>28</v>
      </c>
      <c r="K28" s="9"/>
      <c r="L28" s="5" t="s">
        <v>29</v>
      </c>
      <c r="M28" s="5" t="s">
        <v>30</v>
      </c>
      <c r="N28" s="5" t="s">
        <v>31</v>
      </c>
      <c r="O28" s="9"/>
    </row>
    <row r="29">
      <c r="A29" s="5" t="s">
        <v>41</v>
      </c>
      <c r="B29" s="5" t="s">
        <v>62</v>
      </c>
      <c r="C29" s="7" t="s">
        <v>108</v>
      </c>
      <c r="D29" s="9"/>
      <c r="E29" s="9"/>
      <c r="F29" s="9"/>
      <c r="G29" s="10">
        <v>5.5696E-4</v>
      </c>
      <c r="H29" s="10">
        <v>5.5696E-4</v>
      </c>
      <c r="I29" s="5" t="s">
        <v>28</v>
      </c>
      <c r="J29" s="5" t="s">
        <v>28</v>
      </c>
      <c r="K29" s="9"/>
      <c r="L29" s="5" t="s">
        <v>29</v>
      </c>
      <c r="M29" s="5" t="s">
        <v>30</v>
      </c>
      <c r="N29" s="5" t="s">
        <v>44</v>
      </c>
      <c r="O29" s="9"/>
    </row>
    <row r="30">
      <c r="A30" s="5" t="s">
        <v>41</v>
      </c>
      <c r="B30" s="5" t="s">
        <v>62</v>
      </c>
      <c r="C30" s="7" t="s">
        <v>113</v>
      </c>
      <c r="D30" s="9"/>
      <c r="E30" s="9"/>
      <c r="F30" s="9"/>
      <c r="G30" s="10">
        <v>0.0031541</v>
      </c>
      <c r="H30" s="10">
        <v>0.0031541</v>
      </c>
      <c r="I30" s="5" t="s">
        <v>28</v>
      </c>
      <c r="J30" s="5" t="s">
        <v>28</v>
      </c>
      <c r="K30" s="9"/>
      <c r="L30" s="5" t="s">
        <v>29</v>
      </c>
      <c r="M30" s="5" t="s">
        <v>30</v>
      </c>
      <c r="N30" s="5" t="s">
        <v>44</v>
      </c>
      <c r="O30" s="9"/>
    </row>
    <row r="31">
      <c r="A31" s="5" t="s">
        <v>41</v>
      </c>
      <c r="B31" s="5" t="s">
        <v>72</v>
      </c>
      <c r="C31" s="7" t="s">
        <v>113</v>
      </c>
      <c r="D31" s="9"/>
      <c r="E31" s="9"/>
      <c r="F31" s="9"/>
      <c r="G31" s="10">
        <v>0.00211817</v>
      </c>
      <c r="H31" s="10">
        <v>0.00211817</v>
      </c>
      <c r="I31" s="5" t="s">
        <v>28</v>
      </c>
      <c r="J31" s="5" t="s">
        <v>28</v>
      </c>
      <c r="K31" s="9"/>
      <c r="L31" s="5" t="s">
        <v>29</v>
      </c>
      <c r="M31" s="5" t="s">
        <v>30</v>
      </c>
      <c r="N31" s="5" t="s">
        <v>31</v>
      </c>
      <c r="O31" s="9"/>
    </row>
    <row r="32">
      <c r="A32" s="5" t="s">
        <v>41</v>
      </c>
      <c r="B32" s="5" t="s">
        <v>92</v>
      </c>
      <c r="C32" s="7" t="s">
        <v>113</v>
      </c>
      <c r="D32" s="9"/>
      <c r="E32" s="9"/>
      <c r="F32" s="9"/>
      <c r="G32" s="10">
        <v>1.26199E-4</v>
      </c>
      <c r="H32" s="10">
        <v>1.26199E-4</v>
      </c>
      <c r="I32" s="5" t="s">
        <v>28</v>
      </c>
      <c r="J32" s="5" t="s">
        <v>28</v>
      </c>
      <c r="K32" s="9"/>
      <c r="L32" s="5" t="s">
        <v>29</v>
      </c>
      <c r="M32" s="5" t="s">
        <v>30</v>
      </c>
      <c r="N32" s="5" t="s">
        <v>31</v>
      </c>
      <c r="O32" s="9"/>
    </row>
    <row r="33">
      <c r="A33" s="5" t="s">
        <v>41</v>
      </c>
      <c r="B33" s="5" t="s">
        <v>62</v>
      </c>
      <c r="C33" s="7" t="s">
        <v>126</v>
      </c>
      <c r="D33" s="9"/>
      <c r="E33" s="9"/>
      <c r="F33" s="9"/>
      <c r="G33" s="10">
        <v>0.00533527</v>
      </c>
      <c r="H33" s="10">
        <v>0.00533527</v>
      </c>
      <c r="I33" s="5" t="s">
        <v>28</v>
      </c>
      <c r="J33" s="5" t="s">
        <v>28</v>
      </c>
      <c r="K33" s="9"/>
      <c r="L33" s="5" t="s">
        <v>29</v>
      </c>
      <c r="M33" s="5" t="s">
        <v>30</v>
      </c>
      <c r="N33" s="5" t="s">
        <v>31</v>
      </c>
      <c r="O33" s="9"/>
    </row>
    <row r="34">
      <c r="A34" s="5" t="s">
        <v>41</v>
      </c>
      <c r="B34" s="5" t="s">
        <v>62</v>
      </c>
      <c r="C34" s="7" t="s">
        <v>131</v>
      </c>
      <c r="D34" s="9"/>
      <c r="E34" s="9"/>
      <c r="F34" s="9"/>
      <c r="G34" s="10">
        <v>7.23576E-6</v>
      </c>
      <c r="H34" s="10">
        <v>7.23576E-6</v>
      </c>
      <c r="I34" s="5" t="s">
        <v>28</v>
      </c>
      <c r="J34" s="5" t="s">
        <v>28</v>
      </c>
      <c r="K34" s="9"/>
      <c r="L34" s="5" t="s">
        <v>29</v>
      </c>
      <c r="M34" s="5" t="s">
        <v>30</v>
      </c>
      <c r="N34" s="5" t="s">
        <v>31</v>
      </c>
      <c r="O34" s="9"/>
    </row>
    <row r="35">
      <c r="A35" s="5" t="s">
        <v>41</v>
      </c>
      <c r="B35" s="5" t="s">
        <v>72</v>
      </c>
      <c r="C35" s="7" t="s">
        <v>131</v>
      </c>
      <c r="D35" s="9"/>
      <c r="E35" s="9"/>
      <c r="F35" s="9"/>
      <c r="G35" s="10">
        <v>0.0188234</v>
      </c>
      <c r="H35" s="10">
        <v>0.0188234</v>
      </c>
      <c r="I35" s="5" t="s">
        <v>28</v>
      </c>
      <c r="J35" s="5" t="s">
        <v>28</v>
      </c>
      <c r="K35" s="9"/>
      <c r="L35" s="5" t="s">
        <v>29</v>
      </c>
      <c r="M35" s="5" t="s">
        <v>30</v>
      </c>
      <c r="N35" s="5" t="s">
        <v>31</v>
      </c>
      <c r="O35" s="9"/>
    </row>
    <row r="36">
      <c r="A36" s="5" t="s">
        <v>41</v>
      </c>
      <c r="B36" s="5" t="s">
        <v>62</v>
      </c>
      <c r="C36" s="7" t="s">
        <v>140</v>
      </c>
      <c r="D36" s="9"/>
      <c r="E36" s="9"/>
      <c r="F36" s="9"/>
      <c r="G36" s="10">
        <v>7.37519E-6</v>
      </c>
      <c r="H36" s="10">
        <v>7.37519E-6</v>
      </c>
      <c r="I36" s="5" t="s">
        <v>28</v>
      </c>
      <c r="J36" s="5" t="s">
        <v>28</v>
      </c>
      <c r="K36" s="9"/>
      <c r="L36" s="5" t="s">
        <v>29</v>
      </c>
      <c r="M36" s="5" t="s">
        <v>30</v>
      </c>
      <c r="N36" s="5" t="s">
        <v>31</v>
      </c>
      <c r="O36" s="9"/>
    </row>
    <row r="37">
      <c r="A37" s="5" t="s">
        <v>41</v>
      </c>
      <c r="B37" s="5" t="s">
        <v>72</v>
      </c>
      <c r="C37" s="7" t="s">
        <v>144</v>
      </c>
      <c r="D37" s="9"/>
      <c r="E37" s="9"/>
      <c r="F37" s="9"/>
      <c r="G37" s="10">
        <v>9.91854E-7</v>
      </c>
      <c r="H37" s="10">
        <v>9.91854E-7</v>
      </c>
      <c r="I37" s="5" t="s">
        <v>28</v>
      </c>
      <c r="J37" s="5" t="s">
        <v>28</v>
      </c>
      <c r="K37" s="9"/>
      <c r="L37" s="5" t="s">
        <v>29</v>
      </c>
      <c r="M37" s="5" t="s">
        <v>30</v>
      </c>
      <c r="N37" s="5" t="s">
        <v>31</v>
      </c>
      <c r="O37" s="9"/>
    </row>
    <row r="38">
      <c r="A38" s="5" t="s">
        <v>41</v>
      </c>
      <c r="B38" s="5" t="s">
        <v>92</v>
      </c>
      <c r="C38" s="7" t="s">
        <v>149</v>
      </c>
      <c r="D38" s="9"/>
      <c r="E38" s="9"/>
      <c r="F38" s="9"/>
      <c r="G38" s="10">
        <v>9.58099E-9</v>
      </c>
      <c r="H38" s="10">
        <v>9.58099E-9</v>
      </c>
      <c r="I38" s="5" t="s">
        <v>28</v>
      </c>
      <c r="J38" s="5" t="s">
        <v>28</v>
      </c>
      <c r="K38" s="9"/>
      <c r="L38" s="5" t="s">
        <v>153</v>
      </c>
      <c r="M38" s="5" t="s">
        <v>30</v>
      </c>
      <c r="N38" s="5" t="s">
        <v>31</v>
      </c>
    </row>
    <row r="39">
      <c r="A39" s="5" t="s">
        <v>41</v>
      </c>
      <c r="B39" s="5" t="s">
        <v>72</v>
      </c>
      <c r="C39" s="7" t="s">
        <v>149</v>
      </c>
      <c r="D39" s="9"/>
      <c r="E39" s="9"/>
      <c r="F39" s="9"/>
      <c r="G39" s="10">
        <v>0.0331837</v>
      </c>
      <c r="H39" s="10">
        <v>0.0331837</v>
      </c>
      <c r="I39" s="5" t="s">
        <v>28</v>
      </c>
      <c r="J39" s="5" t="s">
        <v>28</v>
      </c>
      <c r="K39" s="9"/>
      <c r="L39" s="5" t="s">
        <v>29</v>
      </c>
      <c r="M39" s="5" t="s">
        <v>30</v>
      </c>
      <c r="N39" s="5" t="s">
        <v>40</v>
      </c>
      <c r="O39" s="9"/>
    </row>
    <row r="40">
      <c r="A40" s="5" t="s">
        <v>41</v>
      </c>
      <c r="B40" s="5" t="s">
        <v>156</v>
      </c>
      <c r="C40" s="7" t="s">
        <v>157</v>
      </c>
      <c r="D40" s="9"/>
      <c r="E40" s="9"/>
      <c r="F40" s="9"/>
      <c r="G40" s="10">
        <v>0.00381689</v>
      </c>
      <c r="H40" s="10">
        <v>0.00381689</v>
      </c>
      <c r="I40" s="5" t="s">
        <v>28</v>
      </c>
      <c r="J40" s="5" t="s">
        <v>28</v>
      </c>
      <c r="K40" s="9"/>
      <c r="L40" s="5" t="s">
        <v>29</v>
      </c>
      <c r="M40" s="5" t="s">
        <v>30</v>
      </c>
      <c r="N40" s="5" t="s">
        <v>31</v>
      </c>
      <c r="O40" s="9"/>
    </row>
    <row r="41">
      <c r="A41" s="5" t="s">
        <v>41</v>
      </c>
      <c r="B41" s="5" t="s">
        <v>72</v>
      </c>
      <c r="C41" s="7" t="s">
        <v>157</v>
      </c>
      <c r="D41" s="9"/>
      <c r="E41" s="9"/>
      <c r="F41" s="9"/>
      <c r="G41" s="10">
        <v>0.222296</v>
      </c>
      <c r="H41" s="10">
        <v>0.222296</v>
      </c>
      <c r="I41" s="5" t="s">
        <v>28</v>
      </c>
      <c r="J41" s="5" t="s">
        <v>28</v>
      </c>
      <c r="K41" s="9"/>
      <c r="L41" s="5" t="s">
        <v>29</v>
      </c>
      <c r="M41" s="5" t="s">
        <v>30</v>
      </c>
      <c r="N41" s="5" t="s">
        <v>31</v>
      </c>
      <c r="O41" s="9"/>
    </row>
    <row r="42">
      <c r="A42" s="5" t="s">
        <v>41</v>
      </c>
      <c r="B42" s="5" t="s">
        <v>92</v>
      </c>
      <c r="C42" s="7" t="s">
        <v>157</v>
      </c>
      <c r="D42" s="9"/>
      <c r="E42" s="9"/>
      <c r="F42" s="9"/>
      <c r="G42" s="10">
        <v>2.98345E-7</v>
      </c>
      <c r="H42" s="10">
        <v>2.98345E-7</v>
      </c>
      <c r="I42" s="5" t="s">
        <v>28</v>
      </c>
      <c r="J42" s="5" t="s">
        <v>28</v>
      </c>
      <c r="K42" s="9"/>
      <c r="L42" s="5" t="s">
        <v>29</v>
      </c>
      <c r="M42" s="5" t="s">
        <v>30</v>
      </c>
      <c r="N42" s="5" t="s">
        <v>31</v>
      </c>
      <c r="O42" s="9"/>
    </row>
    <row r="43">
      <c r="A43" s="5" t="s">
        <v>41</v>
      </c>
      <c r="B43" s="5" t="s">
        <v>72</v>
      </c>
      <c r="C43" s="7" t="s">
        <v>167</v>
      </c>
      <c r="D43" s="9"/>
      <c r="E43" s="9"/>
      <c r="F43" s="9"/>
      <c r="G43" s="10">
        <v>0.377097</v>
      </c>
      <c r="H43" s="10">
        <v>0.377097</v>
      </c>
      <c r="I43" s="5" t="s">
        <v>28</v>
      </c>
      <c r="J43" s="5" t="s">
        <v>28</v>
      </c>
      <c r="K43" s="9"/>
      <c r="L43" s="5" t="s">
        <v>29</v>
      </c>
      <c r="M43" s="5" t="s">
        <v>30</v>
      </c>
      <c r="N43" s="5" t="s">
        <v>44</v>
      </c>
      <c r="O43" s="9"/>
    </row>
    <row r="44">
      <c r="A44" s="5" t="s">
        <v>41</v>
      </c>
      <c r="B44" s="5" t="s">
        <v>62</v>
      </c>
      <c r="C44" s="7" t="s">
        <v>170</v>
      </c>
      <c r="D44" s="9"/>
      <c r="E44" s="9"/>
      <c r="F44" s="9"/>
      <c r="G44" s="10">
        <v>1.0723</v>
      </c>
      <c r="H44" s="10">
        <v>1.0723</v>
      </c>
      <c r="I44" s="5" t="s">
        <v>28</v>
      </c>
      <c r="J44" s="5" t="s">
        <v>28</v>
      </c>
      <c r="K44" s="9"/>
      <c r="L44" s="5" t="s">
        <v>29</v>
      </c>
      <c r="M44" s="5" t="s">
        <v>30</v>
      </c>
      <c r="N44" s="5" t="s">
        <v>31</v>
      </c>
      <c r="O44" s="9"/>
    </row>
    <row r="45">
      <c r="A45" s="5" t="s">
        <v>41</v>
      </c>
      <c r="B45" s="5" t="s">
        <v>156</v>
      </c>
      <c r="C45" s="7" t="s">
        <v>170</v>
      </c>
      <c r="D45" s="9"/>
      <c r="E45" s="9"/>
      <c r="F45" s="9"/>
      <c r="G45" s="10">
        <v>0.902201</v>
      </c>
      <c r="H45" s="10">
        <v>0.902201</v>
      </c>
      <c r="I45" s="5" t="s">
        <v>28</v>
      </c>
      <c r="J45" s="5" t="s">
        <v>28</v>
      </c>
      <c r="K45" s="9"/>
      <c r="L45" s="5" t="s">
        <v>29</v>
      </c>
      <c r="M45" s="5" t="s">
        <v>30</v>
      </c>
      <c r="N45" s="5" t="s">
        <v>31</v>
      </c>
      <c r="O45" s="9"/>
    </row>
    <row r="46">
      <c r="A46" s="5" t="s">
        <v>41</v>
      </c>
      <c r="B46" s="5" t="s">
        <v>92</v>
      </c>
      <c r="C46" s="7" t="s">
        <v>170</v>
      </c>
      <c r="D46" s="9"/>
      <c r="E46" s="9"/>
      <c r="F46" s="9"/>
      <c r="G46" s="10">
        <v>8.86572E-6</v>
      </c>
      <c r="H46" s="10">
        <v>8.86572E-6</v>
      </c>
      <c r="I46" s="5" t="s">
        <v>28</v>
      </c>
      <c r="J46" s="5" t="s">
        <v>28</v>
      </c>
      <c r="K46" s="9"/>
      <c r="L46" s="5" t="s">
        <v>29</v>
      </c>
      <c r="M46" s="5" t="s">
        <v>30</v>
      </c>
      <c r="N46" s="5" t="s">
        <v>31</v>
      </c>
      <c r="O46" s="9"/>
    </row>
    <row r="47">
      <c r="A47" s="5" t="s">
        <v>41</v>
      </c>
      <c r="B47" s="5" t="s">
        <v>72</v>
      </c>
      <c r="C47" s="7" t="s">
        <v>170</v>
      </c>
      <c r="D47" s="9"/>
      <c r="E47" s="9"/>
      <c r="F47" s="9"/>
      <c r="G47" s="10">
        <v>5.92881</v>
      </c>
      <c r="H47" s="10">
        <v>5.92881</v>
      </c>
      <c r="I47" s="5" t="s">
        <v>28</v>
      </c>
      <c r="J47" s="5" t="s">
        <v>28</v>
      </c>
      <c r="K47" s="9"/>
      <c r="L47" s="5" t="s">
        <v>29</v>
      </c>
      <c r="M47" s="5" t="s">
        <v>30</v>
      </c>
      <c r="N47" s="5" t="s">
        <v>31</v>
      </c>
      <c r="O47" s="9"/>
    </row>
    <row r="48">
      <c r="A48" s="5" t="s">
        <v>41</v>
      </c>
      <c r="B48" s="5" t="s">
        <v>62</v>
      </c>
      <c r="C48" s="7" t="s">
        <v>181</v>
      </c>
      <c r="D48" s="9"/>
      <c r="E48" s="9"/>
      <c r="F48" s="9"/>
      <c r="G48" s="10">
        <v>0.0810868</v>
      </c>
      <c r="H48" s="10">
        <v>0.0810868</v>
      </c>
      <c r="I48" s="5" t="s">
        <v>28</v>
      </c>
      <c r="J48" s="5" t="s">
        <v>28</v>
      </c>
      <c r="K48" s="9"/>
      <c r="L48" s="5" t="s">
        <v>29</v>
      </c>
      <c r="M48" s="5" t="s">
        <v>30</v>
      </c>
      <c r="N48" s="5" t="s">
        <v>31</v>
      </c>
    </row>
    <row r="49">
      <c r="A49" s="5" t="s">
        <v>41</v>
      </c>
      <c r="B49" s="5" t="s">
        <v>62</v>
      </c>
      <c r="C49" s="7" t="s">
        <v>185</v>
      </c>
      <c r="D49" s="9"/>
      <c r="E49" s="9"/>
      <c r="F49" s="9"/>
      <c r="G49" s="10">
        <v>1.04518E-6</v>
      </c>
      <c r="H49" s="10">
        <v>1.04518E-6</v>
      </c>
      <c r="I49" s="5" t="s">
        <v>28</v>
      </c>
      <c r="J49" s="5" t="s">
        <v>28</v>
      </c>
      <c r="K49" s="9"/>
      <c r="L49" s="5" t="s">
        <v>29</v>
      </c>
      <c r="M49" s="5" t="s">
        <v>30</v>
      </c>
      <c r="N49" s="5" t="s">
        <v>31</v>
      </c>
      <c r="O49" s="9"/>
    </row>
    <row r="50">
      <c r="A50" s="5" t="s">
        <v>41</v>
      </c>
      <c r="B50" s="5" t="s">
        <v>72</v>
      </c>
      <c r="C50" s="7" t="s">
        <v>185</v>
      </c>
      <c r="D50" s="9"/>
      <c r="E50" s="9"/>
      <c r="F50" s="9"/>
      <c r="G50" s="10">
        <v>2.24759E-6</v>
      </c>
      <c r="H50" s="10">
        <v>2.24759E-6</v>
      </c>
      <c r="I50" s="5" t="s">
        <v>28</v>
      </c>
      <c r="J50" s="5" t="s">
        <v>28</v>
      </c>
      <c r="K50" s="9"/>
      <c r="L50" s="5" t="s">
        <v>29</v>
      </c>
      <c r="M50" s="5" t="s">
        <v>30</v>
      </c>
      <c r="N50" s="5" t="s">
        <v>31</v>
      </c>
      <c r="O50" s="9"/>
    </row>
    <row r="51">
      <c r="A51" s="5" t="s">
        <v>41</v>
      </c>
      <c r="B51" s="5" t="s">
        <v>92</v>
      </c>
      <c r="C51" s="7" t="s">
        <v>185</v>
      </c>
      <c r="D51" s="9"/>
      <c r="E51" s="9"/>
      <c r="F51" s="9"/>
      <c r="G51" s="10">
        <v>1.18112E-5</v>
      </c>
      <c r="H51" s="10">
        <v>1.18112E-5</v>
      </c>
      <c r="I51" s="5" t="s">
        <v>28</v>
      </c>
      <c r="J51" s="5" t="s">
        <v>28</v>
      </c>
      <c r="K51" s="9"/>
      <c r="L51" s="5" t="s">
        <v>29</v>
      </c>
      <c r="M51" s="5" t="s">
        <v>30</v>
      </c>
      <c r="N51" s="5" t="s">
        <v>31</v>
      </c>
      <c r="O51" s="9"/>
    </row>
    <row r="52">
      <c r="A52" s="5" t="s">
        <v>41</v>
      </c>
      <c r="B52" s="5" t="s">
        <v>62</v>
      </c>
      <c r="C52" s="7" t="s">
        <v>197</v>
      </c>
      <c r="D52" s="9"/>
      <c r="E52" s="9"/>
      <c r="F52" s="9"/>
      <c r="G52" s="10">
        <v>0.00166637</v>
      </c>
      <c r="H52" s="10">
        <v>0.00166637</v>
      </c>
      <c r="I52" s="5" t="s">
        <v>28</v>
      </c>
      <c r="J52" s="5" t="s">
        <v>28</v>
      </c>
      <c r="K52" s="9"/>
      <c r="L52" s="5" t="s">
        <v>29</v>
      </c>
      <c r="M52" s="5" t="s">
        <v>30</v>
      </c>
      <c r="N52" s="5" t="s">
        <v>44</v>
      </c>
      <c r="O52" s="9"/>
    </row>
    <row r="53">
      <c r="A53" s="5" t="s">
        <v>41</v>
      </c>
      <c r="B53" s="5" t="s">
        <v>156</v>
      </c>
      <c r="C53" s="7" t="s">
        <v>197</v>
      </c>
      <c r="D53" s="9"/>
      <c r="E53" s="9"/>
      <c r="F53" s="9"/>
      <c r="G53" s="10">
        <v>8.74701E-8</v>
      </c>
      <c r="H53" s="10">
        <v>8.74701E-8</v>
      </c>
      <c r="I53" s="5" t="s">
        <v>28</v>
      </c>
      <c r="J53" s="5" t="s">
        <v>28</v>
      </c>
      <c r="K53" s="9"/>
      <c r="L53" s="5" t="s">
        <v>29</v>
      </c>
      <c r="M53" s="5" t="s">
        <v>30</v>
      </c>
      <c r="N53" s="5" t="s">
        <v>31</v>
      </c>
      <c r="O53" s="9"/>
    </row>
    <row r="54">
      <c r="A54" s="5" t="s">
        <v>41</v>
      </c>
      <c r="B54" s="5" t="s">
        <v>72</v>
      </c>
      <c r="C54" s="7" t="s">
        <v>197</v>
      </c>
      <c r="D54" s="9"/>
      <c r="E54" s="9"/>
      <c r="F54" s="9"/>
      <c r="G54" s="10">
        <v>1.59444E-9</v>
      </c>
      <c r="H54" s="10">
        <v>1.59444E-9</v>
      </c>
      <c r="I54" s="5" t="s">
        <v>28</v>
      </c>
      <c r="J54" s="5" t="s">
        <v>28</v>
      </c>
      <c r="K54" s="9"/>
      <c r="L54" s="5" t="s">
        <v>29</v>
      </c>
      <c r="M54" s="5" t="s">
        <v>30</v>
      </c>
      <c r="N54" s="5" t="s">
        <v>31</v>
      </c>
      <c r="O54" s="9"/>
    </row>
    <row r="55">
      <c r="A55" s="5" t="s">
        <v>41</v>
      </c>
      <c r="B55" s="5" t="s">
        <v>62</v>
      </c>
      <c r="C55" s="7" t="s">
        <v>204</v>
      </c>
      <c r="D55" s="9"/>
      <c r="E55" s="9"/>
      <c r="F55" s="9"/>
      <c r="G55" s="10">
        <v>1.32229E-4</v>
      </c>
      <c r="H55" s="10">
        <v>1.32229E-4</v>
      </c>
      <c r="I55" s="5" t="s">
        <v>28</v>
      </c>
      <c r="J55" s="5" t="s">
        <v>28</v>
      </c>
      <c r="K55" s="9"/>
      <c r="L55" s="5" t="s">
        <v>29</v>
      </c>
      <c r="M55" s="5" t="s">
        <v>30</v>
      </c>
      <c r="N55" s="5" t="s">
        <v>31</v>
      </c>
      <c r="O55" s="9"/>
    </row>
    <row r="56">
      <c r="A56" s="5" t="s">
        <v>41</v>
      </c>
      <c r="B56" s="5" t="s">
        <v>72</v>
      </c>
      <c r="C56" s="7" t="s">
        <v>204</v>
      </c>
      <c r="D56" s="9"/>
      <c r="E56" s="9"/>
      <c r="F56" s="9"/>
      <c r="G56" s="10">
        <v>0.00392071</v>
      </c>
      <c r="H56" s="10">
        <v>0.00392071</v>
      </c>
      <c r="I56" s="5" t="s">
        <v>28</v>
      </c>
      <c r="J56" s="5" t="s">
        <v>28</v>
      </c>
      <c r="K56" s="9"/>
      <c r="L56" s="5" t="s">
        <v>29</v>
      </c>
      <c r="M56" s="5" t="s">
        <v>30</v>
      </c>
      <c r="N56" s="5" t="s">
        <v>31</v>
      </c>
      <c r="O56" s="9"/>
    </row>
    <row r="57">
      <c r="A57" s="5" t="s">
        <v>41</v>
      </c>
      <c r="B57" s="5" t="s">
        <v>72</v>
      </c>
      <c r="C57" s="7" t="s">
        <v>208</v>
      </c>
      <c r="D57" s="9"/>
      <c r="E57" s="9"/>
      <c r="F57" s="9"/>
      <c r="G57" s="10">
        <v>0.00267146</v>
      </c>
      <c r="H57" s="10">
        <v>0.00267146</v>
      </c>
      <c r="I57" s="5" t="s">
        <v>28</v>
      </c>
      <c r="J57" s="5" t="s">
        <v>28</v>
      </c>
      <c r="K57" s="9"/>
      <c r="L57" s="5" t="s">
        <v>29</v>
      </c>
      <c r="M57" s="5" t="s">
        <v>30</v>
      </c>
      <c r="N57" s="5" t="s">
        <v>31</v>
      </c>
      <c r="O57" s="9"/>
    </row>
    <row r="58">
      <c r="A58" s="5" t="s">
        <v>41</v>
      </c>
      <c r="B58" s="5" t="s">
        <v>62</v>
      </c>
      <c r="C58" s="7" t="s">
        <v>209</v>
      </c>
      <c r="D58" s="9"/>
      <c r="E58" s="9"/>
      <c r="F58" s="9"/>
      <c r="G58" s="11">
        <v>834098.0</v>
      </c>
      <c r="H58" s="11">
        <v>834098.0</v>
      </c>
      <c r="I58" s="5" t="s">
        <v>28</v>
      </c>
      <c r="J58" s="5" t="s">
        <v>28</v>
      </c>
      <c r="K58" s="9"/>
      <c r="L58" s="5" t="s">
        <v>29</v>
      </c>
      <c r="M58" s="5" t="s">
        <v>30</v>
      </c>
      <c r="N58" s="5" t="s">
        <v>31</v>
      </c>
      <c r="O58" s="9"/>
    </row>
    <row r="59">
      <c r="A59" s="5" t="s">
        <v>41</v>
      </c>
      <c r="B59" s="5" t="s">
        <v>62</v>
      </c>
      <c r="C59" s="7" t="s">
        <v>211</v>
      </c>
      <c r="D59" s="9"/>
      <c r="E59" s="9"/>
      <c r="F59" s="9"/>
      <c r="G59" s="10">
        <v>0.0210348</v>
      </c>
      <c r="H59" s="10">
        <v>0.0210348</v>
      </c>
      <c r="I59" s="5" t="s">
        <v>28</v>
      </c>
      <c r="J59" s="5" t="s">
        <v>28</v>
      </c>
      <c r="K59" s="9"/>
      <c r="L59" s="5" t="s">
        <v>29</v>
      </c>
      <c r="M59" s="5" t="s">
        <v>30</v>
      </c>
      <c r="N59" s="5" t="s">
        <v>31</v>
      </c>
      <c r="O59" s="9"/>
    </row>
    <row r="60">
      <c r="A60" s="5" t="s">
        <v>41</v>
      </c>
      <c r="B60" s="5" t="s">
        <v>156</v>
      </c>
      <c r="C60" s="7" t="s">
        <v>211</v>
      </c>
      <c r="D60" s="9"/>
      <c r="E60" s="9"/>
      <c r="F60" s="9"/>
      <c r="G60" s="10">
        <v>7.0412E-6</v>
      </c>
      <c r="H60" s="10">
        <v>7.0412E-6</v>
      </c>
      <c r="I60" s="5" t="s">
        <v>28</v>
      </c>
      <c r="J60" s="5" t="s">
        <v>28</v>
      </c>
      <c r="K60" s="9"/>
      <c r="L60" s="5" t="s">
        <v>29</v>
      </c>
      <c r="M60" s="5" t="s">
        <v>30</v>
      </c>
      <c r="N60" s="5" t="s">
        <v>31</v>
      </c>
      <c r="O60" s="9"/>
    </row>
    <row r="61">
      <c r="A61" s="5" t="s">
        <v>41</v>
      </c>
      <c r="B61" s="5" t="s">
        <v>92</v>
      </c>
      <c r="C61" s="7" t="s">
        <v>211</v>
      </c>
      <c r="D61" s="9"/>
      <c r="E61" s="9"/>
      <c r="F61" s="9"/>
      <c r="G61" s="10">
        <v>8.50957E-4</v>
      </c>
      <c r="H61" s="10">
        <v>8.50957E-4</v>
      </c>
      <c r="I61" s="5" t="s">
        <v>28</v>
      </c>
      <c r="J61" s="5" t="s">
        <v>28</v>
      </c>
      <c r="K61" s="9"/>
      <c r="L61" s="5" t="s">
        <v>29</v>
      </c>
      <c r="M61" s="5" t="s">
        <v>30</v>
      </c>
      <c r="N61" s="5" t="s">
        <v>31</v>
      </c>
      <c r="O61" s="9"/>
    </row>
    <row r="62">
      <c r="A62" s="5" t="s">
        <v>41</v>
      </c>
      <c r="B62" s="5" t="s">
        <v>72</v>
      </c>
      <c r="C62" s="7" t="s">
        <v>211</v>
      </c>
      <c r="D62" s="9"/>
      <c r="E62" s="9"/>
      <c r="F62" s="9"/>
      <c r="G62" s="10">
        <v>0.00131092</v>
      </c>
      <c r="H62" s="10">
        <v>0.00131092</v>
      </c>
      <c r="I62" s="5" t="s">
        <v>28</v>
      </c>
      <c r="J62" s="5" t="s">
        <v>28</v>
      </c>
      <c r="K62" s="9"/>
      <c r="L62" s="5" t="s">
        <v>29</v>
      </c>
      <c r="M62" s="5" t="s">
        <v>30</v>
      </c>
      <c r="N62" s="5" t="s">
        <v>31</v>
      </c>
    </row>
    <row r="63">
      <c r="A63" s="5" t="s">
        <v>41</v>
      </c>
      <c r="B63" s="5" t="s">
        <v>62</v>
      </c>
      <c r="C63" s="7" t="s">
        <v>225</v>
      </c>
      <c r="D63" s="9"/>
      <c r="E63" s="9"/>
      <c r="F63" s="9"/>
      <c r="G63" s="10">
        <v>3.70909E-9</v>
      </c>
      <c r="H63" s="10">
        <v>3.70909E-9</v>
      </c>
      <c r="I63" s="5" t="s">
        <v>28</v>
      </c>
      <c r="J63" s="5" t="s">
        <v>28</v>
      </c>
      <c r="K63" s="9"/>
      <c r="L63" s="5" t="s">
        <v>29</v>
      </c>
      <c r="M63" s="5" t="s">
        <v>30</v>
      </c>
      <c r="N63" s="5" t="s">
        <v>40</v>
      </c>
      <c r="O63" s="9"/>
    </row>
    <row r="64">
      <c r="A64" s="5" t="s">
        <v>41</v>
      </c>
      <c r="B64" s="5" t="s">
        <v>62</v>
      </c>
      <c r="C64" s="7" t="s">
        <v>228</v>
      </c>
      <c r="D64" s="9"/>
      <c r="E64" s="9"/>
      <c r="F64" s="9"/>
      <c r="G64" s="10">
        <v>0.0483005</v>
      </c>
      <c r="H64" s="10">
        <v>0.0483005</v>
      </c>
      <c r="I64" s="5" t="s">
        <v>28</v>
      </c>
      <c r="J64" s="5" t="s">
        <v>28</v>
      </c>
      <c r="K64" s="9"/>
      <c r="L64" s="5" t="s">
        <v>29</v>
      </c>
      <c r="M64" s="5" t="s">
        <v>30</v>
      </c>
      <c r="N64" s="5" t="s">
        <v>31</v>
      </c>
      <c r="O64" s="9"/>
    </row>
    <row r="65">
      <c r="A65" s="5" t="s">
        <v>41</v>
      </c>
      <c r="B65" s="5" t="s">
        <v>72</v>
      </c>
      <c r="C65" s="7" t="s">
        <v>228</v>
      </c>
      <c r="D65" s="9"/>
      <c r="E65" s="9"/>
      <c r="F65" s="9"/>
      <c r="G65" s="10">
        <v>0.00619434</v>
      </c>
      <c r="H65" s="10">
        <v>0.00619434</v>
      </c>
      <c r="I65" s="5" t="s">
        <v>28</v>
      </c>
      <c r="J65" s="5" t="s">
        <v>28</v>
      </c>
      <c r="K65" s="9"/>
      <c r="L65" s="5" t="s">
        <v>29</v>
      </c>
      <c r="M65" s="5" t="s">
        <v>30</v>
      </c>
      <c r="N65" s="5" t="s">
        <v>31</v>
      </c>
      <c r="O65" s="9"/>
    </row>
    <row r="66">
      <c r="A66" s="5" t="s">
        <v>41</v>
      </c>
      <c r="B66" s="5" t="s">
        <v>92</v>
      </c>
      <c r="C66" s="7" t="s">
        <v>228</v>
      </c>
      <c r="D66" s="9"/>
      <c r="E66" s="9"/>
      <c r="F66" s="9"/>
      <c r="G66" s="10">
        <v>0.0412812</v>
      </c>
      <c r="H66" s="10">
        <v>0.0412812</v>
      </c>
      <c r="I66" s="5" t="s">
        <v>28</v>
      </c>
      <c r="J66" s="5" t="s">
        <v>28</v>
      </c>
      <c r="K66" s="9"/>
      <c r="L66" s="5" t="s">
        <v>29</v>
      </c>
      <c r="M66" s="5" t="s">
        <v>30</v>
      </c>
      <c r="N66" s="5" t="s">
        <v>31</v>
      </c>
      <c r="O66" s="9"/>
    </row>
    <row r="67">
      <c r="A67" s="5" t="s">
        <v>41</v>
      </c>
      <c r="B67" s="5" t="s">
        <v>62</v>
      </c>
      <c r="C67" s="7" t="s">
        <v>237</v>
      </c>
      <c r="D67" s="9"/>
      <c r="E67" s="9"/>
      <c r="F67" s="9"/>
      <c r="G67" s="10">
        <v>0.0559697</v>
      </c>
      <c r="H67" s="10">
        <v>0.0559697</v>
      </c>
      <c r="I67" s="5" t="s">
        <v>28</v>
      </c>
      <c r="J67" s="5" t="s">
        <v>28</v>
      </c>
      <c r="K67" s="9"/>
      <c r="L67" s="5" t="s">
        <v>29</v>
      </c>
      <c r="M67" s="5" t="s">
        <v>30</v>
      </c>
      <c r="N67" s="5" t="s">
        <v>81</v>
      </c>
      <c r="O67" s="9"/>
    </row>
    <row r="68">
      <c r="A68" s="5" t="s">
        <v>41</v>
      </c>
      <c r="B68" s="5" t="s">
        <v>72</v>
      </c>
      <c r="C68" s="7" t="s">
        <v>237</v>
      </c>
      <c r="D68" s="9"/>
      <c r="E68" s="9"/>
      <c r="F68" s="9"/>
      <c r="G68" s="10">
        <v>0.00231082</v>
      </c>
      <c r="H68" s="10">
        <v>0.00231082</v>
      </c>
      <c r="I68" s="5" t="s">
        <v>28</v>
      </c>
      <c r="J68" s="5" t="s">
        <v>28</v>
      </c>
      <c r="K68" s="9"/>
      <c r="L68" s="5" t="s">
        <v>29</v>
      </c>
      <c r="M68" s="5" t="s">
        <v>30</v>
      </c>
      <c r="N68" s="5" t="s">
        <v>31</v>
      </c>
      <c r="O68" s="9"/>
    </row>
    <row r="69">
      <c r="A69" s="5" t="s">
        <v>41</v>
      </c>
      <c r="B69" s="5" t="s">
        <v>92</v>
      </c>
      <c r="C69" s="7" t="s">
        <v>237</v>
      </c>
      <c r="D69" s="9"/>
      <c r="E69" s="9"/>
      <c r="F69" s="9"/>
      <c r="G69" s="10">
        <v>9.3774E-4</v>
      </c>
      <c r="H69" s="10">
        <v>9.3774E-4</v>
      </c>
      <c r="I69" s="5" t="s">
        <v>28</v>
      </c>
      <c r="J69" s="5" t="s">
        <v>28</v>
      </c>
      <c r="K69" s="9"/>
      <c r="L69" s="5" t="s">
        <v>29</v>
      </c>
      <c r="M69" s="5" t="s">
        <v>30</v>
      </c>
      <c r="N69" s="5" t="s">
        <v>31</v>
      </c>
      <c r="O69" s="9"/>
    </row>
    <row r="70">
      <c r="A70" s="5" t="s">
        <v>41</v>
      </c>
      <c r="B70" s="5" t="s">
        <v>62</v>
      </c>
      <c r="C70" s="7" t="s">
        <v>244</v>
      </c>
      <c r="D70" s="9"/>
      <c r="E70" s="9"/>
      <c r="F70" s="9"/>
      <c r="G70" s="10">
        <v>5.25864E-7</v>
      </c>
      <c r="H70" s="10">
        <v>5.25864E-7</v>
      </c>
      <c r="I70" s="5" t="s">
        <v>28</v>
      </c>
      <c r="J70" s="5" t="s">
        <v>28</v>
      </c>
      <c r="K70" s="9"/>
      <c r="L70" s="5" t="s">
        <v>29</v>
      </c>
      <c r="M70" s="5" t="s">
        <v>30</v>
      </c>
      <c r="N70" s="5" t="s">
        <v>31</v>
      </c>
      <c r="O70" s="9"/>
    </row>
    <row r="71">
      <c r="A71" s="5" t="s">
        <v>41</v>
      </c>
      <c r="B71" s="5" t="s">
        <v>72</v>
      </c>
      <c r="C71" s="7" t="s">
        <v>244</v>
      </c>
      <c r="D71" s="9"/>
      <c r="E71" s="9"/>
      <c r="F71" s="9"/>
      <c r="G71" s="10">
        <v>1.11596E-7</v>
      </c>
      <c r="H71" s="10">
        <v>1.11596E-7</v>
      </c>
      <c r="I71" s="5" t="s">
        <v>28</v>
      </c>
      <c r="J71" s="5" t="s">
        <v>28</v>
      </c>
      <c r="K71" s="9"/>
      <c r="L71" s="5" t="s">
        <v>29</v>
      </c>
      <c r="M71" s="5" t="s">
        <v>30</v>
      </c>
      <c r="N71" s="5" t="s">
        <v>31</v>
      </c>
      <c r="O71" s="9"/>
    </row>
    <row r="72">
      <c r="A72" s="5" t="s">
        <v>41</v>
      </c>
      <c r="B72" s="5" t="s">
        <v>92</v>
      </c>
      <c r="C72" s="7" t="s">
        <v>244</v>
      </c>
      <c r="D72" s="9"/>
      <c r="E72" s="9"/>
      <c r="F72" s="9"/>
      <c r="G72" s="10">
        <v>9.38005E-6</v>
      </c>
      <c r="H72" s="10">
        <v>9.38005E-6</v>
      </c>
      <c r="I72" s="5" t="s">
        <v>28</v>
      </c>
      <c r="J72" s="5" t="s">
        <v>28</v>
      </c>
      <c r="K72" s="9"/>
      <c r="L72" s="5" t="s">
        <v>29</v>
      </c>
      <c r="M72" s="5" t="s">
        <v>30</v>
      </c>
      <c r="N72" s="5" t="s">
        <v>31</v>
      </c>
      <c r="O72" s="9"/>
    </row>
    <row r="73">
      <c r="A73" s="5" t="s">
        <v>41</v>
      </c>
      <c r="B73" s="5" t="s">
        <v>62</v>
      </c>
      <c r="C73" s="7" t="s">
        <v>252</v>
      </c>
      <c r="D73" s="9"/>
      <c r="E73" s="9"/>
      <c r="F73" s="9"/>
      <c r="G73" s="10">
        <v>4.40755E-6</v>
      </c>
      <c r="H73" s="10">
        <v>4.40755E-6</v>
      </c>
      <c r="I73" s="5" t="s">
        <v>28</v>
      </c>
      <c r="J73" s="5" t="s">
        <v>28</v>
      </c>
      <c r="K73" s="9"/>
      <c r="L73" s="5" t="s">
        <v>29</v>
      </c>
      <c r="M73" s="5" t="s">
        <v>30</v>
      </c>
      <c r="N73" s="5" t="s">
        <v>31</v>
      </c>
      <c r="O73" s="9"/>
    </row>
    <row r="74">
      <c r="A74" s="5" t="s">
        <v>41</v>
      </c>
      <c r="B74" s="5" t="s">
        <v>62</v>
      </c>
      <c r="C74" s="7" t="s">
        <v>253</v>
      </c>
      <c r="D74" s="9"/>
      <c r="E74" s="9"/>
      <c r="F74" s="9"/>
      <c r="G74" s="10">
        <v>4.69132E-7</v>
      </c>
      <c r="H74" s="10">
        <v>4.69132E-7</v>
      </c>
      <c r="I74" s="5" t="s">
        <v>28</v>
      </c>
      <c r="J74" s="5" t="s">
        <v>28</v>
      </c>
      <c r="K74" s="9"/>
      <c r="L74" s="5" t="s">
        <v>29</v>
      </c>
      <c r="M74" s="5" t="s">
        <v>30</v>
      </c>
      <c r="N74" s="5" t="s">
        <v>31</v>
      </c>
      <c r="O74" s="9"/>
    </row>
    <row r="75">
      <c r="A75" s="5" t="s">
        <v>41</v>
      </c>
      <c r="B75" s="5" t="s">
        <v>62</v>
      </c>
      <c r="C75" s="7" t="s">
        <v>254</v>
      </c>
      <c r="D75" s="9"/>
      <c r="E75" s="9"/>
      <c r="F75" s="9"/>
      <c r="G75" s="10">
        <v>9.38264E-7</v>
      </c>
      <c r="H75" s="10">
        <v>9.38264E-7</v>
      </c>
      <c r="I75" s="5" t="s">
        <v>28</v>
      </c>
      <c r="J75" s="5" t="s">
        <v>28</v>
      </c>
      <c r="K75" s="9"/>
      <c r="L75" s="5" t="s">
        <v>29</v>
      </c>
      <c r="M75" s="5" t="s">
        <v>30</v>
      </c>
      <c r="N75" s="5" t="s">
        <v>31</v>
      </c>
      <c r="O75" s="9"/>
    </row>
    <row r="76">
      <c r="A76" s="5" t="s">
        <v>41</v>
      </c>
      <c r="B76" s="5" t="s">
        <v>72</v>
      </c>
      <c r="C76" s="7" t="s">
        <v>254</v>
      </c>
      <c r="D76" s="9"/>
      <c r="E76" s="9"/>
      <c r="F76" s="9"/>
      <c r="G76" s="10">
        <v>3.44085E-8</v>
      </c>
      <c r="H76" s="10">
        <v>3.44085E-8</v>
      </c>
      <c r="I76" s="5" t="s">
        <v>28</v>
      </c>
      <c r="J76" s="5" t="s">
        <v>28</v>
      </c>
      <c r="K76" s="9"/>
      <c r="L76" s="5" t="s">
        <v>29</v>
      </c>
      <c r="M76" s="5" t="s">
        <v>30</v>
      </c>
      <c r="N76" s="5" t="s">
        <v>31</v>
      </c>
      <c r="O76" s="9"/>
    </row>
    <row r="77">
      <c r="A77" s="5" t="s">
        <v>41</v>
      </c>
      <c r="B77" s="5" t="s">
        <v>92</v>
      </c>
      <c r="C77" s="7" t="s">
        <v>254</v>
      </c>
      <c r="D77" s="9"/>
      <c r="E77" s="9"/>
      <c r="F77" s="9"/>
      <c r="G77" s="10">
        <v>1.03984E-5</v>
      </c>
      <c r="H77" s="10">
        <v>1.03984E-5</v>
      </c>
      <c r="I77" s="5" t="s">
        <v>28</v>
      </c>
      <c r="J77" s="5" t="s">
        <v>28</v>
      </c>
      <c r="K77" s="9"/>
      <c r="L77" s="5" t="s">
        <v>29</v>
      </c>
      <c r="M77" s="5" t="s">
        <v>30</v>
      </c>
      <c r="N77" s="5" t="s">
        <v>31</v>
      </c>
      <c r="O77" s="9"/>
    </row>
    <row r="78">
      <c r="A78" s="5" t="s">
        <v>41</v>
      </c>
      <c r="B78" s="5" t="s">
        <v>62</v>
      </c>
      <c r="C78" s="7" t="s">
        <v>255</v>
      </c>
      <c r="D78" s="9"/>
      <c r="E78" s="9"/>
      <c r="F78" s="9"/>
      <c r="G78" s="10">
        <v>3.91632E-5</v>
      </c>
      <c r="H78" s="10">
        <v>3.91632E-5</v>
      </c>
      <c r="I78" s="5" t="s">
        <v>28</v>
      </c>
      <c r="J78" s="5" t="s">
        <v>28</v>
      </c>
      <c r="K78" s="9"/>
      <c r="L78" s="5" t="s">
        <v>29</v>
      </c>
      <c r="M78" s="5" t="s">
        <v>30</v>
      </c>
      <c r="N78" s="5" t="s">
        <v>44</v>
      </c>
      <c r="O78" s="9"/>
    </row>
    <row r="79">
      <c r="A79" s="5" t="s">
        <v>41</v>
      </c>
      <c r="B79" s="5" t="s">
        <v>72</v>
      </c>
      <c r="C79" s="7" t="s">
        <v>255</v>
      </c>
      <c r="D79" s="9"/>
      <c r="E79" s="9"/>
      <c r="F79" s="9"/>
      <c r="G79" s="10">
        <v>8.24076E-6</v>
      </c>
      <c r="H79" s="10">
        <v>8.24076E-6</v>
      </c>
      <c r="I79" s="5" t="s">
        <v>28</v>
      </c>
      <c r="J79" s="5" t="s">
        <v>28</v>
      </c>
      <c r="K79" s="9"/>
      <c r="L79" s="5" t="s">
        <v>29</v>
      </c>
      <c r="M79" s="5" t="s">
        <v>30</v>
      </c>
      <c r="N79" s="5" t="s">
        <v>31</v>
      </c>
      <c r="O79" s="9"/>
    </row>
    <row r="80">
      <c r="A80" s="5" t="s">
        <v>41</v>
      </c>
      <c r="B80" s="5" t="s">
        <v>92</v>
      </c>
      <c r="C80" s="7" t="s">
        <v>255</v>
      </c>
      <c r="D80" s="9"/>
      <c r="E80" s="9"/>
      <c r="F80" s="9"/>
      <c r="G80" s="10">
        <v>5.81233E-5</v>
      </c>
      <c r="H80" s="10">
        <v>5.81233E-5</v>
      </c>
      <c r="I80" s="5" t="s">
        <v>28</v>
      </c>
      <c r="J80" s="5" t="s">
        <v>28</v>
      </c>
      <c r="K80" s="9"/>
      <c r="L80" s="5" t="s">
        <v>29</v>
      </c>
      <c r="M80" s="5" t="s">
        <v>30</v>
      </c>
      <c r="N80" s="5" t="s">
        <v>31</v>
      </c>
      <c r="O80" s="9"/>
    </row>
    <row r="81">
      <c r="A81" s="5" t="s">
        <v>41</v>
      </c>
      <c r="B81" s="5" t="s">
        <v>92</v>
      </c>
      <c r="C81" s="7" t="s">
        <v>257</v>
      </c>
      <c r="D81" s="9"/>
      <c r="E81" s="9"/>
      <c r="F81" s="9"/>
      <c r="G81" s="10">
        <v>0.0105688</v>
      </c>
      <c r="H81" s="10">
        <v>0.0105688</v>
      </c>
      <c r="I81" s="5" t="s">
        <v>28</v>
      </c>
      <c r="J81" s="5" t="s">
        <v>28</v>
      </c>
      <c r="K81" s="9"/>
      <c r="L81" s="5" t="s">
        <v>29</v>
      </c>
      <c r="M81" s="5" t="s">
        <v>30</v>
      </c>
      <c r="N81" s="5" t="s">
        <v>31</v>
      </c>
      <c r="O81" s="9"/>
    </row>
    <row r="82">
      <c r="A82" s="5" t="s">
        <v>41</v>
      </c>
      <c r="B82" s="5" t="s">
        <v>72</v>
      </c>
      <c r="C82" s="7" t="s">
        <v>257</v>
      </c>
      <c r="D82" s="9"/>
      <c r="E82" s="9"/>
      <c r="F82" s="9"/>
      <c r="G82" s="10">
        <v>0.295477</v>
      </c>
      <c r="H82" s="10">
        <v>0.295477</v>
      </c>
      <c r="I82" s="5" t="s">
        <v>28</v>
      </c>
      <c r="J82" s="5" t="s">
        <v>28</v>
      </c>
      <c r="K82" s="9"/>
      <c r="L82" s="5" t="s">
        <v>29</v>
      </c>
      <c r="M82" s="5" t="s">
        <v>30</v>
      </c>
      <c r="N82" s="5" t="s">
        <v>31</v>
      </c>
      <c r="O82" s="9"/>
    </row>
    <row r="83">
      <c r="A83" s="5" t="s">
        <v>41</v>
      </c>
      <c r="B83" s="5" t="s">
        <v>62</v>
      </c>
      <c r="C83" s="7" t="s">
        <v>259</v>
      </c>
      <c r="D83" s="9"/>
      <c r="E83" s="9"/>
      <c r="F83" s="9"/>
      <c r="G83" s="10">
        <v>0.0511402</v>
      </c>
      <c r="H83" s="10">
        <v>0.0511402</v>
      </c>
      <c r="I83" s="5" t="s">
        <v>28</v>
      </c>
      <c r="J83" s="5" t="s">
        <v>28</v>
      </c>
      <c r="K83" s="9"/>
      <c r="L83" s="5" t="s">
        <v>29</v>
      </c>
      <c r="M83" s="5" t="s">
        <v>30</v>
      </c>
      <c r="N83" s="5" t="s">
        <v>44</v>
      </c>
      <c r="O83" s="9"/>
    </row>
    <row r="84">
      <c r="A84" s="5" t="s">
        <v>41</v>
      </c>
      <c r="B84" s="5" t="s">
        <v>72</v>
      </c>
      <c r="C84" s="7" t="s">
        <v>259</v>
      </c>
      <c r="D84" s="9"/>
      <c r="E84" s="9"/>
      <c r="F84" s="9"/>
      <c r="G84" s="10">
        <v>2.97922</v>
      </c>
      <c r="H84" s="10">
        <v>2.97922</v>
      </c>
      <c r="I84" s="5" t="s">
        <v>28</v>
      </c>
      <c r="J84" s="5" t="s">
        <v>28</v>
      </c>
      <c r="K84" s="9"/>
      <c r="L84" s="5" t="s">
        <v>29</v>
      </c>
      <c r="M84" s="5" t="s">
        <v>30</v>
      </c>
      <c r="N84" s="5" t="s">
        <v>31</v>
      </c>
      <c r="O84" s="9"/>
    </row>
    <row r="85">
      <c r="A85" s="5" t="s">
        <v>41</v>
      </c>
      <c r="B85" s="5" t="s">
        <v>92</v>
      </c>
      <c r="C85" s="7" t="s">
        <v>259</v>
      </c>
      <c r="D85" s="9"/>
      <c r="E85" s="9"/>
      <c r="F85" s="9"/>
      <c r="G85" s="10">
        <v>4.8243E-7</v>
      </c>
      <c r="H85" s="10">
        <v>4.8243E-7</v>
      </c>
      <c r="I85" s="5" t="s">
        <v>28</v>
      </c>
      <c r="J85" s="5" t="s">
        <v>28</v>
      </c>
      <c r="K85" s="9"/>
      <c r="L85" s="5" t="s">
        <v>29</v>
      </c>
      <c r="M85" s="5" t="s">
        <v>30</v>
      </c>
      <c r="N85" s="5" t="s">
        <v>31</v>
      </c>
      <c r="O85" s="9"/>
    </row>
    <row r="86">
      <c r="A86" s="5" t="s">
        <v>41</v>
      </c>
      <c r="B86" s="5" t="s">
        <v>72</v>
      </c>
      <c r="C86" s="7" t="s">
        <v>260</v>
      </c>
      <c r="D86" s="9"/>
      <c r="E86" s="9"/>
      <c r="F86" s="9"/>
      <c r="G86" s="10">
        <v>4.68824E-9</v>
      </c>
      <c r="H86" s="10">
        <v>4.68824E-9</v>
      </c>
      <c r="I86" s="5" t="s">
        <v>28</v>
      </c>
      <c r="J86" s="5" t="s">
        <v>28</v>
      </c>
      <c r="K86" s="9"/>
      <c r="L86" s="5" t="s">
        <v>29</v>
      </c>
      <c r="M86" s="5" t="s">
        <v>30</v>
      </c>
      <c r="N86" s="5" t="s">
        <v>31</v>
      </c>
      <c r="O86" s="9"/>
    </row>
    <row r="87">
      <c r="A87" s="5" t="s">
        <v>41</v>
      </c>
      <c r="B87" s="5" t="s">
        <v>156</v>
      </c>
      <c r="C87" s="7" t="s">
        <v>262</v>
      </c>
      <c r="D87" s="9"/>
      <c r="E87" s="9"/>
      <c r="F87" s="9"/>
      <c r="G87" s="10">
        <v>2.6383E-5</v>
      </c>
      <c r="H87" s="10">
        <v>2.6383E-5</v>
      </c>
      <c r="I87" s="5" t="s">
        <v>28</v>
      </c>
      <c r="J87" s="5" t="s">
        <v>28</v>
      </c>
      <c r="K87" s="9"/>
      <c r="L87" s="5" t="s">
        <v>29</v>
      </c>
      <c r="M87" s="5" t="s">
        <v>30</v>
      </c>
      <c r="N87" s="5" t="s">
        <v>31</v>
      </c>
      <c r="O87" s="9"/>
    </row>
    <row r="88">
      <c r="A88" s="5" t="s">
        <v>41</v>
      </c>
      <c r="B88" s="5" t="s">
        <v>62</v>
      </c>
      <c r="C88" s="7" t="s">
        <v>263</v>
      </c>
      <c r="D88" s="9"/>
      <c r="E88" s="9"/>
      <c r="F88" s="9"/>
      <c r="G88" s="10">
        <v>0.0226225</v>
      </c>
      <c r="H88" s="10">
        <v>0.0226225</v>
      </c>
      <c r="I88" s="5" t="s">
        <v>28</v>
      </c>
      <c r="J88" s="5" t="s">
        <v>28</v>
      </c>
      <c r="K88" s="9"/>
      <c r="L88" s="5" t="s">
        <v>29</v>
      </c>
      <c r="M88" s="5" t="s">
        <v>30</v>
      </c>
      <c r="N88" s="5" t="s">
        <v>44</v>
      </c>
    </row>
    <row r="89">
      <c r="A89" s="5" t="s">
        <v>41</v>
      </c>
      <c r="B89" s="5" t="s">
        <v>72</v>
      </c>
      <c r="C89" s="7" t="s">
        <v>263</v>
      </c>
      <c r="D89" s="9"/>
      <c r="E89" s="9"/>
      <c r="F89" s="9"/>
      <c r="G89" s="10">
        <v>3.19456E-6</v>
      </c>
      <c r="H89" s="10">
        <v>3.19456E-6</v>
      </c>
      <c r="I89" s="5" t="s">
        <v>28</v>
      </c>
      <c r="J89" s="5" t="s">
        <v>28</v>
      </c>
      <c r="K89" s="9"/>
      <c r="L89" s="5" t="s">
        <v>29</v>
      </c>
      <c r="M89" s="5" t="s">
        <v>30</v>
      </c>
      <c r="N89" s="5" t="s">
        <v>31</v>
      </c>
      <c r="O89" s="9"/>
    </row>
    <row r="90">
      <c r="A90" s="5" t="s">
        <v>41</v>
      </c>
      <c r="B90" s="5" t="s">
        <v>62</v>
      </c>
      <c r="C90" s="7" t="s">
        <v>265</v>
      </c>
      <c r="D90" s="9"/>
      <c r="E90" s="9"/>
      <c r="F90" s="9"/>
      <c r="G90" s="10">
        <v>2.87257E-7</v>
      </c>
      <c r="H90" s="10">
        <v>2.87257E-7</v>
      </c>
      <c r="I90" s="5" t="s">
        <v>28</v>
      </c>
      <c r="J90" s="5" t="s">
        <v>28</v>
      </c>
      <c r="K90" s="9"/>
      <c r="L90" s="5" t="s">
        <v>29</v>
      </c>
      <c r="M90" s="5" t="s">
        <v>30</v>
      </c>
      <c r="N90" s="5" t="s">
        <v>40</v>
      </c>
      <c r="O90" s="9"/>
    </row>
    <row r="91">
      <c r="A91" s="5" t="s">
        <v>41</v>
      </c>
      <c r="B91" s="5" t="s">
        <v>62</v>
      </c>
      <c r="C91" s="7" t="s">
        <v>266</v>
      </c>
      <c r="D91" s="9"/>
      <c r="E91" s="9"/>
      <c r="F91" s="9"/>
      <c r="G91" s="10">
        <v>0.00641832</v>
      </c>
      <c r="H91" s="10">
        <v>0.00641832</v>
      </c>
      <c r="I91" s="5" t="s">
        <v>28</v>
      </c>
      <c r="J91" s="5" t="s">
        <v>28</v>
      </c>
      <c r="K91" s="9"/>
      <c r="L91" s="5" t="s">
        <v>29</v>
      </c>
      <c r="M91" s="5" t="s">
        <v>30</v>
      </c>
      <c r="N91" s="5" t="s">
        <v>31</v>
      </c>
      <c r="O91" s="9"/>
    </row>
    <row r="92">
      <c r="A92" s="5" t="s">
        <v>41</v>
      </c>
      <c r="B92" s="5" t="s">
        <v>156</v>
      </c>
      <c r="C92" s="7" t="s">
        <v>266</v>
      </c>
      <c r="D92" s="9"/>
      <c r="E92" s="9"/>
      <c r="F92" s="9"/>
      <c r="G92" s="10">
        <v>2.83914E-5</v>
      </c>
      <c r="H92" s="10">
        <v>2.83914E-5</v>
      </c>
      <c r="I92" s="5" t="s">
        <v>28</v>
      </c>
      <c r="J92" s="5" t="s">
        <v>28</v>
      </c>
      <c r="K92" s="9"/>
      <c r="L92" s="5" t="s">
        <v>29</v>
      </c>
      <c r="M92" s="5" t="s">
        <v>30</v>
      </c>
      <c r="N92" s="5" t="s">
        <v>44</v>
      </c>
      <c r="O92" s="9"/>
    </row>
    <row r="93">
      <c r="A93" s="5" t="s">
        <v>41</v>
      </c>
      <c r="B93" s="5" t="s">
        <v>72</v>
      </c>
      <c r="C93" s="7" t="s">
        <v>266</v>
      </c>
      <c r="D93" s="9"/>
      <c r="E93" s="9"/>
      <c r="F93" s="9"/>
      <c r="G93" s="10">
        <v>0.00167869</v>
      </c>
      <c r="H93" s="10">
        <v>0.00167869</v>
      </c>
      <c r="I93" s="5" t="s">
        <v>28</v>
      </c>
      <c r="J93" s="5" t="s">
        <v>28</v>
      </c>
      <c r="K93" s="9"/>
      <c r="L93" s="5" t="s">
        <v>29</v>
      </c>
      <c r="M93" s="5" t="s">
        <v>30</v>
      </c>
      <c r="N93" s="5" t="s">
        <v>31</v>
      </c>
      <c r="O93" s="9"/>
    </row>
    <row r="94">
      <c r="A94" s="5" t="s">
        <v>41</v>
      </c>
      <c r="B94" s="5" t="s">
        <v>92</v>
      </c>
      <c r="C94" s="7" t="s">
        <v>266</v>
      </c>
      <c r="D94" s="9"/>
      <c r="E94" s="9"/>
      <c r="F94" s="9"/>
      <c r="G94" s="10">
        <v>5.52103E-4</v>
      </c>
      <c r="H94" s="10">
        <v>5.52103E-4</v>
      </c>
      <c r="I94" s="5" t="s">
        <v>28</v>
      </c>
      <c r="J94" s="5" t="s">
        <v>28</v>
      </c>
      <c r="K94" s="9"/>
      <c r="L94" s="5" t="s">
        <v>29</v>
      </c>
      <c r="M94" s="5" t="s">
        <v>30</v>
      </c>
      <c r="N94" s="5" t="s">
        <v>31</v>
      </c>
      <c r="O94" s="9"/>
    </row>
    <row r="95">
      <c r="A95" s="5" t="s">
        <v>41</v>
      </c>
      <c r="B95" s="5" t="s">
        <v>156</v>
      </c>
      <c r="C95" s="7" t="s">
        <v>268</v>
      </c>
      <c r="D95" s="9"/>
      <c r="E95" s="9"/>
      <c r="F95" s="9"/>
      <c r="G95" s="10">
        <v>33.1561</v>
      </c>
      <c r="H95" s="10">
        <v>33.1561</v>
      </c>
      <c r="I95" s="5" t="s">
        <v>28</v>
      </c>
      <c r="J95" s="5" t="s">
        <v>28</v>
      </c>
      <c r="K95" s="9"/>
      <c r="L95" s="5" t="s">
        <v>29</v>
      </c>
      <c r="M95" s="5" t="s">
        <v>30</v>
      </c>
      <c r="N95" s="5" t="s">
        <v>31</v>
      </c>
      <c r="O95" s="9"/>
    </row>
    <row r="96">
      <c r="A96" s="5" t="s">
        <v>41</v>
      </c>
      <c r="B96" s="5" t="s">
        <v>72</v>
      </c>
      <c r="C96" s="7" t="s">
        <v>268</v>
      </c>
      <c r="D96" s="9"/>
      <c r="E96" s="9"/>
      <c r="F96" s="9"/>
      <c r="G96" s="11">
        <v>197794.0</v>
      </c>
      <c r="H96" s="11">
        <v>197794.0</v>
      </c>
      <c r="I96" s="5" t="s">
        <v>28</v>
      </c>
      <c r="J96" s="5" t="s">
        <v>28</v>
      </c>
      <c r="K96" s="9"/>
      <c r="L96" s="5" t="s">
        <v>29</v>
      </c>
      <c r="M96" s="5" t="s">
        <v>30</v>
      </c>
      <c r="N96" s="5" t="s">
        <v>31</v>
      </c>
      <c r="O96" s="9"/>
    </row>
    <row r="97">
      <c r="A97" s="5" t="s">
        <v>41</v>
      </c>
      <c r="B97" s="5" t="s">
        <v>92</v>
      </c>
      <c r="C97" s="7" t="s">
        <v>268</v>
      </c>
      <c r="D97" s="9"/>
      <c r="E97" s="9"/>
      <c r="F97" s="9"/>
      <c r="G97" s="10">
        <v>5.26865E-4</v>
      </c>
      <c r="H97" s="10">
        <v>5.26865E-4</v>
      </c>
      <c r="I97" s="5" t="s">
        <v>28</v>
      </c>
      <c r="J97" s="5" t="s">
        <v>28</v>
      </c>
      <c r="K97" s="9"/>
      <c r="L97" s="5" t="s">
        <v>29</v>
      </c>
      <c r="M97" s="5" t="s">
        <v>30</v>
      </c>
      <c r="N97" s="5" t="s">
        <v>31</v>
      </c>
      <c r="O97" s="9"/>
    </row>
    <row r="98">
      <c r="A98" s="5" t="s">
        <v>41</v>
      </c>
      <c r="B98" s="5" t="s">
        <v>62</v>
      </c>
      <c r="C98" s="7" t="s">
        <v>270</v>
      </c>
      <c r="D98" s="9"/>
      <c r="E98" s="9"/>
      <c r="F98" s="9"/>
      <c r="G98" s="10">
        <v>0.742684</v>
      </c>
      <c r="H98" s="11">
        <v>742684.0</v>
      </c>
      <c r="I98" s="5" t="s">
        <v>28</v>
      </c>
      <c r="J98" s="5" t="s">
        <v>28</v>
      </c>
      <c r="K98" s="9"/>
      <c r="L98" s="5" t="s">
        <v>29</v>
      </c>
      <c r="M98" s="5" t="s">
        <v>30</v>
      </c>
      <c r="N98" s="5" t="s">
        <v>31</v>
      </c>
      <c r="O98" s="9"/>
    </row>
    <row r="99">
      <c r="A99" s="5" t="s">
        <v>41</v>
      </c>
      <c r="B99" s="5" t="s">
        <v>62</v>
      </c>
      <c r="C99" s="7" t="s">
        <v>272</v>
      </c>
      <c r="D99" s="9"/>
      <c r="E99" s="9"/>
      <c r="F99" s="9"/>
      <c r="G99" s="10">
        <v>8.84006E-7</v>
      </c>
      <c r="H99" s="10">
        <v>8.84006E-7</v>
      </c>
      <c r="I99" s="5" t="s">
        <v>28</v>
      </c>
      <c r="J99" s="5" t="s">
        <v>28</v>
      </c>
      <c r="K99" s="9"/>
      <c r="L99" s="5" t="s">
        <v>29</v>
      </c>
      <c r="M99" s="5" t="s">
        <v>30</v>
      </c>
      <c r="N99" s="5" t="s">
        <v>31</v>
      </c>
      <c r="O99" s="9"/>
    </row>
    <row r="100">
      <c r="A100" s="5" t="s">
        <v>41</v>
      </c>
      <c r="B100" s="5" t="s">
        <v>62</v>
      </c>
      <c r="C100" s="7" t="s">
        <v>273</v>
      </c>
      <c r="D100" s="9"/>
      <c r="E100" s="9"/>
      <c r="F100" s="9"/>
      <c r="G100" s="10">
        <v>85.4454</v>
      </c>
      <c r="H100" s="10">
        <v>85.4454</v>
      </c>
      <c r="I100" s="5" t="s">
        <v>28</v>
      </c>
      <c r="J100" s="5" t="s">
        <v>28</v>
      </c>
      <c r="K100" s="9"/>
      <c r="L100" s="5" t="s">
        <v>29</v>
      </c>
      <c r="M100" s="5" t="s">
        <v>30</v>
      </c>
      <c r="N100" s="5" t="s">
        <v>31</v>
      </c>
      <c r="O100" s="9"/>
    </row>
    <row r="101">
      <c r="A101" s="5" t="s">
        <v>41</v>
      </c>
      <c r="B101" s="5" t="s">
        <v>62</v>
      </c>
      <c r="C101" s="7" t="s">
        <v>274</v>
      </c>
      <c r="D101" s="9"/>
      <c r="E101" s="9"/>
      <c r="F101" s="9"/>
      <c r="G101" s="11">
        <v>382684.0</v>
      </c>
      <c r="H101" s="11">
        <v>382684.0</v>
      </c>
      <c r="I101" s="5" t="s">
        <v>28</v>
      </c>
      <c r="J101" s="5" t="s">
        <v>28</v>
      </c>
      <c r="K101" s="9"/>
      <c r="L101" s="5" t="s">
        <v>29</v>
      </c>
      <c r="M101" s="5" t="s">
        <v>30</v>
      </c>
      <c r="N101" s="5" t="s">
        <v>31</v>
      </c>
      <c r="O101" s="9"/>
    </row>
    <row r="102">
      <c r="A102" s="5" t="s">
        <v>41</v>
      </c>
      <c r="B102" s="5" t="s">
        <v>72</v>
      </c>
      <c r="C102" s="7" t="s">
        <v>274</v>
      </c>
      <c r="D102" s="9"/>
      <c r="E102" s="9"/>
      <c r="F102" s="9"/>
      <c r="G102" s="10">
        <v>19.0878</v>
      </c>
      <c r="H102" s="10">
        <v>19.0878</v>
      </c>
      <c r="I102" s="5" t="s">
        <v>28</v>
      </c>
      <c r="J102" s="5" t="s">
        <v>28</v>
      </c>
      <c r="K102" s="9"/>
      <c r="L102" s="5" t="s">
        <v>29</v>
      </c>
      <c r="M102" s="5" t="s">
        <v>30</v>
      </c>
      <c r="N102" s="5" t="s">
        <v>44</v>
      </c>
      <c r="O102" s="9"/>
    </row>
    <row r="103">
      <c r="A103" s="5" t="s">
        <v>41</v>
      </c>
      <c r="B103" s="5" t="s">
        <v>72</v>
      </c>
      <c r="C103" s="7" t="s">
        <v>276</v>
      </c>
      <c r="D103" s="9"/>
      <c r="E103" s="9"/>
      <c r="F103" s="9"/>
      <c r="G103" s="10">
        <v>0.309134</v>
      </c>
      <c r="H103" s="10">
        <v>0.309134</v>
      </c>
      <c r="I103" s="5" t="s">
        <v>28</v>
      </c>
      <c r="J103" s="5" t="s">
        <v>28</v>
      </c>
      <c r="K103" s="9"/>
      <c r="L103" s="5" t="s">
        <v>29</v>
      </c>
      <c r="M103" s="5" t="s">
        <v>30</v>
      </c>
      <c r="N103" s="5" t="s">
        <v>31</v>
      </c>
      <c r="O103" s="9"/>
    </row>
    <row r="104">
      <c r="A104" s="5" t="s">
        <v>41</v>
      </c>
      <c r="B104" s="5" t="s">
        <v>92</v>
      </c>
      <c r="C104" s="7" t="s">
        <v>276</v>
      </c>
      <c r="D104" s="9"/>
      <c r="E104" s="9"/>
      <c r="F104" s="9"/>
      <c r="G104" s="10">
        <v>2.59044</v>
      </c>
      <c r="H104" s="10">
        <v>2.59044</v>
      </c>
      <c r="I104" s="5" t="s">
        <v>28</v>
      </c>
      <c r="J104" s="5" t="s">
        <v>28</v>
      </c>
      <c r="K104" s="9"/>
      <c r="L104" s="5" t="s">
        <v>29</v>
      </c>
      <c r="M104" s="5" t="s">
        <v>30</v>
      </c>
      <c r="N104" s="5" t="s">
        <v>31</v>
      </c>
      <c r="O104" s="9"/>
    </row>
    <row r="105">
      <c r="A105" s="5" t="s">
        <v>41</v>
      </c>
      <c r="B105" s="5" t="s">
        <v>62</v>
      </c>
      <c r="C105" s="7" t="s">
        <v>277</v>
      </c>
      <c r="D105" s="9"/>
      <c r="E105" s="9"/>
      <c r="F105" s="9"/>
      <c r="G105" s="10">
        <v>0.104752</v>
      </c>
      <c r="H105" s="10">
        <v>0.104752</v>
      </c>
      <c r="I105" s="5" t="s">
        <v>28</v>
      </c>
      <c r="J105" s="5" t="s">
        <v>28</v>
      </c>
      <c r="K105" s="9"/>
      <c r="L105" s="5" t="s">
        <v>29</v>
      </c>
      <c r="M105" s="5" t="s">
        <v>30</v>
      </c>
      <c r="N105" s="5" t="s">
        <v>31</v>
      </c>
      <c r="O105" s="9"/>
    </row>
    <row r="106">
      <c r="A106" s="5" t="s">
        <v>41</v>
      </c>
      <c r="B106" s="5" t="s">
        <v>72</v>
      </c>
      <c r="C106" s="7" t="s">
        <v>277</v>
      </c>
      <c r="D106" s="9"/>
      <c r="E106" s="9"/>
      <c r="F106" s="9"/>
      <c r="G106" s="10">
        <v>19.1653</v>
      </c>
      <c r="H106" s="10">
        <v>19.1653</v>
      </c>
      <c r="I106" s="5" t="s">
        <v>28</v>
      </c>
      <c r="J106" s="5" t="s">
        <v>28</v>
      </c>
      <c r="K106" s="9"/>
      <c r="L106" s="5" t="s">
        <v>29</v>
      </c>
      <c r="M106" s="5" t="s">
        <v>30</v>
      </c>
      <c r="N106" s="5" t="s">
        <v>31</v>
      </c>
      <c r="O106" s="9"/>
    </row>
    <row r="107">
      <c r="A107" s="5" t="s">
        <v>41</v>
      </c>
      <c r="B107" s="5" t="s">
        <v>62</v>
      </c>
      <c r="C107" s="7" t="s">
        <v>278</v>
      </c>
      <c r="D107" s="9"/>
      <c r="E107" s="9"/>
      <c r="F107" s="9"/>
      <c r="G107" s="10">
        <v>0.214008</v>
      </c>
      <c r="H107" s="10">
        <v>0.214008</v>
      </c>
      <c r="I107" s="5" t="s">
        <v>28</v>
      </c>
      <c r="J107" s="5" t="s">
        <v>28</v>
      </c>
      <c r="K107" s="9"/>
      <c r="L107" s="5" t="s">
        <v>29</v>
      </c>
      <c r="M107" s="5" t="s">
        <v>30</v>
      </c>
      <c r="N107" s="5" t="s">
        <v>31</v>
      </c>
      <c r="O107" s="9"/>
    </row>
    <row r="108">
      <c r="A108" s="5" t="s">
        <v>41</v>
      </c>
      <c r="B108" s="5" t="s">
        <v>72</v>
      </c>
      <c r="C108" s="7" t="s">
        <v>278</v>
      </c>
      <c r="D108" s="9"/>
      <c r="E108" s="9"/>
      <c r="F108" s="9"/>
      <c r="G108" s="11">
        <v>17724.0</v>
      </c>
      <c r="H108" s="11">
        <v>17724.0</v>
      </c>
      <c r="I108" s="5" t="s">
        <v>28</v>
      </c>
      <c r="J108" s="5" t="s">
        <v>28</v>
      </c>
      <c r="K108" s="9"/>
      <c r="L108" s="5" t="s">
        <v>29</v>
      </c>
      <c r="M108" s="5" t="s">
        <v>30</v>
      </c>
      <c r="N108" s="5" t="s">
        <v>31</v>
      </c>
      <c r="O108" s="9"/>
    </row>
    <row r="109">
      <c r="A109" s="5" t="s">
        <v>41</v>
      </c>
      <c r="B109" s="5" t="s">
        <v>62</v>
      </c>
      <c r="C109" s="7" t="s">
        <v>85</v>
      </c>
      <c r="D109" s="9"/>
      <c r="E109" s="9"/>
      <c r="F109" s="9"/>
      <c r="G109" s="10">
        <v>0.00234459</v>
      </c>
      <c r="H109" s="10">
        <v>0.00234459</v>
      </c>
      <c r="I109" s="5" t="s">
        <v>28</v>
      </c>
      <c r="J109" s="5" t="s">
        <v>28</v>
      </c>
      <c r="K109" s="9"/>
      <c r="L109" s="5" t="s">
        <v>29</v>
      </c>
      <c r="M109" s="5" t="s">
        <v>30</v>
      </c>
      <c r="N109" s="5" t="s">
        <v>31</v>
      </c>
      <c r="O109" s="9"/>
    </row>
    <row r="110">
      <c r="A110" s="5" t="s">
        <v>41</v>
      </c>
      <c r="B110" s="5" t="s">
        <v>62</v>
      </c>
      <c r="C110" s="7" t="s">
        <v>96</v>
      </c>
      <c r="D110" s="9"/>
      <c r="E110" s="9"/>
      <c r="F110" s="9"/>
      <c r="G110" s="10">
        <v>0.00240108</v>
      </c>
      <c r="H110" s="10">
        <v>0.00240108</v>
      </c>
      <c r="I110" s="5" t="s">
        <v>28</v>
      </c>
      <c r="J110" s="5" t="s">
        <v>28</v>
      </c>
      <c r="K110" s="9"/>
      <c r="L110" s="5" t="s">
        <v>29</v>
      </c>
      <c r="M110" s="5" t="s">
        <v>30</v>
      </c>
      <c r="N110" s="5" t="s">
        <v>31</v>
      </c>
      <c r="O110" s="9"/>
    </row>
    <row r="111">
      <c r="A111" s="5" t="s">
        <v>41</v>
      </c>
      <c r="B111" s="5" t="s">
        <v>62</v>
      </c>
      <c r="C111" s="7" t="s">
        <v>89</v>
      </c>
      <c r="D111" s="9"/>
      <c r="E111" s="9"/>
      <c r="F111" s="9"/>
      <c r="G111" s="10">
        <v>5.04087E-4</v>
      </c>
      <c r="H111" s="10">
        <v>5.04087E-4</v>
      </c>
      <c r="I111" s="5" t="s">
        <v>28</v>
      </c>
      <c r="J111" s="5" t="s">
        <v>28</v>
      </c>
      <c r="K111" s="9"/>
      <c r="L111" s="5" t="s">
        <v>29</v>
      </c>
      <c r="M111" s="5" t="s">
        <v>30</v>
      </c>
      <c r="N111" s="5" t="s">
        <v>31</v>
      </c>
      <c r="O111" s="9"/>
    </row>
    <row r="112">
      <c r="A112" s="5" t="s">
        <v>41</v>
      </c>
      <c r="B112" s="5" t="s">
        <v>62</v>
      </c>
      <c r="C112" s="7" t="s">
        <v>91</v>
      </c>
      <c r="D112" s="9"/>
      <c r="E112" s="9"/>
      <c r="F112" s="9"/>
      <c r="G112" s="10">
        <v>3.16519E-4</v>
      </c>
      <c r="H112" s="10">
        <v>3.16519E-4</v>
      </c>
      <c r="I112" s="5" t="s">
        <v>28</v>
      </c>
      <c r="J112" s="5" t="s">
        <v>28</v>
      </c>
      <c r="K112" s="9"/>
      <c r="L112" s="5" t="s">
        <v>29</v>
      </c>
      <c r="M112" s="5" t="s">
        <v>30</v>
      </c>
      <c r="N112" s="5" t="s">
        <v>31</v>
      </c>
      <c r="O112" s="9"/>
    </row>
    <row r="113">
      <c r="A113" s="5" t="s">
        <v>41</v>
      </c>
      <c r="B113" s="5" t="s">
        <v>92</v>
      </c>
      <c r="C113" s="7" t="s">
        <v>281</v>
      </c>
      <c r="D113" s="9"/>
      <c r="E113" s="9"/>
      <c r="F113" s="9"/>
      <c r="G113" s="10">
        <v>0.305037</v>
      </c>
      <c r="H113" s="10">
        <v>0.305037</v>
      </c>
      <c r="I113" s="5" t="s">
        <v>28</v>
      </c>
      <c r="J113" s="5" t="s">
        <v>28</v>
      </c>
      <c r="K113" s="9"/>
      <c r="L113" s="5" t="s">
        <v>29</v>
      </c>
      <c r="M113" s="5" t="s">
        <v>30</v>
      </c>
      <c r="N113" s="5" t="s">
        <v>31</v>
      </c>
      <c r="O113" s="9"/>
    </row>
    <row r="114">
      <c r="A114" s="5" t="s">
        <v>41</v>
      </c>
      <c r="B114" s="5" t="s">
        <v>72</v>
      </c>
      <c r="C114" s="7" t="s">
        <v>281</v>
      </c>
      <c r="D114" s="9"/>
      <c r="E114" s="9"/>
      <c r="F114" s="9"/>
      <c r="G114" s="10">
        <v>23.8606</v>
      </c>
      <c r="H114" s="10">
        <v>23.8606</v>
      </c>
      <c r="I114" s="5" t="s">
        <v>28</v>
      </c>
      <c r="J114" s="5" t="s">
        <v>28</v>
      </c>
      <c r="K114" s="9"/>
      <c r="L114" s="5" t="s">
        <v>29</v>
      </c>
      <c r="M114" s="5" t="s">
        <v>30</v>
      </c>
      <c r="N114" s="5" t="s">
        <v>31</v>
      </c>
      <c r="O114" s="9"/>
    </row>
    <row r="115">
      <c r="A115" s="5" t="s">
        <v>41</v>
      </c>
      <c r="B115" s="5" t="s">
        <v>72</v>
      </c>
      <c r="C115" s="7" t="s">
        <v>282</v>
      </c>
      <c r="D115" s="9"/>
      <c r="E115" s="9"/>
      <c r="F115" s="9"/>
      <c r="G115" s="10">
        <v>4.92785E-4</v>
      </c>
      <c r="H115" s="10">
        <v>4.92785E-4</v>
      </c>
      <c r="I115" s="5" t="s">
        <v>28</v>
      </c>
      <c r="J115" s="5" t="s">
        <v>28</v>
      </c>
      <c r="K115" s="9"/>
      <c r="L115" s="5" t="s">
        <v>29</v>
      </c>
      <c r="M115" s="5" t="s">
        <v>30</v>
      </c>
      <c r="N115" s="5" t="s">
        <v>31</v>
      </c>
      <c r="O115" s="9"/>
    </row>
    <row r="116">
      <c r="A116" s="5" t="s">
        <v>41</v>
      </c>
      <c r="B116" s="5" t="s">
        <v>62</v>
      </c>
      <c r="C116" s="7" t="s">
        <v>284</v>
      </c>
      <c r="D116" s="9"/>
      <c r="E116" s="9"/>
      <c r="F116" s="9"/>
      <c r="G116" s="10">
        <v>2.86527</v>
      </c>
      <c r="H116" s="10">
        <v>2.86527</v>
      </c>
      <c r="I116" s="5" t="s">
        <v>28</v>
      </c>
      <c r="J116" s="5" t="s">
        <v>28</v>
      </c>
      <c r="K116" s="9"/>
      <c r="L116" s="5" t="s">
        <v>29</v>
      </c>
      <c r="M116" s="5" t="s">
        <v>30</v>
      </c>
      <c r="N116" s="5" t="s">
        <v>40</v>
      </c>
      <c r="O116" s="9"/>
    </row>
    <row r="117">
      <c r="A117" s="5" t="s">
        <v>41</v>
      </c>
      <c r="B117" s="5" t="s">
        <v>156</v>
      </c>
      <c r="C117" s="7" t="s">
        <v>284</v>
      </c>
      <c r="D117" s="9"/>
      <c r="E117" s="9"/>
      <c r="F117" s="9"/>
      <c r="G117" s="10">
        <v>0.679427</v>
      </c>
      <c r="H117" s="10">
        <v>0.679427</v>
      </c>
      <c r="I117" s="5" t="s">
        <v>28</v>
      </c>
      <c r="J117" s="5" t="s">
        <v>28</v>
      </c>
      <c r="K117" s="9"/>
      <c r="L117" s="5" t="s">
        <v>29</v>
      </c>
      <c r="M117" s="5" t="s">
        <v>30</v>
      </c>
      <c r="N117" s="5" t="s">
        <v>31</v>
      </c>
      <c r="O117" s="9"/>
    </row>
    <row r="118">
      <c r="A118" s="5" t="s">
        <v>41</v>
      </c>
      <c r="B118" s="5" t="s">
        <v>92</v>
      </c>
      <c r="C118" s="7" t="s">
        <v>284</v>
      </c>
      <c r="D118" s="9"/>
      <c r="E118" s="9"/>
      <c r="F118" s="9"/>
      <c r="G118" s="11">
        <v>20465.0</v>
      </c>
      <c r="H118" s="11">
        <v>20465.0</v>
      </c>
      <c r="I118" s="5" t="s">
        <v>28</v>
      </c>
      <c r="J118" s="5" t="s">
        <v>28</v>
      </c>
      <c r="K118" s="9"/>
      <c r="L118" s="5" t="s">
        <v>29</v>
      </c>
      <c r="M118" s="5" t="s">
        <v>30</v>
      </c>
      <c r="N118" s="5" t="s">
        <v>31</v>
      </c>
      <c r="O118" s="9"/>
    </row>
    <row r="119">
      <c r="A119" s="5" t="s">
        <v>41</v>
      </c>
      <c r="B119" s="5" t="s">
        <v>72</v>
      </c>
      <c r="C119" s="7" t="s">
        <v>284</v>
      </c>
      <c r="D119" s="9"/>
      <c r="E119" s="9"/>
      <c r="F119" s="9"/>
      <c r="G119" s="11">
        <v>512063.0</v>
      </c>
      <c r="H119" s="11">
        <v>512063.0</v>
      </c>
      <c r="I119" s="5" t="s">
        <v>28</v>
      </c>
      <c r="J119" s="5" t="s">
        <v>28</v>
      </c>
      <c r="K119" s="9"/>
      <c r="L119" s="5" t="s">
        <v>29</v>
      </c>
      <c r="M119" s="5" t="s">
        <v>30</v>
      </c>
      <c r="N119" s="5" t="s">
        <v>31</v>
      </c>
      <c r="O119" s="9"/>
    </row>
    <row r="120">
      <c r="A120" s="5" t="s">
        <v>41</v>
      </c>
      <c r="B120" s="5" t="s">
        <v>62</v>
      </c>
      <c r="C120" s="7" t="s">
        <v>286</v>
      </c>
      <c r="D120" s="9"/>
      <c r="E120" s="9"/>
      <c r="F120" s="9"/>
      <c r="G120" s="10">
        <v>0.00113615</v>
      </c>
      <c r="H120" s="10">
        <v>0.00113615</v>
      </c>
      <c r="I120" s="5" t="s">
        <v>28</v>
      </c>
      <c r="J120" s="5" t="s">
        <v>28</v>
      </c>
      <c r="K120" s="9"/>
      <c r="L120" s="5" t="s">
        <v>29</v>
      </c>
      <c r="M120" s="5" t="s">
        <v>30</v>
      </c>
      <c r="N120" s="5" t="s">
        <v>31</v>
      </c>
      <c r="O120" s="9"/>
    </row>
    <row r="121">
      <c r="A121" s="5" t="s">
        <v>41</v>
      </c>
      <c r="B121" s="5" t="s">
        <v>156</v>
      </c>
      <c r="C121" s="7" t="s">
        <v>286</v>
      </c>
      <c r="D121" s="9"/>
      <c r="E121" s="9"/>
      <c r="F121" s="9"/>
      <c r="G121" s="10">
        <v>2.365E-6</v>
      </c>
      <c r="H121" s="10">
        <v>2.365E-6</v>
      </c>
      <c r="I121" s="5" t="s">
        <v>28</v>
      </c>
      <c r="J121" s="5" t="s">
        <v>28</v>
      </c>
      <c r="K121" s="9"/>
      <c r="L121" s="5" t="s">
        <v>29</v>
      </c>
      <c r="M121" s="5" t="s">
        <v>30</v>
      </c>
      <c r="N121" s="5" t="s">
        <v>31</v>
      </c>
      <c r="O121" s="9"/>
    </row>
    <row r="122">
      <c r="A122" s="5" t="s">
        <v>41</v>
      </c>
      <c r="B122" s="5" t="s">
        <v>72</v>
      </c>
      <c r="C122" s="7" t="s">
        <v>286</v>
      </c>
      <c r="D122" s="9"/>
      <c r="E122" s="9"/>
      <c r="F122" s="9"/>
      <c r="G122" s="10">
        <v>0.294627</v>
      </c>
      <c r="H122" s="10">
        <v>0.294627</v>
      </c>
      <c r="I122" s="5" t="s">
        <v>28</v>
      </c>
      <c r="J122" s="5" t="s">
        <v>28</v>
      </c>
      <c r="K122" s="9"/>
      <c r="L122" s="5" t="s">
        <v>29</v>
      </c>
      <c r="M122" s="5" t="s">
        <v>30</v>
      </c>
      <c r="N122" s="5" t="s">
        <v>31</v>
      </c>
      <c r="O122" s="9"/>
    </row>
    <row r="123">
      <c r="A123" s="5" t="s">
        <v>41</v>
      </c>
      <c r="B123" s="5" t="s">
        <v>62</v>
      </c>
      <c r="C123" s="7" t="s">
        <v>288</v>
      </c>
      <c r="D123" s="9"/>
      <c r="E123" s="9"/>
      <c r="F123" s="9"/>
      <c r="G123" s="10">
        <v>0.0404887</v>
      </c>
      <c r="H123" s="10">
        <v>0.0404887</v>
      </c>
      <c r="I123" s="5" t="s">
        <v>28</v>
      </c>
      <c r="J123" s="5" t="s">
        <v>28</v>
      </c>
      <c r="K123" s="9"/>
      <c r="L123" s="5" t="s">
        <v>29</v>
      </c>
      <c r="M123" s="5" t="s">
        <v>30</v>
      </c>
      <c r="N123" s="5" t="s">
        <v>31</v>
      </c>
      <c r="O123" s="9"/>
    </row>
    <row r="124">
      <c r="A124" s="5" t="s">
        <v>41</v>
      </c>
      <c r="B124" s="5" t="s">
        <v>156</v>
      </c>
      <c r="C124" s="7" t="s">
        <v>288</v>
      </c>
      <c r="D124" s="9"/>
      <c r="E124" s="9"/>
      <c r="F124" s="9"/>
      <c r="G124" s="10">
        <v>0.00605777</v>
      </c>
      <c r="H124" s="10">
        <v>0.00605777</v>
      </c>
      <c r="I124" s="5" t="s">
        <v>28</v>
      </c>
      <c r="J124" s="5" t="s">
        <v>28</v>
      </c>
      <c r="K124" s="9"/>
      <c r="L124" s="5" t="s">
        <v>29</v>
      </c>
      <c r="M124" s="5" t="s">
        <v>30</v>
      </c>
      <c r="N124" s="5" t="s">
        <v>31</v>
      </c>
      <c r="O124" s="9"/>
    </row>
    <row r="125">
      <c r="A125" s="5" t="s">
        <v>41</v>
      </c>
      <c r="B125" s="5" t="s">
        <v>92</v>
      </c>
      <c r="C125" s="7" t="s">
        <v>288</v>
      </c>
      <c r="D125" s="9"/>
      <c r="E125" s="9"/>
      <c r="F125" s="9"/>
      <c r="G125" s="10">
        <v>0.00418598</v>
      </c>
      <c r="H125" s="10">
        <v>0.00418598</v>
      </c>
      <c r="I125" s="5" t="s">
        <v>28</v>
      </c>
      <c r="J125" s="5" t="s">
        <v>28</v>
      </c>
      <c r="K125" s="9"/>
      <c r="L125" s="5" t="s">
        <v>29</v>
      </c>
      <c r="M125" s="5" t="s">
        <v>30</v>
      </c>
      <c r="N125" s="5" t="s">
        <v>31</v>
      </c>
      <c r="O125" s="9"/>
    </row>
    <row r="126">
      <c r="A126" s="5" t="s">
        <v>41</v>
      </c>
      <c r="B126" s="5" t="s">
        <v>72</v>
      </c>
      <c r="C126" s="7" t="s">
        <v>288</v>
      </c>
      <c r="D126" s="9"/>
      <c r="E126" s="9"/>
      <c r="F126" s="9"/>
      <c r="G126" s="10">
        <v>0.00531955</v>
      </c>
      <c r="H126" s="10">
        <v>0.00531955</v>
      </c>
      <c r="I126" s="5" t="s">
        <v>28</v>
      </c>
      <c r="J126" s="5" t="s">
        <v>28</v>
      </c>
      <c r="K126" s="9"/>
      <c r="L126" s="5" t="s">
        <v>29</v>
      </c>
      <c r="M126" s="5" t="s">
        <v>30</v>
      </c>
      <c r="N126" s="5" t="s">
        <v>31</v>
      </c>
      <c r="O126" s="9"/>
    </row>
    <row r="127">
      <c r="A127" s="5" t="s">
        <v>41</v>
      </c>
      <c r="B127" s="5" t="s">
        <v>62</v>
      </c>
      <c r="C127" s="7" t="s">
        <v>290</v>
      </c>
      <c r="D127" s="9"/>
      <c r="E127" s="9"/>
      <c r="F127" s="9"/>
      <c r="G127" s="10">
        <v>1.54659E-4</v>
      </c>
      <c r="H127" s="10">
        <v>1.54659E-4</v>
      </c>
      <c r="I127" s="5" t="s">
        <v>28</v>
      </c>
      <c r="J127" s="5" t="s">
        <v>28</v>
      </c>
      <c r="K127" s="9"/>
      <c r="L127" s="5" t="s">
        <v>29</v>
      </c>
      <c r="M127" s="5" t="s">
        <v>30</v>
      </c>
      <c r="N127" s="5" t="s">
        <v>31</v>
      </c>
      <c r="O127" s="9"/>
    </row>
    <row r="128">
      <c r="A128" s="5" t="s">
        <v>41</v>
      </c>
      <c r="B128" s="5" t="s">
        <v>156</v>
      </c>
      <c r="C128" s="7" t="s">
        <v>290</v>
      </c>
      <c r="D128" s="9"/>
      <c r="E128" s="9"/>
      <c r="F128" s="9"/>
      <c r="G128" s="10">
        <v>4.07944E-5</v>
      </c>
      <c r="H128" s="10">
        <v>4.07944E-5</v>
      </c>
      <c r="I128" s="5" t="s">
        <v>28</v>
      </c>
      <c r="J128" s="5" t="s">
        <v>28</v>
      </c>
      <c r="K128" s="9"/>
      <c r="L128" s="5" t="s">
        <v>29</v>
      </c>
      <c r="M128" s="5" t="s">
        <v>30</v>
      </c>
      <c r="N128" s="5" t="s">
        <v>44</v>
      </c>
      <c r="O128" s="9"/>
    </row>
    <row r="129">
      <c r="A129" s="5" t="s">
        <v>41</v>
      </c>
      <c r="B129" s="5" t="s">
        <v>72</v>
      </c>
      <c r="C129" s="7" t="s">
        <v>290</v>
      </c>
      <c r="D129" s="9"/>
      <c r="E129" s="9"/>
      <c r="F129" s="9"/>
      <c r="G129" s="10">
        <v>0.678513</v>
      </c>
      <c r="H129" s="10">
        <v>0.678513</v>
      </c>
      <c r="I129" s="5" t="s">
        <v>28</v>
      </c>
      <c r="J129" s="5" t="s">
        <v>28</v>
      </c>
      <c r="K129" s="9"/>
      <c r="L129" s="5" t="s">
        <v>29</v>
      </c>
      <c r="M129" s="5" t="s">
        <v>30</v>
      </c>
      <c r="N129" s="5" t="s">
        <v>31</v>
      </c>
      <c r="O129" s="9"/>
    </row>
    <row r="130">
      <c r="A130" s="5" t="s">
        <v>41</v>
      </c>
      <c r="B130" s="5" t="s">
        <v>62</v>
      </c>
      <c r="C130" s="7" t="s">
        <v>292</v>
      </c>
      <c r="D130" s="9"/>
      <c r="E130" s="9"/>
      <c r="F130" s="9"/>
      <c r="G130" s="10">
        <v>3.03772E-8</v>
      </c>
      <c r="H130" s="10">
        <v>3.03772E-8</v>
      </c>
      <c r="I130" s="5" t="s">
        <v>28</v>
      </c>
      <c r="J130" s="5" t="s">
        <v>28</v>
      </c>
      <c r="K130" s="9"/>
      <c r="L130" s="5" t="s">
        <v>29</v>
      </c>
      <c r="M130" s="5" t="s">
        <v>30</v>
      </c>
      <c r="N130" s="5" t="s">
        <v>31</v>
      </c>
      <c r="O130" s="9"/>
    </row>
    <row r="131">
      <c r="A131" s="5" t="s">
        <v>41</v>
      </c>
      <c r="B131" s="5" t="s">
        <v>156</v>
      </c>
      <c r="C131" s="7" t="s">
        <v>292</v>
      </c>
      <c r="D131" s="9"/>
      <c r="E131" s="9"/>
      <c r="F131" s="9"/>
      <c r="G131" s="10">
        <v>1.01358E-6</v>
      </c>
      <c r="H131" s="10">
        <v>1.01358E-6</v>
      </c>
      <c r="I131" s="5" t="s">
        <v>28</v>
      </c>
      <c r="J131" s="5" t="s">
        <v>28</v>
      </c>
      <c r="K131" s="9"/>
      <c r="L131" s="5" t="s">
        <v>29</v>
      </c>
      <c r="M131" s="5" t="s">
        <v>30</v>
      </c>
      <c r="N131" s="5" t="s">
        <v>31</v>
      </c>
      <c r="O131" s="9"/>
    </row>
    <row r="132">
      <c r="A132" s="5" t="s">
        <v>41</v>
      </c>
      <c r="B132" s="5" t="s">
        <v>72</v>
      </c>
      <c r="C132" s="7" t="s">
        <v>292</v>
      </c>
      <c r="D132" s="9"/>
      <c r="E132" s="9"/>
      <c r="F132" s="9"/>
      <c r="G132" s="10">
        <v>5.16087E-5</v>
      </c>
      <c r="H132" s="10">
        <v>5.16087E-5</v>
      </c>
      <c r="I132" s="5" t="s">
        <v>28</v>
      </c>
      <c r="J132" s="5" t="s">
        <v>28</v>
      </c>
      <c r="K132" s="9"/>
      <c r="L132" s="5" t="s">
        <v>29</v>
      </c>
      <c r="M132" s="5" t="s">
        <v>30</v>
      </c>
      <c r="N132" s="5" t="s">
        <v>31</v>
      </c>
      <c r="O132" s="9"/>
    </row>
    <row r="133">
      <c r="A133" s="5" t="s">
        <v>41</v>
      </c>
      <c r="B133" s="5" t="s">
        <v>62</v>
      </c>
      <c r="C133" s="7" t="s">
        <v>294</v>
      </c>
      <c r="D133" s="9"/>
      <c r="E133" s="9"/>
      <c r="F133" s="9"/>
      <c r="G133" s="10">
        <v>1.29175E-6</v>
      </c>
      <c r="H133" s="10">
        <v>1.29175E-6</v>
      </c>
      <c r="I133" s="5" t="s">
        <v>28</v>
      </c>
      <c r="J133" s="5" t="s">
        <v>28</v>
      </c>
      <c r="K133" s="9"/>
      <c r="L133" s="5" t="s">
        <v>29</v>
      </c>
      <c r="M133" s="5" t="s">
        <v>30</v>
      </c>
      <c r="N133" s="5" t="s">
        <v>31</v>
      </c>
      <c r="O133" s="9"/>
    </row>
    <row r="134">
      <c r="A134" s="5" t="s">
        <v>41</v>
      </c>
      <c r="B134" s="5" t="s">
        <v>92</v>
      </c>
      <c r="C134" s="7" t="s">
        <v>294</v>
      </c>
      <c r="D134" s="9"/>
      <c r="E134" s="9"/>
      <c r="F134" s="9"/>
      <c r="G134" s="10">
        <v>5.29335E-5</v>
      </c>
      <c r="H134" s="10">
        <v>5.29335E-5</v>
      </c>
      <c r="I134" s="5" t="s">
        <v>28</v>
      </c>
      <c r="J134" s="5" t="s">
        <v>28</v>
      </c>
      <c r="K134" s="9"/>
      <c r="L134" s="5" t="s">
        <v>29</v>
      </c>
      <c r="M134" s="5" t="s">
        <v>30</v>
      </c>
      <c r="N134" s="5" t="s">
        <v>31</v>
      </c>
      <c r="O134" s="9"/>
    </row>
    <row r="135">
      <c r="A135" s="5" t="s">
        <v>41</v>
      </c>
      <c r="B135" s="5" t="s">
        <v>72</v>
      </c>
      <c r="C135" s="7" t="s">
        <v>294</v>
      </c>
      <c r="D135" s="9"/>
      <c r="E135" s="9"/>
      <c r="F135" s="9"/>
      <c r="G135" s="10">
        <v>4.31015E-7</v>
      </c>
      <c r="H135" s="10">
        <v>4.31015E-7</v>
      </c>
      <c r="I135" s="5" t="s">
        <v>28</v>
      </c>
      <c r="J135" s="5" t="s">
        <v>28</v>
      </c>
      <c r="K135" s="9"/>
      <c r="L135" s="5" t="s">
        <v>29</v>
      </c>
      <c r="M135" s="5" t="s">
        <v>30</v>
      </c>
      <c r="N135" s="5" t="s">
        <v>31</v>
      </c>
      <c r="O135" s="9"/>
    </row>
    <row r="136">
      <c r="A136" s="5" t="s">
        <v>41</v>
      </c>
      <c r="B136" s="5" t="s">
        <v>62</v>
      </c>
      <c r="C136" s="7" t="s">
        <v>295</v>
      </c>
      <c r="D136" s="9"/>
      <c r="E136" s="9"/>
      <c r="F136" s="9"/>
      <c r="G136" s="10">
        <v>3.7637E-4</v>
      </c>
      <c r="H136" s="10">
        <v>3.7637E-4</v>
      </c>
      <c r="I136" s="5" t="s">
        <v>28</v>
      </c>
      <c r="J136" s="5" t="s">
        <v>28</v>
      </c>
      <c r="K136" s="9"/>
      <c r="L136" s="5" t="s">
        <v>29</v>
      </c>
      <c r="M136" s="5" t="s">
        <v>30</v>
      </c>
      <c r="N136" s="5" t="s">
        <v>31</v>
      </c>
    </row>
    <row r="137">
      <c r="A137" s="5" t="s">
        <v>41</v>
      </c>
      <c r="B137" s="5" t="s">
        <v>156</v>
      </c>
      <c r="C137" s="7" t="s">
        <v>295</v>
      </c>
      <c r="D137" s="9"/>
      <c r="E137" s="9"/>
      <c r="F137" s="9"/>
      <c r="G137" s="10">
        <v>1.32305E-4</v>
      </c>
      <c r="H137" s="10">
        <v>1.32305E-4</v>
      </c>
      <c r="I137" s="5" t="s">
        <v>28</v>
      </c>
      <c r="J137" s="5" t="s">
        <v>28</v>
      </c>
      <c r="K137" s="9"/>
      <c r="L137" s="5" t="s">
        <v>29</v>
      </c>
      <c r="M137" s="5" t="s">
        <v>30</v>
      </c>
      <c r="N137" s="5" t="s">
        <v>31</v>
      </c>
      <c r="O137" s="9"/>
    </row>
    <row r="138">
      <c r="A138" s="5" t="s">
        <v>41</v>
      </c>
      <c r="B138" s="5" t="s">
        <v>92</v>
      </c>
      <c r="C138" s="7" t="s">
        <v>295</v>
      </c>
      <c r="D138" s="9"/>
      <c r="E138" s="9"/>
      <c r="F138" s="9"/>
      <c r="G138" s="10">
        <v>0.00101718</v>
      </c>
      <c r="H138" s="10">
        <v>0.00101718</v>
      </c>
      <c r="I138" s="5" t="s">
        <v>28</v>
      </c>
      <c r="J138" s="5" t="s">
        <v>28</v>
      </c>
      <c r="K138" s="9"/>
      <c r="L138" s="5" t="s">
        <v>29</v>
      </c>
      <c r="M138" s="5" t="s">
        <v>30</v>
      </c>
      <c r="N138" s="5" t="s">
        <v>31</v>
      </c>
      <c r="O138" s="9"/>
    </row>
    <row r="139">
      <c r="A139" s="5" t="s">
        <v>41</v>
      </c>
      <c r="B139" s="5" t="s">
        <v>72</v>
      </c>
      <c r="C139" s="7" t="s">
        <v>295</v>
      </c>
      <c r="D139" s="9"/>
      <c r="E139" s="9"/>
      <c r="F139" s="9"/>
      <c r="G139" s="10">
        <v>2.90941E-6</v>
      </c>
      <c r="H139" s="10">
        <v>2.90941E-6</v>
      </c>
      <c r="I139" s="5" t="s">
        <v>28</v>
      </c>
      <c r="J139" s="5" t="s">
        <v>28</v>
      </c>
      <c r="K139" s="9"/>
      <c r="L139" s="5" t="s">
        <v>29</v>
      </c>
      <c r="M139" s="5" t="s">
        <v>30</v>
      </c>
      <c r="N139" s="5" t="s">
        <v>44</v>
      </c>
      <c r="O139" s="9"/>
    </row>
    <row r="140">
      <c r="A140" s="5" t="s">
        <v>41</v>
      </c>
      <c r="B140" s="5" t="s">
        <v>62</v>
      </c>
      <c r="C140" s="7" t="s">
        <v>297</v>
      </c>
      <c r="D140" s="9"/>
      <c r="E140" s="9"/>
      <c r="F140" s="9"/>
      <c r="G140" s="10">
        <v>6.56221E-4</v>
      </c>
      <c r="H140" s="10">
        <v>6.56221E-4</v>
      </c>
      <c r="I140" s="5" t="s">
        <v>28</v>
      </c>
      <c r="J140" s="5" t="s">
        <v>28</v>
      </c>
      <c r="K140" s="9"/>
      <c r="L140" s="5" t="s">
        <v>29</v>
      </c>
      <c r="M140" s="5" t="s">
        <v>30</v>
      </c>
      <c r="N140" s="5" t="s">
        <v>31</v>
      </c>
      <c r="O140" s="9"/>
    </row>
    <row r="141">
      <c r="A141" s="5" t="s">
        <v>41</v>
      </c>
      <c r="B141" s="5" t="s">
        <v>72</v>
      </c>
      <c r="C141" s="7" t="s">
        <v>297</v>
      </c>
      <c r="D141" s="9"/>
      <c r="E141" s="9"/>
      <c r="F141" s="9"/>
      <c r="G141" s="10">
        <v>0.146568</v>
      </c>
      <c r="H141" s="10">
        <v>0.146568</v>
      </c>
      <c r="I141" s="5" t="s">
        <v>28</v>
      </c>
      <c r="J141" s="5" t="s">
        <v>28</v>
      </c>
      <c r="K141" s="9"/>
      <c r="L141" s="5" t="s">
        <v>29</v>
      </c>
      <c r="M141" s="5" t="s">
        <v>30</v>
      </c>
      <c r="N141" s="5" t="s">
        <v>31</v>
      </c>
      <c r="O141" s="9"/>
    </row>
    <row r="142">
      <c r="A142" s="5" t="s">
        <v>41</v>
      </c>
      <c r="B142" s="5" t="s">
        <v>62</v>
      </c>
      <c r="C142" s="7" t="s">
        <v>299</v>
      </c>
      <c r="D142" s="9"/>
      <c r="E142" s="9"/>
      <c r="F142" s="9"/>
      <c r="G142" s="10">
        <v>0.0016644</v>
      </c>
      <c r="H142" s="10">
        <v>0.0016644</v>
      </c>
      <c r="I142" s="5" t="s">
        <v>28</v>
      </c>
      <c r="J142" s="5" t="s">
        <v>28</v>
      </c>
      <c r="K142" s="9"/>
      <c r="L142" s="5" t="s">
        <v>29</v>
      </c>
      <c r="M142" s="5" t="s">
        <v>30</v>
      </c>
      <c r="N142" s="5" t="s">
        <v>31</v>
      </c>
      <c r="O142" s="9"/>
    </row>
    <row r="143">
      <c r="A143" s="5" t="s">
        <v>41</v>
      </c>
      <c r="B143" s="5" t="s">
        <v>72</v>
      </c>
      <c r="C143" s="7" t="s">
        <v>299</v>
      </c>
      <c r="D143" s="9"/>
      <c r="E143" s="9"/>
      <c r="F143" s="9"/>
      <c r="G143" s="10">
        <v>82.1753</v>
      </c>
      <c r="H143" s="10">
        <v>82.1753</v>
      </c>
      <c r="I143" s="5" t="s">
        <v>28</v>
      </c>
      <c r="J143" s="5" t="s">
        <v>28</v>
      </c>
      <c r="K143" s="9"/>
      <c r="L143" s="5" t="s">
        <v>29</v>
      </c>
      <c r="M143" s="5" t="s">
        <v>30</v>
      </c>
      <c r="N143" s="5" t="s">
        <v>31</v>
      </c>
      <c r="O143" s="9"/>
    </row>
    <row r="144">
      <c r="A144" s="5" t="s">
        <v>41</v>
      </c>
      <c r="B144" s="5" t="s">
        <v>62</v>
      </c>
      <c r="C144" s="7" t="s">
        <v>300</v>
      </c>
      <c r="D144" s="9"/>
      <c r="E144" s="9"/>
      <c r="F144" s="9"/>
      <c r="G144" s="10">
        <v>0.0112334</v>
      </c>
      <c r="H144" s="10">
        <v>0.0112334</v>
      </c>
      <c r="I144" s="5" t="s">
        <v>28</v>
      </c>
      <c r="J144" s="5" t="s">
        <v>28</v>
      </c>
      <c r="K144" s="9"/>
      <c r="L144" s="5" t="s">
        <v>29</v>
      </c>
      <c r="M144" s="5" t="s">
        <v>30</v>
      </c>
      <c r="N144" s="5" t="s">
        <v>31</v>
      </c>
      <c r="O144" s="9"/>
    </row>
    <row r="145">
      <c r="A145" s="5" t="s">
        <v>41</v>
      </c>
      <c r="B145" s="5" t="s">
        <v>156</v>
      </c>
      <c r="C145" s="7" t="s">
        <v>300</v>
      </c>
      <c r="D145" s="9"/>
      <c r="E145" s="9"/>
      <c r="F145" s="9"/>
      <c r="G145" s="10">
        <v>1.85034E-4</v>
      </c>
      <c r="H145" s="10">
        <v>1.85034E-4</v>
      </c>
      <c r="I145" s="5" t="s">
        <v>28</v>
      </c>
      <c r="J145" s="5" t="s">
        <v>28</v>
      </c>
      <c r="K145" s="9"/>
      <c r="L145" s="5" t="s">
        <v>29</v>
      </c>
      <c r="M145" s="5" t="s">
        <v>30</v>
      </c>
      <c r="N145" s="5" t="s">
        <v>44</v>
      </c>
      <c r="O145" s="9"/>
    </row>
    <row r="146">
      <c r="A146" s="5" t="s">
        <v>41</v>
      </c>
      <c r="B146" s="5" t="s">
        <v>92</v>
      </c>
      <c r="C146" s="7" t="s">
        <v>300</v>
      </c>
      <c r="D146" s="9"/>
      <c r="E146" s="9"/>
      <c r="F146" s="9"/>
      <c r="G146" s="10">
        <v>0.00178831</v>
      </c>
      <c r="H146" s="10">
        <v>0.00178831</v>
      </c>
      <c r="I146" s="5" t="s">
        <v>28</v>
      </c>
      <c r="J146" s="5" t="s">
        <v>28</v>
      </c>
      <c r="K146" s="9"/>
      <c r="L146" s="5" t="s">
        <v>29</v>
      </c>
      <c r="M146" s="5" t="s">
        <v>30</v>
      </c>
      <c r="N146" s="5" t="s">
        <v>31</v>
      </c>
      <c r="O146" s="9"/>
    </row>
    <row r="147">
      <c r="A147" s="5" t="s">
        <v>41</v>
      </c>
      <c r="B147" s="5" t="s">
        <v>72</v>
      </c>
      <c r="C147" s="7" t="s">
        <v>300</v>
      </c>
      <c r="D147" s="9"/>
      <c r="E147" s="9"/>
      <c r="F147" s="9"/>
      <c r="G147" s="10">
        <v>0.00539545</v>
      </c>
      <c r="H147" s="10">
        <v>0.00539545</v>
      </c>
      <c r="I147" s="5" t="s">
        <v>28</v>
      </c>
      <c r="J147" s="5" t="s">
        <v>28</v>
      </c>
      <c r="K147" s="9"/>
      <c r="L147" s="5" t="s">
        <v>29</v>
      </c>
      <c r="M147" s="5" t="s">
        <v>30</v>
      </c>
      <c r="N147" s="5" t="s">
        <v>31</v>
      </c>
      <c r="O147" s="9"/>
    </row>
    <row r="148">
      <c r="A148" s="5" t="s">
        <v>41</v>
      </c>
      <c r="B148" s="5" t="s">
        <v>92</v>
      </c>
      <c r="C148" s="7" t="s">
        <v>303</v>
      </c>
      <c r="D148" s="9"/>
      <c r="E148" s="9"/>
      <c r="F148" s="9"/>
      <c r="G148" s="10">
        <v>6.68632E-8</v>
      </c>
      <c r="H148" s="10">
        <v>6.68632E-8</v>
      </c>
      <c r="I148" s="5" t="s">
        <v>28</v>
      </c>
      <c r="J148" s="5" t="s">
        <v>28</v>
      </c>
      <c r="K148" s="9"/>
      <c r="L148" s="5" t="s">
        <v>29</v>
      </c>
      <c r="M148" s="5" t="s">
        <v>30</v>
      </c>
      <c r="N148" s="5" t="s">
        <v>31</v>
      </c>
      <c r="O148" s="9"/>
    </row>
    <row r="149">
      <c r="A149" s="5" t="s">
        <v>41</v>
      </c>
      <c r="B149" s="5" t="s">
        <v>72</v>
      </c>
      <c r="C149" s="7" t="s">
        <v>303</v>
      </c>
      <c r="D149" s="9"/>
      <c r="E149" s="9"/>
      <c r="F149" s="9"/>
      <c r="G149" s="10">
        <v>8.73627E-8</v>
      </c>
      <c r="H149" s="10">
        <v>8.73627E-8</v>
      </c>
      <c r="I149" s="5" t="s">
        <v>28</v>
      </c>
      <c r="J149" s="5" t="s">
        <v>28</v>
      </c>
      <c r="K149" s="9"/>
      <c r="L149" s="5" t="s">
        <v>29</v>
      </c>
      <c r="M149" s="5" t="s">
        <v>30</v>
      </c>
      <c r="N149" s="5" t="s">
        <v>31</v>
      </c>
      <c r="O149" s="9"/>
    </row>
    <row r="150">
      <c r="A150" s="5" t="s">
        <v>41</v>
      </c>
      <c r="B150" s="5" t="s">
        <v>62</v>
      </c>
      <c r="C150" s="7" t="s">
        <v>305</v>
      </c>
      <c r="D150" s="9"/>
      <c r="E150" s="9"/>
      <c r="F150" s="9"/>
      <c r="G150" s="10">
        <v>2.02715E-7</v>
      </c>
      <c r="H150" s="10">
        <v>2.02715E-7</v>
      </c>
      <c r="I150" s="5" t="s">
        <v>28</v>
      </c>
      <c r="J150" s="5" t="s">
        <v>28</v>
      </c>
      <c r="K150" s="9"/>
      <c r="L150" s="5" t="s">
        <v>29</v>
      </c>
      <c r="M150" s="5" t="s">
        <v>30</v>
      </c>
      <c r="N150" s="5" t="s">
        <v>31</v>
      </c>
      <c r="O150" s="9"/>
    </row>
    <row r="151">
      <c r="A151" s="5" t="s">
        <v>41</v>
      </c>
      <c r="B151" s="5" t="s">
        <v>72</v>
      </c>
      <c r="C151" s="7" t="s">
        <v>306</v>
      </c>
      <c r="D151" s="9"/>
      <c r="E151" s="9"/>
      <c r="F151" s="9"/>
      <c r="G151" s="10">
        <v>0.499767</v>
      </c>
      <c r="H151" s="10">
        <v>0.499767</v>
      </c>
      <c r="I151" s="5" t="s">
        <v>28</v>
      </c>
      <c r="J151" s="5" t="s">
        <v>28</v>
      </c>
      <c r="K151" s="9"/>
      <c r="L151" s="5" t="s">
        <v>29</v>
      </c>
      <c r="M151" s="5" t="s">
        <v>30</v>
      </c>
      <c r="N151" s="5" t="s">
        <v>44</v>
      </c>
      <c r="O151" s="9"/>
    </row>
    <row r="152">
      <c r="A152" s="5" t="s">
        <v>41</v>
      </c>
      <c r="B152" s="5" t="s">
        <v>62</v>
      </c>
      <c r="C152" s="7" t="s">
        <v>308</v>
      </c>
      <c r="D152" s="9"/>
      <c r="E152" s="9"/>
      <c r="F152" s="9"/>
      <c r="G152" s="10">
        <v>1.67994E-4</v>
      </c>
      <c r="H152" s="10">
        <v>1.67994E-4</v>
      </c>
      <c r="I152" s="5" t="s">
        <v>28</v>
      </c>
      <c r="J152" s="5" t="s">
        <v>28</v>
      </c>
      <c r="K152" s="9"/>
      <c r="L152" s="5" t="s">
        <v>29</v>
      </c>
      <c r="M152" s="5" t="s">
        <v>30</v>
      </c>
      <c r="N152" s="5" t="s">
        <v>31</v>
      </c>
      <c r="O152" s="9"/>
    </row>
    <row r="153">
      <c r="A153" s="5" t="s">
        <v>41</v>
      </c>
      <c r="B153" s="5" t="s">
        <v>72</v>
      </c>
      <c r="C153" s="7" t="s">
        <v>308</v>
      </c>
      <c r="D153" s="9"/>
      <c r="E153" s="9"/>
      <c r="F153" s="9"/>
      <c r="G153" s="10">
        <v>5.09304E-5</v>
      </c>
      <c r="H153" s="10">
        <v>5.09304E-5</v>
      </c>
      <c r="I153" s="5" t="s">
        <v>28</v>
      </c>
      <c r="J153" s="5" t="s">
        <v>28</v>
      </c>
      <c r="K153" s="9"/>
      <c r="L153" s="5" t="s">
        <v>29</v>
      </c>
      <c r="M153" s="5" t="s">
        <v>30</v>
      </c>
      <c r="N153" s="5" t="s">
        <v>31</v>
      </c>
      <c r="O153" s="9"/>
    </row>
    <row r="154">
      <c r="A154" s="5" t="s">
        <v>41</v>
      </c>
      <c r="B154" s="5" t="s">
        <v>62</v>
      </c>
      <c r="C154" s="7" t="s">
        <v>309</v>
      </c>
      <c r="D154" s="9"/>
      <c r="E154" s="9"/>
      <c r="F154" s="9"/>
      <c r="G154" s="10">
        <v>2.02641E-5</v>
      </c>
      <c r="H154" s="10">
        <v>2.02641E-5</v>
      </c>
      <c r="I154" s="5" t="s">
        <v>28</v>
      </c>
      <c r="J154" s="5" t="s">
        <v>28</v>
      </c>
      <c r="K154" s="9"/>
      <c r="L154" s="5" t="s">
        <v>29</v>
      </c>
      <c r="M154" s="5" t="s">
        <v>30</v>
      </c>
      <c r="N154" s="5" t="s">
        <v>31</v>
      </c>
      <c r="O154" s="9"/>
    </row>
    <row r="155">
      <c r="A155" s="5" t="s">
        <v>41</v>
      </c>
      <c r="B155" s="5" t="s">
        <v>156</v>
      </c>
      <c r="C155" s="7" t="s">
        <v>310</v>
      </c>
      <c r="D155" s="9"/>
      <c r="E155" s="9"/>
      <c r="F155" s="9"/>
      <c r="G155" s="10">
        <v>0.0223232</v>
      </c>
      <c r="H155" s="10">
        <v>0.0223232</v>
      </c>
      <c r="I155" s="5" t="s">
        <v>28</v>
      </c>
      <c r="J155" s="5" t="s">
        <v>28</v>
      </c>
      <c r="K155" s="9"/>
      <c r="L155" s="5" t="s">
        <v>29</v>
      </c>
      <c r="M155" s="5" t="s">
        <v>30</v>
      </c>
      <c r="N155" s="5" t="s">
        <v>40</v>
      </c>
      <c r="O155" s="9"/>
    </row>
    <row r="156">
      <c r="A156" s="5" t="s">
        <v>41</v>
      </c>
      <c r="B156" s="5" t="s">
        <v>92</v>
      </c>
      <c r="C156" s="7" t="s">
        <v>310</v>
      </c>
      <c r="D156" s="9"/>
      <c r="E156" s="9"/>
      <c r="F156" s="9"/>
      <c r="G156" s="10">
        <v>0.0786071</v>
      </c>
      <c r="H156" s="10">
        <v>0.0786071</v>
      </c>
      <c r="I156" s="5" t="s">
        <v>28</v>
      </c>
      <c r="J156" s="5" t="s">
        <v>28</v>
      </c>
      <c r="K156" s="9"/>
      <c r="L156" s="5" t="s">
        <v>29</v>
      </c>
      <c r="M156" s="5" t="s">
        <v>30</v>
      </c>
      <c r="N156" s="5" t="s">
        <v>31</v>
      </c>
      <c r="O156" s="9"/>
    </row>
    <row r="157">
      <c r="A157" s="5" t="s">
        <v>41</v>
      </c>
      <c r="B157" s="5" t="s">
        <v>72</v>
      </c>
      <c r="C157" s="7" t="s">
        <v>310</v>
      </c>
      <c r="D157" s="9"/>
      <c r="E157" s="9"/>
      <c r="F157" s="9"/>
      <c r="G157" s="10">
        <v>0.0154618</v>
      </c>
      <c r="H157" s="10">
        <v>0.0154618</v>
      </c>
      <c r="I157" s="5" t="s">
        <v>28</v>
      </c>
      <c r="J157" s="5" t="s">
        <v>28</v>
      </c>
      <c r="K157" s="9"/>
      <c r="L157" s="5" t="s">
        <v>29</v>
      </c>
      <c r="M157" s="5" t="s">
        <v>30</v>
      </c>
      <c r="N157" s="5" t="s">
        <v>31</v>
      </c>
      <c r="O157" s="9"/>
    </row>
    <row r="158">
      <c r="A158" s="5" t="s">
        <v>41</v>
      </c>
      <c r="B158" s="5" t="s">
        <v>62</v>
      </c>
      <c r="C158" s="7" t="s">
        <v>313</v>
      </c>
      <c r="D158" s="9"/>
      <c r="E158" s="9"/>
      <c r="F158" s="9"/>
      <c r="G158" s="10">
        <v>2.92389E-7</v>
      </c>
      <c r="H158" s="10">
        <v>2.92389E-7</v>
      </c>
      <c r="I158" s="5" t="s">
        <v>28</v>
      </c>
      <c r="J158" s="5" t="s">
        <v>28</v>
      </c>
      <c r="K158" s="9"/>
      <c r="L158" s="5" t="s">
        <v>29</v>
      </c>
      <c r="M158" s="5" t="s">
        <v>30</v>
      </c>
      <c r="N158" s="5" t="s">
        <v>31</v>
      </c>
      <c r="O158" s="9"/>
    </row>
    <row r="159">
      <c r="A159" s="5" t="s">
        <v>41</v>
      </c>
      <c r="B159" s="5" t="s">
        <v>62</v>
      </c>
      <c r="C159" s="7" t="s">
        <v>314</v>
      </c>
      <c r="D159" s="9"/>
      <c r="E159" s="9"/>
      <c r="F159" s="9"/>
      <c r="G159" s="10">
        <v>1.04819E-9</v>
      </c>
      <c r="H159" s="10">
        <v>1.04819E-9</v>
      </c>
      <c r="I159" s="5" t="s">
        <v>28</v>
      </c>
      <c r="J159" s="5" t="s">
        <v>28</v>
      </c>
      <c r="K159" s="9"/>
      <c r="L159" s="5" t="s">
        <v>29</v>
      </c>
      <c r="M159" s="5" t="s">
        <v>30</v>
      </c>
      <c r="N159" s="5" t="s">
        <v>44</v>
      </c>
      <c r="O159" s="9"/>
    </row>
    <row r="160">
      <c r="A160" s="5" t="s">
        <v>41</v>
      </c>
      <c r="B160" s="5" t="s">
        <v>62</v>
      </c>
      <c r="C160" s="7" t="s">
        <v>316</v>
      </c>
      <c r="D160" s="9"/>
      <c r="E160" s="9"/>
      <c r="F160" s="9"/>
      <c r="G160" s="10">
        <v>3.02501E-10</v>
      </c>
      <c r="H160" s="10">
        <v>3.02501E-10</v>
      </c>
      <c r="I160" s="5" t="s">
        <v>28</v>
      </c>
      <c r="J160" s="5" t="s">
        <v>28</v>
      </c>
      <c r="K160" s="9"/>
      <c r="L160" s="5" t="s">
        <v>29</v>
      </c>
      <c r="M160" s="5" t="s">
        <v>30</v>
      </c>
      <c r="N160" s="5" t="s">
        <v>40</v>
      </c>
      <c r="O160" s="9"/>
    </row>
    <row r="161">
      <c r="A161" s="5" t="s">
        <v>41</v>
      </c>
      <c r="B161" s="5" t="s">
        <v>62</v>
      </c>
      <c r="C161" s="7" t="s">
        <v>318</v>
      </c>
      <c r="D161" s="9"/>
      <c r="E161" s="9"/>
      <c r="F161" s="9"/>
      <c r="G161" s="10">
        <v>5.15977</v>
      </c>
      <c r="H161" s="10">
        <v>5.15977</v>
      </c>
      <c r="I161" s="5" t="s">
        <v>28</v>
      </c>
      <c r="J161" s="5" t="s">
        <v>28</v>
      </c>
      <c r="K161" s="9"/>
      <c r="L161" s="5" t="s">
        <v>29</v>
      </c>
      <c r="M161" s="5" t="s">
        <v>30</v>
      </c>
      <c r="N161" s="5" t="s">
        <v>31</v>
      </c>
      <c r="O161" s="9"/>
    </row>
    <row r="162">
      <c r="A162" s="5" t="s">
        <v>41</v>
      </c>
      <c r="B162" s="5" t="s">
        <v>62</v>
      </c>
      <c r="C162" s="7" t="s">
        <v>319</v>
      </c>
      <c r="D162" s="9"/>
      <c r="E162" s="9"/>
      <c r="F162" s="9"/>
      <c r="G162" s="10">
        <v>0.0101676</v>
      </c>
      <c r="H162" s="10">
        <v>0.0101676</v>
      </c>
      <c r="I162" s="5" t="s">
        <v>28</v>
      </c>
      <c r="J162" s="5" t="s">
        <v>28</v>
      </c>
      <c r="K162" s="9"/>
      <c r="L162" s="5" t="s">
        <v>29</v>
      </c>
      <c r="M162" s="5" t="s">
        <v>30</v>
      </c>
      <c r="N162" s="5" t="s">
        <v>31</v>
      </c>
      <c r="O162" s="9"/>
    </row>
    <row r="163">
      <c r="A163" s="5" t="s">
        <v>41</v>
      </c>
      <c r="B163" s="5" t="s">
        <v>62</v>
      </c>
      <c r="C163" s="7" t="s">
        <v>320</v>
      </c>
      <c r="D163" s="9"/>
      <c r="E163" s="9"/>
      <c r="F163" s="9"/>
      <c r="G163" s="10">
        <v>0.0603709</v>
      </c>
      <c r="H163" s="10">
        <v>0.0603709</v>
      </c>
      <c r="I163" s="5" t="s">
        <v>28</v>
      </c>
      <c r="J163" s="5" t="s">
        <v>28</v>
      </c>
      <c r="K163" s="9"/>
      <c r="L163" s="5" t="s">
        <v>29</v>
      </c>
      <c r="M163" s="5" t="s">
        <v>30</v>
      </c>
      <c r="N163" s="5" t="s">
        <v>44</v>
      </c>
      <c r="O163" s="9"/>
    </row>
    <row r="164">
      <c r="A164" s="5" t="s">
        <v>41</v>
      </c>
      <c r="B164" s="5" t="s">
        <v>92</v>
      </c>
      <c r="C164" s="7" t="s">
        <v>320</v>
      </c>
      <c r="D164" s="9"/>
      <c r="E164" s="9"/>
      <c r="F164" s="9"/>
      <c r="G164" s="10">
        <v>1.4437E-4</v>
      </c>
      <c r="H164" s="10">
        <v>1.4437E-4</v>
      </c>
      <c r="I164" s="5" t="s">
        <v>28</v>
      </c>
      <c r="J164" s="5" t="s">
        <v>28</v>
      </c>
      <c r="K164" s="9"/>
      <c r="L164" s="5" t="s">
        <v>29</v>
      </c>
      <c r="M164" s="5" t="s">
        <v>30</v>
      </c>
      <c r="N164" s="5" t="s">
        <v>31</v>
      </c>
      <c r="O164" s="9"/>
    </row>
    <row r="165">
      <c r="A165" s="5" t="s">
        <v>41</v>
      </c>
      <c r="B165" s="5" t="s">
        <v>72</v>
      </c>
      <c r="C165" s="7" t="s">
        <v>320</v>
      </c>
      <c r="D165" s="9"/>
      <c r="E165" s="9"/>
      <c r="F165" s="9"/>
      <c r="G165" s="10">
        <v>1.50034E-4</v>
      </c>
      <c r="H165" s="10">
        <v>1.50034E-4</v>
      </c>
      <c r="I165" s="5" t="s">
        <v>28</v>
      </c>
      <c r="J165" s="5" t="s">
        <v>28</v>
      </c>
      <c r="K165" s="9"/>
      <c r="L165" s="5" t="s">
        <v>29</v>
      </c>
      <c r="M165" s="5" t="s">
        <v>30</v>
      </c>
      <c r="N165" s="5" t="s">
        <v>31</v>
      </c>
      <c r="O165" s="9"/>
    </row>
    <row r="166">
      <c r="A166" s="5" t="s">
        <v>41</v>
      </c>
      <c r="B166" s="5" t="s">
        <v>62</v>
      </c>
      <c r="C166" s="7" t="s">
        <v>323</v>
      </c>
      <c r="D166" s="9"/>
      <c r="E166" s="9"/>
      <c r="F166" s="9"/>
      <c r="G166" s="10">
        <v>8.99365E-4</v>
      </c>
      <c r="H166" s="10">
        <v>8.99365E-4</v>
      </c>
      <c r="I166" s="5" t="s">
        <v>28</v>
      </c>
      <c r="J166" s="5" t="s">
        <v>28</v>
      </c>
      <c r="K166" s="9"/>
      <c r="L166" s="5" t="s">
        <v>29</v>
      </c>
      <c r="M166" s="5" t="s">
        <v>30</v>
      </c>
      <c r="N166" s="5" t="s">
        <v>44</v>
      </c>
      <c r="O166" s="9"/>
    </row>
    <row r="167">
      <c r="A167" s="5" t="s">
        <v>41</v>
      </c>
      <c r="B167" s="5" t="s">
        <v>62</v>
      </c>
      <c r="C167" s="7" t="s">
        <v>324</v>
      </c>
      <c r="D167" s="9"/>
      <c r="E167" s="9"/>
      <c r="F167" s="9"/>
      <c r="G167" s="10">
        <v>6.58418E-6</v>
      </c>
      <c r="H167" s="10">
        <v>6.58418E-6</v>
      </c>
      <c r="I167" s="5" t="s">
        <v>28</v>
      </c>
      <c r="J167" s="5" t="s">
        <v>28</v>
      </c>
      <c r="K167" s="9"/>
      <c r="L167" s="5" t="s">
        <v>29</v>
      </c>
      <c r="M167" s="5" t="s">
        <v>30</v>
      </c>
      <c r="N167" s="5" t="s">
        <v>40</v>
      </c>
      <c r="O167" s="9"/>
    </row>
    <row r="168">
      <c r="A168" s="5" t="s">
        <v>41</v>
      </c>
      <c r="B168" s="5" t="s">
        <v>62</v>
      </c>
      <c r="C168" s="7" t="s">
        <v>326</v>
      </c>
      <c r="D168" s="9"/>
      <c r="E168" s="9"/>
      <c r="F168" s="9"/>
      <c r="G168" s="10">
        <v>3.40394E-6</v>
      </c>
      <c r="H168" s="10">
        <v>3.40394E-6</v>
      </c>
      <c r="I168" s="5" t="s">
        <v>28</v>
      </c>
      <c r="J168" s="5" t="s">
        <v>28</v>
      </c>
      <c r="K168" s="9"/>
      <c r="L168" s="5" t="s">
        <v>29</v>
      </c>
      <c r="M168" s="5" t="s">
        <v>30</v>
      </c>
      <c r="N168" s="5" t="s">
        <v>31</v>
      </c>
      <c r="O168" s="9"/>
    </row>
    <row r="169">
      <c r="A169" s="5" t="s">
        <v>41</v>
      </c>
      <c r="B169" s="5" t="s">
        <v>92</v>
      </c>
      <c r="C169" s="7" t="s">
        <v>326</v>
      </c>
      <c r="D169" s="9"/>
      <c r="E169" s="9"/>
      <c r="F169" s="9"/>
      <c r="G169" s="10">
        <v>1.1165E-6</v>
      </c>
      <c r="H169" s="10">
        <v>1.1165E-6</v>
      </c>
      <c r="I169" s="5" t="s">
        <v>28</v>
      </c>
      <c r="J169" s="5" t="s">
        <v>28</v>
      </c>
      <c r="K169" s="9"/>
      <c r="L169" s="5" t="s">
        <v>29</v>
      </c>
      <c r="M169" s="5" t="s">
        <v>30</v>
      </c>
      <c r="N169" s="5" t="s">
        <v>31</v>
      </c>
      <c r="O169" s="9"/>
    </row>
    <row r="170">
      <c r="A170" s="5" t="s">
        <v>41</v>
      </c>
      <c r="B170" s="5" t="s">
        <v>72</v>
      </c>
      <c r="C170" s="7" t="s">
        <v>326</v>
      </c>
      <c r="D170" s="9"/>
      <c r="E170" s="9"/>
      <c r="F170" s="9"/>
      <c r="G170" s="10">
        <v>4.0601E-8</v>
      </c>
      <c r="H170" s="10">
        <v>4.0601E-8</v>
      </c>
      <c r="I170" s="5" t="s">
        <v>28</v>
      </c>
      <c r="J170" s="5" t="s">
        <v>28</v>
      </c>
      <c r="K170" s="9"/>
      <c r="L170" s="5" t="s">
        <v>29</v>
      </c>
      <c r="M170" s="5" t="s">
        <v>30</v>
      </c>
      <c r="N170" s="5" t="s">
        <v>31</v>
      </c>
      <c r="O170" s="9"/>
    </row>
    <row r="171">
      <c r="A171" s="5" t="s">
        <v>41</v>
      </c>
      <c r="B171" s="5" t="s">
        <v>62</v>
      </c>
      <c r="C171" s="7" t="s">
        <v>329</v>
      </c>
      <c r="D171" s="9"/>
      <c r="E171" s="9"/>
      <c r="F171" s="9"/>
      <c r="G171" s="10">
        <v>1.0801E-6</v>
      </c>
      <c r="H171" s="10">
        <v>1.0801E-6</v>
      </c>
      <c r="I171" s="5" t="s">
        <v>28</v>
      </c>
      <c r="J171" s="5" t="s">
        <v>28</v>
      </c>
      <c r="K171" s="9"/>
      <c r="L171" s="5" t="s">
        <v>29</v>
      </c>
      <c r="M171" s="5" t="s">
        <v>30</v>
      </c>
      <c r="N171" s="5" t="s">
        <v>31</v>
      </c>
      <c r="O171" s="9"/>
    </row>
    <row r="172">
      <c r="A172" s="5" t="s">
        <v>41</v>
      </c>
      <c r="B172" s="5" t="s">
        <v>62</v>
      </c>
      <c r="C172" s="7" t="s">
        <v>331</v>
      </c>
      <c r="D172" s="9"/>
      <c r="E172" s="9"/>
      <c r="F172" s="9"/>
      <c r="G172" s="10">
        <v>0.561995</v>
      </c>
      <c r="H172" s="10">
        <v>0.561995</v>
      </c>
      <c r="I172" s="5" t="s">
        <v>28</v>
      </c>
      <c r="J172" s="5" t="s">
        <v>28</v>
      </c>
      <c r="K172" s="9"/>
      <c r="L172" s="5" t="s">
        <v>29</v>
      </c>
      <c r="M172" s="5" t="s">
        <v>30</v>
      </c>
      <c r="N172" s="5" t="s">
        <v>31</v>
      </c>
      <c r="O172" s="9"/>
    </row>
    <row r="173">
      <c r="A173" s="5" t="s">
        <v>41</v>
      </c>
      <c r="B173" s="5" t="s">
        <v>156</v>
      </c>
      <c r="C173" s="7" t="s">
        <v>331</v>
      </c>
      <c r="D173" s="9"/>
      <c r="E173" s="9"/>
      <c r="F173" s="9"/>
      <c r="G173" s="10">
        <v>0.00881609</v>
      </c>
      <c r="H173" s="10">
        <v>0.00881609</v>
      </c>
      <c r="I173" s="5" t="s">
        <v>28</v>
      </c>
      <c r="J173" s="5" t="s">
        <v>28</v>
      </c>
      <c r="K173" s="9"/>
      <c r="L173" s="5" t="s">
        <v>29</v>
      </c>
      <c r="M173" s="5" t="s">
        <v>30</v>
      </c>
      <c r="N173" s="5" t="s">
        <v>31</v>
      </c>
      <c r="O173" s="9"/>
    </row>
    <row r="174">
      <c r="A174" s="5" t="s">
        <v>41</v>
      </c>
      <c r="B174" s="5" t="s">
        <v>72</v>
      </c>
      <c r="C174" s="7" t="s">
        <v>331</v>
      </c>
      <c r="D174" s="9"/>
      <c r="E174" s="9"/>
      <c r="F174" s="9"/>
      <c r="G174" s="10">
        <v>1.0082</v>
      </c>
      <c r="H174" s="10">
        <v>1.0082</v>
      </c>
      <c r="I174" s="5" t="s">
        <v>28</v>
      </c>
      <c r="J174" s="5" t="s">
        <v>28</v>
      </c>
      <c r="K174" s="9"/>
      <c r="L174" s="5" t="s">
        <v>29</v>
      </c>
      <c r="M174" s="5" t="s">
        <v>30</v>
      </c>
      <c r="N174" s="5" t="s">
        <v>31</v>
      </c>
      <c r="O174" s="9"/>
    </row>
    <row r="175">
      <c r="A175" s="5" t="s">
        <v>41</v>
      </c>
      <c r="B175" s="5" t="s">
        <v>62</v>
      </c>
      <c r="C175" s="7" t="s">
        <v>333</v>
      </c>
      <c r="D175" s="9"/>
      <c r="E175" s="9"/>
      <c r="F175" s="9"/>
      <c r="G175" s="10">
        <v>1.15737E-6</v>
      </c>
      <c r="H175" s="10">
        <v>1.15737E-6</v>
      </c>
      <c r="I175" s="5" t="s">
        <v>28</v>
      </c>
      <c r="J175" s="5" t="s">
        <v>28</v>
      </c>
      <c r="K175" s="9"/>
      <c r="L175" s="5" t="s">
        <v>29</v>
      </c>
      <c r="M175" s="5" t="s">
        <v>30</v>
      </c>
      <c r="N175" s="5" t="s">
        <v>31</v>
      </c>
      <c r="O175" s="9"/>
    </row>
    <row r="176">
      <c r="A176" s="5" t="s">
        <v>41</v>
      </c>
      <c r="B176" s="5" t="s">
        <v>72</v>
      </c>
      <c r="C176" s="7" t="s">
        <v>333</v>
      </c>
      <c r="D176" s="9"/>
      <c r="E176" s="9"/>
      <c r="F176" s="9"/>
      <c r="G176" s="10">
        <v>7.57425E-5</v>
      </c>
      <c r="H176" s="10">
        <v>7.57425E-5</v>
      </c>
      <c r="I176" s="5" t="s">
        <v>28</v>
      </c>
      <c r="J176" s="5" t="s">
        <v>28</v>
      </c>
      <c r="K176" s="9"/>
      <c r="L176" s="5" t="s">
        <v>29</v>
      </c>
      <c r="M176" s="5" t="s">
        <v>30</v>
      </c>
      <c r="N176" s="5" t="s">
        <v>44</v>
      </c>
      <c r="O176" s="9"/>
    </row>
    <row r="177">
      <c r="A177" s="5" t="s">
        <v>41</v>
      </c>
      <c r="B177" s="5" t="s">
        <v>62</v>
      </c>
      <c r="C177" s="7" t="s">
        <v>335</v>
      </c>
      <c r="D177" s="9"/>
      <c r="E177" s="9"/>
      <c r="F177" s="9"/>
      <c r="G177" s="10">
        <v>0.128941</v>
      </c>
      <c r="H177" s="10">
        <v>0.128941</v>
      </c>
      <c r="I177" s="5" t="s">
        <v>28</v>
      </c>
      <c r="J177" s="5" t="s">
        <v>28</v>
      </c>
      <c r="K177" s="9"/>
      <c r="L177" s="5" t="s">
        <v>29</v>
      </c>
      <c r="M177" s="5" t="s">
        <v>30</v>
      </c>
      <c r="N177" s="5" t="s">
        <v>44</v>
      </c>
      <c r="O177" s="9"/>
    </row>
    <row r="178">
      <c r="A178" s="5" t="s">
        <v>41</v>
      </c>
      <c r="B178" s="5" t="s">
        <v>62</v>
      </c>
      <c r="C178" s="7" t="s">
        <v>187</v>
      </c>
      <c r="D178" s="9"/>
      <c r="E178" s="9"/>
      <c r="F178" s="9"/>
      <c r="G178" s="10">
        <v>4.44647E-7</v>
      </c>
      <c r="H178" s="10">
        <v>4.44647E-7</v>
      </c>
      <c r="I178" s="5" t="s">
        <v>28</v>
      </c>
      <c r="J178" s="5" t="s">
        <v>28</v>
      </c>
      <c r="K178" s="9"/>
      <c r="L178" s="5" t="s">
        <v>29</v>
      </c>
      <c r="M178" s="5" t="s">
        <v>30</v>
      </c>
      <c r="N178" s="5" t="s">
        <v>31</v>
      </c>
    </row>
    <row r="179">
      <c r="A179" s="5" t="s">
        <v>41</v>
      </c>
      <c r="B179" s="5" t="s">
        <v>62</v>
      </c>
      <c r="C179" s="7" t="s">
        <v>105</v>
      </c>
      <c r="D179" s="9"/>
      <c r="E179" s="9"/>
      <c r="F179" s="9"/>
      <c r="G179" s="10">
        <v>5.50979E-4</v>
      </c>
      <c r="H179" s="10">
        <v>5.50979E-4</v>
      </c>
      <c r="I179" s="5" t="s">
        <v>28</v>
      </c>
      <c r="J179" s="5" t="s">
        <v>28</v>
      </c>
      <c r="K179" s="9"/>
      <c r="L179" s="5" t="s">
        <v>29</v>
      </c>
      <c r="M179" s="5" t="s">
        <v>30</v>
      </c>
      <c r="N179" s="5" t="s">
        <v>31</v>
      </c>
      <c r="O179" s="9"/>
    </row>
    <row r="180">
      <c r="A180" s="5" t="s">
        <v>41</v>
      </c>
      <c r="B180" s="5" t="s">
        <v>62</v>
      </c>
      <c r="C180" s="7" t="s">
        <v>338</v>
      </c>
      <c r="D180" s="9"/>
      <c r="E180" s="9"/>
      <c r="F180" s="9"/>
      <c r="G180" s="10">
        <v>0.00129228</v>
      </c>
      <c r="H180" s="10">
        <v>0.00129228</v>
      </c>
      <c r="I180" s="5" t="s">
        <v>28</v>
      </c>
      <c r="J180" s="5" t="s">
        <v>28</v>
      </c>
      <c r="K180" s="9"/>
      <c r="L180" s="5" t="s">
        <v>29</v>
      </c>
      <c r="M180" s="5" t="s">
        <v>30</v>
      </c>
      <c r="N180" s="5" t="s">
        <v>31</v>
      </c>
      <c r="O180" s="9"/>
    </row>
    <row r="181">
      <c r="A181" s="5" t="s">
        <v>41</v>
      </c>
      <c r="B181" s="5" t="s">
        <v>62</v>
      </c>
      <c r="C181" s="7" t="s">
        <v>339</v>
      </c>
      <c r="D181" s="9"/>
      <c r="E181" s="9"/>
      <c r="F181" s="9"/>
      <c r="G181" s="10">
        <v>0.0100447</v>
      </c>
      <c r="H181" s="10">
        <v>0.0100447</v>
      </c>
      <c r="I181" s="5" t="s">
        <v>28</v>
      </c>
      <c r="J181" s="5" t="s">
        <v>28</v>
      </c>
      <c r="K181" s="9"/>
      <c r="L181" s="5" t="s">
        <v>29</v>
      </c>
      <c r="M181" s="5" t="s">
        <v>30</v>
      </c>
      <c r="N181" s="5" t="s">
        <v>44</v>
      </c>
      <c r="O181" s="9"/>
    </row>
    <row r="182">
      <c r="A182" s="5" t="s">
        <v>41</v>
      </c>
      <c r="B182" s="5" t="s">
        <v>62</v>
      </c>
      <c r="C182" s="7" t="s">
        <v>340</v>
      </c>
      <c r="D182" s="9"/>
      <c r="E182" s="9"/>
      <c r="F182" s="9"/>
      <c r="G182" s="10">
        <v>1.68975E-8</v>
      </c>
      <c r="H182" s="10">
        <v>1.68975E-8</v>
      </c>
      <c r="I182" s="5" t="s">
        <v>28</v>
      </c>
      <c r="J182" s="5" t="s">
        <v>28</v>
      </c>
      <c r="K182" s="9"/>
      <c r="L182" s="5" t="s">
        <v>29</v>
      </c>
      <c r="M182" s="5" t="s">
        <v>30</v>
      </c>
      <c r="N182" s="5" t="s">
        <v>40</v>
      </c>
      <c r="O182" s="9"/>
    </row>
    <row r="183">
      <c r="A183" s="5" t="s">
        <v>41</v>
      </c>
      <c r="B183" s="5" t="s">
        <v>62</v>
      </c>
      <c r="C183" s="7" t="s">
        <v>342</v>
      </c>
      <c r="D183" s="9"/>
      <c r="E183" s="9"/>
      <c r="F183" s="9"/>
      <c r="G183" s="10">
        <v>0.0155439</v>
      </c>
      <c r="H183" s="10">
        <v>0.0155439</v>
      </c>
      <c r="I183" s="5" t="s">
        <v>28</v>
      </c>
      <c r="J183" s="5" t="s">
        <v>28</v>
      </c>
      <c r="K183" s="9"/>
      <c r="L183" s="5" t="s">
        <v>29</v>
      </c>
      <c r="M183" s="5" t="s">
        <v>30</v>
      </c>
      <c r="N183" s="5" t="s">
        <v>31</v>
      </c>
      <c r="O183" s="9"/>
    </row>
    <row r="184">
      <c r="A184" s="5" t="s">
        <v>41</v>
      </c>
      <c r="B184" s="5" t="s">
        <v>72</v>
      </c>
      <c r="C184" s="7" t="s">
        <v>342</v>
      </c>
      <c r="D184" s="9"/>
      <c r="E184" s="9"/>
      <c r="F184" s="9"/>
      <c r="G184" s="10">
        <v>1.01408E-8</v>
      </c>
      <c r="H184" s="10">
        <v>1.01408E-8</v>
      </c>
      <c r="I184" s="5" t="s">
        <v>28</v>
      </c>
      <c r="J184" s="5" t="s">
        <v>28</v>
      </c>
      <c r="K184" s="9"/>
      <c r="L184" s="5" t="s">
        <v>29</v>
      </c>
      <c r="M184" s="5" t="s">
        <v>30</v>
      </c>
      <c r="N184" s="5" t="s">
        <v>44</v>
      </c>
      <c r="O184" s="9"/>
    </row>
    <row r="185">
      <c r="A185" s="5" t="s">
        <v>41</v>
      </c>
      <c r="B185" s="5" t="s">
        <v>92</v>
      </c>
      <c r="C185" s="7" t="s">
        <v>342</v>
      </c>
      <c r="D185" s="9"/>
      <c r="E185" s="9"/>
      <c r="F185" s="9"/>
      <c r="G185" s="10">
        <v>7.29993E-9</v>
      </c>
      <c r="H185" s="10">
        <v>7.29993E-9</v>
      </c>
      <c r="I185" s="5" t="s">
        <v>28</v>
      </c>
      <c r="J185" s="5" t="s">
        <v>28</v>
      </c>
      <c r="K185" s="9"/>
      <c r="L185" s="5" t="s">
        <v>29</v>
      </c>
      <c r="M185" s="5" t="s">
        <v>30</v>
      </c>
      <c r="N185" s="5" t="s">
        <v>31</v>
      </c>
      <c r="O185" s="9"/>
    </row>
    <row r="186">
      <c r="A186" s="5" t="s">
        <v>41</v>
      </c>
      <c r="B186" s="5" t="s">
        <v>62</v>
      </c>
      <c r="C186" s="7" t="s">
        <v>345</v>
      </c>
      <c r="D186" s="9"/>
      <c r="E186" s="9"/>
      <c r="F186" s="9"/>
      <c r="G186" s="10">
        <v>8.90696E-13</v>
      </c>
      <c r="H186" s="10">
        <v>8.90696E-13</v>
      </c>
      <c r="I186" s="5" t="s">
        <v>28</v>
      </c>
      <c r="J186" s="5" t="s">
        <v>28</v>
      </c>
      <c r="K186" s="9"/>
      <c r="L186" s="5" t="s">
        <v>29</v>
      </c>
      <c r="M186" s="5" t="s">
        <v>30</v>
      </c>
      <c r="N186" s="5" t="s">
        <v>44</v>
      </c>
      <c r="O186" s="9"/>
    </row>
    <row r="187">
      <c r="A187" s="5" t="s">
        <v>41</v>
      </c>
      <c r="B187" s="5" t="s">
        <v>72</v>
      </c>
      <c r="C187" s="7" t="s">
        <v>347</v>
      </c>
      <c r="D187" s="9"/>
      <c r="E187" s="9"/>
      <c r="F187" s="9"/>
      <c r="G187" s="10">
        <v>2.7244E-4</v>
      </c>
      <c r="H187" s="10">
        <v>2.7244E-4</v>
      </c>
      <c r="I187" s="5" t="s">
        <v>28</v>
      </c>
      <c r="J187" s="5" t="s">
        <v>28</v>
      </c>
      <c r="K187" s="9"/>
      <c r="L187" s="5" t="s">
        <v>29</v>
      </c>
      <c r="M187" s="5" t="s">
        <v>30</v>
      </c>
      <c r="N187" s="5" t="s">
        <v>31</v>
      </c>
      <c r="O187" s="9"/>
    </row>
    <row r="188">
      <c r="A188" s="5" t="s">
        <v>41</v>
      </c>
      <c r="B188" s="5" t="s">
        <v>62</v>
      </c>
      <c r="C188" s="7" t="s">
        <v>348</v>
      </c>
      <c r="D188" s="9"/>
      <c r="E188" s="9"/>
      <c r="F188" s="9"/>
      <c r="G188" s="10">
        <v>3.33517E-5</v>
      </c>
      <c r="H188" s="10">
        <v>3.33517E-5</v>
      </c>
      <c r="I188" s="5" t="s">
        <v>28</v>
      </c>
      <c r="J188" s="5" t="s">
        <v>28</v>
      </c>
      <c r="K188" s="9"/>
      <c r="L188" s="5" t="s">
        <v>29</v>
      </c>
      <c r="M188" s="5" t="s">
        <v>30</v>
      </c>
      <c r="N188" s="5" t="s">
        <v>44</v>
      </c>
      <c r="O188" s="9"/>
    </row>
    <row r="189">
      <c r="A189" s="5" t="s">
        <v>41</v>
      </c>
      <c r="B189" s="5" t="s">
        <v>62</v>
      </c>
      <c r="C189" s="7" t="s">
        <v>350</v>
      </c>
      <c r="D189" s="9"/>
      <c r="E189" s="9"/>
      <c r="F189" s="9"/>
      <c r="G189" s="10">
        <v>10.1713</v>
      </c>
      <c r="H189" s="10">
        <v>10.1713</v>
      </c>
      <c r="I189" s="5" t="s">
        <v>28</v>
      </c>
      <c r="J189" s="5" t="s">
        <v>28</v>
      </c>
      <c r="K189" s="9"/>
      <c r="L189" s="5" t="s">
        <v>29</v>
      </c>
      <c r="M189" s="5" t="s">
        <v>30</v>
      </c>
      <c r="N189" s="5" t="s">
        <v>44</v>
      </c>
      <c r="O189" s="9"/>
    </row>
    <row r="190">
      <c r="A190" s="5" t="s">
        <v>41</v>
      </c>
      <c r="B190" s="5" t="s">
        <v>62</v>
      </c>
      <c r="C190" s="7" t="s">
        <v>351</v>
      </c>
      <c r="D190" s="9"/>
      <c r="E190" s="9"/>
      <c r="F190" s="9"/>
      <c r="G190" s="10">
        <v>3.07855E-7</v>
      </c>
      <c r="H190" s="10">
        <v>3.07855E-7</v>
      </c>
      <c r="I190" s="5" t="s">
        <v>28</v>
      </c>
      <c r="J190" s="5" t="s">
        <v>28</v>
      </c>
      <c r="K190" s="9"/>
      <c r="L190" s="5" t="s">
        <v>29</v>
      </c>
      <c r="M190" s="5" t="s">
        <v>30</v>
      </c>
      <c r="N190" s="5" t="s">
        <v>40</v>
      </c>
      <c r="O190" s="9"/>
    </row>
    <row r="191">
      <c r="A191" s="5" t="s">
        <v>41</v>
      </c>
      <c r="B191" s="5" t="s">
        <v>62</v>
      </c>
      <c r="C191" s="7" t="s">
        <v>353</v>
      </c>
      <c r="D191" s="9"/>
      <c r="E191" s="9"/>
      <c r="F191" s="9"/>
      <c r="G191" s="10">
        <v>5.80567E-5</v>
      </c>
      <c r="H191" s="10">
        <v>5.80567E-5</v>
      </c>
      <c r="I191" s="5" t="s">
        <v>28</v>
      </c>
      <c r="J191" s="5" t="s">
        <v>28</v>
      </c>
      <c r="K191" s="9"/>
      <c r="L191" s="5" t="s">
        <v>29</v>
      </c>
      <c r="M191" s="5" t="s">
        <v>30</v>
      </c>
      <c r="N191" s="5" t="s">
        <v>44</v>
      </c>
      <c r="O191" s="9"/>
    </row>
    <row r="192">
      <c r="A192" s="5" t="s">
        <v>41</v>
      </c>
      <c r="B192" s="5" t="s">
        <v>62</v>
      </c>
      <c r="C192" s="7" t="s">
        <v>355</v>
      </c>
      <c r="D192" s="9"/>
      <c r="E192" s="9"/>
      <c r="F192" s="9"/>
      <c r="G192" s="10">
        <v>2.16833</v>
      </c>
      <c r="H192" s="10">
        <v>2.16833</v>
      </c>
      <c r="I192" s="5" t="s">
        <v>28</v>
      </c>
      <c r="J192" s="5" t="s">
        <v>28</v>
      </c>
      <c r="K192" s="9"/>
      <c r="L192" s="5" t="s">
        <v>29</v>
      </c>
      <c r="M192" s="5" t="s">
        <v>30</v>
      </c>
      <c r="N192" s="5" t="s">
        <v>31</v>
      </c>
      <c r="O192" s="9"/>
    </row>
    <row r="193">
      <c r="A193" s="5" t="s">
        <v>41</v>
      </c>
      <c r="B193" s="5" t="s">
        <v>72</v>
      </c>
      <c r="C193" s="7" t="s">
        <v>355</v>
      </c>
      <c r="D193" s="9"/>
      <c r="E193" s="9"/>
      <c r="F193" s="9"/>
      <c r="G193" s="10">
        <v>0.00322457</v>
      </c>
      <c r="H193" s="10">
        <v>0.00322457</v>
      </c>
      <c r="I193" s="5" t="s">
        <v>28</v>
      </c>
      <c r="J193" s="5" t="s">
        <v>28</v>
      </c>
      <c r="K193" s="9"/>
      <c r="L193" s="5" t="s">
        <v>29</v>
      </c>
      <c r="M193" s="5" t="s">
        <v>30</v>
      </c>
      <c r="N193" s="5" t="s">
        <v>81</v>
      </c>
      <c r="O193" s="9"/>
    </row>
    <row r="194">
      <c r="A194" s="5" t="s">
        <v>41</v>
      </c>
      <c r="B194" s="5" t="s">
        <v>62</v>
      </c>
      <c r="C194" s="7" t="s">
        <v>356</v>
      </c>
      <c r="D194" s="9"/>
      <c r="E194" s="9"/>
      <c r="F194" s="9"/>
      <c r="G194" s="10">
        <v>0.192703</v>
      </c>
      <c r="H194" s="10">
        <v>0.192703</v>
      </c>
      <c r="I194" s="5" t="s">
        <v>28</v>
      </c>
      <c r="J194" s="5" t="s">
        <v>28</v>
      </c>
      <c r="K194" s="9"/>
      <c r="L194" s="5" t="s">
        <v>29</v>
      </c>
      <c r="M194" s="5" t="s">
        <v>30</v>
      </c>
      <c r="N194" s="5" t="s">
        <v>31</v>
      </c>
      <c r="O194" s="9"/>
    </row>
    <row r="195">
      <c r="A195" s="5" t="s">
        <v>41</v>
      </c>
      <c r="B195" s="5" t="s">
        <v>72</v>
      </c>
      <c r="C195" s="7" t="s">
        <v>356</v>
      </c>
      <c r="D195" s="9"/>
      <c r="E195" s="9"/>
      <c r="F195" s="9"/>
      <c r="G195" s="10">
        <v>0.00128438</v>
      </c>
      <c r="H195" s="10">
        <v>0.00128438</v>
      </c>
      <c r="I195" s="5" t="s">
        <v>28</v>
      </c>
      <c r="J195" s="5" t="s">
        <v>28</v>
      </c>
      <c r="K195" s="9"/>
      <c r="L195" s="5" t="s">
        <v>29</v>
      </c>
      <c r="M195" s="5" t="s">
        <v>30</v>
      </c>
      <c r="N195" s="5" t="s">
        <v>40</v>
      </c>
      <c r="O195" s="9"/>
    </row>
    <row r="196">
      <c r="A196" s="5" t="s">
        <v>41</v>
      </c>
      <c r="B196" s="5" t="s">
        <v>62</v>
      </c>
      <c r="C196" s="7" t="s">
        <v>359</v>
      </c>
      <c r="D196" s="9"/>
      <c r="E196" s="9"/>
      <c r="F196" s="9"/>
      <c r="G196" s="10">
        <v>6.30468E-8</v>
      </c>
      <c r="H196" s="10">
        <v>6.30468E-8</v>
      </c>
      <c r="I196" s="5" t="s">
        <v>28</v>
      </c>
      <c r="J196" s="5" t="s">
        <v>28</v>
      </c>
      <c r="K196" s="9"/>
      <c r="L196" s="5" t="s">
        <v>29</v>
      </c>
      <c r="M196" s="5" t="s">
        <v>30</v>
      </c>
      <c r="N196" s="5" t="s">
        <v>31</v>
      </c>
      <c r="O196" s="9"/>
    </row>
    <row r="197">
      <c r="A197" s="5" t="s">
        <v>41</v>
      </c>
      <c r="B197" s="5" t="s">
        <v>62</v>
      </c>
      <c r="C197" s="7" t="s">
        <v>361</v>
      </c>
      <c r="D197" s="9"/>
      <c r="E197" s="9"/>
      <c r="F197" s="9"/>
      <c r="G197" s="10">
        <v>0.434564</v>
      </c>
      <c r="H197" s="10">
        <v>0.434564</v>
      </c>
      <c r="I197" s="5" t="s">
        <v>28</v>
      </c>
      <c r="J197" s="5" t="s">
        <v>28</v>
      </c>
      <c r="K197" s="9"/>
      <c r="L197" s="5" t="s">
        <v>29</v>
      </c>
      <c r="M197" s="5" t="s">
        <v>30</v>
      </c>
      <c r="N197" s="5" t="s">
        <v>31</v>
      </c>
      <c r="O197" s="9"/>
    </row>
    <row r="198">
      <c r="A198" s="5" t="s">
        <v>41</v>
      </c>
      <c r="B198" s="5" t="s">
        <v>62</v>
      </c>
      <c r="C198" s="7" t="s">
        <v>362</v>
      </c>
      <c r="D198" s="9"/>
      <c r="E198" s="9"/>
      <c r="F198" s="9"/>
      <c r="G198" s="11">
        <v>162526.0</v>
      </c>
      <c r="H198" s="11">
        <v>162526.0</v>
      </c>
      <c r="I198" s="5" t="s">
        <v>28</v>
      </c>
      <c r="J198" s="5" t="s">
        <v>28</v>
      </c>
      <c r="K198" s="9"/>
      <c r="L198" s="5" t="s">
        <v>29</v>
      </c>
      <c r="M198" s="5" t="s">
        <v>30</v>
      </c>
      <c r="N198" s="5" t="s">
        <v>31</v>
      </c>
      <c r="O198" s="9"/>
    </row>
    <row r="199">
      <c r="A199" s="5" t="s">
        <v>41</v>
      </c>
      <c r="B199" s="5" t="s">
        <v>72</v>
      </c>
      <c r="C199" s="7" t="s">
        <v>362</v>
      </c>
      <c r="D199" s="9"/>
      <c r="E199" s="9"/>
      <c r="F199" s="9"/>
      <c r="G199" s="11">
        <v>557032.0</v>
      </c>
      <c r="H199" s="11">
        <v>557032.0</v>
      </c>
      <c r="I199" s="5" t="s">
        <v>28</v>
      </c>
      <c r="J199" s="5" t="s">
        <v>28</v>
      </c>
      <c r="K199" s="9"/>
      <c r="L199" s="5" t="s">
        <v>29</v>
      </c>
      <c r="M199" s="5" t="s">
        <v>30</v>
      </c>
      <c r="N199" s="5" t="s">
        <v>31</v>
      </c>
      <c r="O199" s="9"/>
    </row>
    <row r="200">
      <c r="A200" s="5" t="s">
        <v>41</v>
      </c>
      <c r="B200" s="5" t="s">
        <v>72</v>
      </c>
      <c r="C200" s="7" t="s">
        <v>364</v>
      </c>
      <c r="D200" s="9"/>
      <c r="E200" s="9"/>
      <c r="F200" s="9"/>
      <c r="G200" s="10">
        <v>1.8712E-4</v>
      </c>
      <c r="H200" s="10">
        <v>1.8712E-4</v>
      </c>
      <c r="I200" s="5" t="s">
        <v>28</v>
      </c>
      <c r="J200" s="5" t="s">
        <v>28</v>
      </c>
      <c r="K200" s="9"/>
      <c r="L200" s="5" t="s">
        <v>29</v>
      </c>
      <c r="M200" s="5" t="s">
        <v>30</v>
      </c>
      <c r="N200" s="5" t="s">
        <v>81</v>
      </c>
      <c r="O200" s="9"/>
    </row>
    <row r="201">
      <c r="A201" s="5" t="s">
        <v>41</v>
      </c>
      <c r="B201" s="5" t="s">
        <v>62</v>
      </c>
      <c r="C201" s="7" t="s">
        <v>365</v>
      </c>
      <c r="D201" s="9"/>
      <c r="E201" s="9"/>
      <c r="F201" s="9"/>
      <c r="G201" s="10">
        <v>3.49122E-7</v>
      </c>
      <c r="H201" s="10">
        <v>3.49122E-7</v>
      </c>
      <c r="I201" s="5" t="s">
        <v>28</v>
      </c>
      <c r="J201" s="5" t="s">
        <v>28</v>
      </c>
      <c r="K201" s="9"/>
      <c r="L201" s="5" t="s">
        <v>29</v>
      </c>
      <c r="M201" s="5" t="s">
        <v>30</v>
      </c>
      <c r="N201" s="5" t="s">
        <v>31</v>
      </c>
      <c r="O201" s="9"/>
    </row>
    <row r="202">
      <c r="A202" s="5" t="s">
        <v>41</v>
      </c>
      <c r="B202" s="5" t="s">
        <v>62</v>
      </c>
      <c r="C202" s="7" t="s">
        <v>366</v>
      </c>
      <c r="D202" s="9"/>
      <c r="E202" s="9"/>
      <c r="F202" s="9"/>
      <c r="G202" s="10">
        <v>0.008178</v>
      </c>
      <c r="H202" s="10">
        <v>0.008178</v>
      </c>
      <c r="I202" s="5" t="s">
        <v>28</v>
      </c>
      <c r="J202" s="5" t="s">
        <v>28</v>
      </c>
      <c r="K202" s="9"/>
      <c r="L202" s="5" t="s">
        <v>29</v>
      </c>
      <c r="M202" s="5" t="s">
        <v>30</v>
      </c>
      <c r="N202" s="5" t="s">
        <v>44</v>
      </c>
      <c r="O202" s="9"/>
    </row>
    <row r="203">
      <c r="A203" s="5" t="s">
        <v>41</v>
      </c>
      <c r="B203" s="5" t="s">
        <v>72</v>
      </c>
      <c r="C203" s="7" t="s">
        <v>366</v>
      </c>
      <c r="D203" s="9"/>
      <c r="E203" s="9"/>
      <c r="F203" s="9"/>
      <c r="G203" s="10">
        <v>54.5371</v>
      </c>
      <c r="H203" s="10">
        <v>54.5371</v>
      </c>
      <c r="I203" s="5" t="s">
        <v>28</v>
      </c>
      <c r="J203" s="5" t="s">
        <v>28</v>
      </c>
      <c r="K203" s="9"/>
      <c r="L203" s="5" t="s">
        <v>29</v>
      </c>
      <c r="M203" s="5" t="s">
        <v>30</v>
      </c>
      <c r="N203" s="5" t="s">
        <v>44</v>
      </c>
      <c r="O203" s="9"/>
    </row>
    <row r="204">
      <c r="A204" s="5" t="s">
        <v>41</v>
      </c>
      <c r="B204" s="5" t="s">
        <v>62</v>
      </c>
      <c r="C204" s="7" t="s">
        <v>369</v>
      </c>
      <c r="D204" s="9"/>
      <c r="E204" s="9"/>
      <c r="F204" s="9"/>
      <c r="G204" s="10">
        <v>0.122901</v>
      </c>
      <c r="H204" s="10">
        <v>0.122901</v>
      </c>
      <c r="I204" s="5" t="s">
        <v>28</v>
      </c>
      <c r="J204" s="5" t="s">
        <v>28</v>
      </c>
      <c r="K204" s="9"/>
      <c r="L204" s="5" t="s">
        <v>29</v>
      </c>
      <c r="M204" s="5" t="s">
        <v>30</v>
      </c>
      <c r="N204" s="5" t="s">
        <v>31</v>
      </c>
      <c r="O204" s="9"/>
    </row>
    <row r="205">
      <c r="A205" s="5" t="s">
        <v>41</v>
      </c>
      <c r="B205" s="5" t="s">
        <v>72</v>
      </c>
      <c r="C205" s="7" t="s">
        <v>369</v>
      </c>
      <c r="D205" s="9"/>
      <c r="E205" s="9"/>
      <c r="F205" s="9"/>
      <c r="G205" s="10">
        <v>0.00279754</v>
      </c>
      <c r="H205" s="10">
        <v>0.00279754</v>
      </c>
      <c r="I205" s="5" t="s">
        <v>28</v>
      </c>
      <c r="J205" s="5" t="s">
        <v>28</v>
      </c>
      <c r="K205" s="9"/>
      <c r="L205" s="5" t="s">
        <v>29</v>
      </c>
      <c r="M205" s="5" t="s">
        <v>30</v>
      </c>
      <c r="N205" s="5" t="s">
        <v>31</v>
      </c>
      <c r="O205" s="9"/>
    </row>
    <row r="206">
      <c r="A206" s="5" t="s">
        <v>41</v>
      </c>
      <c r="B206" s="5" t="s">
        <v>62</v>
      </c>
      <c r="C206" s="7" t="s">
        <v>372</v>
      </c>
      <c r="D206" s="9"/>
      <c r="E206" s="9"/>
      <c r="F206" s="9"/>
      <c r="G206" s="10">
        <v>5.22798E-4</v>
      </c>
      <c r="H206" s="10">
        <v>5.22798E-4</v>
      </c>
      <c r="I206" s="5" t="s">
        <v>28</v>
      </c>
      <c r="J206" s="5" t="s">
        <v>28</v>
      </c>
      <c r="K206" s="9"/>
      <c r="L206" s="5" t="s">
        <v>29</v>
      </c>
      <c r="M206" s="5" t="s">
        <v>30</v>
      </c>
      <c r="N206" s="5" t="s">
        <v>31</v>
      </c>
      <c r="O206" s="9"/>
    </row>
    <row r="207">
      <c r="A207" s="5" t="s">
        <v>41</v>
      </c>
      <c r="B207" s="5" t="s">
        <v>156</v>
      </c>
      <c r="C207" s="7" t="s">
        <v>372</v>
      </c>
      <c r="D207" s="9"/>
      <c r="E207" s="9"/>
      <c r="F207" s="9"/>
      <c r="G207" s="10">
        <v>0.00298809</v>
      </c>
      <c r="H207" s="10">
        <v>0.00298809</v>
      </c>
      <c r="I207" s="5" t="s">
        <v>28</v>
      </c>
      <c r="J207" s="5" t="s">
        <v>28</v>
      </c>
      <c r="K207" s="9"/>
      <c r="L207" s="5" t="s">
        <v>29</v>
      </c>
      <c r="M207" s="5" t="s">
        <v>30</v>
      </c>
      <c r="N207" s="5" t="s">
        <v>31</v>
      </c>
      <c r="O207" s="9"/>
    </row>
    <row r="208">
      <c r="A208" s="5" t="s">
        <v>41</v>
      </c>
      <c r="B208" s="5" t="s">
        <v>72</v>
      </c>
      <c r="C208" s="7" t="s">
        <v>372</v>
      </c>
      <c r="D208" s="9"/>
      <c r="E208" s="9"/>
      <c r="F208" s="9"/>
      <c r="G208" s="10">
        <v>9.15092</v>
      </c>
      <c r="H208" s="10">
        <v>9.15092</v>
      </c>
      <c r="I208" s="5" t="s">
        <v>28</v>
      </c>
      <c r="J208" s="5" t="s">
        <v>28</v>
      </c>
      <c r="K208" s="9"/>
      <c r="L208" s="5" t="s">
        <v>29</v>
      </c>
      <c r="M208" s="5" t="s">
        <v>30</v>
      </c>
      <c r="N208" s="5" t="s">
        <v>31</v>
      </c>
      <c r="O208" s="9"/>
    </row>
    <row r="209">
      <c r="A209" s="5" t="s">
        <v>41</v>
      </c>
      <c r="B209" s="5" t="s">
        <v>92</v>
      </c>
      <c r="C209" s="7" t="s">
        <v>372</v>
      </c>
      <c r="D209" s="9"/>
      <c r="E209" s="9"/>
      <c r="F209" s="9"/>
      <c r="G209" s="10">
        <v>0.0125001</v>
      </c>
      <c r="H209" s="10">
        <v>0.0125001</v>
      </c>
      <c r="I209" s="5" t="s">
        <v>28</v>
      </c>
      <c r="J209" s="5" t="s">
        <v>28</v>
      </c>
      <c r="K209" s="9"/>
      <c r="L209" s="5" t="s">
        <v>29</v>
      </c>
      <c r="M209" s="5" t="s">
        <v>30</v>
      </c>
      <c r="N209" s="5" t="s">
        <v>31</v>
      </c>
      <c r="O209" s="9"/>
    </row>
    <row r="210">
      <c r="A210" s="5" t="s">
        <v>41</v>
      </c>
      <c r="B210" s="5" t="s">
        <v>62</v>
      </c>
      <c r="C210" s="7" t="s">
        <v>376</v>
      </c>
      <c r="D210" s="9"/>
      <c r="E210" s="9"/>
      <c r="F210" s="9"/>
      <c r="G210" s="11">
        <v>140892.0</v>
      </c>
      <c r="H210" s="11">
        <v>140892.0</v>
      </c>
      <c r="I210" s="5" t="s">
        <v>28</v>
      </c>
      <c r="J210" s="5" t="s">
        <v>28</v>
      </c>
      <c r="K210" s="9"/>
      <c r="L210" s="5" t="s">
        <v>29</v>
      </c>
      <c r="M210" s="5" t="s">
        <v>30</v>
      </c>
      <c r="N210" s="5" t="s">
        <v>31</v>
      </c>
      <c r="O210" s="9"/>
    </row>
    <row r="211">
      <c r="A211" s="5" t="s">
        <v>41</v>
      </c>
      <c r="B211" s="5" t="s">
        <v>62</v>
      </c>
      <c r="C211" s="7" t="s">
        <v>377</v>
      </c>
      <c r="D211" s="9"/>
      <c r="E211" s="9"/>
      <c r="F211" s="9"/>
      <c r="G211" s="10">
        <v>4.46457E-8</v>
      </c>
      <c r="H211" s="10">
        <v>4.46457E-8</v>
      </c>
      <c r="I211" s="5" t="s">
        <v>28</v>
      </c>
      <c r="J211" s="5" t="s">
        <v>28</v>
      </c>
      <c r="K211" s="9"/>
      <c r="L211" s="5" t="s">
        <v>29</v>
      </c>
      <c r="M211" s="5" t="s">
        <v>30</v>
      </c>
      <c r="N211" s="5" t="s">
        <v>44</v>
      </c>
      <c r="O211" s="9"/>
    </row>
    <row r="212">
      <c r="A212" s="5" t="s">
        <v>41</v>
      </c>
      <c r="B212" s="5" t="s">
        <v>62</v>
      </c>
      <c r="C212" s="7" t="s">
        <v>380</v>
      </c>
      <c r="D212" s="9"/>
      <c r="E212" s="9"/>
      <c r="F212" s="9"/>
      <c r="G212" s="10">
        <v>0.228451</v>
      </c>
      <c r="H212" s="10">
        <v>0.228451</v>
      </c>
      <c r="I212" s="5" t="s">
        <v>28</v>
      </c>
      <c r="J212" s="5" t="s">
        <v>28</v>
      </c>
      <c r="K212" s="9"/>
      <c r="L212" s="5" t="s">
        <v>29</v>
      </c>
      <c r="M212" s="5" t="s">
        <v>30</v>
      </c>
      <c r="N212" s="5" t="s">
        <v>31</v>
      </c>
      <c r="O212" s="9"/>
    </row>
    <row r="213">
      <c r="A213" s="5" t="s">
        <v>41</v>
      </c>
      <c r="B213" s="5" t="s">
        <v>156</v>
      </c>
      <c r="C213" s="7" t="s">
        <v>380</v>
      </c>
      <c r="D213" s="9"/>
      <c r="E213" s="9"/>
      <c r="F213" s="9"/>
      <c r="G213" s="10">
        <v>3.19895E-5</v>
      </c>
      <c r="H213" s="10">
        <v>3.19895E-5</v>
      </c>
      <c r="I213" s="5" t="s">
        <v>28</v>
      </c>
      <c r="J213" s="5" t="s">
        <v>28</v>
      </c>
      <c r="K213" s="9"/>
      <c r="L213" s="5" t="s">
        <v>29</v>
      </c>
      <c r="M213" s="5" t="s">
        <v>30</v>
      </c>
      <c r="N213" s="5" t="s">
        <v>44</v>
      </c>
      <c r="O213" s="9"/>
    </row>
    <row r="214">
      <c r="A214" s="5" t="s">
        <v>41</v>
      </c>
      <c r="B214" s="5" t="s">
        <v>92</v>
      </c>
      <c r="C214" s="7" t="s">
        <v>380</v>
      </c>
      <c r="D214" s="9"/>
      <c r="E214" s="9"/>
      <c r="F214" s="9"/>
      <c r="G214" s="10">
        <v>3.93261E-4</v>
      </c>
      <c r="H214" s="10">
        <v>3.93261E-4</v>
      </c>
      <c r="I214" s="5" t="s">
        <v>28</v>
      </c>
      <c r="J214" s="5" t="s">
        <v>28</v>
      </c>
      <c r="K214" s="9"/>
      <c r="L214" s="5" t="s">
        <v>29</v>
      </c>
      <c r="M214" s="5" t="s">
        <v>30</v>
      </c>
      <c r="N214" s="5" t="s">
        <v>31</v>
      </c>
      <c r="O214" s="9"/>
    </row>
    <row r="215">
      <c r="A215" s="5" t="s">
        <v>41</v>
      </c>
      <c r="B215" s="5" t="s">
        <v>72</v>
      </c>
      <c r="C215" s="7" t="s">
        <v>380</v>
      </c>
      <c r="D215" s="9"/>
      <c r="E215" s="9"/>
      <c r="F215" s="9"/>
      <c r="G215" s="10">
        <v>0.00719503</v>
      </c>
      <c r="H215" s="10">
        <v>0.00719503</v>
      </c>
      <c r="I215" s="5" t="s">
        <v>28</v>
      </c>
      <c r="J215" s="5" t="s">
        <v>28</v>
      </c>
      <c r="K215" s="9"/>
      <c r="L215" s="5" t="s">
        <v>29</v>
      </c>
      <c r="M215" s="5" t="s">
        <v>30</v>
      </c>
      <c r="N215" s="5" t="s">
        <v>31</v>
      </c>
      <c r="O215" s="9"/>
    </row>
    <row r="216">
      <c r="A216" s="5" t="s">
        <v>41</v>
      </c>
      <c r="B216" s="5" t="s">
        <v>62</v>
      </c>
      <c r="C216" s="7" t="s">
        <v>384</v>
      </c>
      <c r="D216" s="9"/>
      <c r="E216" s="9"/>
      <c r="F216" s="9"/>
      <c r="G216" s="10">
        <v>9.64471E-9</v>
      </c>
      <c r="H216" s="10">
        <v>9.64471E-9</v>
      </c>
      <c r="I216" s="5" t="s">
        <v>28</v>
      </c>
      <c r="J216" s="5" t="s">
        <v>28</v>
      </c>
      <c r="K216" s="9"/>
      <c r="L216" s="5" t="s">
        <v>29</v>
      </c>
      <c r="M216" s="5" t="s">
        <v>30</v>
      </c>
      <c r="N216" s="5" t="s">
        <v>31</v>
      </c>
      <c r="O216" s="9"/>
    </row>
    <row r="217">
      <c r="A217" s="5" t="s">
        <v>41</v>
      </c>
      <c r="B217" s="5" t="s">
        <v>156</v>
      </c>
      <c r="C217" s="7" t="s">
        <v>385</v>
      </c>
      <c r="D217" s="9"/>
      <c r="E217" s="9"/>
      <c r="F217" s="9"/>
      <c r="G217" s="10">
        <v>5.46776</v>
      </c>
      <c r="H217" s="10">
        <v>5.46776</v>
      </c>
      <c r="I217" s="5" t="s">
        <v>28</v>
      </c>
      <c r="J217" s="5" t="s">
        <v>28</v>
      </c>
      <c r="K217" s="9"/>
      <c r="L217" s="5" t="s">
        <v>29</v>
      </c>
      <c r="M217" s="5" t="s">
        <v>30</v>
      </c>
      <c r="N217" s="5" t="s">
        <v>31</v>
      </c>
      <c r="O217" s="9"/>
    </row>
    <row r="218">
      <c r="A218" s="5" t="s">
        <v>41</v>
      </c>
      <c r="B218" s="5" t="s">
        <v>72</v>
      </c>
      <c r="C218" s="7" t="s">
        <v>385</v>
      </c>
      <c r="D218" s="9"/>
      <c r="E218" s="9"/>
      <c r="F218" s="9"/>
      <c r="G218" s="10">
        <v>0.781288</v>
      </c>
      <c r="H218" s="10">
        <v>0.781288</v>
      </c>
      <c r="I218" s="5" t="s">
        <v>28</v>
      </c>
      <c r="J218" s="5" t="s">
        <v>28</v>
      </c>
      <c r="K218" s="9"/>
      <c r="L218" s="5" t="s">
        <v>29</v>
      </c>
      <c r="M218" s="5" t="s">
        <v>30</v>
      </c>
      <c r="N218" s="5" t="s">
        <v>31</v>
      </c>
      <c r="O218" s="9"/>
    </row>
    <row r="219">
      <c r="A219" s="5" t="s">
        <v>41</v>
      </c>
      <c r="B219" s="5" t="s">
        <v>92</v>
      </c>
      <c r="C219" s="7" t="s">
        <v>385</v>
      </c>
      <c r="D219" s="9"/>
      <c r="E219" s="9"/>
      <c r="F219" s="9"/>
      <c r="G219" s="10">
        <v>0.00197201</v>
      </c>
      <c r="H219" s="10">
        <v>0.00197201</v>
      </c>
      <c r="I219" s="5" t="s">
        <v>28</v>
      </c>
      <c r="J219" s="5" t="s">
        <v>28</v>
      </c>
      <c r="K219" s="9"/>
      <c r="L219" s="5" t="s">
        <v>29</v>
      </c>
      <c r="M219" s="5" t="s">
        <v>30</v>
      </c>
      <c r="N219" s="5" t="s">
        <v>31</v>
      </c>
      <c r="O219" s="9"/>
    </row>
    <row r="220">
      <c r="A220" s="5" t="s">
        <v>41</v>
      </c>
      <c r="B220" s="5" t="s">
        <v>62</v>
      </c>
      <c r="C220" s="7" t="s">
        <v>389</v>
      </c>
      <c r="D220" s="9"/>
      <c r="E220" s="9"/>
      <c r="F220" s="9"/>
      <c r="G220" s="10">
        <v>0.00377732</v>
      </c>
      <c r="H220" s="10">
        <v>0.00377732</v>
      </c>
      <c r="I220" s="5" t="s">
        <v>28</v>
      </c>
      <c r="J220" s="5" t="s">
        <v>28</v>
      </c>
      <c r="K220" s="9"/>
      <c r="L220" s="5" t="s">
        <v>29</v>
      </c>
      <c r="M220" s="5" t="s">
        <v>30</v>
      </c>
      <c r="N220" s="5" t="s">
        <v>44</v>
      </c>
      <c r="O220" s="9"/>
    </row>
    <row r="221">
      <c r="A221" s="5" t="s">
        <v>41</v>
      </c>
      <c r="B221" s="5" t="s">
        <v>156</v>
      </c>
      <c r="C221" s="7" t="s">
        <v>389</v>
      </c>
      <c r="D221" s="9"/>
      <c r="E221" s="9"/>
      <c r="F221" s="9"/>
      <c r="G221" s="10">
        <v>0.00228821</v>
      </c>
      <c r="H221" s="10">
        <v>0.00228821</v>
      </c>
      <c r="I221" s="5" t="s">
        <v>28</v>
      </c>
      <c r="J221" s="5" t="s">
        <v>28</v>
      </c>
      <c r="K221" s="9"/>
      <c r="L221" s="5" t="s">
        <v>29</v>
      </c>
      <c r="M221" s="5" t="s">
        <v>30</v>
      </c>
      <c r="N221" s="5" t="s">
        <v>31</v>
      </c>
      <c r="O221" s="9"/>
    </row>
    <row r="222">
      <c r="A222" s="5" t="s">
        <v>41</v>
      </c>
      <c r="B222" s="5" t="s">
        <v>72</v>
      </c>
      <c r="C222" s="7" t="s">
        <v>389</v>
      </c>
      <c r="D222" s="9"/>
      <c r="E222" s="9"/>
      <c r="F222" s="9"/>
      <c r="G222" s="10">
        <v>0.0028912</v>
      </c>
      <c r="H222" s="10">
        <v>0.0028912</v>
      </c>
      <c r="I222" s="5" t="s">
        <v>28</v>
      </c>
      <c r="J222" s="5" t="s">
        <v>28</v>
      </c>
      <c r="K222" s="9"/>
      <c r="L222" s="5" t="s">
        <v>29</v>
      </c>
      <c r="M222" s="5" t="s">
        <v>30</v>
      </c>
      <c r="N222" s="5" t="s">
        <v>31</v>
      </c>
      <c r="O222" s="9"/>
    </row>
    <row r="223">
      <c r="A223" s="5" t="s">
        <v>41</v>
      </c>
      <c r="B223" s="5" t="s">
        <v>92</v>
      </c>
      <c r="C223" s="7" t="s">
        <v>389</v>
      </c>
      <c r="D223" s="9"/>
      <c r="E223" s="9"/>
      <c r="F223" s="9"/>
      <c r="G223" s="10">
        <v>0.00130813</v>
      </c>
      <c r="H223" s="10">
        <v>0.00130813</v>
      </c>
      <c r="I223" s="5" t="s">
        <v>28</v>
      </c>
      <c r="J223" s="5" t="s">
        <v>28</v>
      </c>
      <c r="K223" s="9"/>
      <c r="L223" s="5" t="s">
        <v>29</v>
      </c>
      <c r="M223" s="5" t="s">
        <v>30</v>
      </c>
      <c r="N223" s="5" t="s">
        <v>31</v>
      </c>
      <c r="O223" s="9"/>
    </row>
    <row r="224">
      <c r="A224" s="5" t="s">
        <v>41</v>
      </c>
      <c r="B224" s="5" t="s">
        <v>72</v>
      </c>
      <c r="C224" s="7" t="s">
        <v>392</v>
      </c>
      <c r="D224" s="9"/>
      <c r="E224" s="9"/>
      <c r="F224" s="9"/>
      <c r="G224" s="10">
        <v>12.7397</v>
      </c>
      <c r="H224" s="10">
        <v>12.7397</v>
      </c>
      <c r="I224" s="5" t="s">
        <v>28</v>
      </c>
      <c r="J224" s="5" t="s">
        <v>28</v>
      </c>
      <c r="K224" s="9"/>
      <c r="L224" s="5" t="s">
        <v>29</v>
      </c>
      <c r="M224" s="5" t="s">
        <v>30</v>
      </c>
      <c r="N224" s="5" t="s">
        <v>31</v>
      </c>
      <c r="O224" s="9"/>
    </row>
    <row r="225">
      <c r="A225" s="5" t="s">
        <v>41</v>
      </c>
      <c r="B225" s="5" t="s">
        <v>62</v>
      </c>
      <c r="C225" s="7" t="s">
        <v>393</v>
      </c>
      <c r="D225" s="9"/>
      <c r="E225" s="9"/>
      <c r="F225" s="9"/>
      <c r="G225" s="10">
        <v>7.36815E-4</v>
      </c>
      <c r="H225" s="10">
        <v>7.36815E-4</v>
      </c>
      <c r="I225" s="5" t="s">
        <v>28</v>
      </c>
      <c r="J225" s="5" t="s">
        <v>28</v>
      </c>
      <c r="K225" s="9"/>
      <c r="L225" s="5" t="s">
        <v>29</v>
      </c>
      <c r="M225" s="5" t="s">
        <v>30</v>
      </c>
      <c r="N225" s="5" t="s">
        <v>31</v>
      </c>
      <c r="O225" s="9"/>
    </row>
    <row r="226">
      <c r="A226" s="5" t="s">
        <v>41</v>
      </c>
      <c r="B226" s="5" t="s">
        <v>156</v>
      </c>
      <c r="C226" s="7" t="s">
        <v>393</v>
      </c>
      <c r="D226" s="9"/>
      <c r="E226" s="9"/>
      <c r="F226" s="9"/>
      <c r="G226" s="10">
        <v>4.75845E-8</v>
      </c>
      <c r="H226" s="10">
        <v>4.75845E-8</v>
      </c>
      <c r="I226" s="5" t="s">
        <v>28</v>
      </c>
      <c r="J226" s="5" t="s">
        <v>28</v>
      </c>
      <c r="K226" s="9"/>
      <c r="L226" s="5" t="s">
        <v>29</v>
      </c>
      <c r="M226" s="5" t="s">
        <v>30</v>
      </c>
      <c r="N226" s="5" t="s">
        <v>44</v>
      </c>
      <c r="O226" s="9"/>
    </row>
    <row r="227">
      <c r="A227" s="5" t="s">
        <v>41</v>
      </c>
      <c r="B227" s="5" t="s">
        <v>72</v>
      </c>
      <c r="C227" s="7" t="s">
        <v>393</v>
      </c>
      <c r="D227" s="9"/>
      <c r="E227" s="9"/>
      <c r="F227" s="9"/>
      <c r="G227" s="10">
        <v>4.65262E-5</v>
      </c>
      <c r="H227" s="10">
        <v>4.65262E-5</v>
      </c>
      <c r="I227" s="5" t="s">
        <v>28</v>
      </c>
      <c r="J227" s="5" t="s">
        <v>28</v>
      </c>
      <c r="K227" s="9"/>
      <c r="L227" s="5" t="s">
        <v>29</v>
      </c>
      <c r="M227" s="5" t="s">
        <v>30</v>
      </c>
      <c r="N227" s="5" t="s">
        <v>31</v>
      </c>
      <c r="O227" s="9"/>
    </row>
    <row r="228">
      <c r="A228" s="5" t="s">
        <v>41</v>
      </c>
      <c r="B228" s="5" t="s">
        <v>92</v>
      </c>
      <c r="C228" s="7" t="s">
        <v>393</v>
      </c>
      <c r="D228" s="9"/>
      <c r="E228" s="9"/>
      <c r="F228" s="9"/>
      <c r="G228" s="10">
        <v>1.04188E-5</v>
      </c>
      <c r="H228" s="10">
        <v>1.04188E-5</v>
      </c>
      <c r="I228" s="5" t="s">
        <v>28</v>
      </c>
      <c r="J228" s="5" t="s">
        <v>28</v>
      </c>
      <c r="K228" s="9"/>
      <c r="L228" s="5" t="s">
        <v>29</v>
      </c>
      <c r="M228" s="5" t="s">
        <v>30</v>
      </c>
      <c r="N228" s="5" t="s">
        <v>31</v>
      </c>
      <c r="O228" s="9"/>
    </row>
    <row r="229">
      <c r="A229" s="5" t="s">
        <v>41</v>
      </c>
      <c r="B229" s="5" t="s">
        <v>62</v>
      </c>
      <c r="C229" s="7" t="s">
        <v>397</v>
      </c>
      <c r="D229" s="9"/>
      <c r="E229" s="9"/>
      <c r="F229" s="9"/>
      <c r="G229" s="10">
        <v>0.00149499</v>
      </c>
      <c r="H229" s="11">
        <v>149499.0</v>
      </c>
      <c r="I229" s="5" t="s">
        <v>28</v>
      </c>
      <c r="J229" s="5" t="s">
        <v>28</v>
      </c>
      <c r="K229" s="9"/>
      <c r="L229" s="5" t="s">
        <v>29</v>
      </c>
      <c r="M229" s="5" t="s">
        <v>30</v>
      </c>
      <c r="N229" s="5" t="s">
        <v>44</v>
      </c>
    </row>
    <row r="230">
      <c r="A230" s="5" t="s">
        <v>41</v>
      </c>
      <c r="B230" s="5" t="s">
        <v>62</v>
      </c>
      <c r="C230" s="7" t="s">
        <v>398</v>
      </c>
      <c r="D230" s="9"/>
      <c r="E230" s="9"/>
      <c r="F230" s="9"/>
      <c r="G230" s="10">
        <v>0.00866773</v>
      </c>
      <c r="H230" s="10">
        <v>0.00866773</v>
      </c>
      <c r="I230" s="5" t="s">
        <v>28</v>
      </c>
      <c r="J230" s="5" t="s">
        <v>28</v>
      </c>
      <c r="K230" s="9"/>
      <c r="L230" s="5" t="s">
        <v>29</v>
      </c>
      <c r="M230" s="5" t="s">
        <v>30</v>
      </c>
      <c r="N230" s="5" t="s">
        <v>31</v>
      </c>
      <c r="O230" s="9"/>
    </row>
    <row r="231">
      <c r="A231" s="5" t="s">
        <v>41</v>
      </c>
      <c r="B231" s="5" t="s">
        <v>72</v>
      </c>
      <c r="C231" s="7" t="s">
        <v>398</v>
      </c>
      <c r="D231" s="9"/>
      <c r="E231" s="9"/>
      <c r="F231" s="9"/>
      <c r="G231" s="10">
        <v>0.0423958</v>
      </c>
      <c r="H231" s="10">
        <v>0.0423958</v>
      </c>
      <c r="I231" s="5" t="s">
        <v>28</v>
      </c>
      <c r="J231" s="5" t="s">
        <v>28</v>
      </c>
      <c r="K231" s="9"/>
      <c r="L231" s="5" t="s">
        <v>29</v>
      </c>
      <c r="M231" s="5" t="s">
        <v>30</v>
      </c>
      <c r="N231" s="5" t="s">
        <v>40</v>
      </c>
      <c r="O231" s="9"/>
    </row>
    <row r="232">
      <c r="A232" s="5" t="s">
        <v>34</v>
      </c>
      <c r="B232" s="5" t="s">
        <v>400</v>
      </c>
      <c r="C232" s="7" t="s">
        <v>401</v>
      </c>
      <c r="D232" s="9"/>
      <c r="E232" s="9"/>
      <c r="F232" s="9"/>
      <c r="G232" s="11">
        <v>186553.0</v>
      </c>
      <c r="H232" s="11">
        <v>186553.0</v>
      </c>
      <c r="I232" s="5" t="s">
        <v>28</v>
      </c>
      <c r="J232" s="5" t="s">
        <v>28</v>
      </c>
      <c r="K232" s="9"/>
      <c r="L232" s="5" t="s">
        <v>29</v>
      </c>
      <c r="M232" s="5" t="s">
        <v>30</v>
      </c>
      <c r="N232" s="5" t="s">
        <v>44</v>
      </c>
      <c r="O232" s="9"/>
    </row>
    <row r="233">
      <c r="A233" s="5" t="s">
        <v>41</v>
      </c>
      <c r="B233" s="5" t="s">
        <v>62</v>
      </c>
      <c r="C233" s="7" t="s">
        <v>404</v>
      </c>
      <c r="D233" s="9"/>
      <c r="E233" s="9"/>
      <c r="F233" s="9"/>
      <c r="G233" s="10">
        <v>3.65109E-5</v>
      </c>
      <c r="H233" s="10">
        <v>3.65109E-5</v>
      </c>
      <c r="I233" s="5" t="s">
        <v>28</v>
      </c>
      <c r="J233" s="5" t="s">
        <v>28</v>
      </c>
      <c r="K233" s="9"/>
      <c r="L233" s="5" t="s">
        <v>29</v>
      </c>
      <c r="M233" s="5" t="s">
        <v>30</v>
      </c>
      <c r="N233" s="5" t="s">
        <v>31</v>
      </c>
      <c r="O233" s="9"/>
    </row>
    <row r="234">
      <c r="A234" s="5" t="s">
        <v>41</v>
      </c>
      <c r="B234" s="5" t="s">
        <v>92</v>
      </c>
      <c r="C234" s="7" t="s">
        <v>404</v>
      </c>
      <c r="D234" s="9"/>
      <c r="E234" s="9"/>
      <c r="F234" s="9"/>
      <c r="G234" s="10">
        <v>2.56027E-8</v>
      </c>
      <c r="H234" s="10">
        <v>2.56027E-8</v>
      </c>
      <c r="I234" s="5" t="s">
        <v>28</v>
      </c>
      <c r="J234" s="5" t="s">
        <v>28</v>
      </c>
      <c r="K234" s="9"/>
      <c r="L234" s="5" t="s">
        <v>29</v>
      </c>
      <c r="M234" s="5" t="s">
        <v>30</v>
      </c>
      <c r="N234" s="5" t="s">
        <v>31</v>
      </c>
      <c r="O234" s="9"/>
    </row>
    <row r="235">
      <c r="A235" s="5" t="s">
        <v>41</v>
      </c>
      <c r="B235" s="5" t="s">
        <v>72</v>
      </c>
      <c r="C235" s="7" t="s">
        <v>404</v>
      </c>
      <c r="D235" s="9"/>
      <c r="E235" s="9"/>
      <c r="F235" s="9"/>
      <c r="G235" s="10">
        <v>0.00634845</v>
      </c>
      <c r="H235" s="10">
        <v>0.00634845</v>
      </c>
      <c r="I235" s="5" t="s">
        <v>28</v>
      </c>
      <c r="J235" s="5" t="s">
        <v>28</v>
      </c>
      <c r="K235" s="9"/>
      <c r="L235" s="5" t="s">
        <v>29</v>
      </c>
      <c r="M235" s="5" t="s">
        <v>30</v>
      </c>
      <c r="N235" s="5" t="s">
        <v>31</v>
      </c>
      <c r="O235" s="9"/>
    </row>
    <row r="236">
      <c r="A236" s="5" t="s">
        <v>41</v>
      </c>
      <c r="B236" s="5" t="s">
        <v>62</v>
      </c>
      <c r="C236" s="7" t="s">
        <v>406</v>
      </c>
      <c r="D236" s="9"/>
      <c r="E236" s="9"/>
      <c r="F236" s="9"/>
      <c r="G236" s="10">
        <v>1.09755E-4</v>
      </c>
      <c r="H236" s="10">
        <v>1.09755E-4</v>
      </c>
      <c r="I236" s="5" t="s">
        <v>28</v>
      </c>
      <c r="J236" s="5" t="s">
        <v>28</v>
      </c>
      <c r="K236" s="9"/>
      <c r="L236" s="5" t="s">
        <v>29</v>
      </c>
      <c r="M236" s="5" t="s">
        <v>30</v>
      </c>
      <c r="N236" s="5" t="s">
        <v>31</v>
      </c>
      <c r="O236" s="9"/>
    </row>
    <row r="237">
      <c r="A237" s="5" t="s">
        <v>41</v>
      </c>
      <c r="B237" s="5" t="s">
        <v>72</v>
      </c>
      <c r="C237" s="7" t="s">
        <v>406</v>
      </c>
      <c r="D237" s="9"/>
      <c r="E237" s="9"/>
      <c r="F237" s="9"/>
      <c r="G237" s="10">
        <v>5.52678E-5</v>
      </c>
      <c r="H237" s="10">
        <v>5.52678E-5</v>
      </c>
      <c r="I237" s="5" t="s">
        <v>28</v>
      </c>
      <c r="J237" s="5" t="s">
        <v>28</v>
      </c>
      <c r="K237" s="9"/>
      <c r="L237" s="5" t="s">
        <v>29</v>
      </c>
      <c r="M237" s="5" t="s">
        <v>30</v>
      </c>
      <c r="N237" s="5" t="s">
        <v>31</v>
      </c>
      <c r="O237" s="9"/>
    </row>
    <row r="238">
      <c r="A238" s="5" t="s">
        <v>41</v>
      </c>
      <c r="B238" s="5" t="s">
        <v>92</v>
      </c>
      <c r="C238" s="7" t="s">
        <v>406</v>
      </c>
      <c r="D238" s="9"/>
      <c r="E238" s="9"/>
      <c r="F238" s="9"/>
      <c r="G238" s="10">
        <v>0.00137306</v>
      </c>
      <c r="H238" s="10">
        <v>0.00137306</v>
      </c>
      <c r="I238" s="5" t="s">
        <v>28</v>
      </c>
      <c r="J238" s="5" t="s">
        <v>28</v>
      </c>
      <c r="K238" s="9"/>
      <c r="L238" s="5" t="s">
        <v>29</v>
      </c>
      <c r="M238" s="5" t="s">
        <v>30</v>
      </c>
      <c r="N238" s="5" t="s">
        <v>31</v>
      </c>
      <c r="O238" s="9"/>
    </row>
    <row r="239">
      <c r="A239" s="5" t="s">
        <v>41</v>
      </c>
      <c r="B239" s="5" t="s">
        <v>62</v>
      </c>
      <c r="C239" s="7" t="s">
        <v>409</v>
      </c>
      <c r="D239" s="9"/>
      <c r="E239" s="9"/>
      <c r="F239" s="9"/>
      <c r="G239" s="10">
        <v>1.46189</v>
      </c>
      <c r="H239" s="10">
        <v>1.46189</v>
      </c>
      <c r="I239" s="5" t="s">
        <v>28</v>
      </c>
      <c r="J239" s="5" t="s">
        <v>28</v>
      </c>
      <c r="K239" s="9"/>
      <c r="L239" s="5" t="s">
        <v>29</v>
      </c>
      <c r="M239" s="5" t="s">
        <v>30</v>
      </c>
      <c r="N239" s="5" t="s">
        <v>31</v>
      </c>
      <c r="O239" s="9"/>
    </row>
    <row r="240">
      <c r="A240" s="5" t="s">
        <v>41</v>
      </c>
      <c r="B240" s="5" t="s">
        <v>62</v>
      </c>
      <c r="C240" s="7" t="s">
        <v>410</v>
      </c>
      <c r="D240" s="9"/>
      <c r="E240" s="9"/>
      <c r="F240" s="9"/>
      <c r="G240" s="10">
        <v>0.0263433</v>
      </c>
      <c r="H240" s="10">
        <v>0.0263433</v>
      </c>
      <c r="I240" s="5" t="s">
        <v>28</v>
      </c>
      <c r="J240" s="5" t="s">
        <v>28</v>
      </c>
      <c r="K240" s="9"/>
      <c r="L240" s="5" t="s">
        <v>29</v>
      </c>
      <c r="M240" s="5" t="s">
        <v>30</v>
      </c>
      <c r="N240" s="5" t="s">
        <v>31</v>
      </c>
      <c r="O240" s="9"/>
    </row>
    <row r="241">
      <c r="A241" s="5" t="s">
        <v>41</v>
      </c>
      <c r="B241" s="5" t="s">
        <v>156</v>
      </c>
      <c r="C241" s="7" t="s">
        <v>410</v>
      </c>
      <c r="D241" s="9"/>
      <c r="E241" s="9"/>
      <c r="F241" s="9"/>
      <c r="G241" s="10">
        <v>0.00150437</v>
      </c>
      <c r="H241" s="10">
        <v>0.00150437</v>
      </c>
      <c r="I241" s="5" t="s">
        <v>28</v>
      </c>
      <c r="J241" s="5" t="s">
        <v>28</v>
      </c>
      <c r="K241" s="9"/>
      <c r="L241" s="5" t="s">
        <v>29</v>
      </c>
      <c r="M241" s="5" t="s">
        <v>30</v>
      </c>
      <c r="N241" s="5" t="s">
        <v>44</v>
      </c>
      <c r="O241" s="9"/>
    </row>
    <row r="242">
      <c r="A242" s="5" t="s">
        <v>41</v>
      </c>
      <c r="B242" s="5" t="s">
        <v>72</v>
      </c>
      <c r="C242" s="7" t="s">
        <v>410</v>
      </c>
      <c r="D242" s="9"/>
      <c r="E242" s="9"/>
      <c r="F242" s="9"/>
      <c r="G242" s="10">
        <v>0.00250495</v>
      </c>
      <c r="H242" s="10">
        <v>0.00250495</v>
      </c>
      <c r="I242" s="5" t="s">
        <v>28</v>
      </c>
      <c r="J242" s="5" t="s">
        <v>28</v>
      </c>
      <c r="K242" s="9"/>
      <c r="L242" s="5" t="s">
        <v>29</v>
      </c>
      <c r="M242" s="5" t="s">
        <v>30</v>
      </c>
      <c r="N242" s="5" t="s">
        <v>31</v>
      </c>
      <c r="O242" s="9"/>
    </row>
    <row r="243">
      <c r="A243" s="5" t="s">
        <v>41</v>
      </c>
      <c r="B243" s="5" t="s">
        <v>92</v>
      </c>
      <c r="C243" s="7" t="s">
        <v>410</v>
      </c>
      <c r="D243" s="9"/>
      <c r="E243" s="9"/>
      <c r="F243" s="9"/>
      <c r="G243" s="10">
        <v>0.00100628</v>
      </c>
      <c r="H243" s="10">
        <v>0.00100628</v>
      </c>
      <c r="I243" s="5" t="s">
        <v>28</v>
      </c>
      <c r="J243" s="5" t="s">
        <v>28</v>
      </c>
      <c r="K243" s="9"/>
      <c r="L243" s="5" t="s">
        <v>29</v>
      </c>
      <c r="M243" s="5" t="s">
        <v>30</v>
      </c>
      <c r="N243" s="5" t="s">
        <v>31</v>
      </c>
      <c r="O243" s="9"/>
    </row>
    <row r="244">
      <c r="A244" s="5" t="s">
        <v>41</v>
      </c>
      <c r="B244" s="5" t="s">
        <v>72</v>
      </c>
      <c r="C244" s="7" t="s">
        <v>414</v>
      </c>
      <c r="D244" s="9"/>
      <c r="E244" s="9"/>
      <c r="F244" s="9"/>
      <c r="G244" s="10">
        <v>0.459076</v>
      </c>
      <c r="H244" s="10">
        <v>0.459076</v>
      </c>
      <c r="I244" s="5" t="s">
        <v>28</v>
      </c>
      <c r="J244" s="5" t="s">
        <v>28</v>
      </c>
      <c r="K244" s="9"/>
      <c r="L244" s="5" t="s">
        <v>29</v>
      </c>
      <c r="M244" s="5" t="s">
        <v>30</v>
      </c>
      <c r="N244" s="5" t="s">
        <v>31</v>
      </c>
      <c r="O244" s="9"/>
    </row>
    <row r="245">
      <c r="A245" s="5" t="s">
        <v>41</v>
      </c>
      <c r="B245" s="5" t="s">
        <v>92</v>
      </c>
      <c r="C245" s="7" t="s">
        <v>414</v>
      </c>
      <c r="D245" s="9"/>
      <c r="E245" s="9"/>
      <c r="F245" s="9"/>
      <c r="G245" s="10">
        <v>3.3665E-4</v>
      </c>
      <c r="H245" s="10">
        <v>3.3665E-4</v>
      </c>
      <c r="I245" s="5" t="s">
        <v>28</v>
      </c>
      <c r="J245" s="5" t="s">
        <v>28</v>
      </c>
      <c r="K245" s="9"/>
      <c r="L245" s="5" t="s">
        <v>29</v>
      </c>
      <c r="M245" s="5" t="s">
        <v>30</v>
      </c>
      <c r="N245" s="5" t="s">
        <v>31</v>
      </c>
      <c r="O245" s="9"/>
    </row>
    <row r="246">
      <c r="A246" s="5" t="s">
        <v>41</v>
      </c>
      <c r="B246" s="5" t="s">
        <v>62</v>
      </c>
      <c r="C246" s="7" t="s">
        <v>417</v>
      </c>
      <c r="D246" s="9"/>
      <c r="E246" s="9"/>
      <c r="F246" s="9"/>
      <c r="G246" s="10">
        <v>6.68702</v>
      </c>
      <c r="H246" s="10">
        <v>6.68702</v>
      </c>
      <c r="I246" s="5" t="s">
        <v>28</v>
      </c>
      <c r="J246" s="5" t="s">
        <v>28</v>
      </c>
      <c r="K246" s="9"/>
      <c r="L246" s="5" t="s">
        <v>29</v>
      </c>
      <c r="M246" s="5" t="s">
        <v>30</v>
      </c>
      <c r="N246" s="5" t="s">
        <v>44</v>
      </c>
      <c r="O246" s="9"/>
    </row>
    <row r="247">
      <c r="A247" s="5" t="s">
        <v>41</v>
      </c>
      <c r="B247" s="5" t="s">
        <v>72</v>
      </c>
      <c r="C247" s="7" t="s">
        <v>417</v>
      </c>
      <c r="D247" s="9"/>
      <c r="E247" s="9"/>
      <c r="F247" s="9"/>
      <c r="G247" s="10">
        <v>0.0925904</v>
      </c>
      <c r="H247" s="10">
        <v>0.0925904</v>
      </c>
      <c r="I247" s="5" t="s">
        <v>28</v>
      </c>
      <c r="J247" s="5" t="s">
        <v>28</v>
      </c>
      <c r="K247" s="9"/>
      <c r="L247" s="5" t="s">
        <v>29</v>
      </c>
      <c r="M247" s="5" t="s">
        <v>30</v>
      </c>
      <c r="N247" s="5" t="s">
        <v>31</v>
      </c>
      <c r="O247" s="9"/>
    </row>
    <row r="248">
      <c r="A248" s="5" t="s">
        <v>41</v>
      </c>
      <c r="B248" s="5" t="s">
        <v>62</v>
      </c>
      <c r="C248" s="7" t="s">
        <v>419</v>
      </c>
      <c r="D248" s="9"/>
      <c r="E248" s="9"/>
      <c r="F248" s="9"/>
      <c r="G248" s="11">
        <v>108084.0</v>
      </c>
      <c r="H248" s="11">
        <v>108084.0</v>
      </c>
      <c r="I248" s="5" t="s">
        <v>28</v>
      </c>
      <c r="J248" s="5" t="s">
        <v>28</v>
      </c>
      <c r="K248" s="9"/>
      <c r="L248" s="5" t="s">
        <v>29</v>
      </c>
      <c r="M248" s="5" t="s">
        <v>30</v>
      </c>
      <c r="N248" s="5" t="s">
        <v>31</v>
      </c>
      <c r="O248" s="9"/>
    </row>
    <row r="249">
      <c r="A249" s="5" t="s">
        <v>41</v>
      </c>
      <c r="B249" s="5" t="s">
        <v>62</v>
      </c>
      <c r="C249" s="7" t="s">
        <v>422</v>
      </c>
      <c r="D249" s="9"/>
      <c r="E249" s="9"/>
      <c r="F249" s="9"/>
      <c r="G249" s="11">
        <v>111202.0</v>
      </c>
      <c r="H249" s="11">
        <v>111202.0</v>
      </c>
      <c r="I249" s="5" t="s">
        <v>28</v>
      </c>
      <c r="J249" s="5" t="s">
        <v>28</v>
      </c>
      <c r="K249" s="9"/>
      <c r="L249" s="5" t="s">
        <v>29</v>
      </c>
      <c r="M249" s="5" t="s">
        <v>30</v>
      </c>
      <c r="N249" s="5" t="s">
        <v>44</v>
      </c>
      <c r="O249" s="9"/>
    </row>
    <row r="250">
      <c r="A250" s="5" t="s">
        <v>41</v>
      </c>
      <c r="B250" s="5" t="s">
        <v>62</v>
      </c>
      <c r="C250" s="7" t="s">
        <v>423</v>
      </c>
      <c r="D250" s="9"/>
      <c r="E250" s="9"/>
      <c r="F250" s="9"/>
      <c r="G250" s="10">
        <v>0.724032</v>
      </c>
      <c r="H250" s="10">
        <v>0.724032</v>
      </c>
      <c r="I250" s="5" t="s">
        <v>28</v>
      </c>
      <c r="J250" s="5" t="s">
        <v>28</v>
      </c>
      <c r="K250" s="9"/>
      <c r="L250" s="5" t="s">
        <v>29</v>
      </c>
      <c r="M250" s="5" t="s">
        <v>30</v>
      </c>
      <c r="N250" s="5" t="s">
        <v>31</v>
      </c>
      <c r="O250" s="9"/>
    </row>
    <row r="251">
      <c r="A251" s="5" t="s">
        <v>41</v>
      </c>
      <c r="B251" s="5" t="s">
        <v>62</v>
      </c>
      <c r="C251" s="7" t="s">
        <v>424</v>
      </c>
      <c r="D251" s="9"/>
      <c r="E251" s="9"/>
      <c r="F251" s="9"/>
      <c r="G251" s="10">
        <v>4.44796</v>
      </c>
      <c r="H251" s="10">
        <v>4.44796</v>
      </c>
      <c r="I251" s="5" t="s">
        <v>28</v>
      </c>
      <c r="J251" s="5" t="s">
        <v>28</v>
      </c>
      <c r="K251" s="9"/>
      <c r="L251" s="5" t="s">
        <v>29</v>
      </c>
      <c r="M251" s="5" t="s">
        <v>30</v>
      </c>
      <c r="N251" s="5" t="s">
        <v>31</v>
      </c>
      <c r="O251" s="9"/>
    </row>
    <row r="252">
      <c r="A252" s="5" t="s">
        <v>41</v>
      </c>
      <c r="B252" s="5" t="s">
        <v>62</v>
      </c>
      <c r="C252" s="7" t="s">
        <v>426</v>
      </c>
      <c r="D252" s="9"/>
      <c r="E252" s="9"/>
      <c r="F252" s="9"/>
      <c r="G252" s="10">
        <v>0.00552584</v>
      </c>
      <c r="H252" s="10">
        <v>0.00552584</v>
      </c>
      <c r="I252" s="5" t="s">
        <v>28</v>
      </c>
      <c r="J252" s="5" t="s">
        <v>28</v>
      </c>
      <c r="K252" s="9"/>
      <c r="L252" s="5" t="s">
        <v>29</v>
      </c>
      <c r="M252" s="5" t="s">
        <v>30</v>
      </c>
      <c r="N252" s="5" t="s">
        <v>44</v>
      </c>
      <c r="O252" s="9"/>
    </row>
    <row r="253">
      <c r="A253" s="5" t="s">
        <v>41</v>
      </c>
      <c r="B253" s="5" t="s">
        <v>62</v>
      </c>
      <c r="C253" s="7" t="s">
        <v>428</v>
      </c>
      <c r="D253" s="9"/>
      <c r="E253" s="9"/>
      <c r="F253" s="9"/>
      <c r="G253" s="10">
        <v>50.1312</v>
      </c>
      <c r="H253" s="10">
        <v>50.1312</v>
      </c>
      <c r="I253" s="5" t="s">
        <v>28</v>
      </c>
      <c r="J253" s="5" t="s">
        <v>28</v>
      </c>
      <c r="K253" s="9"/>
      <c r="L253" s="5" t="s">
        <v>29</v>
      </c>
      <c r="M253" s="5" t="s">
        <v>30</v>
      </c>
      <c r="N253" s="5" t="s">
        <v>31</v>
      </c>
      <c r="O253" s="9"/>
    </row>
    <row r="254">
      <c r="A254" s="5" t="s">
        <v>41</v>
      </c>
      <c r="B254" s="5" t="s">
        <v>62</v>
      </c>
      <c r="C254" s="7" t="s">
        <v>430</v>
      </c>
      <c r="D254" s="9"/>
      <c r="E254" s="9"/>
      <c r="F254" s="9"/>
      <c r="G254" s="10">
        <v>5.89015E-12</v>
      </c>
      <c r="H254" s="10">
        <v>5.89015E-12</v>
      </c>
      <c r="I254" s="5" t="s">
        <v>28</v>
      </c>
      <c r="J254" s="5" t="s">
        <v>28</v>
      </c>
      <c r="K254" s="9"/>
      <c r="L254" s="5" t="s">
        <v>29</v>
      </c>
      <c r="M254" s="5" t="s">
        <v>30</v>
      </c>
      <c r="N254" s="5" t="s">
        <v>31</v>
      </c>
      <c r="O254" s="9"/>
    </row>
    <row r="255">
      <c r="A255" s="5" t="s">
        <v>41</v>
      </c>
      <c r="B255" s="5" t="s">
        <v>62</v>
      </c>
      <c r="C255" s="7" t="s">
        <v>431</v>
      </c>
      <c r="D255" s="9"/>
      <c r="E255" s="9"/>
      <c r="F255" s="9"/>
      <c r="G255" s="11">
        <v>243.0</v>
      </c>
      <c r="H255" s="11">
        <v>243.0</v>
      </c>
      <c r="I255" s="5" t="s">
        <v>28</v>
      </c>
      <c r="J255" s="5" t="s">
        <v>28</v>
      </c>
      <c r="K255" s="9"/>
      <c r="L255" s="5" t="s">
        <v>29</v>
      </c>
      <c r="M255" s="5" t="s">
        <v>30</v>
      </c>
      <c r="N255" s="5" t="s">
        <v>40</v>
      </c>
      <c r="O255" s="9"/>
    </row>
    <row r="256">
      <c r="A256" s="5" t="s">
        <v>41</v>
      </c>
      <c r="B256" s="5" t="s">
        <v>92</v>
      </c>
      <c r="C256" s="7" t="s">
        <v>431</v>
      </c>
      <c r="D256" s="9"/>
      <c r="E256" s="9"/>
      <c r="F256" s="9"/>
      <c r="G256" s="10">
        <v>8.41123</v>
      </c>
      <c r="H256" s="10">
        <v>8.41123</v>
      </c>
      <c r="I256" s="5" t="s">
        <v>28</v>
      </c>
      <c r="J256" s="5" t="s">
        <v>28</v>
      </c>
      <c r="K256" s="9"/>
      <c r="L256" s="5" t="s">
        <v>29</v>
      </c>
      <c r="M256" s="5" t="s">
        <v>30</v>
      </c>
      <c r="N256" s="5" t="s">
        <v>31</v>
      </c>
      <c r="O256" s="9"/>
    </row>
    <row r="257">
      <c r="A257" s="5" t="s">
        <v>41</v>
      </c>
      <c r="B257" s="5" t="s">
        <v>72</v>
      </c>
      <c r="C257" s="7" t="s">
        <v>431</v>
      </c>
      <c r="D257" s="9"/>
      <c r="E257" s="9"/>
      <c r="F257" s="9"/>
      <c r="G257" s="11">
        <v>586291.0</v>
      </c>
      <c r="H257" s="11">
        <v>586291.0</v>
      </c>
      <c r="I257" s="5" t="s">
        <v>28</v>
      </c>
      <c r="J257" s="5" t="s">
        <v>28</v>
      </c>
      <c r="K257" s="9"/>
      <c r="L257" s="5" t="s">
        <v>29</v>
      </c>
      <c r="M257" s="5" t="s">
        <v>30</v>
      </c>
      <c r="N257" s="5" t="s">
        <v>31</v>
      </c>
      <c r="O257" s="9"/>
    </row>
    <row r="258">
      <c r="A258" s="5" t="s">
        <v>41</v>
      </c>
      <c r="B258" s="5" t="s">
        <v>62</v>
      </c>
      <c r="C258" s="7" t="s">
        <v>433</v>
      </c>
      <c r="D258" s="9"/>
      <c r="E258" s="9"/>
      <c r="F258" s="9"/>
      <c r="G258" s="10">
        <v>0.529909</v>
      </c>
      <c r="H258" s="10">
        <v>0.529909</v>
      </c>
      <c r="I258" s="5" t="s">
        <v>28</v>
      </c>
      <c r="J258" s="5" t="s">
        <v>28</v>
      </c>
      <c r="K258" s="9"/>
      <c r="L258" s="5" t="s">
        <v>29</v>
      </c>
      <c r="M258" s="5" t="s">
        <v>30</v>
      </c>
      <c r="N258" s="5" t="s">
        <v>31</v>
      </c>
      <c r="O258" s="9"/>
    </row>
    <row r="259">
      <c r="A259" s="5" t="s">
        <v>41</v>
      </c>
      <c r="B259" s="5" t="s">
        <v>72</v>
      </c>
      <c r="C259" s="7" t="s">
        <v>433</v>
      </c>
      <c r="D259" s="9"/>
      <c r="E259" s="9"/>
      <c r="F259" s="9"/>
      <c r="G259" s="10">
        <v>0.00174152</v>
      </c>
      <c r="H259" s="10">
        <v>0.00174152</v>
      </c>
      <c r="I259" s="5" t="s">
        <v>28</v>
      </c>
      <c r="J259" s="5" t="s">
        <v>28</v>
      </c>
      <c r="K259" s="9"/>
      <c r="L259" s="5" t="s">
        <v>29</v>
      </c>
      <c r="M259" s="5" t="s">
        <v>30</v>
      </c>
      <c r="N259" s="5" t="s">
        <v>31</v>
      </c>
      <c r="O259" s="9"/>
    </row>
    <row r="260">
      <c r="A260" s="5" t="s">
        <v>41</v>
      </c>
      <c r="B260" s="5" t="s">
        <v>62</v>
      </c>
      <c r="C260" s="7" t="s">
        <v>436</v>
      </c>
      <c r="D260" s="9"/>
      <c r="E260" s="9"/>
      <c r="F260" s="9"/>
      <c r="G260" s="10">
        <v>0.160961</v>
      </c>
      <c r="H260" s="10">
        <v>0.160961</v>
      </c>
      <c r="I260" s="5" t="s">
        <v>28</v>
      </c>
      <c r="J260" s="5" t="s">
        <v>28</v>
      </c>
      <c r="K260" s="9"/>
      <c r="L260" s="5" t="s">
        <v>29</v>
      </c>
      <c r="M260" s="5" t="s">
        <v>30</v>
      </c>
      <c r="N260" s="5" t="s">
        <v>40</v>
      </c>
      <c r="O260" s="9"/>
    </row>
    <row r="261">
      <c r="A261" s="5" t="s">
        <v>41</v>
      </c>
      <c r="B261" s="5" t="s">
        <v>62</v>
      </c>
      <c r="C261" s="7" t="s">
        <v>437</v>
      </c>
      <c r="D261" s="9"/>
      <c r="E261" s="9"/>
      <c r="F261" s="9"/>
      <c r="G261" s="10">
        <v>0.30212</v>
      </c>
      <c r="H261" s="10">
        <v>0.30212</v>
      </c>
      <c r="I261" s="5" t="s">
        <v>28</v>
      </c>
      <c r="J261" s="5" t="s">
        <v>28</v>
      </c>
      <c r="K261" s="9"/>
      <c r="L261" s="5" t="s">
        <v>29</v>
      </c>
      <c r="M261" s="5" t="s">
        <v>30</v>
      </c>
      <c r="N261" s="5" t="s">
        <v>31</v>
      </c>
      <c r="O261" s="9"/>
    </row>
    <row r="262">
      <c r="A262" s="5" t="s">
        <v>41</v>
      </c>
      <c r="B262" s="5" t="s">
        <v>62</v>
      </c>
      <c r="C262" s="7" t="s">
        <v>439</v>
      </c>
      <c r="D262" s="9"/>
      <c r="E262" s="9"/>
      <c r="F262" s="9"/>
      <c r="G262" s="10">
        <v>0.779363</v>
      </c>
      <c r="H262" s="10">
        <v>0.779363</v>
      </c>
      <c r="I262" s="5" t="s">
        <v>28</v>
      </c>
      <c r="J262" s="5" t="s">
        <v>28</v>
      </c>
      <c r="K262" s="9"/>
      <c r="L262" s="5" t="s">
        <v>29</v>
      </c>
      <c r="M262" s="5" t="s">
        <v>30</v>
      </c>
      <c r="N262" s="5" t="s">
        <v>81</v>
      </c>
      <c r="O262" s="9"/>
    </row>
    <row r="263">
      <c r="A263" s="5" t="s">
        <v>41</v>
      </c>
      <c r="B263" s="5" t="s">
        <v>62</v>
      </c>
      <c r="C263" s="7" t="s">
        <v>440</v>
      </c>
      <c r="D263" s="9"/>
      <c r="E263" s="9"/>
      <c r="F263" s="9"/>
      <c r="G263" s="10">
        <v>3.44758E-5</v>
      </c>
      <c r="H263" s="10">
        <v>3.44758E-5</v>
      </c>
      <c r="I263" s="5" t="s">
        <v>28</v>
      </c>
      <c r="J263" s="5" t="s">
        <v>28</v>
      </c>
      <c r="K263" s="9"/>
      <c r="L263" s="5" t="s">
        <v>29</v>
      </c>
      <c r="M263" s="5" t="s">
        <v>30</v>
      </c>
      <c r="N263" s="5" t="s">
        <v>31</v>
      </c>
      <c r="O263" s="9"/>
    </row>
    <row r="264">
      <c r="A264" s="5" t="s">
        <v>41</v>
      </c>
      <c r="B264" s="5" t="s">
        <v>62</v>
      </c>
      <c r="C264" s="7" t="s">
        <v>442</v>
      </c>
      <c r="D264" s="9"/>
      <c r="E264" s="9"/>
      <c r="F264" s="9"/>
      <c r="G264" s="10">
        <v>6.90755E-7</v>
      </c>
      <c r="H264" s="10">
        <v>6.90755E-7</v>
      </c>
      <c r="I264" s="5" t="s">
        <v>28</v>
      </c>
      <c r="J264" s="5" t="s">
        <v>28</v>
      </c>
      <c r="K264" s="9"/>
      <c r="L264" s="5" t="s">
        <v>29</v>
      </c>
      <c r="M264" s="5" t="s">
        <v>30</v>
      </c>
      <c r="N264" s="5" t="s">
        <v>81</v>
      </c>
      <c r="O264" s="9"/>
    </row>
    <row r="265">
      <c r="A265" s="5" t="s">
        <v>41</v>
      </c>
      <c r="B265" s="5" t="s">
        <v>72</v>
      </c>
      <c r="C265" s="7" t="s">
        <v>442</v>
      </c>
      <c r="D265" s="9"/>
      <c r="E265" s="9"/>
      <c r="F265" s="9"/>
      <c r="G265" s="10">
        <v>0.00274603</v>
      </c>
      <c r="H265" s="10">
        <v>0.00274603</v>
      </c>
      <c r="I265" s="5" t="s">
        <v>28</v>
      </c>
      <c r="J265" s="5" t="s">
        <v>28</v>
      </c>
      <c r="K265" s="9"/>
      <c r="L265" s="5" t="s">
        <v>29</v>
      </c>
      <c r="M265" s="5" t="s">
        <v>30</v>
      </c>
      <c r="N265" s="5" t="s">
        <v>31</v>
      </c>
      <c r="O265" s="9"/>
    </row>
    <row r="266">
      <c r="A266" s="5" t="s">
        <v>41</v>
      </c>
      <c r="B266" s="5" t="s">
        <v>92</v>
      </c>
      <c r="C266" s="7" t="s">
        <v>442</v>
      </c>
      <c r="D266" s="9"/>
      <c r="E266" s="9"/>
      <c r="F266" s="9"/>
      <c r="G266" s="10">
        <v>0.0184675</v>
      </c>
      <c r="H266" s="10">
        <v>0.0184675</v>
      </c>
      <c r="I266" s="5" t="s">
        <v>28</v>
      </c>
      <c r="J266" s="5" t="s">
        <v>28</v>
      </c>
      <c r="K266" s="9"/>
      <c r="L266" s="5" t="s">
        <v>29</v>
      </c>
      <c r="M266" s="5" t="s">
        <v>30</v>
      </c>
      <c r="N266" s="5" t="s">
        <v>31</v>
      </c>
      <c r="O266" s="9"/>
    </row>
    <row r="267">
      <c r="A267" s="5" t="s">
        <v>41</v>
      </c>
      <c r="B267" s="5" t="s">
        <v>156</v>
      </c>
      <c r="C267" s="7" t="s">
        <v>445</v>
      </c>
      <c r="D267" s="9"/>
      <c r="E267" s="9"/>
      <c r="F267" s="9"/>
      <c r="G267" s="10">
        <v>4.94592</v>
      </c>
      <c r="H267" s="10">
        <v>4.94592</v>
      </c>
      <c r="I267" s="5" t="s">
        <v>28</v>
      </c>
      <c r="J267" s="5" t="s">
        <v>28</v>
      </c>
      <c r="K267" s="9"/>
      <c r="L267" s="5" t="s">
        <v>29</v>
      </c>
      <c r="M267" s="5" t="s">
        <v>30</v>
      </c>
      <c r="N267" s="5" t="s">
        <v>31</v>
      </c>
      <c r="O267" s="9"/>
    </row>
    <row r="268">
      <c r="A268" s="5" t="s">
        <v>41</v>
      </c>
      <c r="B268" s="5" t="s">
        <v>72</v>
      </c>
      <c r="C268" s="7" t="s">
        <v>445</v>
      </c>
      <c r="D268" s="9"/>
      <c r="E268" s="9"/>
      <c r="F268" s="9"/>
      <c r="G268" s="10">
        <v>0.444326</v>
      </c>
      <c r="H268" s="10">
        <v>0.444326</v>
      </c>
      <c r="I268" s="5" t="s">
        <v>28</v>
      </c>
      <c r="J268" s="5" t="s">
        <v>28</v>
      </c>
      <c r="K268" s="9"/>
      <c r="L268" s="5" t="s">
        <v>29</v>
      </c>
      <c r="M268" s="5" t="s">
        <v>30</v>
      </c>
      <c r="N268" s="5" t="s">
        <v>31</v>
      </c>
      <c r="O268" s="9"/>
    </row>
    <row r="269">
      <c r="A269" s="5" t="s">
        <v>41</v>
      </c>
      <c r="B269" s="5" t="s">
        <v>62</v>
      </c>
      <c r="C269" s="7" t="s">
        <v>447</v>
      </c>
      <c r="D269" s="9"/>
      <c r="E269" s="9"/>
      <c r="F269" s="9"/>
      <c r="G269" s="10">
        <v>8.51389E-9</v>
      </c>
      <c r="H269" s="10">
        <v>8.51389E-9</v>
      </c>
      <c r="I269" s="5" t="s">
        <v>28</v>
      </c>
      <c r="J269" s="5" t="s">
        <v>28</v>
      </c>
      <c r="K269" s="9"/>
      <c r="L269" s="5" t="s">
        <v>29</v>
      </c>
      <c r="M269" s="5" t="s">
        <v>30</v>
      </c>
      <c r="N269" s="5" t="s">
        <v>40</v>
      </c>
      <c r="O269" s="9"/>
    </row>
    <row r="270">
      <c r="A270" s="5" t="s">
        <v>41</v>
      </c>
      <c r="B270" s="5" t="s">
        <v>62</v>
      </c>
      <c r="C270" s="7" t="s">
        <v>449</v>
      </c>
      <c r="D270" s="9"/>
      <c r="E270" s="9"/>
      <c r="F270" s="9"/>
      <c r="G270" s="10">
        <v>2.28986E-5</v>
      </c>
      <c r="H270" s="10">
        <v>2.28986E-5</v>
      </c>
      <c r="I270" s="5" t="s">
        <v>28</v>
      </c>
      <c r="J270" s="5" t="s">
        <v>28</v>
      </c>
      <c r="K270" s="9"/>
      <c r="L270" s="5" t="s">
        <v>29</v>
      </c>
      <c r="M270" s="5" t="s">
        <v>30</v>
      </c>
      <c r="N270" s="5" t="s">
        <v>44</v>
      </c>
      <c r="O270" s="9"/>
    </row>
    <row r="271">
      <c r="A271" s="5" t="s">
        <v>41</v>
      </c>
      <c r="B271" s="5" t="s">
        <v>72</v>
      </c>
      <c r="C271" s="7" t="s">
        <v>449</v>
      </c>
      <c r="D271" s="9"/>
      <c r="E271" s="9"/>
      <c r="F271" s="9"/>
      <c r="G271" s="10">
        <v>1.50087</v>
      </c>
      <c r="H271" s="10">
        <v>1.50087</v>
      </c>
      <c r="I271" s="5" t="s">
        <v>28</v>
      </c>
      <c r="J271" s="5" t="s">
        <v>28</v>
      </c>
      <c r="K271" s="9"/>
      <c r="L271" s="5" t="s">
        <v>29</v>
      </c>
      <c r="M271" s="5" t="s">
        <v>30</v>
      </c>
      <c r="N271" s="5" t="s">
        <v>44</v>
      </c>
      <c r="O271" s="9"/>
    </row>
    <row r="272">
      <c r="A272" s="5" t="s">
        <v>41</v>
      </c>
      <c r="B272" s="5" t="s">
        <v>62</v>
      </c>
      <c r="C272" s="7" t="s">
        <v>450</v>
      </c>
      <c r="D272" s="9"/>
      <c r="E272" s="9"/>
      <c r="F272" s="9"/>
      <c r="G272" s="10">
        <v>6.75863E-7</v>
      </c>
      <c r="H272" s="10">
        <v>6.75863E-7</v>
      </c>
      <c r="I272" s="5" t="s">
        <v>28</v>
      </c>
      <c r="J272" s="5" t="s">
        <v>28</v>
      </c>
      <c r="K272" s="9"/>
      <c r="L272" s="5" t="s">
        <v>29</v>
      </c>
      <c r="M272" s="5" t="s">
        <v>30</v>
      </c>
      <c r="N272" s="5" t="s">
        <v>31</v>
      </c>
      <c r="O272" s="9"/>
    </row>
    <row r="273">
      <c r="A273" s="5" t="s">
        <v>41</v>
      </c>
      <c r="B273" s="5" t="s">
        <v>62</v>
      </c>
      <c r="C273" s="7" t="s">
        <v>451</v>
      </c>
      <c r="D273" s="9"/>
      <c r="E273" s="9"/>
      <c r="F273" s="9"/>
      <c r="G273" s="10">
        <v>0.00167199</v>
      </c>
      <c r="H273" s="10">
        <v>0.00167199</v>
      </c>
      <c r="I273" s="5" t="s">
        <v>28</v>
      </c>
      <c r="J273" s="5" t="s">
        <v>28</v>
      </c>
      <c r="K273" s="9"/>
      <c r="L273" s="5" t="s">
        <v>29</v>
      </c>
      <c r="M273" s="5" t="s">
        <v>30</v>
      </c>
      <c r="N273" s="5" t="s">
        <v>31</v>
      </c>
      <c r="O273" s="9"/>
    </row>
    <row r="274">
      <c r="A274" s="5" t="s">
        <v>41</v>
      </c>
      <c r="B274" s="5" t="s">
        <v>72</v>
      </c>
      <c r="C274" s="7" t="s">
        <v>451</v>
      </c>
      <c r="D274" s="9"/>
      <c r="E274" s="9"/>
      <c r="F274" s="9"/>
      <c r="G274" s="10">
        <v>0.00287825</v>
      </c>
      <c r="H274" s="10">
        <v>0.00287825</v>
      </c>
      <c r="I274" s="5" t="s">
        <v>28</v>
      </c>
      <c r="J274" s="5" t="s">
        <v>28</v>
      </c>
      <c r="K274" s="9"/>
      <c r="L274" s="5" t="s">
        <v>29</v>
      </c>
      <c r="M274" s="5" t="s">
        <v>30</v>
      </c>
      <c r="N274" s="5" t="s">
        <v>31</v>
      </c>
      <c r="O274" s="9"/>
    </row>
    <row r="275">
      <c r="A275" s="5" t="s">
        <v>41</v>
      </c>
      <c r="B275" s="5" t="s">
        <v>156</v>
      </c>
      <c r="C275" s="7" t="s">
        <v>454</v>
      </c>
      <c r="D275" s="9"/>
      <c r="E275" s="9"/>
      <c r="F275" s="9"/>
      <c r="G275" s="10">
        <v>4.25765</v>
      </c>
      <c r="H275" s="10">
        <v>4.25765</v>
      </c>
      <c r="I275" s="5" t="s">
        <v>28</v>
      </c>
      <c r="J275" s="5" t="s">
        <v>28</v>
      </c>
      <c r="K275" s="9"/>
      <c r="L275" s="5" t="s">
        <v>29</v>
      </c>
      <c r="M275" s="5" t="s">
        <v>30</v>
      </c>
      <c r="N275" s="5" t="s">
        <v>31</v>
      </c>
      <c r="O275" s="9"/>
    </row>
    <row r="276">
      <c r="A276" s="5" t="s">
        <v>41</v>
      </c>
      <c r="B276" s="5" t="s">
        <v>72</v>
      </c>
      <c r="C276" s="7" t="s">
        <v>454</v>
      </c>
      <c r="D276" s="9"/>
      <c r="E276" s="9"/>
      <c r="F276" s="9"/>
      <c r="G276" s="10">
        <v>0.0487937</v>
      </c>
      <c r="H276" s="10">
        <v>0.0487937</v>
      </c>
      <c r="I276" s="5" t="s">
        <v>28</v>
      </c>
      <c r="J276" s="5" t="s">
        <v>28</v>
      </c>
      <c r="K276" s="9"/>
      <c r="L276" s="5" t="s">
        <v>29</v>
      </c>
      <c r="M276" s="5" t="s">
        <v>30</v>
      </c>
      <c r="N276" s="5" t="s">
        <v>31</v>
      </c>
      <c r="O276" s="9"/>
    </row>
    <row r="277">
      <c r="A277" s="5" t="s">
        <v>41</v>
      </c>
      <c r="B277" s="5" t="s">
        <v>62</v>
      </c>
      <c r="C277" s="7" t="s">
        <v>457</v>
      </c>
      <c r="D277" s="9"/>
      <c r="E277" s="9"/>
      <c r="F277" s="9"/>
      <c r="G277" s="10">
        <v>4.27011</v>
      </c>
      <c r="H277" s="10">
        <v>4.27011</v>
      </c>
      <c r="I277" s="5" t="s">
        <v>28</v>
      </c>
      <c r="J277" s="5" t="s">
        <v>28</v>
      </c>
      <c r="K277" s="9"/>
      <c r="L277" s="5" t="s">
        <v>29</v>
      </c>
      <c r="M277" s="5" t="s">
        <v>30</v>
      </c>
      <c r="N277" s="5" t="s">
        <v>31</v>
      </c>
      <c r="O277" s="9"/>
    </row>
    <row r="278">
      <c r="A278" s="5" t="s">
        <v>41</v>
      </c>
      <c r="B278" s="5" t="s">
        <v>62</v>
      </c>
      <c r="C278" s="7" t="s">
        <v>459</v>
      </c>
      <c r="D278" s="9"/>
      <c r="E278" s="9"/>
      <c r="F278" s="9"/>
      <c r="G278" s="10">
        <v>0.00547081</v>
      </c>
      <c r="H278" s="10">
        <v>0.00547081</v>
      </c>
      <c r="I278" s="5" t="s">
        <v>28</v>
      </c>
      <c r="J278" s="5" t="s">
        <v>28</v>
      </c>
      <c r="K278" s="9"/>
      <c r="L278" s="5" t="s">
        <v>29</v>
      </c>
      <c r="M278" s="5" t="s">
        <v>30</v>
      </c>
      <c r="N278" s="5" t="s">
        <v>44</v>
      </c>
      <c r="O278" s="9"/>
    </row>
    <row r="279">
      <c r="A279" s="5" t="s">
        <v>41</v>
      </c>
      <c r="B279" s="5" t="s">
        <v>62</v>
      </c>
      <c r="C279" s="7" t="s">
        <v>460</v>
      </c>
      <c r="D279" s="9"/>
      <c r="E279" s="9"/>
      <c r="F279" s="9"/>
      <c r="G279" s="10">
        <v>8.19128E-6</v>
      </c>
      <c r="H279" s="10">
        <v>8.19128E-6</v>
      </c>
      <c r="I279" s="5" t="s">
        <v>28</v>
      </c>
      <c r="J279" s="5" t="s">
        <v>28</v>
      </c>
      <c r="K279" s="9"/>
      <c r="L279" s="5" t="s">
        <v>29</v>
      </c>
      <c r="M279" s="5" t="s">
        <v>30</v>
      </c>
      <c r="N279" s="5" t="s">
        <v>81</v>
      </c>
      <c r="O279" s="9"/>
    </row>
    <row r="280">
      <c r="A280" s="5" t="s">
        <v>41</v>
      </c>
      <c r="B280" s="5" t="s">
        <v>72</v>
      </c>
      <c r="C280" s="7" t="s">
        <v>462</v>
      </c>
      <c r="D280" s="9"/>
      <c r="E280" s="9"/>
      <c r="F280" s="9"/>
      <c r="G280" s="10">
        <v>5.08595E-5</v>
      </c>
      <c r="H280" s="10">
        <v>5.08595E-5</v>
      </c>
      <c r="I280" s="5" t="s">
        <v>28</v>
      </c>
      <c r="J280" s="5" t="s">
        <v>28</v>
      </c>
      <c r="K280" s="9"/>
      <c r="L280" s="5" t="s">
        <v>29</v>
      </c>
      <c r="M280" s="5" t="s">
        <v>30</v>
      </c>
      <c r="N280" s="5" t="s">
        <v>31</v>
      </c>
      <c r="O280" s="9"/>
    </row>
    <row r="281">
      <c r="A281" s="5" t="s">
        <v>41</v>
      </c>
      <c r="B281" s="5" t="s">
        <v>72</v>
      </c>
      <c r="C281" s="7" t="s">
        <v>464</v>
      </c>
      <c r="D281" s="9"/>
      <c r="E281" s="9"/>
      <c r="F281" s="9"/>
      <c r="G281" s="11">
        <v>621449.0</v>
      </c>
      <c r="H281" s="11">
        <v>621449.0</v>
      </c>
      <c r="I281" s="5" t="s">
        <v>28</v>
      </c>
      <c r="J281" s="5" t="s">
        <v>28</v>
      </c>
      <c r="K281" s="9"/>
      <c r="L281" s="5" t="s">
        <v>29</v>
      </c>
      <c r="M281" s="5" t="s">
        <v>30</v>
      </c>
      <c r="N281" s="5" t="s">
        <v>31</v>
      </c>
      <c r="O281" s="9"/>
    </row>
    <row r="282">
      <c r="A282" s="5" t="s">
        <v>41</v>
      </c>
      <c r="B282" s="5" t="s">
        <v>62</v>
      </c>
      <c r="C282" s="7" t="s">
        <v>466</v>
      </c>
      <c r="D282" s="9"/>
      <c r="E282" s="9"/>
      <c r="F282" s="9"/>
      <c r="G282" s="11">
        <v>205358.0</v>
      </c>
      <c r="H282" s="11">
        <v>205358.0</v>
      </c>
      <c r="I282" s="5" t="s">
        <v>28</v>
      </c>
      <c r="J282" s="5" t="s">
        <v>28</v>
      </c>
      <c r="K282" s="9"/>
      <c r="L282" s="5" t="s">
        <v>29</v>
      </c>
      <c r="M282" s="5" t="s">
        <v>30</v>
      </c>
      <c r="N282" s="5" t="s">
        <v>31</v>
      </c>
      <c r="O282" s="9"/>
    </row>
    <row r="283">
      <c r="A283" s="5" t="s">
        <v>16</v>
      </c>
      <c r="B283" s="5" t="s">
        <v>37</v>
      </c>
      <c r="C283" s="7" t="s">
        <v>467</v>
      </c>
      <c r="D283" s="9"/>
      <c r="E283" s="9"/>
      <c r="F283" s="9"/>
      <c r="G283" s="11">
        <v>103919.0</v>
      </c>
      <c r="H283" s="11">
        <v>103919.0</v>
      </c>
      <c r="I283" s="5" t="s">
        <v>28</v>
      </c>
      <c r="J283" s="5" t="s">
        <v>28</v>
      </c>
      <c r="K283" s="9"/>
      <c r="L283" s="5" t="s">
        <v>29</v>
      </c>
      <c r="M283" s="5" t="s">
        <v>30</v>
      </c>
      <c r="N283" s="5" t="s">
        <v>40</v>
      </c>
    </row>
    <row r="284">
      <c r="A284" s="5" t="s">
        <v>16</v>
      </c>
      <c r="B284" s="5" t="s">
        <v>468</v>
      </c>
      <c r="C284" s="7" t="s">
        <v>467</v>
      </c>
      <c r="D284" s="9"/>
      <c r="E284" s="9"/>
      <c r="F284" s="9"/>
      <c r="G284" s="10">
        <v>15.0558</v>
      </c>
      <c r="H284" s="10">
        <v>15.0558</v>
      </c>
      <c r="I284" s="5" t="s">
        <v>28</v>
      </c>
      <c r="J284" s="5" t="s">
        <v>28</v>
      </c>
      <c r="K284" s="9"/>
      <c r="L284" s="5" t="s">
        <v>29</v>
      </c>
      <c r="M284" s="5" t="s">
        <v>30</v>
      </c>
      <c r="N284" s="5" t="s">
        <v>40</v>
      </c>
      <c r="O284" s="9"/>
    </row>
    <row r="285">
      <c r="A285" s="5" t="s">
        <v>41</v>
      </c>
      <c r="B285" s="5" t="s">
        <v>62</v>
      </c>
      <c r="C285" s="7" t="s">
        <v>470</v>
      </c>
      <c r="D285" s="9"/>
      <c r="E285" s="9"/>
      <c r="F285" s="9"/>
      <c r="G285" s="10">
        <v>5.68596E-12</v>
      </c>
      <c r="H285" s="10">
        <v>5.68596E-12</v>
      </c>
      <c r="I285" s="5" t="s">
        <v>28</v>
      </c>
      <c r="J285" s="5" t="s">
        <v>28</v>
      </c>
      <c r="K285" s="9"/>
      <c r="L285" s="5" t="s">
        <v>29</v>
      </c>
      <c r="M285" s="5" t="s">
        <v>30</v>
      </c>
      <c r="N285" s="5" t="s">
        <v>40</v>
      </c>
      <c r="O285" s="9"/>
    </row>
    <row r="286">
      <c r="A286" s="5" t="s">
        <v>41</v>
      </c>
      <c r="B286" s="5" t="s">
        <v>72</v>
      </c>
      <c r="C286" s="7" t="s">
        <v>471</v>
      </c>
      <c r="D286" s="9"/>
      <c r="E286" s="9"/>
      <c r="F286" s="9"/>
      <c r="G286" s="10">
        <v>0.377097</v>
      </c>
      <c r="H286" s="10">
        <v>0.377097</v>
      </c>
      <c r="I286" s="5" t="s">
        <v>28</v>
      </c>
      <c r="J286" s="5" t="s">
        <v>28</v>
      </c>
      <c r="K286" s="9"/>
      <c r="L286" s="5" t="s">
        <v>29</v>
      </c>
      <c r="M286" s="5" t="s">
        <v>30</v>
      </c>
      <c r="N286" s="5" t="s">
        <v>44</v>
      </c>
      <c r="O286" s="9"/>
    </row>
    <row r="287">
      <c r="A287" s="5" t="s">
        <v>41</v>
      </c>
      <c r="B287" s="5" t="s">
        <v>62</v>
      </c>
      <c r="C287" s="7" t="s">
        <v>472</v>
      </c>
      <c r="D287" s="9"/>
      <c r="E287" s="9"/>
      <c r="F287" s="9"/>
      <c r="G287" s="10">
        <v>2.12337E-8</v>
      </c>
      <c r="H287" s="10">
        <v>2.12337E-8</v>
      </c>
      <c r="I287" s="5" t="s">
        <v>28</v>
      </c>
      <c r="J287" s="5" t="s">
        <v>28</v>
      </c>
      <c r="K287" s="9"/>
      <c r="L287" s="5" t="s">
        <v>29</v>
      </c>
      <c r="M287" s="5" t="s">
        <v>30</v>
      </c>
      <c r="N287" s="5" t="s">
        <v>44</v>
      </c>
      <c r="O287" s="9"/>
    </row>
    <row r="288">
      <c r="A288" s="5" t="s">
        <v>41</v>
      </c>
      <c r="B288" s="5" t="s">
        <v>62</v>
      </c>
      <c r="C288" s="7" t="s">
        <v>474</v>
      </c>
      <c r="D288" s="9"/>
      <c r="E288" s="9"/>
      <c r="F288" s="9"/>
      <c r="G288" s="10">
        <v>0.0915913</v>
      </c>
      <c r="H288" s="10">
        <v>0.0915913</v>
      </c>
      <c r="I288" s="5" t="s">
        <v>28</v>
      </c>
      <c r="J288" s="5" t="s">
        <v>28</v>
      </c>
      <c r="K288" s="9"/>
      <c r="L288" s="5" t="s">
        <v>29</v>
      </c>
      <c r="M288" s="5" t="s">
        <v>30</v>
      </c>
      <c r="N288" s="5" t="s">
        <v>31</v>
      </c>
      <c r="O288" s="9"/>
    </row>
    <row r="289">
      <c r="A289" s="5" t="s">
        <v>41</v>
      </c>
      <c r="B289" s="5" t="s">
        <v>156</v>
      </c>
      <c r="C289" s="7" t="s">
        <v>474</v>
      </c>
      <c r="D289" s="9"/>
      <c r="E289" s="9"/>
      <c r="F289" s="9"/>
      <c r="G289" s="10">
        <v>1.0074E-7</v>
      </c>
      <c r="H289" s="10">
        <v>1.0074E-7</v>
      </c>
      <c r="I289" s="5" t="s">
        <v>28</v>
      </c>
      <c r="J289" s="5" t="s">
        <v>28</v>
      </c>
      <c r="K289" s="9"/>
      <c r="L289" s="5" t="s">
        <v>29</v>
      </c>
      <c r="M289" s="5" t="s">
        <v>30</v>
      </c>
      <c r="N289" s="5" t="s">
        <v>31</v>
      </c>
      <c r="O289" s="9"/>
    </row>
    <row r="290">
      <c r="A290" s="5" t="s">
        <v>41</v>
      </c>
      <c r="B290" s="5" t="s">
        <v>72</v>
      </c>
      <c r="C290" s="7" t="s">
        <v>474</v>
      </c>
      <c r="D290" s="9"/>
      <c r="E290" s="9"/>
      <c r="F290" s="9"/>
      <c r="G290" s="10">
        <v>0.00112714</v>
      </c>
      <c r="H290" s="10">
        <v>0.00112714</v>
      </c>
      <c r="I290" s="5" t="s">
        <v>28</v>
      </c>
      <c r="J290" s="5" t="s">
        <v>28</v>
      </c>
      <c r="K290" s="9"/>
      <c r="L290" s="5" t="s">
        <v>29</v>
      </c>
      <c r="M290" s="5" t="s">
        <v>30</v>
      </c>
      <c r="N290" s="5" t="s">
        <v>31</v>
      </c>
      <c r="O290" s="9"/>
    </row>
    <row r="291">
      <c r="A291" s="5" t="s">
        <v>41</v>
      </c>
      <c r="B291" s="5" t="s">
        <v>62</v>
      </c>
      <c r="C291" s="7" t="s">
        <v>476</v>
      </c>
      <c r="D291" s="9"/>
      <c r="E291" s="9"/>
      <c r="F291" s="9"/>
      <c r="G291" s="10">
        <v>9.23805E-13</v>
      </c>
      <c r="H291" s="10">
        <v>9.23805E-13</v>
      </c>
      <c r="I291" s="5" t="s">
        <v>28</v>
      </c>
      <c r="J291" s="5" t="s">
        <v>28</v>
      </c>
      <c r="K291" s="9"/>
      <c r="L291" s="5" t="s">
        <v>29</v>
      </c>
      <c r="M291" s="5" t="s">
        <v>30</v>
      </c>
      <c r="N291" s="5" t="s">
        <v>44</v>
      </c>
      <c r="O291" s="9"/>
    </row>
    <row r="292">
      <c r="A292" s="5" t="s">
        <v>41</v>
      </c>
      <c r="B292" s="5" t="s">
        <v>72</v>
      </c>
      <c r="C292" s="7" t="s">
        <v>476</v>
      </c>
      <c r="D292" s="9"/>
      <c r="E292" s="9"/>
      <c r="F292" s="9"/>
      <c r="G292" s="10">
        <v>7.43845E-6</v>
      </c>
      <c r="H292" s="10">
        <v>7.43845E-6</v>
      </c>
      <c r="I292" s="5" t="s">
        <v>28</v>
      </c>
      <c r="J292" s="5" t="s">
        <v>28</v>
      </c>
      <c r="K292" s="9"/>
      <c r="L292" s="5" t="s">
        <v>29</v>
      </c>
      <c r="M292" s="5" t="s">
        <v>30</v>
      </c>
      <c r="N292" s="5" t="s">
        <v>31</v>
      </c>
      <c r="O292" s="9"/>
    </row>
    <row r="293">
      <c r="A293" s="5" t="s">
        <v>41</v>
      </c>
      <c r="B293" s="5" t="s">
        <v>92</v>
      </c>
      <c r="C293" s="7" t="s">
        <v>476</v>
      </c>
      <c r="D293" s="9"/>
      <c r="E293" s="9"/>
      <c r="F293" s="9"/>
      <c r="G293" s="10">
        <v>7.59616E-8</v>
      </c>
      <c r="H293" s="10">
        <v>7.59616E-8</v>
      </c>
      <c r="I293" s="5" t="s">
        <v>28</v>
      </c>
      <c r="J293" s="5" t="s">
        <v>28</v>
      </c>
      <c r="K293" s="9"/>
      <c r="L293" s="5" t="s">
        <v>29</v>
      </c>
      <c r="M293" s="5" t="s">
        <v>30</v>
      </c>
      <c r="N293" s="5" t="s">
        <v>31</v>
      </c>
      <c r="O293" s="9"/>
    </row>
    <row r="294">
      <c r="A294" s="5" t="s">
        <v>41</v>
      </c>
      <c r="B294" s="5" t="s">
        <v>72</v>
      </c>
      <c r="C294" s="7" t="s">
        <v>479</v>
      </c>
      <c r="D294" s="9"/>
      <c r="E294" s="9"/>
      <c r="F294" s="9"/>
      <c r="G294" s="10">
        <v>5.72986E-4</v>
      </c>
      <c r="H294" s="10">
        <v>5.72986E-4</v>
      </c>
      <c r="I294" s="5" t="s">
        <v>28</v>
      </c>
      <c r="J294" s="5" t="s">
        <v>28</v>
      </c>
      <c r="K294" s="9"/>
      <c r="L294" s="5" t="s">
        <v>29</v>
      </c>
      <c r="M294" s="5" t="s">
        <v>30</v>
      </c>
      <c r="N294" s="5" t="s">
        <v>31</v>
      </c>
      <c r="O294" s="9"/>
    </row>
    <row r="295">
      <c r="A295" s="5" t="s">
        <v>41</v>
      </c>
      <c r="B295" s="5" t="s">
        <v>156</v>
      </c>
      <c r="C295" s="7" t="s">
        <v>482</v>
      </c>
      <c r="D295" s="9"/>
      <c r="E295" s="9"/>
      <c r="F295" s="9"/>
      <c r="G295" s="10">
        <v>45.8025</v>
      </c>
      <c r="H295" s="10">
        <v>45.8025</v>
      </c>
      <c r="I295" s="5" t="s">
        <v>28</v>
      </c>
      <c r="J295" s="5" t="s">
        <v>28</v>
      </c>
      <c r="K295" s="9"/>
      <c r="L295" s="5" t="s">
        <v>29</v>
      </c>
      <c r="M295" s="5" t="s">
        <v>30</v>
      </c>
      <c r="N295" s="5" t="s">
        <v>31</v>
      </c>
      <c r="O295" s="9"/>
    </row>
    <row r="296">
      <c r="A296" s="5" t="s">
        <v>41</v>
      </c>
      <c r="B296" s="5" t="s">
        <v>72</v>
      </c>
      <c r="C296" s="7" t="s">
        <v>482</v>
      </c>
      <c r="D296" s="9"/>
      <c r="E296" s="9"/>
      <c r="F296" s="9"/>
      <c r="G296" s="11">
        <v>992264.0</v>
      </c>
      <c r="H296" s="11">
        <v>992264.0</v>
      </c>
      <c r="I296" s="5" t="s">
        <v>28</v>
      </c>
      <c r="J296" s="5" t="s">
        <v>28</v>
      </c>
      <c r="K296" s="9"/>
      <c r="L296" s="5" t="s">
        <v>29</v>
      </c>
      <c r="M296" s="5" t="s">
        <v>30</v>
      </c>
      <c r="N296" s="5" t="s">
        <v>31</v>
      </c>
      <c r="O296" s="9"/>
    </row>
    <row r="297">
      <c r="A297" s="5" t="s">
        <v>41</v>
      </c>
      <c r="B297" s="5" t="s">
        <v>92</v>
      </c>
      <c r="C297" s="7" t="s">
        <v>482</v>
      </c>
      <c r="D297" s="9"/>
      <c r="E297" s="9"/>
      <c r="F297" s="9"/>
      <c r="G297" s="10">
        <v>0.211062</v>
      </c>
      <c r="H297" s="10">
        <v>0.211062</v>
      </c>
      <c r="I297" s="5" t="s">
        <v>28</v>
      </c>
      <c r="J297" s="5" t="s">
        <v>28</v>
      </c>
      <c r="K297" s="9"/>
      <c r="L297" s="5" t="s">
        <v>29</v>
      </c>
      <c r="M297" s="5" t="s">
        <v>30</v>
      </c>
      <c r="N297" s="5" t="s">
        <v>31</v>
      </c>
      <c r="O297" s="9"/>
    </row>
    <row r="298">
      <c r="A298" s="5" t="s">
        <v>41</v>
      </c>
      <c r="B298" s="5" t="s">
        <v>62</v>
      </c>
      <c r="C298" s="7" t="s">
        <v>485</v>
      </c>
      <c r="D298" s="9"/>
      <c r="E298" s="9"/>
      <c r="F298" s="9"/>
      <c r="G298" s="10">
        <v>8.486E-9</v>
      </c>
      <c r="H298" s="10">
        <v>8.486E-9</v>
      </c>
      <c r="I298" s="5" t="s">
        <v>28</v>
      </c>
      <c r="J298" s="5" t="s">
        <v>28</v>
      </c>
      <c r="K298" s="9"/>
      <c r="L298" s="5" t="s">
        <v>29</v>
      </c>
      <c r="M298" s="5" t="s">
        <v>30</v>
      </c>
      <c r="N298" s="5" t="s">
        <v>44</v>
      </c>
      <c r="O298" s="9"/>
    </row>
    <row r="299">
      <c r="A299" s="5" t="s">
        <v>41</v>
      </c>
      <c r="B299" s="5" t="s">
        <v>156</v>
      </c>
      <c r="C299" s="7" t="s">
        <v>485</v>
      </c>
      <c r="D299" s="9"/>
      <c r="E299" s="9"/>
      <c r="F299" s="9"/>
      <c r="G299" s="10">
        <v>0.570854</v>
      </c>
      <c r="H299" s="10">
        <v>0.570854</v>
      </c>
      <c r="I299" s="5" t="s">
        <v>28</v>
      </c>
      <c r="J299" s="5" t="s">
        <v>28</v>
      </c>
      <c r="K299" s="9"/>
      <c r="L299" s="5" t="s">
        <v>29</v>
      </c>
      <c r="M299" s="5" t="s">
        <v>30</v>
      </c>
      <c r="N299" s="5" t="s">
        <v>31</v>
      </c>
      <c r="O299" s="9"/>
    </row>
    <row r="300">
      <c r="A300" s="5" t="s">
        <v>41</v>
      </c>
      <c r="B300" s="5" t="s">
        <v>92</v>
      </c>
      <c r="C300" s="7" t="s">
        <v>485</v>
      </c>
      <c r="D300" s="9"/>
      <c r="E300" s="9"/>
      <c r="F300" s="9"/>
      <c r="G300" s="10">
        <v>5.79364E-4</v>
      </c>
      <c r="H300" s="10">
        <v>5.79364E-4</v>
      </c>
      <c r="I300" s="5" t="s">
        <v>28</v>
      </c>
      <c r="J300" s="5" t="s">
        <v>28</v>
      </c>
      <c r="K300" s="9"/>
      <c r="L300" s="5" t="s">
        <v>29</v>
      </c>
      <c r="M300" s="5" t="s">
        <v>30</v>
      </c>
      <c r="N300" s="5" t="s">
        <v>31</v>
      </c>
      <c r="O300" s="9"/>
    </row>
    <row r="301">
      <c r="A301" s="5" t="s">
        <v>41</v>
      </c>
      <c r="B301" s="5" t="s">
        <v>72</v>
      </c>
      <c r="C301" s="7" t="s">
        <v>485</v>
      </c>
      <c r="D301" s="9"/>
      <c r="E301" s="9"/>
      <c r="F301" s="9"/>
      <c r="G301" s="10">
        <v>0.0432696</v>
      </c>
      <c r="H301" s="10">
        <v>0.0432696</v>
      </c>
      <c r="I301" s="5" t="s">
        <v>28</v>
      </c>
      <c r="J301" s="5" t="s">
        <v>28</v>
      </c>
      <c r="K301" s="9"/>
      <c r="L301" s="5" t="s">
        <v>29</v>
      </c>
      <c r="M301" s="5" t="s">
        <v>30</v>
      </c>
      <c r="N301" s="5" t="s">
        <v>31</v>
      </c>
      <c r="O301" s="9"/>
    </row>
    <row r="302">
      <c r="A302" s="5" t="s">
        <v>41</v>
      </c>
      <c r="B302" s="5" t="s">
        <v>72</v>
      </c>
      <c r="C302" s="7" t="s">
        <v>490</v>
      </c>
      <c r="D302" s="9"/>
      <c r="E302" s="9"/>
      <c r="F302" s="9"/>
      <c r="G302" s="10">
        <v>1.8208</v>
      </c>
      <c r="H302" s="10">
        <v>1.8208</v>
      </c>
      <c r="I302" s="5" t="s">
        <v>28</v>
      </c>
      <c r="J302" s="5" t="s">
        <v>28</v>
      </c>
      <c r="K302" s="9"/>
      <c r="L302" s="5" t="s">
        <v>29</v>
      </c>
      <c r="M302" s="5" t="s">
        <v>30</v>
      </c>
      <c r="N302" s="5" t="s">
        <v>31</v>
      </c>
      <c r="O302" s="9"/>
    </row>
    <row r="303">
      <c r="A303" s="5" t="s">
        <v>41</v>
      </c>
      <c r="B303" s="5" t="s">
        <v>62</v>
      </c>
      <c r="C303" s="7" t="s">
        <v>492</v>
      </c>
      <c r="D303" s="9"/>
      <c r="E303" s="9"/>
      <c r="F303" s="9"/>
      <c r="G303" s="10">
        <v>2.24402E-8</v>
      </c>
      <c r="H303" s="10">
        <v>2.24402E-8</v>
      </c>
      <c r="I303" s="5" t="s">
        <v>28</v>
      </c>
      <c r="J303" s="5" t="s">
        <v>28</v>
      </c>
      <c r="K303" s="9"/>
      <c r="L303" s="5" t="s">
        <v>29</v>
      </c>
      <c r="M303" s="5" t="s">
        <v>30</v>
      </c>
      <c r="N303" s="5" t="s">
        <v>31</v>
      </c>
      <c r="O303" s="9"/>
    </row>
    <row r="304">
      <c r="A304" s="5" t="s">
        <v>41</v>
      </c>
      <c r="B304" s="5" t="s">
        <v>62</v>
      </c>
      <c r="C304" s="7" t="s">
        <v>493</v>
      </c>
      <c r="D304" s="9"/>
      <c r="E304" s="9"/>
      <c r="F304" s="9"/>
      <c r="G304" s="10">
        <v>4.59696E-6</v>
      </c>
      <c r="H304" s="10">
        <v>4.59696E-6</v>
      </c>
      <c r="I304" s="5" t="s">
        <v>28</v>
      </c>
      <c r="J304" s="5" t="s">
        <v>28</v>
      </c>
      <c r="K304" s="9"/>
      <c r="L304" s="5" t="s">
        <v>29</v>
      </c>
      <c r="M304" s="5" t="s">
        <v>30</v>
      </c>
      <c r="N304" s="5" t="s">
        <v>40</v>
      </c>
      <c r="O304" s="9"/>
    </row>
    <row r="305">
      <c r="A305" s="5" t="s">
        <v>41</v>
      </c>
      <c r="B305" s="5" t="s">
        <v>156</v>
      </c>
      <c r="C305" s="7" t="s">
        <v>493</v>
      </c>
      <c r="D305" s="9"/>
      <c r="E305" s="9"/>
      <c r="F305" s="9"/>
      <c r="G305" s="10">
        <v>0.0378018</v>
      </c>
      <c r="H305" s="10">
        <v>0.0378018</v>
      </c>
      <c r="I305" s="5" t="s">
        <v>28</v>
      </c>
      <c r="J305" s="5" t="s">
        <v>28</v>
      </c>
      <c r="K305" s="9"/>
      <c r="L305" s="5" t="s">
        <v>29</v>
      </c>
      <c r="M305" s="5" t="s">
        <v>30</v>
      </c>
      <c r="N305" s="5" t="s">
        <v>31</v>
      </c>
      <c r="O305" s="9"/>
    </row>
    <row r="306">
      <c r="A306" s="5" t="s">
        <v>41</v>
      </c>
      <c r="B306" s="5" t="s">
        <v>72</v>
      </c>
      <c r="C306" s="7" t="s">
        <v>493</v>
      </c>
      <c r="D306" s="9"/>
      <c r="E306" s="9"/>
      <c r="F306" s="9"/>
      <c r="G306" s="10">
        <v>44.4021</v>
      </c>
      <c r="H306" s="10">
        <v>44.4021</v>
      </c>
      <c r="I306" s="5" t="s">
        <v>28</v>
      </c>
      <c r="J306" s="5" t="s">
        <v>28</v>
      </c>
      <c r="K306" s="9"/>
      <c r="L306" s="5" t="s">
        <v>29</v>
      </c>
      <c r="M306" s="5" t="s">
        <v>30</v>
      </c>
      <c r="N306" s="5" t="s">
        <v>31</v>
      </c>
      <c r="O306" s="9"/>
    </row>
    <row r="307">
      <c r="A307" s="5" t="s">
        <v>41</v>
      </c>
      <c r="B307" s="5" t="s">
        <v>92</v>
      </c>
      <c r="C307" s="7" t="s">
        <v>493</v>
      </c>
      <c r="D307" s="9"/>
      <c r="E307" s="9"/>
      <c r="F307" s="9"/>
      <c r="G307" s="10">
        <v>0.11155</v>
      </c>
      <c r="H307" s="10">
        <v>0.11155</v>
      </c>
      <c r="I307" s="5" t="s">
        <v>28</v>
      </c>
      <c r="J307" s="5" t="s">
        <v>28</v>
      </c>
      <c r="K307" s="9"/>
      <c r="L307" s="5" t="s">
        <v>29</v>
      </c>
      <c r="M307" s="5" t="s">
        <v>30</v>
      </c>
      <c r="N307" s="5" t="s">
        <v>31</v>
      </c>
      <c r="O307" s="9"/>
    </row>
    <row r="308">
      <c r="A308" s="5" t="s">
        <v>41</v>
      </c>
      <c r="B308" s="5" t="s">
        <v>156</v>
      </c>
      <c r="C308" s="7" t="s">
        <v>497</v>
      </c>
      <c r="D308" s="9"/>
      <c r="E308" s="9"/>
      <c r="F308" s="9"/>
      <c r="G308" s="10">
        <v>0.017652</v>
      </c>
      <c r="H308" s="10">
        <v>0.017652</v>
      </c>
      <c r="I308" s="5" t="s">
        <v>28</v>
      </c>
      <c r="J308" s="5" t="s">
        <v>28</v>
      </c>
      <c r="K308" s="9"/>
      <c r="L308" s="5" t="s">
        <v>29</v>
      </c>
      <c r="M308" s="5" t="s">
        <v>30</v>
      </c>
      <c r="N308" s="5" t="s">
        <v>31</v>
      </c>
      <c r="O308" s="9"/>
    </row>
    <row r="309">
      <c r="A309" s="5" t="s">
        <v>41</v>
      </c>
      <c r="B309" s="5" t="s">
        <v>72</v>
      </c>
      <c r="C309" s="7" t="s">
        <v>497</v>
      </c>
      <c r="D309" s="9"/>
      <c r="E309" s="9"/>
      <c r="F309" s="9"/>
      <c r="G309" s="10">
        <v>0.0571952</v>
      </c>
      <c r="H309" s="10">
        <v>0.0571952</v>
      </c>
      <c r="I309" s="5" t="s">
        <v>28</v>
      </c>
      <c r="J309" s="5" t="s">
        <v>28</v>
      </c>
      <c r="K309" s="9"/>
      <c r="L309" s="5" t="s">
        <v>29</v>
      </c>
      <c r="M309" s="5" t="s">
        <v>30</v>
      </c>
      <c r="N309" s="5" t="s">
        <v>31</v>
      </c>
      <c r="O309" s="9"/>
    </row>
    <row r="310">
      <c r="A310" s="5" t="s">
        <v>41</v>
      </c>
      <c r="B310" s="5" t="s">
        <v>92</v>
      </c>
      <c r="C310" s="7" t="s">
        <v>497</v>
      </c>
      <c r="D310" s="9"/>
      <c r="E310" s="9"/>
      <c r="F310" s="9"/>
      <c r="G310" s="10">
        <v>0.466756</v>
      </c>
      <c r="H310" s="10">
        <v>0.466756</v>
      </c>
      <c r="I310" s="5" t="s">
        <v>28</v>
      </c>
      <c r="J310" s="5" t="s">
        <v>28</v>
      </c>
      <c r="K310" s="9"/>
      <c r="L310" s="5" t="s">
        <v>29</v>
      </c>
      <c r="M310" s="5" t="s">
        <v>30</v>
      </c>
      <c r="N310" s="5" t="s">
        <v>31</v>
      </c>
      <c r="O310" s="9"/>
    </row>
    <row r="311">
      <c r="A311" s="5" t="s">
        <v>41</v>
      </c>
      <c r="B311" s="5" t="s">
        <v>72</v>
      </c>
      <c r="C311" s="7" t="s">
        <v>501</v>
      </c>
      <c r="D311" s="9"/>
      <c r="E311" s="9"/>
      <c r="F311" s="9"/>
      <c r="G311" s="10">
        <v>6.7035E-4</v>
      </c>
      <c r="H311" s="10">
        <v>6.7035E-4</v>
      </c>
      <c r="I311" s="5" t="s">
        <v>28</v>
      </c>
      <c r="J311" s="5" t="s">
        <v>28</v>
      </c>
      <c r="K311" s="9"/>
      <c r="L311" s="5" t="s">
        <v>29</v>
      </c>
      <c r="M311" s="5" t="s">
        <v>30</v>
      </c>
      <c r="N311" s="5" t="s">
        <v>31</v>
      </c>
      <c r="O311" s="9"/>
    </row>
    <row r="312">
      <c r="A312" s="5" t="s">
        <v>41</v>
      </c>
      <c r="B312" s="5" t="s">
        <v>72</v>
      </c>
      <c r="C312" s="7" t="s">
        <v>504</v>
      </c>
      <c r="D312" s="9"/>
      <c r="E312" s="9"/>
      <c r="F312" s="9"/>
      <c r="G312" s="10">
        <v>3.37286E-6</v>
      </c>
      <c r="H312" s="10">
        <v>3.37286E-6</v>
      </c>
      <c r="I312" s="5" t="s">
        <v>28</v>
      </c>
      <c r="J312" s="5" t="s">
        <v>28</v>
      </c>
      <c r="K312" s="9"/>
      <c r="L312" s="5" t="s">
        <v>29</v>
      </c>
      <c r="M312" s="5" t="s">
        <v>30</v>
      </c>
      <c r="N312" s="5" t="s">
        <v>31</v>
      </c>
      <c r="O312" s="9"/>
    </row>
    <row r="313">
      <c r="A313" s="5" t="s">
        <v>41</v>
      </c>
      <c r="B313" s="5" t="s">
        <v>92</v>
      </c>
      <c r="C313" s="7" t="s">
        <v>504</v>
      </c>
      <c r="D313" s="9"/>
      <c r="E313" s="9"/>
      <c r="F313" s="9"/>
      <c r="G313" s="10">
        <v>2.58143E-6</v>
      </c>
      <c r="H313" s="10">
        <v>2.58143E-6</v>
      </c>
      <c r="I313" s="5" t="s">
        <v>28</v>
      </c>
      <c r="J313" s="5" t="s">
        <v>28</v>
      </c>
      <c r="K313" s="9"/>
      <c r="L313" s="5" t="s">
        <v>29</v>
      </c>
      <c r="M313" s="5" t="s">
        <v>30</v>
      </c>
      <c r="N313" s="5" t="s">
        <v>31</v>
      </c>
      <c r="O313" s="9"/>
    </row>
    <row r="314">
      <c r="A314" s="5" t="s">
        <v>41</v>
      </c>
      <c r="B314" s="5" t="s">
        <v>62</v>
      </c>
      <c r="C314" s="7" t="s">
        <v>506</v>
      </c>
      <c r="D314" s="9"/>
      <c r="E314" s="9"/>
      <c r="F314" s="9"/>
      <c r="G314" s="11">
        <v>264429.0</v>
      </c>
      <c r="H314" s="11">
        <v>264429.0</v>
      </c>
      <c r="I314" s="5" t="s">
        <v>28</v>
      </c>
      <c r="J314" s="5" t="s">
        <v>28</v>
      </c>
      <c r="K314" s="9"/>
      <c r="L314" s="5" t="s">
        <v>29</v>
      </c>
      <c r="M314" s="5" t="s">
        <v>30</v>
      </c>
      <c r="N314" s="5" t="s">
        <v>31</v>
      </c>
      <c r="O314" s="9"/>
    </row>
    <row r="315">
      <c r="A315" s="5" t="s">
        <v>41</v>
      </c>
      <c r="B315" s="5" t="s">
        <v>62</v>
      </c>
      <c r="C315" s="7" t="s">
        <v>509</v>
      </c>
      <c r="D315" s="9"/>
      <c r="E315" s="9"/>
      <c r="F315" s="9"/>
      <c r="G315" s="10">
        <v>6.70414E-7</v>
      </c>
      <c r="H315" s="10">
        <v>6.70414E-7</v>
      </c>
      <c r="I315" s="5" t="s">
        <v>28</v>
      </c>
      <c r="J315" s="5" t="s">
        <v>28</v>
      </c>
      <c r="K315" s="9"/>
      <c r="L315" s="5" t="s">
        <v>29</v>
      </c>
      <c r="M315" s="5" t="s">
        <v>30</v>
      </c>
      <c r="N315" s="5" t="s">
        <v>31</v>
      </c>
      <c r="O315" s="9"/>
    </row>
    <row r="316">
      <c r="A316" s="5" t="s">
        <v>41</v>
      </c>
      <c r="B316" s="5" t="s">
        <v>62</v>
      </c>
      <c r="C316" s="7" t="s">
        <v>510</v>
      </c>
      <c r="D316" s="9"/>
      <c r="E316" s="9"/>
      <c r="F316" s="9"/>
      <c r="G316" s="10">
        <v>6.76194</v>
      </c>
      <c r="H316" s="10">
        <v>6.76194</v>
      </c>
      <c r="I316" s="5" t="s">
        <v>28</v>
      </c>
      <c r="J316" s="5" t="s">
        <v>28</v>
      </c>
      <c r="K316" s="9"/>
      <c r="L316" s="5" t="s">
        <v>29</v>
      </c>
      <c r="M316" s="5" t="s">
        <v>30</v>
      </c>
      <c r="N316" s="5" t="s">
        <v>31</v>
      </c>
      <c r="O316" s="9"/>
    </row>
    <row r="317">
      <c r="A317" s="5" t="s">
        <v>41</v>
      </c>
      <c r="B317" s="5" t="s">
        <v>62</v>
      </c>
      <c r="C317" s="7" t="s">
        <v>512</v>
      </c>
      <c r="D317" s="9"/>
      <c r="E317" s="9"/>
      <c r="F317" s="9"/>
      <c r="G317" s="10">
        <v>1.80143E-7</v>
      </c>
      <c r="H317" s="10">
        <v>1.80143E-7</v>
      </c>
      <c r="I317" s="5" t="s">
        <v>28</v>
      </c>
      <c r="J317" s="5" t="s">
        <v>28</v>
      </c>
      <c r="K317" s="9"/>
      <c r="L317" s="5" t="s">
        <v>29</v>
      </c>
      <c r="M317" s="5" t="s">
        <v>30</v>
      </c>
      <c r="N317" s="5" t="s">
        <v>31</v>
      </c>
      <c r="O317" s="9"/>
    </row>
    <row r="318">
      <c r="A318" s="5" t="s">
        <v>41</v>
      </c>
      <c r="B318" s="5" t="s">
        <v>62</v>
      </c>
      <c r="C318" s="7" t="s">
        <v>514</v>
      </c>
      <c r="D318" s="9"/>
      <c r="E318" s="9"/>
      <c r="F318" s="9"/>
      <c r="G318" s="10">
        <v>9.36031E-6</v>
      </c>
      <c r="H318" s="10">
        <v>9.36031E-6</v>
      </c>
      <c r="I318" s="5" t="s">
        <v>28</v>
      </c>
      <c r="J318" s="5" t="s">
        <v>28</v>
      </c>
      <c r="K318" s="9"/>
      <c r="L318" s="5" t="s">
        <v>29</v>
      </c>
      <c r="M318" s="5" t="s">
        <v>30</v>
      </c>
      <c r="N318" s="5" t="s">
        <v>44</v>
      </c>
      <c r="O318" s="9"/>
    </row>
    <row r="319">
      <c r="A319" s="5" t="s">
        <v>41</v>
      </c>
      <c r="B319" s="5" t="s">
        <v>72</v>
      </c>
      <c r="C319" s="7" t="s">
        <v>514</v>
      </c>
      <c r="D319" s="9"/>
      <c r="E319" s="9"/>
      <c r="F319" s="9"/>
      <c r="G319" s="10">
        <v>1.40943E-7</v>
      </c>
      <c r="H319" s="10">
        <v>1.40943E-7</v>
      </c>
      <c r="I319" s="5" t="s">
        <v>28</v>
      </c>
      <c r="J319" s="5" t="s">
        <v>28</v>
      </c>
      <c r="K319" s="9"/>
      <c r="L319" s="5" t="s">
        <v>29</v>
      </c>
      <c r="M319" s="5" t="s">
        <v>30</v>
      </c>
      <c r="N319" s="5" t="s">
        <v>40</v>
      </c>
      <c r="O319" s="9"/>
    </row>
    <row r="320">
      <c r="A320" s="5" t="s">
        <v>41</v>
      </c>
      <c r="B320" s="5" t="s">
        <v>62</v>
      </c>
      <c r="C320" s="7" t="s">
        <v>517</v>
      </c>
      <c r="D320" s="9"/>
      <c r="E320" s="9"/>
      <c r="F320" s="9"/>
      <c r="G320" s="10">
        <v>0.0118067</v>
      </c>
      <c r="H320" s="10">
        <v>0.0118067</v>
      </c>
      <c r="I320" s="5" t="s">
        <v>28</v>
      </c>
      <c r="J320" s="5" t="s">
        <v>28</v>
      </c>
      <c r="K320" s="9"/>
      <c r="L320" s="5" t="s">
        <v>29</v>
      </c>
      <c r="M320" s="5" t="s">
        <v>30</v>
      </c>
      <c r="N320" s="5" t="s">
        <v>44</v>
      </c>
      <c r="O320" s="9"/>
    </row>
    <row r="321">
      <c r="A321" s="5" t="s">
        <v>41</v>
      </c>
      <c r="B321" s="5" t="s">
        <v>92</v>
      </c>
      <c r="C321" s="7" t="s">
        <v>517</v>
      </c>
      <c r="D321" s="9"/>
      <c r="E321" s="9"/>
      <c r="F321" s="9"/>
      <c r="G321" s="10">
        <v>9.09847E-8</v>
      </c>
      <c r="H321" s="10">
        <v>9.09847E-8</v>
      </c>
      <c r="I321" s="5" t="s">
        <v>28</v>
      </c>
      <c r="J321" s="5" t="s">
        <v>28</v>
      </c>
      <c r="K321" s="9"/>
      <c r="L321" s="5" t="s">
        <v>29</v>
      </c>
      <c r="M321" s="5" t="s">
        <v>30</v>
      </c>
      <c r="N321" s="5" t="s">
        <v>31</v>
      </c>
    </row>
    <row r="322">
      <c r="A322" s="5" t="s">
        <v>41</v>
      </c>
      <c r="B322" s="5" t="s">
        <v>72</v>
      </c>
      <c r="C322" s="7" t="s">
        <v>517</v>
      </c>
      <c r="D322" s="9"/>
      <c r="E322" s="9"/>
      <c r="F322" s="9"/>
      <c r="G322" s="10">
        <v>3.42263E-7</v>
      </c>
      <c r="H322" s="10">
        <v>3.42263E-7</v>
      </c>
      <c r="I322" s="5" t="s">
        <v>28</v>
      </c>
      <c r="J322" s="5" t="s">
        <v>28</v>
      </c>
      <c r="K322" s="9"/>
      <c r="L322" s="5" t="s">
        <v>29</v>
      </c>
      <c r="M322" s="5" t="s">
        <v>30</v>
      </c>
      <c r="N322" s="5" t="s">
        <v>31</v>
      </c>
      <c r="O322" s="9"/>
    </row>
    <row r="323">
      <c r="A323" s="5" t="s">
        <v>41</v>
      </c>
      <c r="B323" s="5" t="s">
        <v>62</v>
      </c>
      <c r="C323" s="7" t="s">
        <v>521</v>
      </c>
      <c r="D323" s="9"/>
      <c r="E323" s="9"/>
      <c r="F323" s="9"/>
      <c r="G323" s="10">
        <v>8.39348E-10</v>
      </c>
      <c r="H323" s="10">
        <v>8.39348E-10</v>
      </c>
      <c r="I323" s="5" t="s">
        <v>28</v>
      </c>
      <c r="J323" s="5" t="s">
        <v>28</v>
      </c>
      <c r="K323" s="9"/>
      <c r="L323" s="5" t="s">
        <v>29</v>
      </c>
      <c r="M323" s="5" t="s">
        <v>30</v>
      </c>
      <c r="N323" s="5" t="s">
        <v>31</v>
      </c>
      <c r="O323" s="9"/>
    </row>
    <row r="324">
      <c r="A324" s="5" t="s">
        <v>41</v>
      </c>
      <c r="B324" s="5" t="s">
        <v>62</v>
      </c>
      <c r="C324" s="7" t="s">
        <v>522</v>
      </c>
      <c r="D324" s="9"/>
      <c r="E324" s="9"/>
      <c r="F324" s="9"/>
      <c r="G324" s="10">
        <v>2.79815E-6</v>
      </c>
      <c r="H324" s="10">
        <v>2.79815E-6</v>
      </c>
      <c r="I324" s="5" t="s">
        <v>28</v>
      </c>
      <c r="J324" s="5" t="s">
        <v>28</v>
      </c>
      <c r="K324" s="9"/>
      <c r="L324" s="5" t="s">
        <v>29</v>
      </c>
      <c r="M324" s="5" t="s">
        <v>30</v>
      </c>
      <c r="N324" s="5" t="s">
        <v>44</v>
      </c>
      <c r="O324" s="9"/>
    </row>
    <row r="325">
      <c r="A325" s="5" t="s">
        <v>41</v>
      </c>
      <c r="B325" s="5" t="s">
        <v>92</v>
      </c>
      <c r="C325" s="7" t="s">
        <v>522</v>
      </c>
      <c r="D325" s="9"/>
      <c r="E325" s="9"/>
      <c r="F325" s="9"/>
      <c r="G325" s="10">
        <v>9.26774E-9</v>
      </c>
      <c r="H325" s="10">
        <v>9.26774E-9</v>
      </c>
      <c r="I325" s="5" t="s">
        <v>28</v>
      </c>
      <c r="J325" s="5" t="s">
        <v>28</v>
      </c>
      <c r="K325" s="9"/>
      <c r="L325" s="5" t="s">
        <v>29</v>
      </c>
      <c r="M325" s="5" t="s">
        <v>30</v>
      </c>
      <c r="N325" s="5" t="s">
        <v>31</v>
      </c>
      <c r="O325" s="9"/>
    </row>
    <row r="326">
      <c r="A326" s="5" t="s">
        <v>41</v>
      </c>
      <c r="B326" s="5" t="s">
        <v>72</v>
      </c>
      <c r="C326" s="7" t="s">
        <v>522</v>
      </c>
      <c r="D326" s="9"/>
      <c r="E326" s="9"/>
      <c r="F326" s="9"/>
      <c r="G326" s="10">
        <v>7.11001E-4</v>
      </c>
      <c r="H326" s="10">
        <v>7.11001E-4</v>
      </c>
      <c r="I326" s="5" t="s">
        <v>28</v>
      </c>
      <c r="J326" s="5" t="s">
        <v>28</v>
      </c>
      <c r="K326" s="9"/>
      <c r="L326" s="5" t="s">
        <v>29</v>
      </c>
      <c r="M326" s="5" t="s">
        <v>30</v>
      </c>
      <c r="N326" s="5" t="s">
        <v>31</v>
      </c>
      <c r="O326" s="9"/>
    </row>
    <row r="327">
      <c r="A327" s="5" t="s">
        <v>41</v>
      </c>
      <c r="B327" s="5" t="s">
        <v>62</v>
      </c>
      <c r="C327" s="7" t="s">
        <v>524</v>
      </c>
      <c r="D327" s="9"/>
      <c r="E327" s="9"/>
      <c r="F327" s="9"/>
      <c r="G327" s="10">
        <v>0.0304875</v>
      </c>
      <c r="H327" s="10">
        <v>0.0304875</v>
      </c>
      <c r="I327" s="5" t="s">
        <v>28</v>
      </c>
      <c r="J327" s="5" t="s">
        <v>28</v>
      </c>
      <c r="K327" s="9"/>
      <c r="L327" s="5" t="s">
        <v>29</v>
      </c>
      <c r="M327" s="5" t="s">
        <v>30</v>
      </c>
      <c r="N327" s="5" t="s">
        <v>31</v>
      </c>
      <c r="O327" s="9"/>
    </row>
    <row r="328">
      <c r="A328" s="5" t="s">
        <v>41</v>
      </c>
      <c r="B328" s="5" t="s">
        <v>92</v>
      </c>
      <c r="C328" s="7" t="s">
        <v>524</v>
      </c>
      <c r="D328" s="9"/>
      <c r="E328" s="9"/>
      <c r="F328" s="9"/>
      <c r="G328" s="10">
        <v>0.00556361</v>
      </c>
      <c r="H328" s="10">
        <v>0.00556361</v>
      </c>
      <c r="I328" s="5" t="s">
        <v>28</v>
      </c>
      <c r="J328" s="5" t="s">
        <v>28</v>
      </c>
      <c r="K328" s="9"/>
      <c r="L328" s="5" t="s">
        <v>29</v>
      </c>
      <c r="M328" s="5" t="s">
        <v>30</v>
      </c>
      <c r="N328" s="5" t="s">
        <v>31</v>
      </c>
      <c r="O328" s="9"/>
    </row>
    <row r="329">
      <c r="A329" s="5" t="s">
        <v>41</v>
      </c>
      <c r="B329" s="5" t="s">
        <v>72</v>
      </c>
      <c r="C329" s="7" t="s">
        <v>524</v>
      </c>
      <c r="D329" s="9"/>
      <c r="E329" s="9"/>
      <c r="F329" s="9"/>
      <c r="G329" s="10">
        <v>0.00140061</v>
      </c>
      <c r="H329" s="10">
        <v>0.00140061</v>
      </c>
      <c r="I329" s="5" t="s">
        <v>28</v>
      </c>
      <c r="J329" s="5" t="s">
        <v>28</v>
      </c>
      <c r="K329" s="9"/>
      <c r="L329" s="5" t="s">
        <v>29</v>
      </c>
      <c r="M329" s="5" t="s">
        <v>30</v>
      </c>
      <c r="N329" s="5" t="s">
        <v>31</v>
      </c>
      <c r="O329" s="9"/>
    </row>
    <row r="330">
      <c r="A330" s="5" t="s">
        <v>41</v>
      </c>
      <c r="B330" s="5" t="s">
        <v>72</v>
      </c>
      <c r="C330" s="7" t="s">
        <v>527</v>
      </c>
      <c r="D330" s="9"/>
      <c r="E330" s="9"/>
      <c r="F330" s="9"/>
      <c r="G330" s="10">
        <v>0.024914</v>
      </c>
      <c r="H330" s="10">
        <v>0.024914</v>
      </c>
      <c r="I330" s="5" t="s">
        <v>28</v>
      </c>
      <c r="J330" s="5" t="s">
        <v>28</v>
      </c>
      <c r="K330" s="9"/>
      <c r="L330" s="5" t="s">
        <v>29</v>
      </c>
      <c r="M330" s="5" t="s">
        <v>30</v>
      </c>
      <c r="N330" s="5" t="s">
        <v>31</v>
      </c>
      <c r="O330" s="9"/>
    </row>
    <row r="331">
      <c r="A331" s="5" t="s">
        <v>41</v>
      </c>
      <c r="B331" s="5" t="s">
        <v>92</v>
      </c>
      <c r="C331" s="7" t="s">
        <v>527</v>
      </c>
      <c r="D331" s="9"/>
      <c r="E331" s="9"/>
      <c r="F331" s="9"/>
      <c r="G331" s="10">
        <v>0.0105688</v>
      </c>
      <c r="H331" s="10">
        <v>0.0105688</v>
      </c>
      <c r="I331" s="5" t="s">
        <v>28</v>
      </c>
      <c r="J331" s="5" t="s">
        <v>28</v>
      </c>
      <c r="K331" s="9"/>
      <c r="L331" s="5" t="s">
        <v>29</v>
      </c>
      <c r="M331" s="5" t="s">
        <v>30</v>
      </c>
      <c r="N331" s="5" t="s">
        <v>31</v>
      </c>
      <c r="O331" s="9"/>
    </row>
    <row r="332">
      <c r="A332" s="5" t="s">
        <v>41</v>
      </c>
      <c r="B332" s="5" t="s">
        <v>62</v>
      </c>
      <c r="C332" s="7" t="s">
        <v>529</v>
      </c>
      <c r="D332" s="9"/>
      <c r="E332" s="9"/>
      <c r="F332" s="9"/>
      <c r="G332" s="10">
        <v>0.892755</v>
      </c>
      <c r="H332" s="10">
        <v>0.892755</v>
      </c>
      <c r="I332" s="5" t="s">
        <v>28</v>
      </c>
      <c r="J332" s="5" t="s">
        <v>28</v>
      </c>
      <c r="K332" s="9"/>
      <c r="L332" s="5" t="s">
        <v>29</v>
      </c>
      <c r="M332" s="5" t="s">
        <v>30</v>
      </c>
      <c r="N332" s="5" t="s">
        <v>31</v>
      </c>
    </row>
    <row r="333">
      <c r="A333" s="5" t="s">
        <v>41</v>
      </c>
      <c r="B333" s="5" t="s">
        <v>62</v>
      </c>
      <c r="C333" s="7" t="s">
        <v>531</v>
      </c>
      <c r="D333" s="9"/>
      <c r="E333" s="9"/>
      <c r="F333" s="9"/>
      <c r="G333" s="10">
        <v>3.44088</v>
      </c>
      <c r="H333" s="10">
        <v>3.44088</v>
      </c>
      <c r="I333" s="5" t="s">
        <v>28</v>
      </c>
      <c r="J333" s="5" t="s">
        <v>28</v>
      </c>
      <c r="K333" s="9"/>
      <c r="L333" s="5" t="s">
        <v>29</v>
      </c>
      <c r="M333" s="5" t="s">
        <v>30</v>
      </c>
      <c r="N333" s="5" t="s">
        <v>31</v>
      </c>
      <c r="O333" s="9"/>
    </row>
    <row r="334">
      <c r="A334" s="5" t="s">
        <v>41</v>
      </c>
      <c r="B334" s="5" t="s">
        <v>62</v>
      </c>
      <c r="C334" s="7" t="s">
        <v>533</v>
      </c>
      <c r="D334" s="9"/>
      <c r="E334" s="9"/>
      <c r="F334" s="9"/>
      <c r="G334" s="10">
        <v>4.60476</v>
      </c>
      <c r="H334" s="10">
        <v>4.60476</v>
      </c>
      <c r="I334" s="5" t="s">
        <v>28</v>
      </c>
      <c r="J334" s="5" t="s">
        <v>28</v>
      </c>
      <c r="K334" s="9"/>
      <c r="L334" s="5" t="s">
        <v>29</v>
      </c>
      <c r="M334" s="5" t="s">
        <v>30</v>
      </c>
      <c r="N334" s="5" t="s">
        <v>31</v>
      </c>
      <c r="O334" s="9"/>
    </row>
    <row r="335">
      <c r="A335" s="5" t="s">
        <v>41</v>
      </c>
      <c r="B335" s="5" t="s">
        <v>72</v>
      </c>
      <c r="C335" s="7" t="s">
        <v>533</v>
      </c>
      <c r="D335" s="9"/>
      <c r="E335" s="9"/>
      <c r="F335" s="9"/>
      <c r="G335" s="11">
        <v>10989.0</v>
      </c>
      <c r="H335" s="11">
        <v>10989.0</v>
      </c>
      <c r="I335" s="5" t="s">
        <v>28</v>
      </c>
      <c r="J335" s="5" t="s">
        <v>28</v>
      </c>
      <c r="K335" s="9"/>
      <c r="L335" s="5" t="s">
        <v>29</v>
      </c>
      <c r="M335" s="5" t="s">
        <v>30</v>
      </c>
      <c r="N335" s="5" t="s">
        <v>31</v>
      </c>
      <c r="O335" s="9"/>
    </row>
    <row r="336">
      <c r="A336" s="5" t="s">
        <v>41</v>
      </c>
      <c r="B336" s="5" t="s">
        <v>62</v>
      </c>
      <c r="C336" s="7" t="s">
        <v>535</v>
      </c>
      <c r="D336" s="9"/>
      <c r="E336" s="9"/>
      <c r="F336" s="9"/>
      <c r="G336" s="10">
        <v>0.0247977</v>
      </c>
      <c r="H336" s="10">
        <v>0.0247977</v>
      </c>
      <c r="I336" s="5" t="s">
        <v>28</v>
      </c>
      <c r="J336" s="5" t="s">
        <v>28</v>
      </c>
      <c r="K336" s="9"/>
      <c r="L336" s="5" t="s">
        <v>29</v>
      </c>
      <c r="M336" s="5" t="s">
        <v>30</v>
      </c>
      <c r="N336" s="5" t="s">
        <v>31</v>
      </c>
      <c r="O336" s="9"/>
    </row>
    <row r="337">
      <c r="A337" s="5" t="s">
        <v>41</v>
      </c>
      <c r="B337" s="5" t="s">
        <v>92</v>
      </c>
      <c r="C337" s="7" t="s">
        <v>535</v>
      </c>
      <c r="D337" s="9"/>
      <c r="E337" s="9"/>
      <c r="F337" s="9"/>
      <c r="G337" s="10">
        <v>6.97508E-4</v>
      </c>
      <c r="H337" s="10">
        <v>6.97508E-4</v>
      </c>
      <c r="I337" s="5" t="s">
        <v>28</v>
      </c>
      <c r="J337" s="5" t="s">
        <v>28</v>
      </c>
      <c r="K337" s="9"/>
      <c r="L337" s="5" t="s">
        <v>29</v>
      </c>
      <c r="M337" s="5" t="s">
        <v>30</v>
      </c>
      <c r="N337" s="5" t="s">
        <v>31</v>
      </c>
      <c r="O337" s="9"/>
    </row>
    <row r="338">
      <c r="A338" s="5" t="s">
        <v>41</v>
      </c>
      <c r="B338" s="5" t="s">
        <v>72</v>
      </c>
      <c r="C338" s="7" t="s">
        <v>535</v>
      </c>
      <c r="D338" s="9"/>
      <c r="E338" s="9"/>
      <c r="F338" s="9"/>
      <c r="G338" s="10">
        <v>0.00210124</v>
      </c>
      <c r="H338" s="10">
        <v>0.00210124</v>
      </c>
      <c r="I338" s="5" t="s">
        <v>28</v>
      </c>
      <c r="J338" s="5" t="s">
        <v>28</v>
      </c>
      <c r="K338" s="9"/>
      <c r="L338" s="5" t="s">
        <v>29</v>
      </c>
      <c r="M338" s="5" t="s">
        <v>30</v>
      </c>
      <c r="N338" s="5" t="s">
        <v>31</v>
      </c>
      <c r="O338" s="9"/>
    </row>
    <row r="339">
      <c r="A339" s="5" t="s">
        <v>41</v>
      </c>
      <c r="B339" s="5" t="s">
        <v>62</v>
      </c>
      <c r="C339" s="7" t="s">
        <v>538</v>
      </c>
      <c r="D339" s="9"/>
      <c r="E339" s="9"/>
      <c r="F339" s="9"/>
      <c r="G339" s="10">
        <v>3.1859E-5</v>
      </c>
      <c r="H339" s="10">
        <v>3.1859E-5</v>
      </c>
      <c r="I339" s="5" t="s">
        <v>28</v>
      </c>
      <c r="J339" s="5" t="s">
        <v>28</v>
      </c>
      <c r="K339" s="9"/>
      <c r="L339" s="5" t="s">
        <v>29</v>
      </c>
      <c r="M339" s="5" t="s">
        <v>30</v>
      </c>
      <c r="N339" s="5" t="s">
        <v>44</v>
      </c>
      <c r="O339" s="9"/>
    </row>
    <row r="340">
      <c r="A340" s="5" t="s">
        <v>41</v>
      </c>
      <c r="B340" s="5" t="s">
        <v>72</v>
      </c>
      <c r="C340" s="7" t="s">
        <v>538</v>
      </c>
      <c r="D340" s="9"/>
      <c r="E340" s="9"/>
      <c r="F340" s="9"/>
      <c r="G340" s="10">
        <v>5.85105E-9</v>
      </c>
      <c r="H340" s="10">
        <v>5.85105E-9</v>
      </c>
      <c r="I340" s="5" t="s">
        <v>28</v>
      </c>
      <c r="J340" s="5" t="s">
        <v>28</v>
      </c>
      <c r="K340" s="9"/>
      <c r="L340" s="5" t="s">
        <v>29</v>
      </c>
      <c r="M340" s="5" t="s">
        <v>30</v>
      </c>
      <c r="N340" s="5" t="s">
        <v>31</v>
      </c>
      <c r="O340" s="9"/>
    </row>
    <row r="341">
      <c r="A341" s="5" t="s">
        <v>41</v>
      </c>
      <c r="B341" s="5" t="s">
        <v>62</v>
      </c>
      <c r="C341" s="7" t="s">
        <v>540</v>
      </c>
      <c r="D341" s="9"/>
      <c r="E341" s="9"/>
      <c r="F341" s="9"/>
      <c r="G341" s="10">
        <v>0.166065</v>
      </c>
      <c r="H341" s="10">
        <v>0.166065</v>
      </c>
      <c r="I341" s="5" t="s">
        <v>28</v>
      </c>
      <c r="J341" s="5" t="s">
        <v>28</v>
      </c>
      <c r="K341" s="9"/>
      <c r="L341" s="5" t="s">
        <v>29</v>
      </c>
      <c r="M341" s="5" t="s">
        <v>30</v>
      </c>
      <c r="N341" s="5" t="s">
        <v>31</v>
      </c>
      <c r="O341" s="9"/>
    </row>
    <row r="342">
      <c r="A342" s="5" t="s">
        <v>41</v>
      </c>
      <c r="B342" s="5" t="s">
        <v>72</v>
      </c>
      <c r="C342" s="7" t="s">
        <v>540</v>
      </c>
      <c r="D342" s="9"/>
      <c r="E342" s="9"/>
      <c r="F342" s="9"/>
      <c r="G342" s="10">
        <v>0.00104596</v>
      </c>
      <c r="H342" s="10">
        <v>0.00104596</v>
      </c>
      <c r="I342" s="5" t="s">
        <v>28</v>
      </c>
      <c r="J342" s="5" t="s">
        <v>28</v>
      </c>
      <c r="K342" s="9"/>
      <c r="L342" s="5" t="s">
        <v>29</v>
      </c>
      <c r="M342" s="5" t="s">
        <v>30</v>
      </c>
      <c r="N342" s="5" t="s">
        <v>31</v>
      </c>
      <c r="O342" s="9"/>
    </row>
    <row r="343">
      <c r="A343" s="5" t="s">
        <v>41</v>
      </c>
      <c r="B343" s="5" t="s">
        <v>92</v>
      </c>
      <c r="C343" s="7" t="s">
        <v>540</v>
      </c>
      <c r="D343" s="9"/>
      <c r="E343" s="9"/>
      <c r="F343" s="9"/>
      <c r="G343" s="10">
        <v>1.05688E-4</v>
      </c>
      <c r="H343" s="10">
        <v>1.05688E-4</v>
      </c>
      <c r="I343" s="5" t="s">
        <v>28</v>
      </c>
      <c r="J343" s="5" t="s">
        <v>28</v>
      </c>
      <c r="K343" s="9"/>
      <c r="L343" s="5" t="s">
        <v>29</v>
      </c>
      <c r="M343" s="5" t="s">
        <v>30</v>
      </c>
      <c r="N343" s="5" t="s">
        <v>31</v>
      </c>
      <c r="O343" s="9"/>
    </row>
    <row r="344">
      <c r="A344" s="5" t="s">
        <v>41</v>
      </c>
      <c r="B344" s="5" t="s">
        <v>72</v>
      </c>
      <c r="C344" s="7" t="s">
        <v>68</v>
      </c>
      <c r="D344" s="9"/>
      <c r="E344" s="9"/>
      <c r="F344" s="9"/>
      <c r="G344" s="11">
        <v>354049.0</v>
      </c>
      <c r="H344" s="11">
        <v>354049.0</v>
      </c>
      <c r="I344" s="5" t="s">
        <v>28</v>
      </c>
      <c r="J344" s="5" t="s">
        <v>28</v>
      </c>
      <c r="K344" s="9"/>
      <c r="L344" s="5" t="s">
        <v>29</v>
      </c>
      <c r="M344" s="5" t="s">
        <v>30</v>
      </c>
      <c r="N344" s="5" t="s">
        <v>44</v>
      </c>
      <c r="O344" s="9"/>
    </row>
    <row r="345">
      <c r="A345" s="5" t="s">
        <v>41</v>
      </c>
      <c r="B345" s="5" t="s">
        <v>62</v>
      </c>
      <c r="C345" s="7" t="s">
        <v>544</v>
      </c>
      <c r="D345" s="9"/>
      <c r="E345" s="9"/>
      <c r="F345" s="9"/>
      <c r="G345" s="11">
        <v>691859.0</v>
      </c>
      <c r="H345" s="11">
        <v>691859.0</v>
      </c>
      <c r="I345" s="5" t="s">
        <v>28</v>
      </c>
      <c r="J345" s="5" t="s">
        <v>28</v>
      </c>
      <c r="K345" s="9"/>
      <c r="L345" s="5" t="s">
        <v>29</v>
      </c>
      <c r="M345" s="5" t="s">
        <v>30</v>
      </c>
      <c r="N345" s="5" t="s">
        <v>31</v>
      </c>
      <c r="O345" s="9"/>
    </row>
    <row r="346">
      <c r="A346" s="5" t="s">
        <v>41</v>
      </c>
      <c r="B346" s="5" t="s">
        <v>62</v>
      </c>
      <c r="C346" s="7" t="s">
        <v>546</v>
      </c>
      <c r="D346" s="9"/>
      <c r="E346" s="9"/>
      <c r="F346" s="9"/>
      <c r="G346" s="10">
        <v>1.1512</v>
      </c>
      <c r="H346" s="10">
        <v>1.1512</v>
      </c>
      <c r="I346" s="5" t="s">
        <v>28</v>
      </c>
      <c r="J346" s="5" t="s">
        <v>28</v>
      </c>
      <c r="K346" s="9"/>
      <c r="L346" s="5" t="s">
        <v>29</v>
      </c>
      <c r="M346" s="5" t="s">
        <v>30</v>
      </c>
      <c r="N346" s="5" t="s">
        <v>31</v>
      </c>
      <c r="O346" s="9"/>
    </row>
    <row r="347">
      <c r="A347" s="5" t="s">
        <v>41</v>
      </c>
      <c r="B347" s="5" t="s">
        <v>62</v>
      </c>
      <c r="C347" s="7" t="s">
        <v>547</v>
      </c>
      <c r="D347" s="9"/>
      <c r="E347" s="9"/>
      <c r="F347" s="9"/>
      <c r="G347" s="11">
        <v>188416.0</v>
      </c>
      <c r="H347" s="11">
        <v>188416.0</v>
      </c>
      <c r="I347" s="5" t="s">
        <v>28</v>
      </c>
      <c r="J347" s="5" t="s">
        <v>28</v>
      </c>
      <c r="K347" s="9"/>
      <c r="L347" s="5" t="s">
        <v>29</v>
      </c>
      <c r="M347" s="5" t="s">
        <v>30</v>
      </c>
      <c r="N347" s="5" t="s">
        <v>31</v>
      </c>
      <c r="O347" s="9"/>
    </row>
    <row r="348">
      <c r="A348" s="5" t="s">
        <v>41</v>
      </c>
      <c r="B348" s="5" t="s">
        <v>62</v>
      </c>
      <c r="C348" s="7" t="s">
        <v>548</v>
      </c>
      <c r="D348" s="9"/>
      <c r="E348" s="9"/>
      <c r="F348" s="9"/>
      <c r="G348" s="11">
        <v>622915.0</v>
      </c>
      <c r="H348" s="11">
        <v>622915.0</v>
      </c>
      <c r="I348" s="5" t="s">
        <v>28</v>
      </c>
      <c r="J348" s="5" t="s">
        <v>28</v>
      </c>
      <c r="K348" s="9"/>
      <c r="L348" s="5" t="s">
        <v>29</v>
      </c>
      <c r="M348" s="5" t="s">
        <v>30</v>
      </c>
      <c r="N348" s="5" t="s">
        <v>31</v>
      </c>
    </row>
    <row r="349">
      <c r="A349" s="5" t="s">
        <v>41</v>
      </c>
      <c r="B349" s="5" t="s">
        <v>62</v>
      </c>
      <c r="C349" s="7" t="s">
        <v>549</v>
      </c>
      <c r="D349" s="9"/>
      <c r="E349" s="9"/>
      <c r="F349" s="9"/>
      <c r="G349" s="10">
        <v>0.163286</v>
      </c>
      <c r="H349" s="10">
        <v>0.163286</v>
      </c>
      <c r="I349" s="5" t="s">
        <v>28</v>
      </c>
      <c r="J349" s="5" t="s">
        <v>28</v>
      </c>
      <c r="K349" s="9"/>
      <c r="L349" s="5" t="s">
        <v>29</v>
      </c>
      <c r="M349" s="5" t="s">
        <v>30</v>
      </c>
      <c r="N349" s="5" t="s">
        <v>31</v>
      </c>
      <c r="O349" s="9"/>
    </row>
    <row r="350">
      <c r="A350" s="5" t="s">
        <v>41</v>
      </c>
      <c r="B350" s="5" t="s">
        <v>62</v>
      </c>
      <c r="C350" s="7" t="s">
        <v>550</v>
      </c>
      <c r="D350" s="9"/>
      <c r="E350" s="9"/>
      <c r="F350" s="9"/>
      <c r="G350" s="10">
        <v>21.0332</v>
      </c>
      <c r="H350" s="10">
        <v>21.0332</v>
      </c>
      <c r="I350" s="5" t="s">
        <v>28</v>
      </c>
      <c r="J350" s="5" t="s">
        <v>28</v>
      </c>
      <c r="K350" s="9"/>
      <c r="L350" s="5" t="s">
        <v>29</v>
      </c>
      <c r="M350" s="5" t="s">
        <v>30</v>
      </c>
      <c r="N350" s="5" t="s">
        <v>31</v>
      </c>
      <c r="O350" s="9"/>
    </row>
    <row r="351">
      <c r="A351" s="5" t="s">
        <v>41</v>
      </c>
      <c r="B351" s="5" t="s">
        <v>62</v>
      </c>
      <c r="C351" s="7" t="s">
        <v>551</v>
      </c>
      <c r="D351" s="9"/>
      <c r="E351" s="9"/>
      <c r="F351" s="9"/>
      <c r="G351" s="10">
        <v>0.257645</v>
      </c>
      <c r="H351" s="10">
        <v>0.257645</v>
      </c>
      <c r="I351" s="5" t="s">
        <v>28</v>
      </c>
      <c r="J351" s="5" t="s">
        <v>28</v>
      </c>
      <c r="K351" s="9"/>
      <c r="L351" s="5" t="s">
        <v>29</v>
      </c>
      <c r="M351" s="5" t="s">
        <v>30</v>
      </c>
      <c r="N351" s="5" t="s">
        <v>44</v>
      </c>
      <c r="O351" s="9"/>
    </row>
    <row r="352">
      <c r="A352" s="5" t="s">
        <v>41</v>
      </c>
      <c r="B352" s="5" t="s">
        <v>92</v>
      </c>
      <c r="C352" s="7" t="s">
        <v>551</v>
      </c>
      <c r="D352" s="9"/>
      <c r="E352" s="9"/>
      <c r="F352" s="9"/>
      <c r="G352" s="10">
        <v>0.00556344</v>
      </c>
      <c r="H352" s="10">
        <v>0.00556344</v>
      </c>
      <c r="I352" s="5" t="s">
        <v>28</v>
      </c>
      <c r="J352" s="5" t="s">
        <v>28</v>
      </c>
      <c r="K352" s="9"/>
      <c r="L352" s="5" t="s">
        <v>29</v>
      </c>
      <c r="M352" s="5" t="s">
        <v>30</v>
      </c>
      <c r="N352" s="5" t="s">
        <v>31</v>
      </c>
      <c r="O352" s="9"/>
    </row>
    <row r="353">
      <c r="A353" s="5" t="s">
        <v>41</v>
      </c>
      <c r="B353" s="5" t="s">
        <v>72</v>
      </c>
      <c r="C353" s="7" t="s">
        <v>551</v>
      </c>
      <c r="D353" s="9"/>
      <c r="E353" s="9"/>
      <c r="F353" s="9"/>
      <c r="G353" s="10">
        <v>0.00242064</v>
      </c>
      <c r="H353" s="10">
        <v>0.00242064</v>
      </c>
      <c r="I353" s="5" t="s">
        <v>28</v>
      </c>
      <c r="J353" s="5" t="s">
        <v>28</v>
      </c>
      <c r="K353" s="9"/>
      <c r="L353" s="5" t="s">
        <v>29</v>
      </c>
      <c r="M353" s="5" t="s">
        <v>30</v>
      </c>
      <c r="N353" s="5" t="s">
        <v>31</v>
      </c>
      <c r="O353" s="9"/>
    </row>
    <row r="354">
      <c r="A354" s="5" t="s">
        <v>41</v>
      </c>
      <c r="B354" s="5" t="s">
        <v>62</v>
      </c>
      <c r="C354" s="7" t="s">
        <v>552</v>
      </c>
      <c r="D354" s="9"/>
      <c r="E354" s="9"/>
      <c r="F354" s="9"/>
      <c r="G354" s="10">
        <v>0.00950493</v>
      </c>
      <c r="H354" s="10">
        <v>0.00950493</v>
      </c>
      <c r="I354" s="5" t="s">
        <v>28</v>
      </c>
      <c r="J354" s="5" t="s">
        <v>28</v>
      </c>
      <c r="K354" s="9"/>
      <c r="L354" s="5" t="s">
        <v>29</v>
      </c>
      <c r="M354" s="5" t="s">
        <v>30</v>
      </c>
      <c r="N354" s="5" t="s">
        <v>31</v>
      </c>
    </row>
    <row r="355">
      <c r="A355" s="5" t="s">
        <v>41</v>
      </c>
      <c r="B355" s="5" t="s">
        <v>156</v>
      </c>
      <c r="C355" s="7" t="s">
        <v>552</v>
      </c>
      <c r="D355" s="9"/>
      <c r="E355" s="9"/>
      <c r="F355" s="9"/>
      <c r="G355" s="10">
        <v>4.90506E-4</v>
      </c>
      <c r="H355" s="10">
        <v>4.90506E-4</v>
      </c>
      <c r="I355" s="5" t="s">
        <v>28</v>
      </c>
      <c r="J355" s="5" t="s">
        <v>28</v>
      </c>
      <c r="K355" s="9"/>
      <c r="L355" s="5" t="s">
        <v>29</v>
      </c>
      <c r="M355" s="5" t="s">
        <v>30</v>
      </c>
      <c r="N355" s="5" t="s">
        <v>44</v>
      </c>
      <c r="O355" s="9"/>
    </row>
    <row r="356">
      <c r="A356" s="5" t="s">
        <v>41</v>
      </c>
      <c r="B356" s="5" t="s">
        <v>92</v>
      </c>
      <c r="C356" s="7" t="s">
        <v>552</v>
      </c>
      <c r="D356" s="9"/>
      <c r="E356" s="9"/>
      <c r="F356" s="9"/>
      <c r="G356" s="10">
        <v>0.0204547</v>
      </c>
      <c r="H356" s="10">
        <v>0.0204547</v>
      </c>
      <c r="I356" s="5" t="s">
        <v>28</v>
      </c>
      <c r="J356" s="5" t="s">
        <v>28</v>
      </c>
      <c r="K356" s="9"/>
      <c r="L356" s="5" t="s">
        <v>29</v>
      </c>
      <c r="M356" s="5" t="s">
        <v>30</v>
      </c>
      <c r="N356" s="5" t="s">
        <v>31</v>
      </c>
      <c r="O356" s="9"/>
    </row>
    <row r="357">
      <c r="A357" s="5" t="s">
        <v>41</v>
      </c>
      <c r="B357" s="5" t="s">
        <v>72</v>
      </c>
      <c r="C357" s="7" t="s">
        <v>552</v>
      </c>
      <c r="D357" s="9"/>
      <c r="E357" s="9"/>
      <c r="F357" s="9"/>
      <c r="G357" s="10">
        <v>0.00273781</v>
      </c>
      <c r="H357" s="10">
        <v>0.00273781</v>
      </c>
      <c r="I357" s="5" t="s">
        <v>28</v>
      </c>
      <c r="J357" s="5" t="s">
        <v>28</v>
      </c>
      <c r="K357" s="9"/>
      <c r="L357" s="5" t="s">
        <v>29</v>
      </c>
      <c r="M357" s="5" t="s">
        <v>30</v>
      </c>
      <c r="N357" s="5" t="s">
        <v>31</v>
      </c>
      <c r="O357" s="9"/>
    </row>
    <row r="358">
      <c r="A358" s="5" t="s">
        <v>41</v>
      </c>
      <c r="B358" s="5" t="s">
        <v>62</v>
      </c>
      <c r="C358" s="7" t="s">
        <v>553</v>
      </c>
      <c r="D358" s="9"/>
      <c r="E358" s="9"/>
      <c r="F358" s="9"/>
      <c r="G358" s="10">
        <v>1.6787E-10</v>
      </c>
      <c r="H358" s="10">
        <v>1.6787E-10</v>
      </c>
      <c r="I358" s="5" t="s">
        <v>28</v>
      </c>
      <c r="J358" s="5" t="s">
        <v>28</v>
      </c>
      <c r="K358" s="9"/>
      <c r="L358" s="5" t="s">
        <v>29</v>
      </c>
      <c r="M358" s="5" t="s">
        <v>30</v>
      </c>
      <c r="N358" s="5" t="s">
        <v>31</v>
      </c>
    </row>
  </sheetData>
  <hyperlinks>
    <hyperlink r:id="rId1" ref="C2"/>
    <hyperlink r:id="rId2" ref="C3"/>
    <hyperlink r:id="rId3" ref="C4"/>
    <hyperlink r:id="rId4" ref="C5"/>
    <hyperlink r:id="rId5" ref="C6"/>
    <hyperlink r:id="rId6" ref="C7"/>
    <hyperlink r:id="rId7" ref="C8"/>
    <hyperlink r:id="rId8" ref="C9"/>
    <hyperlink r:id="rId9" ref="C10"/>
    <hyperlink r:id="rId10" ref="C11"/>
    <hyperlink r:id="rId11" ref="C12"/>
    <hyperlink r:id="rId12" ref="C13"/>
    <hyperlink r:id="rId13" ref="C14"/>
    <hyperlink r:id="rId14" ref="C15"/>
    <hyperlink r:id="rId15" ref="C16"/>
    <hyperlink r:id="rId16" ref="C17"/>
    <hyperlink r:id="rId17" ref="C18"/>
    <hyperlink r:id="rId18" ref="C19"/>
    <hyperlink r:id="rId19" ref="C20"/>
    <hyperlink r:id="rId20" ref="C21"/>
    <hyperlink r:id="rId21" ref="C22"/>
    <hyperlink r:id="rId22" ref="C23"/>
    <hyperlink r:id="rId23" ref="C24"/>
    <hyperlink r:id="rId24" ref="C25"/>
    <hyperlink r:id="rId25" ref="C26"/>
    <hyperlink r:id="rId26" ref="C27"/>
    <hyperlink r:id="rId27" ref="C28"/>
    <hyperlink r:id="rId28" ref="C29"/>
    <hyperlink r:id="rId29" ref="C30"/>
    <hyperlink r:id="rId30" ref="C31"/>
    <hyperlink r:id="rId31" ref="C32"/>
    <hyperlink r:id="rId32" ref="C33"/>
    <hyperlink r:id="rId33" ref="C34"/>
    <hyperlink r:id="rId34" ref="C35"/>
    <hyperlink r:id="rId35" ref="C36"/>
    <hyperlink r:id="rId36" ref="C37"/>
    <hyperlink r:id="rId37" ref="C38"/>
    <hyperlink r:id="rId38" ref="C39"/>
    <hyperlink r:id="rId39" ref="C40"/>
    <hyperlink r:id="rId40" ref="C41"/>
    <hyperlink r:id="rId41" ref="C42"/>
    <hyperlink r:id="rId42" ref="C43"/>
    <hyperlink r:id="rId43" ref="C44"/>
    <hyperlink r:id="rId44" ref="C45"/>
    <hyperlink r:id="rId45" ref="C46"/>
    <hyperlink r:id="rId46" ref="C47"/>
    <hyperlink r:id="rId47" ref="C48"/>
    <hyperlink r:id="rId48" ref="C49"/>
    <hyperlink r:id="rId49" ref="C50"/>
    <hyperlink r:id="rId50" ref="C51"/>
    <hyperlink r:id="rId51" ref="C52"/>
    <hyperlink r:id="rId52" ref="C53"/>
    <hyperlink r:id="rId53" ref="C54"/>
    <hyperlink r:id="rId54" ref="C55"/>
    <hyperlink r:id="rId55" ref="C56"/>
    <hyperlink r:id="rId56" ref="C57"/>
    <hyperlink r:id="rId57" ref="C58"/>
    <hyperlink r:id="rId58" ref="C59"/>
    <hyperlink r:id="rId59" ref="C60"/>
    <hyperlink r:id="rId60" ref="C61"/>
    <hyperlink r:id="rId61" ref="C62"/>
    <hyperlink r:id="rId62" ref="C63"/>
    <hyperlink r:id="rId63" ref="C64"/>
    <hyperlink r:id="rId64" ref="C65"/>
    <hyperlink r:id="rId65" ref="C66"/>
    <hyperlink r:id="rId66" ref="C67"/>
    <hyperlink r:id="rId67" ref="C68"/>
    <hyperlink r:id="rId68" ref="C69"/>
    <hyperlink r:id="rId69" ref="C70"/>
    <hyperlink r:id="rId70" ref="C71"/>
    <hyperlink r:id="rId71" ref="C72"/>
    <hyperlink r:id="rId72" ref="C73"/>
    <hyperlink r:id="rId73" ref="C74"/>
    <hyperlink r:id="rId74" ref="C75"/>
    <hyperlink r:id="rId75" ref="C76"/>
    <hyperlink r:id="rId76" ref="C77"/>
    <hyperlink r:id="rId77" ref="C78"/>
    <hyperlink r:id="rId78" ref="C79"/>
    <hyperlink r:id="rId79" ref="C80"/>
    <hyperlink r:id="rId80" ref="C81"/>
    <hyperlink r:id="rId81" ref="C82"/>
    <hyperlink r:id="rId82" ref="C83"/>
    <hyperlink r:id="rId83" ref="C84"/>
    <hyperlink r:id="rId84" ref="C85"/>
    <hyperlink r:id="rId85" ref="C86"/>
    <hyperlink r:id="rId86" ref="C87"/>
    <hyperlink r:id="rId87" ref="C88"/>
    <hyperlink r:id="rId88" ref="C89"/>
    <hyperlink r:id="rId89" ref="C90"/>
    <hyperlink r:id="rId90" ref="C91"/>
    <hyperlink r:id="rId91" ref="C92"/>
    <hyperlink r:id="rId92" ref="C93"/>
    <hyperlink r:id="rId93" ref="C94"/>
    <hyperlink r:id="rId94" ref="C95"/>
    <hyperlink r:id="rId95" ref="C96"/>
    <hyperlink r:id="rId96" ref="C97"/>
    <hyperlink r:id="rId97" ref="C98"/>
    <hyperlink r:id="rId98" ref="C99"/>
    <hyperlink r:id="rId99" ref="C100"/>
    <hyperlink r:id="rId100" ref="C101"/>
    <hyperlink r:id="rId101" ref="C102"/>
    <hyperlink r:id="rId102" ref="C103"/>
    <hyperlink r:id="rId103" ref="C104"/>
    <hyperlink r:id="rId104" ref="C105"/>
    <hyperlink r:id="rId105" ref="C106"/>
    <hyperlink r:id="rId106" ref="C107"/>
    <hyperlink r:id="rId107" ref="C108"/>
    <hyperlink r:id="rId108" ref="C109"/>
    <hyperlink r:id="rId109" ref="C110"/>
    <hyperlink r:id="rId110" ref="C111"/>
    <hyperlink r:id="rId111" ref="C112"/>
    <hyperlink r:id="rId112" ref="C113"/>
    <hyperlink r:id="rId113" ref="C114"/>
    <hyperlink r:id="rId114" ref="C115"/>
    <hyperlink r:id="rId115" ref="C116"/>
    <hyperlink r:id="rId116" ref="C117"/>
    <hyperlink r:id="rId117" ref="C118"/>
    <hyperlink r:id="rId118" ref="C119"/>
    <hyperlink r:id="rId119" ref="C120"/>
    <hyperlink r:id="rId120" ref="C121"/>
    <hyperlink r:id="rId121" ref="C122"/>
    <hyperlink r:id="rId122" ref="C123"/>
    <hyperlink r:id="rId123" ref="C124"/>
    <hyperlink r:id="rId124" ref="C125"/>
    <hyperlink r:id="rId125" ref="C126"/>
    <hyperlink r:id="rId126" ref="C127"/>
    <hyperlink r:id="rId127" ref="C128"/>
    <hyperlink r:id="rId128" ref="C129"/>
    <hyperlink r:id="rId129" ref="C130"/>
    <hyperlink r:id="rId130" ref="C131"/>
    <hyperlink r:id="rId131" ref="C132"/>
    <hyperlink r:id="rId132" ref="C133"/>
    <hyperlink r:id="rId133" ref="C134"/>
    <hyperlink r:id="rId134" ref="C135"/>
    <hyperlink r:id="rId135" ref="C136"/>
    <hyperlink r:id="rId136" ref="C137"/>
    <hyperlink r:id="rId137" ref="C138"/>
    <hyperlink r:id="rId138" ref="C139"/>
    <hyperlink r:id="rId139" ref="C140"/>
    <hyperlink r:id="rId140" ref="C141"/>
    <hyperlink r:id="rId141" ref="C142"/>
    <hyperlink r:id="rId142" ref="C143"/>
    <hyperlink r:id="rId143" ref="C144"/>
    <hyperlink r:id="rId144" ref="C145"/>
    <hyperlink r:id="rId145" ref="C146"/>
    <hyperlink r:id="rId146" ref="C147"/>
    <hyperlink r:id="rId147" ref="C148"/>
    <hyperlink r:id="rId148" ref="C149"/>
    <hyperlink r:id="rId149" ref="C150"/>
    <hyperlink r:id="rId150" ref="C151"/>
    <hyperlink r:id="rId151" ref="C152"/>
    <hyperlink r:id="rId152" ref="C153"/>
    <hyperlink r:id="rId153" ref="C154"/>
    <hyperlink r:id="rId154" ref="C155"/>
    <hyperlink r:id="rId155" ref="C156"/>
    <hyperlink r:id="rId156" ref="C157"/>
    <hyperlink r:id="rId157" ref="C158"/>
    <hyperlink r:id="rId158" ref="C159"/>
    <hyperlink r:id="rId159" ref="C160"/>
    <hyperlink r:id="rId160" ref="C161"/>
    <hyperlink r:id="rId161" ref="C162"/>
    <hyperlink r:id="rId162" ref="C163"/>
    <hyperlink r:id="rId163" ref="C164"/>
    <hyperlink r:id="rId164" ref="C165"/>
    <hyperlink r:id="rId165" ref="C166"/>
    <hyperlink r:id="rId166" ref="C167"/>
    <hyperlink r:id="rId167" ref="C168"/>
    <hyperlink r:id="rId168" ref="C169"/>
    <hyperlink r:id="rId169" ref="C170"/>
    <hyperlink r:id="rId170" ref="C171"/>
    <hyperlink r:id="rId171" ref="C172"/>
    <hyperlink r:id="rId172" ref="C173"/>
    <hyperlink r:id="rId173" ref="C174"/>
    <hyperlink r:id="rId174" ref="C175"/>
    <hyperlink r:id="rId175" ref="C176"/>
    <hyperlink r:id="rId176" ref="C177"/>
    <hyperlink r:id="rId177" ref="C178"/>
    <hyperlink r:id="rId178" ref="C179"/>
    <hyperlink r:id="rId179" ref="C180"/>
    <hyperlink r:id="rId180" ref="C181"/>
    <hyperlink r:id="rId181" ref="C182"/>
    <hyperlink r:id="rId182" ref="C183"/>
    <hyperlink r:id="rId183" ref="C184"/>
    <hyperlink r:id="rId184" ref="C185"/>
    <hyperlink r:id="rId185" ref="C186"/>
    <hyperlink r:id="rId186" ref="C187"/>
    <hyperlink r:id="rId187" ref="C188"/>
    <hyperlink r:id="rId188" ref="C189"/>
    <hyperlink r:id="rId189" ref="C190"/>
    <hyperlink r:id="rId190" ref="C191"/>
    <hyperlink r:id="rId191" ref="C192"/>
    <hyperlink r:id="rId192" ref="C193"/>
    <hyperlink r:id="rId193" ref="C194"/>
    <hyperlink r:id="rId194" ref="C195"/>
    <hyperlink r:id="rId195" ref="C196"/>
    <hyperlink r:id="rId196" ref="C197"/>
    <hyperlink r:id="rId197" ref="C198"/>
    <hyperlink r:id="rId198" ref="C199"/>
    <hyperlink r:id="rId199" ref="C200"/>
    <hyperlink r:id="rId200" ref="C201"/>
    <hyperlink r:id="rId201" ref="C202"/>
    <hyperlink r:id="rId202" ref="C203"/>
    <hyperlink r:id="rId203" ref="C204"/>
    <hyperlink r:id="rId204" ref="C205"/>
    <hyperlink r:id="rId205" ref="C206"/>
    <hyperlink r:id="rId206" ref="C207"/>
    <hyperlink r:id="rId207" ref="C208"/>
    <hyperlink r:id="rId208" ref="C209"/>
    <hyperlink r:id="rId209" ref="C210"/>
    <hyperlink r:id="rId210" ref="C211"/>
    <hyperlink r:id="rId211" ref="C212"/>
    <hyperlink r:id="rId212" ref="C213"/>
    <hyperlink r:id="rId213" ref="C214"/>
    <hyperlink r:id="rId214" ref="C215"/>
    <hyperlink r:id="rId215" ref="C216"/>
    <hyperlink r:id="rId216" ref="C217"/>
    <hyperlink r:id="rId217" ref="C218"/>
    <hyperlink r:id="rId218" ref="C219"/>
    <hyperlink r:id="rId219" ref="C220"/>
    <hyperlink r:id="rId220" ref="C221"/>
    <hyperlink r:id="rId221" ref="C222"/>
    <hyperlink r:id="rId222" ref="C223"/>
    <hyperlink r:id="rId223" ref="C224"/>
    <hyperlink r:id="rId224" ref="C225"/>
    <hyperlink r:id="rId225" ref="C226"/>
    <hyperlink r:id="rId226" ref="C227"/>
    <hyperlink r:id="rId227" ref="C228"/>
    <hyperlink r:id="rId228" ref="C229"/>
    <hyperlink r:id="rId229" ref="C230"/>
    <hyperlink r:id="rId230" ref="C231"/>
    <hyperlink r:id="rId231" ref="C232"/>
    <hyperlink r:id="rId232" ref="C233"/>
    <hyperlink r:id="rId233" ref="C234"/>
    <hyperlink r:id="rId234" ref="C235"/>
    <hyperlink r:id="rId235" ref="C236"/>
    <hyperlink r:id="rId236" ref="C237"/>
    <hyperlink r:id="rId237" ref="C238"/>
    <hyperlink r:id="rId238" ref="C239"/>
    <hyperlink r:id="rId239" ref="C240"/>
    <hyperlink r:id="rId240" ref="C241"/>
    <hyperlink r:id="rId241" ref="C242"/>
    <hyperlink r:id="rId242" ref="C243"/>
    <hyperlink r:id="rId243" ref="C244"/>
    <hyperlink r:id="rId244" ref="C245"/>
    <hyperlink r:id="rId245" ref="C246"/>
    <hyperlink r:id="rId246" ref="C247"/>
    <hyperlink r:id="rId247" ref="C248"/>
    <hyperlink r:id="rId248" ref="C249"/>
    <hyperlink r:id="rId249" ref="C250"/>
    <hyperlink r:id="rId250" ref="C251"/>
    <hyperlink r:id="rId251" ref="C252"/>
    <hyperlink r:id="rId252" ref="C253"/>
    <hyperlink r:id="rId253" ref="C254"/>
    <hyperlink r:id="rId254" ref="C255"/>
    <hyperlink r:id="rId255" ref="C256"/>
    <hyperlink r:id="rId256" ref="C257"/>
    <hyperlink r:id="rId257" ref="C258"/>
    <hyperlink r:id="rId258" ref="C259"/>
    <hyperlink r:id="rId259" ref="C260"/>
    <hyperlink r:id="rId260" ref="C261"/>
    <hyperlink r:id="rId261" ref="C262"/>
    <hyperlink r:id="rId262" ref="C263"/>
    <hyperlink r:id="rId263" ref="C264"/>
    <hyperlink r:id="rId264" ref="C265"/>
    <hyperlink r:id="rId265" ref="C266"/>
    <hyperlink r:id="rId266" ref="C267"/>
    <hyperlink r:id="rId267" ref="C268"/>
    <hyperlink r:id="rId268" ref="C269"/>
    <hyperlink r:id="rId269" ref="C270"/>
    <hyperlink r:id="rId270" ref="C271"/>
    <hyperlink r:id="rId271" ref="C272"/>
    <hyperlink r:id="rId272" ref="C273"/>
    <hyperlink r:id="rId273" ref="C274"/>
    <hyperlink r:id="rId274" ref="C275"/>
    <hyperlink r:id="rId275" ref="C276"/>
    <hyperlink r:id="rId276" ref="C277"/>
    <hyperlink r:id="rId277" ref="C278"/>
    <hyperlink r:id="rId278" ref="C279"/>
    <hyperlink r:id="rId279" ref="C280"/>
    <hyperlink r:id="rId280" ref="C281"/>
    <hyperlink r:id="rId281" ref="C282"/>
    <hyperlink r:id="rId282" ref="C283"/>
    <hyperlink r:id="rId283" ref="C284"/>
    <hyperlink r:id="rId284" ref="C285"/>
    <hyperlink r:id="rId285" ref="C286"/>
    <hyperlink r:id="rId286" ref="C287"/>
    <hyperlink r:id="rId287" ref="C288"/>
    <hyperlink r:id="rId288" ref="C289"/>
    <hyperlink r:id="rId289" ref="C290"/>
    <hyperlink r:id="rId290" ref="C291"/>
    <hyperlink r:id="rId291" ref="C292"/>
    <hyperlink r:id="rId292" ref="C293"/>
    <hyperlink r:id="rId293" ref="C294"/>
    <hyperlink r:id="rId294" ref="C295"/>
    <hyperlink r:id="rId295" ref="C296"/>
    <hyperlink r:id="rId296" ref="C297"/>
    <hyperlink r:id="rId297" ref="C298"/>
    <hyperlink r:id="rId298" ref="C299"/>
    <hyperlink r:id="rId299" ref="C300"/>
    <hyperlink r:id="rId300" ref="C301"/>
    <hyperlink r:id="rId301" ref="C302"/>
    <hyperlink r:id="rId302" ref="C303"/>
    <hyperlink r:id="rId303" ref="C304"/>
    <hyperlink r:id="rId304" ref="C305"/>
    <hyperlink r:id="rId305" ref="C306"/>
    <hyperlink r:id="rId306" ref="C307"/>
    <hyperlink r:id="rId307" ref="C308"/>
    <hyperlink r:id="rId308" ref="C309"/>
    <hyperlink r:id="rId309" ref="C310"/>
    <hyperlink r:id="rId310" ref="C311"/>
    <hyperlink r:id="rId311" ref="C312"/>
    <hyperlink r:id="rId312" ref="C313"/>
    <hyperlink r:id="rId313" ref="C314"/>
    <hyperlink r:id="rId314" ref="C315"/>
    <hyperlink r:id="rId315" ref="C316"/>
    <hyperlink r:id="rId316" ref="C317"/>
    <hyperlink r:id="rId317" ref="C318"/>
    <hyperlink r:id="rId318" ref="C319"/>
    <hyperlink r:id="rId319" ref="C320"/>
    <hyperlink r:id="rId320" ref="C321"/>
    <hyperlink r:id="rId321" ref="C322"/>
    <hyperlink r:id="rId322" ref="C323"/>
    <hyperlink r:id="rId323" ref="C324"/>
    <hyperlink r:id="rId324" ref="C325"/>
    <hyperlink r:id="rId325" ref="C326"/>
    <hyperlink r:id="rId326" ref="C327"/>
    <hyperlink r:id="rId327" ref="C328"/>
    <hyperlink r:id="rId328" ref="C329"/>
    <hyperlink r:id="rId329" ref="C330"/>
    <hyperlink r:id="rId330" ref="C331"/>
    <hyperlink r:id="rId331" ref="C332"/>
    <hyperlink r:id="rId332" ref="C333"/>
    <hyperlink r:id="rId333" ref="C334"/>
    <hyperlink r:id="rId334" ref="C335"/>
    <hyperlink r:id="rId335" ref="C336"/>
    <hyperlink r:id="rId336" ref="C337"/>
    <hyperlink r:id="rId337" ref="C338"/>
    <hyperlink r:id="rId338" ref="C339"/>
    <hyperlink r:id="rId339" ref="C340"/>
    <hyperlink r:id="rId340" ref="C341"/>
    <hyperlink r:id="rId341" ref="C342"/>
    <hyperlink r:id="rId342" ref="C343"/>
    <hyperlink r:id="rId343" ref="C344"/>
    <hyperlink r:id="rId344" ref="C345"/>
    <hyperlink r:id="rId345" ref="C346"/>
    <hyperlink r:id="rId346" ref="C347"/>
    <hyperlink r:id="rId347" ref="C348"/>
    <hyperlink r:id="rId348" ref="C349"/>
    <hyperlink r:id="rId349" ref="C350"/>
    <hyperlink r:id="rId350" ref="C351"/>
    <hyperlink r:id="rId351" ref="C352"/>
    <hyperlink r:id="rId352" ref="C353"/>
    <hyperlink r:id="rId353" ref="C354"/>
    <hyperlink r:id="rId354" ref="C355"/>
    <hyperlink r:id="rId355" ref="C356"/>
    <hyperlink r:id="rId356" ref="C357"/>
    <hyperlink r:id="rId357" ref="C358"/>
  </hyperlinks>
  <drawing r:id="rId358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6.86"/>
    <col customWidth="1" min="2" max="2" width="26.57"/>
    <col customWidth="1" min="3" max="3" width="15.43"/>
    <col customWidth="1" min="4" max="4" width="10.57"/>
    <col customWidth="1" min="5" max="5" width="18.43"/>
    <col customWidth="1" min="6" max="6" width="9.14"/>
    <col customWidth="1" min="7" max="7" width="10.14"/>
    <col customWidth="1" min="8" max="27" width="8.0"/>
  </cols>
  <sheetData>
    <row r="1" ht="12.75" customHeight="1">
      <c r="A1" s="2" t="s">
        <v>3</v>
      </c>
      <c r="B1" s="3"/>
      <c r="C1" s="4"/>
      <c r="D1" s="4"/>
      <c r="E1" s="4"/>
      <c r="F1" s="4"/>
      <c r="G1" s="4"/>
    </row>
    <row r="2" ht="15.75" customHeight="1">
      <c r="A2" s="3" t="s">
        <v>301</v>
      </c>
      <c r="B2" s="8">
        <f>SUM(G6:G60)/1000000</f>
        <v>11837967.17</v>
      </c>
      <c r="C2" s="12" t="s">
        <v>26</v>
      </c>
      <c r="D2" s="4"/>
      <c r="E2" s="4"/>
      <c r="F2" s="4"/>
      <c r="G2" s="4"/>
    </row>
    <row r="3" ht="12.75" customHeight="1">
      <c r="A3" s="2"/>
      <c r="B3" s="3"/>
      <c r="C3" s="4"/>
      <c r="D3" s="4"/>
      <c r="E3" s="4"/>
      <c r="F3" s="4"/>
      <c r="G3" s="4"/>
    </row>
    <row r="4" ht="12.75" customHeight="1">
      <c r="A4" s="2" t="s">
        <v>21</v>
      </c>
      <c r="B4" s="3"/>
      <c r="C4" s="6" t="s">
        <v>22</v>
      </c>
      <c r="D4" s="6" t="s">
        <v>23</v>
      </c>
      <c r="E4" s="6" t="s">
        <v>24</v>
      </c>
      <c r="F4" s="13" t="s">
        <v>25</v>
      </c>
      <c r="G4" s="6" t="s">
        <v>57</v>
      </c>
    </row>
    <row r="5" ht="12.75" hidden="1" customHeight="1">
      <c r="B5" s="3"/>
      <c r="C5" s="13"/>
      <c r="D5" s="13"/>
      <c r="E5" s="13"/>
      <c r="F5" s="13" t="s">
        <v>58</v>
      </c>
      <c r="G5" s="13"/>
    </row>
    <row r="6" ht="15.75" customHeight="1">
      <c r="A6" s="3" t="s">
        <v>59</v>
      </c>
      <c r="B6" s="3" t="s">
        <v>304</v>
      </c>
      <c r="C6" s="20">
        <f>VLOOKUP(A6,'concreto '!C:G,5,FALSE())</f>
        <v>0.498147</v>
      </c>
      <c r="D6" s="15">
        <f t="shared" ref="D6:D10" si="1">C6*1000</f>
        <v>498.147</v>
      </c>
      <c r="E6" s="12">
        <v>7200000.0</v>
      </c>
      <c r="F6" s="4">
        <v>1.0</v>
      </c>
      <c r="G6" s="15">
        <f t="shared" ref="G6:G9" si="2">D6*E6*F6</f>
        <v>3586658400</v>
      </c>
    </row>
    <row r="7" ht="14.25" customHeight="1">
      <c r="A7" s="3" t="s">
        <v>64</v>
      </c>
      <c r="B7" s="3" t="s">
        <v>312</v>
      </c>
      <c r="C7" s="20">
        <f>VLOOKUP(A7,'concreto '!C:G,5,FALSE())</f>
        <v>58.9001</v>
      </c>
      <c r="D7" s="15">
        <f t="shared" si="1"/>
        <v>58900.1</v>
      </c>
      <c r="E7" s="12">
        <v>7200000.0</v>
      </c>
      <c r="F7" s="4">
        <v>23.0</v>
      </c>
      <c r="G7" s="15">
        <f t="shared" si="2"/>
        <v>9753856560000</v>
      </c>
    </row>
    <row r="8" ht="15.75" customHeight="1">
      <c r="A8" s="3" t="s">
        <v>66</v>
      </c>
      <c r="B8" s="3" t="s">
        <v>317</v>
      </c>
      <c r="C8" s="20">
        <f>VLOOKUP(A8,'concreto '!C:G,5,FALSE())</f>
        <v>0.447131</v>
      </c>
      <c r="D8" s="15">
        <f t="shared" si="1"/>
        <v>447.131</v>
      </c>
      <c r="E8" s="12">
        <v>7200000.0</v>
      </c>
      <c r="F8" s="4">
        <v>296.0</v>
      </c>
      <c r="G8" s="15">
        <f t="shared" si="2"/>
        <v>952925587200</v>
      </c>
    </row>
    <row r="9" ht="12.75" customHeight="1">
      <c r="A9" s="3" t="s">
        <v>69</v>
      </c>
      <c r="B9" s="3" t="s">
        <v>70</v>
      </c>
      <c r="C9" s="20">
        <f>VLOOKUP(A9,'concreto '!C:G,5,FALSE())</f>
        <v>68.6491</v>
      </c>
      <c r="D9" s="15">
        <f t="shared" si="1"/>
        <v>68649.1</v>
      </c>
      <c r="E9" s="12">
        <v>7200000.0</v>
      </c>
      <c r="F9" s="12">
        <v>2.0</v>
      </c>
      <c r="G9" s="15">
        <f t="shared" si="2"/>
        <v>988547040000</v>
      </c>
    </row>
    <row r="10" ht="15.75" hidden="1" customHeight="1">
      <c r="A10" s="14" t="s">
        <v>71</v>
      </c>
      <c r="B10" s="3" t="s">
        <v>322</v>
      </c>
      <c r="C10" s="21" t="str">
        <f>VLOOKUP(A10,'concreto '!C:G,5,FALSE())</f>
        <v>#N/A</v>
      </c>
      <c r="D10" s="4" t="str">
        <f t="shared" si="1"/>
        <v>#N/A</v>
      </c>
      <c r="E10" s="4"/>
      <c r="F10" s="12">
        <v>3.0</v>
      </c>
      <c r="G10" s="4"/>
    </row>
    <row r="11" ht="15.75" hidden="1" customHeight="1">
      <c r="A11" s="3" t="s">
        <v>76</v>
      </c>
      <c r="B11" s="3" t="s">
        <v>327</v>
      </c>
      <c r="C11" s="21" t="str">
        <f>VLOOKUP(A11,'concreto '!C:G,5,FALSE())</f>
        <v>#N/A</v>
      </c>
      <c r="D11" s="4"/>
      <c r="E11" s="4"/>
      <c r="F11" s="12">
        <v>2.0</v>
      </c>
      <c r="G11" s="4"/>
    </row>
    <row r="12" ht="27.0" hidden="1" customHeight="1">
      <c r="A12" s="17" t="s">
        <v>79</v>
      </c>
      <c r="B12" s="3" t="s">
        <v>328</v>
      </c>
      <c r="C12" s="21" t="str">
        <f>VLOOKUP(A12,'concreto '!C:G,5,FALSE())</f>
        <v>#N/A</v>
      </c>
      <c r="D12" s="4"/>
      <c r="E12" s="4"/>
      <c r="F12" s="12">
        <v>1.0</v>
      </c>
      <c r="G12" s="4"/>
    </row>
    <row r="13" ht="12.75" hidden="1" customHeight="1">
      <c r="A13" s="18" t="s">
        <v>84</v>
      </c>
      <c r="B13" s="3"/>
      <c r="C13" s="21" t="str">
        <f>VLOOKUP(A13,'concreto '!C:G,5,FALSE())</f>
        <v>#N/A</v>
      </c>
      <c r="D13" s="4"/>
      <c r="E13" s="4"/>
      <c r="F13" s="4"/>
      <c r="G13" s="4"/>
    </row>
    <row r="14" ht="15.75" customHeight="1">
      <c r="A14" s="3" t="s">
        <v>85</v>
      </c>
      <c r="B14" s="3" t="s">
        <v>332</v>
      </c>
      <c r="C14" s="20">
        <f>VLOOKUP(A14,'concreto '!C:G,5,FALSE())</f>
        <v>0.00100961</v>
      </c>
      <c r="D14" s="15">
        <f t="shared" ref="D14:D16" si="3">C14*1000</f>
        <v>1.00961</v>
      </c>
      <c r="E14" s="12">
        <v>7200000.0</v>
      </c>
      <c r="F14" s="4">
        <v>4600.0</v>
      </c>
      <c r="G14" s="15">
        <f t="shared" ref="G14:G16" si="4">D14*E14*F14</f>
        <v>33438283200</v>
      </c>
    </row>
    <row r="15" ht="15.75" customHeight="1">
      <c r="A15" s="3" t="s">
        <v>89</v>
      </c>
      <c r="B15" s="3" t="s">
        <v>336</v>
      </c>
      <c r="C15" s="20">
        <f>VLOOKUP(A15,'concreto '!C:G,5,FALSE())</f>
        <v>0.000217068</v>
      </c>
      <c r="D15" s="15">
        <f t="shared" si="3"/>
        <v>0.217068</v>
      </c>
      <c r="E15" s="12">
        <v>7200000.0</v>
      </c>
      <c r="F15" s="4">
        <v>10600.0</v>
      </c>
      <c r="G15" s="15">
        <f t="shared" si="4"/>
        <v>16566629760</v>
      </c>
    </row>
    <row r="16" ht="15.75" customHeight="1">
      <c r="A16" s="3" t="s">
        <v>91</v>
      </c>
      <c r="B16" s="3" t="s">
        <v>341</v>
      </c>
      <c r="C16" s="20">
        <f>VLOOKUP(A16,'concreto '!C:G,5,FALSE())</f>
        <v>0.000136297</v>
      </c>
      <c r="D16" s="15">
        <f t="shared" si="3"/>
        <v>0.136297</v>
      </c>
      <c r="E16" s="12">
        <v>7200000.0</v>
      </c>
      <c r="F16" s="4">
        <v>14000.0</v>
      </c>
      <c r="G16" s="15">
        <f t="shared" si="4"/>
        <v>13738737600</v>
      </c>
    </row>
    <row r="17" ht="15.75" hidden="1" customHeight="1">
      <c r="A17" s="3" t="s">
        <v>94</v>
      </c>
      <c r="B17" s="3" t="s">
        <v>344</v>
      </c>
      <c r="C17" s="21" t="str">
        <f>VLOOKUP(A17,'concreto '!C:G,5,FALSE())</f>
        <v>#N/A</v>
      </c>
      <c r="D17" s="4"/>
      <c r="E17" s="4"/>
      <c r="F17" s="4">
        <v>6000.0</v>
      </c>
      <c r="G17" s="4"/>
    </row>
    <row r="18" ht="15.75" customHeight="1">
      <c r="A18" s="3" t="s">
        <v>96</v>
      </c>
      <c r="B18" s="3" t="s">
        <v>346</v>
      </c>
      <c r="C18" s="20">
        <f>VLOOKUP(A18,'concreto '!C:G,5,FALSE())</f>
        <v>0.00103394</v>
      </c>
      <c r="D18" s="15">
        <f>C18*1000</f>
        <v>1.03394</v>
      </c>
      <c r="E18" s="12">
        <v>7200000.0</v>
      </c>
      <c r="F18" s="4">
        <v>9800.0</v>
      </c>
      <c r="G18" s="15">
        <f>D18*E18*F18</f>
        <v>72954806400</v>
      </c>
    </row>
    <row r="19" ht="15.75" hidden="1" customHeight="1">
      <c r="A19" s="3" t="s">
        <v>99</v>
      </c>
      <c r="B19" s="3" t="s">
        <v>352</v>
      </c>
      <c r="C19" s="21" t="str">
        <f>VLOOKUP(A19,'concreto '!C:G,5,FALSE())</f>
        <v>#N/A</v>
      </c>
      <c r="D19" s="4"/>
      <c r="E19" s="4"/>
      <c r="F19" s="4">
        <v>7200.0</v>
      </c>
      <c r="G19" s="4"/>
    </row>
    <row r="20" ht="12.75" hidden="1" customHeight="1">
      <c r="A20" s="18" t="s">
        <v>101</v>
      </c>
      <c r="B20" s="3"/>
      <c r="C20" s="21" t="str">
        <f>VLOOKUP(A20,'concreto '!C:G,5,FALSE())</f>
        <v>#N/A</v>
      </c>
      <c r="D20" s="4"/>
      <c r="E20" s="4"/>
      <c r="F20" s="4"/>
      <c r="G20" s="4"/>
    </row>
    <row r="21" ht="15.75" hidden="1" customHeight="1">
      <c r="A21" s="3" t="s">
        <v>103</v>
      </c>
      <c r="B21" s="3" t="s">
        <v>357</v>
      </c>
      <c r="C21" s="21" t="str">
        <f>VLOOKUP(A21,'concreto '!C:G,5,FALSE())</f>
        <v>#N/A</v>
      </c>
      <c r="D21" s="4"/>
      <c r="E21" s="4"/>
      <c r="F21" s="4">
        <v>210.0</v>
      </c>
      <c r="G21" s="4"/>
    </row>
    <row r="22" ht="15.75" customHeight="1">
      <c r="A22" s="3" t="s">
        <v>105</v>
      </c>
      <c r="B22" s="3" t="s">
        <v>360</v>
      </c>
      <c r="C22" s="20">
        <f>VLOOKUP(A22,'concreto '!C:G,5,FALSE())</f>
        <v>0.000023726</v>
      </c>
      <c r="D22" s="15">
        <f>C22*1000</f>
        <v>0.023726</v>
      </c>
      <c r="E22" s="12">
        <v>7200000.0</v>
      </c>
      <c r="F22" s="4">
        <v>1700.0</v>
      </c>
      <c r="G22" s="15">
        <f>D22*E22*F22</f>
        <v>290406240</v>
      </c>
    </row>
    <row r="23" ht="15.75" hidden="1" customHeight="1">
      <c r="A23" s="3" t="s">
        <v>107</v>
      </c>
      <c r="B23" s="3" t="s">
        <v>367</v>
      </c>
      <c r="C23" s="21" t="str">
        <f>VLOOKUP(A23,'concreto '!C:G,5,FALSE())</f>
        <v>#N/A</v>
      </c>
      <c r="D23" s="4"/>
      <c r="E23" s="4"/>
      <c r="F23" s="4">
        <v>120.0</v>
      </c>
      <c r="G23" s="4"/>
    </row>
    <row r="24" ht="15.75" hidden="1" customHeight="1">
      <c r="A24" s="3" t="s">
        <v>110</v>
      </c>
      <c r="B24" s="3" t="s">
        <v>368</v>
      </c>
      <c r="C24" s="21" t="str">
        <f>VLOOKUP(A24,'concreto '!C:G,5,FALSE())</f>
        <v>#N/A</v>
      </c>
      <c r="D24" s="4"/>
      <c r="E24" s="4"/>
      <c r="F24" s="4">
        <v>620.0</v>
      </c>
      <c r="G24" s="4"/>
    </row>
    <row r="25" ht="15.75" hidden="1" customHeight="1">
      <c r="A25" s="3" t="s">
        <v>112</v>
      </c>
      <c r="B25" s="3" t="s">
        <v>371</v>
      </c>
      <c r="C25" s="21" t="str">
        <f>VLOOKUP(A25,'concreto '!C:G,5,FALSE())</f>
        <v>#N/A</v>
      </c>
      <c r="D25" s="4"/>
      <c r="E25" s="4"/>
      <c r="F25" s="4">
        <v>700.0</v>
      </c>
      <c r="G25" s="4"/>
    </row>
    <row r="26" ht="15.75" hidden="1" customHeight="1">
      <c r="A26" s="3" t="s">
        <v>115</v>
      </c>
      <c r="B26" s="3" t="s">
        <v>373</v>
      </c>
      <c r="C26" s="21" t="str">
        <f>VLOOKUP(A26,'concreto '!C:G,5,FALSE())</f>
        <v>#N/A</v>
      </c>
      <c r="D26" s="4"/>
      <c r="E26" s="4"/>
      <c r="F26" s="4">
        <v>2400.0</v>
      </c>
      <c r="G26" s="4"/>
    </row>
    <row r="27" ht="15.75" hidden="1" customHeight="1">
      <c r="A27" s="3" t="s">
        <v>117</v>
      </c>
      <c r="B27" s="3" t="s">
        <v>375</v>
      </c>
      <c r="C27" s="21" t="str">
        <f>VLOOKUP(A27,'concreto '!C:G,5,FALSE())</f>
        <v>#N/A</v>
      </c>
      <c r="D27" s="4"/>
      <c r="E27" s="4"/>
      <c r="F27" s="4">
        <v>180.0</v>
      </c>
      <c r="G27" s="4"/>
    </row>
    <row r="28" ht="15.75" hidden="1" customHeight="1">
      <c r="A28" s="3" t="s">
        <v>119</v>
      </c>
      <c r="B28" s="3" t="s">
        <v>378</v>
      </c>
      <c r="C28" s="21" t="str">
        <f>VLOOKUP(A28,'concreto '!C:G,5,FALSE())</f>
        <v>#N/A</v>
      </c>
      <c r="D28" s="4"/>
      <c r="E28" s="4"/>
      <c r="F28" s="4">
        <v>620.0</v>
      </c>
      <c r="G28" s="4"/>
    </row>
    <row r="29" ht="12.75" hidden="1" customHeight="1">
      <c r="A29" s="18" t="s">
        <v>121</v>
      </c>
      <c r="B29" s="3"/>
      <c r="C29" s="21" t="str">
        <f>VLOOKUP(A29,'concreto '!C:G,5,FALSE())</f>
        <v>#N/A</v>
      </c>
      <c r="D29" s="4"/>
      <c r="E29" s="4"/>
      <c r="F29" s="4"/>
      <c r="G29" s="4"/>
    </row>
    <row r="30" ht="15.75" hidden="1" customHeight="1">
      <c r="A30" s="3" t="s">
        <v>122</v>
      </c>
      <c r="B30" s="3" t="s">
        <v>381</v>
      </c>
      <c r="C30" s="21" t="str">
        <f>VLOOKUP(A30,'concreto '!C:G,5,FALSE())</f>
        <v>#N/A</v>
      </c>
      <c r="D30" s="4"/>
      <c r="E30" s="4"/>
      <c r="F30" s="4">
        <v>12000.0</v>
      </c>
      <c r="G30" s="4"/>
    </row>
    <row r="31" ht="15.75" hidden="1" customHeight="1">
      <c r="A31" s="3" t="s">
        <v>124</v>
      </c>
      <c r="B31" s="3" t="s">
        <v>383</v>
      </c>
      <c r="C31" s="21" t="str">
        <f>VLOOKUP(A31,'concreto '!C:G,5,FALSE())</f>
        <v>#N/A</v>
      </c>
      <c r="D31" s="4"/>
      <c r="E31" s="4"/>
      <c r="F31" s="4">
        <v>550.0</v>
      </c>
      <c r="G31" s="4"/>
    </row>
    <row r="32" ht="15.75" hidden="1" customHeight="1">
      <c r="A32" s="3" t="s">
        <v>127</v>
      </c>
      <c r="B32" s="3" t="s">
        <v>386</v>
      </c>
      <c r="C32" s="21" t="str">
        <f>VLOOKUP(A32,'concreto '!C:G,5,FALSE())</f>
        <v>#N/A</v>
      </c>
      <c r="D32" s="4"/>
      <c r="E32" s="4"/>
      <c r="F32" s="4">
        <v>97.0</v>
      </c>
      <c r="G32" s="4"/>
    </row>
    <row r="33" ht="15.75" hidden="1" customHeight="1">
      <c r="A33" s="3" t="s">
        <v>129</v>
      </c>
      <c r="B33" s="3" t="s">
        <v>388</v>
      </c>
      <c r="C33" s="21" t="str">
        <f>VLOOKUP(A33,'concreto '!C:G,5,FALSE())</f>
        <v>#N/A</v>
      </c>
      <c r="D33" s="4"/>
      <c r="E33" s="4"/>
      <c r="F33" s="4">
        <v>3400.0</v>
      </c>
      <c r="G33" s="4"/>
    </row>
    <row r="34" ht="15.75" hidden="1" customHeight="1">
      <c r="A34" s="3" t="s">
        <v>132</v>
      </c>
      <c r="B34" s="3" t="s">
        <v>390</v>
      </c>
      <c r="C34" s="21" t="str">
        <f>VLOOKUP(A34,'concreto '!C:G,5,FALSE())</f>
        <v>#N/A</v>
      </c>
      <c r="D34" s="4"/>
      <c r="E34" s="4"/>
      <c r="F34" s="4">
        <v>1100.0</v>
      </c>
      <c r="G34" s="4"/>
    </row>
    <row r="35" ht="15.75" hidden="1" customHeight="1">
      <c r="A35" s="3" t="s">
        <v>134</v>
      </c>
      <c r="B35" s="3" t="s">
        <v>391</v>
      </c>
      <c r="C35" s="21" t="str">
        <f>VLOOKUP(A35,'concreto '!C:G,5,FALSE())</f>
        <v>#N/A</v>
      </c>
      <c r="D35" s="4"/>
      <c r="E35" s="4"/>
      <c r="F35" s="4">
        <v>1300.0</v>
      </c>
      <c r="G35" s="4"/>
    </row>
    <row r="36" ht="15.75" hidden="1" customHeight="1">
      <c r="A36" s="3" t="s">
        <v>136</v>
      </c>
      <c r="B36" s="3" t="s">
        <v>394</v>
      </c>
      <c r="C36" s="21" t="str">
        <f>VLOOKUP(A36,'concreto '!C:G,5,FALSE())</f>
        <v>#N/A</v>
      </c>
      <c r="D36" s="4"/>
      <c r="E36" s="4"/>
      <c r="F36" s="4">
        <v>330.0</v>
      </c>
      <c r="G36" s="4"/>
    </row>
    <row r="37" ht="15.75" hidden="1" customHeight="1">
      <c r="A37" s="3" t="s">
        <v>139</v>
      </c>
      <c r="B37" s="3" t="s">
        <v>396</v>
      </c>
      <c r="C37" s="21" t="str">
        <f>VLOOKUP(A37,'concreto '!C:G,5,FALSE())</f>
        <v>#N/A</v>
      </c>
      <c r="D37" s="4"/>
      <c r="E37" s="4"/>
      <c r="F37" s="4">
        <v>4300.0</v>
      </c>
      <c r="G37" s="4"/>
    </row>
    <row r="38" ht="15.75" hidden="1" customHeight="1">
      <c r="A38" s="3" t="s">
        <v>142</v>
      </c>
      <c r="B38" s="3" t="s">
        <v>399</v>
      </c>
      <c r="C38" s="21" t="str">
        <f>VLOOKUP(A38,'concreto '!C:G,5,FALSE())</f>
        <v>#N/A</v>
      </c>
      <c r="D38" s="4"/>
      <c r="E38" s="4"/>
      <c r="F38" s="4">
        <v>43.0</v>
      </c>
      <c r="G38" s="4"/>
    </row>
    <row r="39" ht="15.75" hidden="1" customHeight="1">
      <c r="A39" s="3" t="s">
        <v>145</v>
      </c>
      <c r="B39" s="3" t="s">
        <v>403</v>
      </c>
      <c r="C39" s="21" t="str">
        <f>VLOOKUP(A39,'concreto '!C:G,5,FALSE())</f>
        <v>#N/A</v>
      </c>
      <c r="D39" s="4"/>
      <c r="E39" s="4"/>
      <c r="F39" s="4">
        <v>120.0</v>
      </c>
      <c r="G39" s="4"/>
    </row>
    <row r="40" ht="15.75" hidden="1" customHeight="1">
      <c r="A40" s="3" t="s">
        <v>147</v>
      </c>
      <c r="B40" s="3" t="s">
        <v>405</v>
      </c>
      <c r="C40" s="21" t="str">
        <f>VLOOKUP(A40,'concreto '!C:G,5,FALSE())</f>
        <v>#N/A</v>
      </c>
      <c r="D40" s="4"/>
      <c r="E40" s="4"/>
      <c r="F40" s="4">
        <v>12.0</v>
      </c>
      <c r="G40" s="4"/>
    </row>
    <row r="41" ht="15.75" hidden="1" customHeight="1">
      <c r="A41" s="3" t="s">
        <v>150</v>
      </c>
      <c r="B41" s="3" t="s">
        <v>408</v>
      </c>
      <c r="C41" s="21" t="str">
        <f>VLOOKUP(A41,'concreto '!C:G,5,FALSE())</f>
        <v>#N/A</v>
      </c>
      <c r="D41" s="4"/>
      <c r="E41" s="4"/>
      <c r="F41" s="4">
        <v>3500.0</v>
      </c>
      <c r="G41" s="4"/>
    </row>
    <row r="42" ht="15.75" hidden="1" customHeight="1">
      <c r="A42" s="3" t="s">
        <v>152</v>
      </c>
      <c r="B42" s="3" t="s">
        <v>411</v>
      </c>
      <c r="C42" s="21" t="str">
        <f>VLOOKUP(A42,'concreto '!C:G,5,FALSE())</f>
        <v>#N/A</v>
      </c>
      <c r="D42" s="4"/>
      <c r="E42" s="4"/>
      <c r="F42" s="4">
        <v>1300.0</v>
      </c>
      <c r="G42" s="4"/>
    </row>
    <row r="43" ht="15.75" hidden="1" customHeight="1">
      <c r="A43" s="3" t="s">
        <v>155</v>
      </c>
      <c r="B43" s="3" t="s">
        <v>413</v>
      </c>
      <c r="C43" s="21" t="str">
        <f>VLOOKUP(A43,'concreto '!C:G,5,FALSE())</f>
        <v>#N/A</v>
      </c>
      <c r="D43" s="4"/>
      <c r="E43" s="4"/>
      <c r="F43" s="4">
        <v>1200.0</v>
      </c>
      <c r="G43" s="4"/>
    </row>
    <row r="44" ht="15.75" hidden="1" customHeight="1">
      <c r="A44" s="3" t="s">
        <v>160</v>
      </c>
      <c r="B44" s="3" t="s">
        <v>415</v>
      </c>
      <c r="C44" s="21" t="str">
        <f>VLOOKUP(A44,'concreto '!C:G,5,FALSE())</f>
        <v>#N/A</v>
      </c>
      <c r="D44" s="4"/>
      <c r="E44" s="4"/>
      <c r="F44" s="4">
        <v>9400.0</v>
      </c>
      <c r="G44" s="4"/>
    </row>
    <row r="45" ht="15.75" hidden="1" customHeight="1">
      <c r="A45" s="3" t="s">
        <v>162</v>
      </c>
      <c r="B45" s="3" t="s">
        <v>418</v>
      </c>
      <c r="C45" s="21" t="str">
        <f>VLOOKUP(A45,'concreto '!C:G,5,FALSE())</f>
        <v>#N/A</v>
      </c>
      <c r="D45" s="4"/>
      <c r="E45" s="4"/>
      <c r="F45" s="4">
        <v>640.0</v>
      </c>
      <c r="G45" s="4"/>
    </row>
    <row r="46" ht="15.75" hidden="1" customHeight="1">
      <c r="A46" s="3" t="s">
        <v>164</v>
      </c>
      <c r="B46" s="3" t="s">
        <v>421</v>
      </c>
      <c r="C46" s="21" t="str">
        <f>VLOOKUP(A46,'concreto '!C:G,5,FALSE())</f>
        <v>#N/A</v>
      </c>
      <c r="D46" s="4"/>
      <c r="E46" s="4"/>
      <c r="F46" s="4">
        <v>950.0</v>
      </c>
      <c r="G46" s="4"/>
    </row>
    <row r="47" ht="15.75" hidden="1" customHeight="1">
      <c r="A47" s="3" t="s">
        <v>166</v>
      </c>
      <c r="B47" s="3" t="s">
        <v>425</v>
      </c>
      <c r="C47" s="21" t="str">
        <f>VLOOKUP(A47,'concreto '!C:G,5,FALSE())</f>
        <v>#N/A</v>
      </c>
      <c r="D47" s="4"/>
      <c r="E47" s="4"/>
      <c r="F47" s="4">
        <v>890.0</v>
      </c>
      <c r="G47" s="4"/>
    </row>
    <row r="48" ht="15.75" hidden="1" customHeight="1">
      <c r="A48" s="3" t="s">
        <v>169</v>
      </c>
      <c r="B48" s="3" t="s">
        <v>429</v>
      </c>
      <c r="C48" s="21" t="str">
        <f>VLOOKUP(A48,'concreto '!C:G,5,FALSE())</f>
        <v>#N/A</v>
      </c>
      <c r="D48" s="4"/>
      <c r="E48" s="4"/>
      <c r="F48" s="4">
        <v>1500.0</v>
      </c>
      <c r="G48" s="4"/>
    </row>
    <row r="49" ht="12.75" hidden="1" customHeight="1">
      <c r="A49" s="18" t="s">
        <v>173</v>
      </c>
      <c r="B49" s="3"/>
      <c r="C49" s="21" t="str">
        <f>VLOOKUP(A49,'concreto '!C:G,5,FALSE())</f>
        <v>#N/A</v>
      </c>
      <c r="D49" s="4"/>
      <c r="E49" s="4"/>
      <c r="F49" s="4"/>
      <c r="G49" s="4"/>
    </row>
    <row r="50" ht="14.25" hidden="1" customHeight="1">
      <c r="A50" s="3" t="s">
        <v>434</v>
      </c>
      <c r="B50" s="3"/>
      <c r="C50" s="21" t="str">
        <f>VLOOKUP(A50,'concreto '!C:G,5,FALSE())</f>
        <v>#N/A</v>
      </c>
      <c r="D50" s="4"/>
      <c r="E50" s="4"/>
      <c r="F50" s="4">
        <v>140.0</v>
      </c>
      <c r="G50" s="4"/>
    </row>
    <row r="51" ht="14.25" hidden="1" customHeight="1">
      <c r="A51" s="3" t="s">
        <v>438</v>
      </c>
      <c r="B51" s="3"/>
      <c r="C51" s="21" t="str">
        <f>VLOOKUP(A51,'concreto '!C:G,5,FALSE())</f>
        <v>#N/A</v>
      </c>
      <c r="D51" s="4"/>
      <c r="E51" s="4"/>
      <c r="F51" s="4">
        <v>1800.0</v>
      </c>
      <c r="G51" s="4"/>
    </row>
    <row r="52" ht="14.25" hidden="1" customHeight="1">
      <c r="A52" s="3" t="s">
        <v>441</v>
      </c>
      <c r="B52" s="3"/>
      <c r="C52" s="21" t="str">
        <f>VLOOKUP(A52,'concreto '!C:G,5,FALSE())</f>
        <v>#N/A</v>
      </c>
      <c r="D52" s="4"/>
      <c r="E52" s="4"/>
      <c r="F52" s="4">
        <v>30.0</v>
      </c>
      <c r="G52" s="4"/>
    </row>
    <row r="53" ht="14.25" hidden="1" customHeight="1">
      <c r="A53" s="3" t="s">
        <v>444</v>
      </c>
      <c r="B53" s="3"/>
      <c r="C53" s="21" t="str">
        <f>VLOOKUP(A53,'concreto '!C:G,5,FALSE())</f>
        <v>#N/A</v>
      </c>
      <c r="D53" s="4"/>
      <c r="E53" s="4"/>
      <c r="F53" s="4">
        <v>16.0</v>
      </c>
      <c r="G53" s="4"/>
    </row>
    <row r="54" ht="14.25" hidden="1" customHeight="1">
      <c r="A54" s="3" t="s">
        <v>446</v>
      </c>
      <c r="B54" s="3"/>
      <c r="C54" s="21" t="str">
        <f>VLOOKUP(A54,'concreto '!C:G,5,FALSE())</f>
        <v>#N/A</v>
      </c>
      <c r="D54" s="4"/>
      <c r="E54" s="4"/>
      <c r="F54" s="4">
        <v>10.0</v>
      </c>
      <c r="G54" s="4"/>
    </row>
    <row r="55" ht="12.75" hidden="1" customHeight="1">
      <c r="A55" s="18" t="s">
        <v>179</v>
      </c>
      <c r="B55" s="3"/>
      <c r="C55" s="21" t="str">
        <f>VLOOKUP(A55,'concreto '!C:G,5,FALSE())</f>
        <v>#N/A</v>
      </c>
      <c r="D55" s="4"/>
      <c r="E55" s="4"/>
      <c r="F55" s="4"/>
      <c r="G55" s="4"/>
    </row>
    <row r="56" ht="14.25" hidden="1" customHeight="1">
      <c r="A56" s="3" t="s">
        <v>453</v>
      </c>
      <c r="B56" s="3"/>
      <c r="C56" s="21" t="str">
        <f>VLOOKUP(A56,'concreto '!C:G,5,FALSE())</f>
        <v>#N/A</v>
      </c>
      <c r="D56" s="4"/>
      <c r="E56" s="4"/>
      <c r="F56" s="4">
        <v>5.0</v>
      </c>
      <c r="G56" s="4"/>
    </row>
    <row r="57" ht="14.25" hidden="1" customHeight="1">
      <c r="A57" s="3" t="s">
        <v>455</v>
      </c>
      <c r="B57" s="3"/>
      <c r="C57" s="21" t="str">
        <f>VLOOKUP(A57,'concreto '!C:G,5,FALSE())</f>
        <v>#N/A</v>
      </c>
      <c r="D57" s="4"/>
      <c r="E57" s="4"/>
      <c r="F57" s="4">
        <v>1.0</v>
      </c>
      <c r="G57" s="4"/>
    </row>
    <row r="58" ht="14.25" hidden="1" customHeight="1">
      <c r="A58" s="3" t="s">
        <v>458</v>
      </c>
      <c r="B58" s="3"/>
      <c r="C58" s="21" t="str">
        <f>VLOOKUP(A58,'concreto '!C:G,5,FALSE())</f>
        <v>#N/A</v>
      </c>
      <c r="D58" s="4"/>
      <c r="E58" s="4"/>
      <c r="F58" s="4">
        <v>470.0</v>
      </c>
      <c r="G58" s="4"/>
    </row>
    <row r="59" ht="15.75" hidden="1" customHeight="1">
      <c r="A59" s="3" t="s">
        <v>184</v>
      </c>
      <c r="B59" s="3" t="s">
        <v>461</v>
      </c>
      <c r="C59" s="21" t="str">
        <f>VLOOKUP(A59,'concreto '!C:G,5,FALSE())</f>
        <v>#N/A</v>
      </c>
      <c r="D59" s="4"/>
      <c r="E59" s="4"/>
      <c r="F59" s="4">
        <v>1300.0</v>
      </c>
      <c r="G59" s="4"/>
    </row>
    <row r="60" ht="15.75" customHeight="1">
      <c r="A60" s="3" t="s">
        <v>187</v>
      </c>
      <c r="B60" s="3" t="s">
        <v>465</v>
      </c>
      <c r="C60" s="20">
        <f>VLOOKUP(A60,'concreto '!C:G,5,FALSE())</f>
        <v>0.0000415149</v>
      </c>
      <c r="D60" s="15">
        <f>C60*1000</f>
        <v>0.0415149</v>
      </c>
      <c r="E60" s="12">
        <v>7200000.0</v>
      </c>
      <c r="F60" s="4">
        <v>6900.0</v>
      </c>
      <c r="G60" s="15">
        <f>D60*E60*F60</f>
        <v>2062460232</v>
      </c>
    </row>
    <row r="61" ht="12.75" hidden="1" customHeight="1">
      <c r="A61" s="18" t="s">
        <v>189</v>
      </c>
      <c r="B61" s="3"/>
      <c r="C61" s="21" t="str">
        <f>VLOOKUP(A61,'concreto '!C:G,5,FALSE())</f>
        <v>#N/A</v>
      </c>
      <c r="D61" s="4"/>
      <c r="E61" s="4"/>
      <c r="F61" s="4"/>
      <c r="G61" s="4"/>
    </row>
    <row r="62" ht="14.25" hidden="1" customHeight="1">
      <c r="A62" s="3" t="s">
        <v>475</v>
      </c>
      <c r="B62" s="3"/>
      <c r="C62" s="21" t="str">
        <f>VLOOKUP(A62,'concreto '!C:G,5,FALSE())</f>
        <v>#N/A</v>
      </c>
      <c r="D62" s="4"/>
      <c r="E62" s="4"/>
      <c r="F62" s="4">
        <v>1.0</v>
      </c>
      <c r="G62" s="4"/>
    </row>
    <row r="63" ht="12.75" hidden="1" customHeight="1">
      <c r="A63" s="18" t="s">
        <v>191</v>
      </c>
      <c r="B63" s="3"/>
      <c r="C63" s="21" t="str">
        <f>VLOOKUP(A63,'concreto '!C:G,5,FALSE())</f>
        <v>#N/A</v>
      </c>
      <c r="D63" s="4"/>
      <c r="E63" s="4"/>
      <c r="F63" s="4"/>
      <c r="G63" s="4"/>
    </row>
    <row r="64" ht="14.25" hidden="1" customHeight="1">
      <c r="A64" s="3" t="s">
        <v>478</v>
      </c>
      <c r="B64" s="3"/>
      <c r="C64" s="21" t="str">
        <f>VLOOKUP(A64,'concreto '!C:G,5,FALSE())</f>
        <v>#N/A</v>
      </c>
      <c r="D64" s="4"/>
      <c r="E64" s="4"/>
      <c r="F64" s="4">
        <v>22200.0</v>
      </c>
      <c r="G64" s="4"/>
    </row>
    <row r="65" ht="14.25" hidden="1" customHeight="1">
      <c r="A65" s="3" t="s">
        <v>480</v>
      </c>
      <c r="B65" s="3"/>
      <c r="C65" s="21" t="str">
        <f>VLOOKUP(A65,'concreto '!C:G,5,FALSE())</f>
        <v>#N/A</v>
      </c>
      <c r="D65" s="4"/>
      <c r="E65" s="4"/>
      <c r="F65" s="4">
        <v>5700.0</v>
      </c>
      <c r="G65" s="4"/>
    </row>
    <row r="66" ht="14.25" hidden="1" customHeight="1">
      <c r="A66" s="3" t="s">
        <v>483</v>
      </c>
      <c r="B66" s="3"/>
      <c r="C66" s="21" t="str">
        <f>VLOOKUP(A66,'concreto '!C:G,5,FALSE())</f>
        <v>#N/A</v>
      </c>
      <c r="D66" s="4"/>
      <c r="E66" s="4"/>
      <c r="F66" s="4">
        <v>11900.0</v>
      </c>
      <c r="G66" s="4"/>
    </row>
    <row r="67" ht="14.25" hidden="1" customHeight="1">
      <c r="A67" s="3" t="s">
        <v>484</v>
      </c>
      <c r="B67" s="3"/>
      <c r="C67" s="21" t="str">
        <f>VLOOKUP(A67,'concreto '!C:G,5,FALSE())</f>
        <v>#N/A</v>
      </c>
      <c r="D67" s="4"/>
      <c r="E67" s="4"/>
      <c r="F67" s="4">
        <v>8600.0</v>
      </c>
      <c r="G67" s="4"/>
    </row>
    <row r="68" ht="14.25" hidden="1" customHeight="1">
      <c r="A68" s="3" t="s">
        <v>487</v>
      </c>
      <c r="B68" s="3"/>
      <c r="C68" s="21" t="str">
        <f>VLOOKUP(A68,'concreto '!C:G,5,FALSE())</f>
        <v>#N/A</v>
      </c>
      <c r="D68" s="4"/>
      <c r="E68" s="4"/>
      <c r="F68" s="4">
        <v>8600.0</v>
      </c>
      <c r="G68" s="4"/>
    </row>
    <row r="69" ht="14.25" hidden="1" customHeight="1">
      <c r="A69" s="3" t="s">
        <v>488</v>
      </c>
      <c r="B69" s="3"/>
      <c r="C69" s="21" t="str">
        <f>VLOOKUP(A69,'concreto '!C:G,5,FALSE())</f>
        <v>#N/A</v>
      </c>
      <c r="D69" s="4"/>
      <c r="E69" s="4"/>
      <c r="F69" s="4">
        <v>10000.0</v>
      </c>
      <c r="G69" s="4"/>
    </row>
    <row r="70" ht="14.25" hidden="1" customHeight="1">
      <c r="A70" s="3" t="s">
        <v>491</v>
      </c>
      <c r="B70" s="3"/>
      <c r="C70" s="21" t="str">
        <f>VLOOKUP(A70,'concreto '!C:G,5,FALSE())</f>
        <v>#N/A</v>
      </c>
      <c r="D70" s="4"/>
      <c r="E70" s="4"/>
      <c r="F70" s="4">
        <v>8900.0</v>
      </c>
      <c r="G70" s="4"/>
    </row>
    <row r="71" ht="14.25" hidden="1" customHeight="1">
      <c r="A71" s="3" t="s">
        <v>495</v>
      </c>
      <c r="B71" s="3"/>
      <c r="C71" s="21" t="str">
        <f>VLOOKUP(A71,'concreto '!C:G,5,FALSE())</f>
        <v>#N/A</v>
      </c>
      <c r="D71" s="4"/>
      <c r="E71" s="4"/>
      <c r="F71" s="4">
        <v>9000.0</v>
      </c>
      <c r="G71" s="4"/>
    </row>
    <row r="72" ht="12.75" hidden="1" customHeight="1">
      <c r="A72" s="18" t="s">
        <v>202</v>
      </c>
      <c r="B72" s="3"/>
      <c r="C72" s="21" t="str">
        <f>VLOOKUP(A72,'concreto '!C:G,5,FALSE())</f>
        <v>#N/A</v>
      </c>
      <c r="D72" s="4"/>
      <c r="E72" s="4"/>
      <c r="F72" s="4"/>
      <c r="G72" s="4"/>
    </row>
    <row r="73" ht="14.25" hidden="1" customHeight="1">
      <c r="A73" s="3" t="s">
        <v>496</v>
      </c>
      <c r="B73" s="3"/>
      <c r="C73" s="21" t="str">
        <f>VLOOKUP(A73,'concreto '!C:G,5,FALSE())</f>
        <v>#N/A</v>
      </c>
      <c r="D73" s="4"/>
      <c r="E73" s="4"/>
      <c r="F73" s="4">
        <v>1.0</v>
      </c>
      <c r="G73" s="4"/>
    </row>
    <row r="74" ht="14.25" hidden="1" customHeight="1">
      <c r="A74" s="3" t="s">
        <v>499</v>
      </c>
      <c r="B74" s="3"/>
      <c r="C74" s="21" t="str">
        <f>VLOOKUP(A74,'concreto '!C:G,5,FALSE())</f>
        <v>#N/A</v>
      </c>
      <c r="D74" s="4"/>
      <c r="E74" s="4"/>
      <c r="F74" s="4">
        <v>330.0</v>
      </c>
      <c r="G74" s="4"/>
    </row>
    <row r="75" ht="14.25" hidden="1" customHeight="1">
      <c r="A75" s="3" t="s">
        <v>500</v>
      </c>
      <c r="B75" s="3"/>
      <c r="C75" s="21" t="str">
        <f>VLOOKUP(A75,'concreto '!C:G,5,FALSE())</f>
        <v>#N/A</v>
      </c>
      <c r="D75" s="4"/>
      <c r="E75" s="4"/>
      <c r="F75" s="4">
        <v>57.0</v>
      </c>
      <c r="G75" s="4"/>
    </row>
    <row r="76" ht="14.25" hidden="1" customHeight="1">
      <c r="A76" s="3" t="s">
        <v>503</v>
      </c>
      <c r="B76" s="3"/>
      <c r="C76" s="21" t="str">
        <f>VLOOKUP(A76,'concreto '!C:G,5,FALSE())</f>
        <v>#N/A</v>
      </c>
      <c r="D76" s="4"/>
      <c r="E76" s="4"/>
      <c r="F76" s="4">
        <v>40.0</v>
      </c>
      <c r="G76" s="4"/>
    </row>
    <row r="77" ht="14.25" hidden="1" customHeight="1">
      <c r="A77" s="3" t="s">
        <v>505</v>
      </c>
      <c r="B77" s="3"/>
      <c r="C77" s="21" t="str">
        <f>VLOOKUP(A77,'concreto '!C:G,5,FALSE())</f>
        <v>#N/A</v>
      </c>
      <c r="D77" s="4"/>
      <c r="E77" s="4"/>
      <c r="F77" s="4">
        <v>190.0</v>
      </c>
      <c r="G77" s="4"/>
    </row>
    <row r="78" ht="15.75" hidden="1" customHeight="1">
      <c r="A78" s="3" t="s">
        <v>213</v>
      </c>
      <c r="B78" s="3" t="s">
        <v>507</v>
      </c>
      <c r="C78" s="21" t="str">
        <f>VLOOKUP(A78,'concreto '!C:G,5,FALSE())</f>
        <v>#N/A</v>
      </c>
      <c r="D78" s="4"/>
      <c r="E78" s="4"/>
      <c r="F78" s="4">
        <v>14900.0</v>
      </c>
      <c r="G78" s="4"/>
    </row>
    <row r="79" ht="15.75" hidden="1" customHeight="1">
      <c r="A79" s="3" t="s">
        <v>216</v>
      </c>
      <c r="B79" s="3" t="s">
        <v>511</v>
      </c>
      <c r="C79" s="21" t="str">
        <f>VLOOKUP(A79,'concreto '!C:G,5,FALSE())</f>
        <v>#N/A</v>
      </c>
      <c r="D79" s="4"/>
      <c r="E79" s="4"/>
      <c r="F79" s="4">
        <v>6100.0</v>
      </c>
      <c r="G79" s="4"/>
    </row>
    <row r="80" ht="15.75" hidden="1" customHeight="1">
      <c r="A80" s="3" t="s">
        <v>218</v>
      </c>
      <c r="B80" s="3" t="s">
        <v>513</v>
      </c>
      <c r="C80" s="21" t="str">
        <f>VLOOKUP(A80,'concreto '!C:G,5,FALSE())</f>
        <v>#N/A</v>
      </c>
      <c r="D80" s="4"/>
      <c r="E80" s="4"/>
      <c r="F80" s="4">
        <v>750.0</v>
      </c>
      <c r="G80" s="4"/>
    </row>
    <row r="81" ht="15.75" hidden="1" customHeight="1">
      <c r="A81" s="3" t="s">
        <v>220</v>
      </c>
      <c r="B81" s="3" t="s">
        <v>516</v>
      </c>
      <c r="C81" s="21" t="str">
        <f>VLOOKUP(A81,'concreto '!C:G,5,FALSE())</f>
        <v>#N/A</v>
      </c>
      <c r="D81" s="4"/>
      <c r="E81" s="4"/>
      <c r="F81" s="4">
        <v>340.0</v>
      </c>
      <c r="G81" s="4"/>
    </row>
    <row r="82" ht="15.75" hidden="1" customHeight="1">
      <c r="A82" s="3" t="s">
        <v>222</v>
      </c>
      <c r="B82" s="3" t="s">
        <v>518</v>
      </c>
      <c r="C82" s="21" t="str">
        <f>VLOOKUP(A82,'concreto '!C:G,5,FALSE())</f>
        <v>#N/A</v>
      </c>
      <c r="D82" s="4"/>
      <c r="E82" s="4"/>
      <c r="F82" s="4">
        <v>580.0</v>
      </c>
      <c r="G82" s="4"/>
    </row>
    <row r="83" ht="15.75" hidden="1" customHeight="1">
      <c r="A83" s="3" t="s">
        <v>224</v>
      </c>
      <c r="B83" s="3" t="s">
        <v>519</v>
      </c>
      <c r="C83" s="21" t="str">
        <f>VLOOKUP(A83,'concreto '!C:G,5,FALSE())</f>
        <v>#N/A</v>
      </c>
      <c r="D83" s="4"/>
      <c r="E83" s="4"/>
      <c r="F83" s="4">
        <v>570.0</v>
      </c>
      <c r="G83" s="4"/>
    </row>
    <row r="84" ht="15.75" hidden="1" customHeight="1">
      <c r="A84" s="3" t="s">
        <v>227</v>
      </c>
      <c r="B84" s="3" t="s">
        <v>523</v>
      </c>
      <c r="C84" s="21" t="str">
        <f>VLOOKUP(A84,'concreto '!C:G,5,FALSE())</f>
        <v>#N/A</v>
      </c>
      <c r="D84" s="4"/>
      <c r="E84" s="4"/>
      <c r="F84" s="4">
        <v>30.0</v>
      </c>
      <c r="G84" s="4"/>
    </row>
    <row r="85" ht="15.75" hidden="1" customHeight="1">
      <c r="A85" s="3" t="s">
        <v>231</v>
      </c>
      <c r="B85" s="3" t="s">
        <v>525</v>
      </c>
      <c r="C85" s="21" t="str">
        <f>VLOOKUP(A85,'concreto '!C:G,5,FALSE())</f>
        <v>#N/A</v>
      </c>
      <c r="D85" s="4"/>
      <c r="E85" s="4"/>
      <c r="F85" s="4">
        <v>480.0</v>
      </c>
      <c r="G85" s="4"/>
    </row>
    <row r="86" ht="15.75" hidden="1" customHeight="1">
      <c r="A86" s="3" t="s">
        <v>233</v>
      </c>
      <c r="B86" s="3" t="s">
        <v>528</v>
      </c>
      <c r="C86" s="21" t="str">
        <f>VLOOKUP(A86,'concreto '!C:G,5,FALSE())</f>
        <v>#N/A</v>
      </c>
      <c r="D86" s="4"/>
      <c r="E86" s="4"/>
      <c r="F86" s="4">
        <v>430.0</v>
      </c>
      <c r="G86" s="4"/>
    </row>
    <row r="87" ht="15.75" hidden="1" customHeight="1">
      <c r="A87" s="3" t="s">
        <v>235</v>
      </c>
      <c r="B87" s="3" t="s">
        <v>532</v>
      </c>
      <c r="C87" s="21" t="str">
        <f>VLOOKUP(A87,'concreto '!C:G,5,FALSE())</f>
        <v>#N/A</v>
      </c>
      <c r="D87" s="4"/>
      <c r="E87" s="4"/>
      <c r="F87" s="4">
        <v>540.0</v>
      </c>
      <c r="G87" s="4"/>
    </row>
    <row r="88" ht="15.75" hidden="1" customHeight="1">
      <c r="A88" s="3" t="s">
        <v>238</v>
      </c>
      <c r="B88" s="3" t="s">
        <v>534</v>
      </c>
      <c r="C88" s="21" t="str">
        <f>VLOOKUP(A88,'concreto '!C:G,5,FALSE())</f>
        <v>#N/A</v>
      </c>
      <c r="D88" s="4"/>
      <c r="E88" s="4"/>
      <c r="F88" s="4">
        <v>390.0</v>
      </c>
      <c r="G88" s="4"/>
    </row>
    <row r="89" ht="15.75" hidden="1" customHeight="1">
      <c r="A89" s="3" t="s">
        <v>240</v>
      </c>
      <c r="B89" s="3" t="s">
        <v>536</v>
      </c>
      <c r="C89" s="21" t="str">
        <f>VLOOKUP(A89,'concreto '!C:G,5,FALSE())</f>
        <v>#N/A</v>
      </c>
      <c r="D89" s="4"/>
      <c r="E89" s="4"/>
      <c r="F89" s="4">
        <v>55.0</v>
      </c>
      <c r="G89" s="4"/>
    </row>
    <row r="90" ht="15.75" hidden="1" customHeight="1">
      <c r="A90" s="3" t="s">
        <v>243</v>
      </c>
      <c r="B90" s="3" t="s">
        <v>539</v>
      </c>
      <c r="C90" s="21" t="str">
        <f>VLOOKUP(A90,'concreto '!C:G,5,FALSE())</f>
        <v>#N/A</v>
      </c>
      <c r="D90" s="4"/>
      <c r="E90" s="4"/>
      <c r="F90" s="4">
        <v>1800.0</v>
      </c>
      <c r="G90" s="4"/>
    </row>
    <row r="91" ht="15.75" hidden="1" customHeight="1">
      <c r="A91" s="3" t="s">
        <v>246</v>
      </c>
      <c r="B91" s="3" t="s">
        <v>541</v>
      </c>
      <c r="C91" s="21" t="str">
        <f>VLOOKUP(A91,'concreto '!C:G,5,FALSE())</f>
        <v>#N/A</v>
      </c>
      <c r="D91" s="4"/>
      <c r="E91" s="4"/>
      <c r="F91" s="4">
        <v>2700.0</v>
      </c>
      <c r="G91" s="4"/>
    </row>
    <row r="92" ht="15.75" hidden="1" customHeight="1">
      <c r="A92" s="3" t="s">
        <v>248</v>
      </c>
      <c r="B92" s="3" t="s">
        <v>543</v>
      </c>
      <c r="C92" s="21" t="str">
        <f>VLOOKUP(A92,'concreto '!C:G,5,FALSE())</f>
        <v>#N/A</v>
      </c>
      <c r="D92" s="4"/>
      <c r="E92" s="4"/>
      <c r="F92" s="4">
        <v>1500.0</v>
      </c>
      <c r="G92" s="4"/>
    </row>
    <row r="93" ht="12.75" customHeight="1">
      <c r="A93" s="3"/>
      <c r="B93" s="3"/>
      <c r="C93" s="4"/>
      <c r="D93" s="4"/>
      <c r="E93" s="4"/>
      <c r="F93" s="4"/>
      <c r="G93" s="4"/>
    </row>
    <row r="94" ht="15.75" customHeight="1">
      <c r="A94" s="19" t="s">
        <v>545</v>
      </c>
      <c r="B94" s="3"/>
      <c r="C94" s="4"/>
      <c r="D94" s="4"/>
      <c r="E94" s="4"/>
      <c r="F94" s="4"/>
      <c r="G94" s="4"/>
    </row>
    <row r="95" ht="12.75" customHeight="1">
      <c r="A95" s="3"/>
      <c r="B95" s="3"/>
      <c r="C95" s="4"/>
      <c r="D95" s="4"/>
      <c r="E95" s="4"/>
      <c r="F95" s="4"/>
      <c r="G95" s="4"/>
    </row>
    <row r="96" ht="12.75" customHeight="1">
      <c r="B96" s="3"/>
      <c r="C96" s="4"/>
      <c r="D96" s="4"/>
      <c r="E96" s="4"/>
      <c r="F96" s="4"/>
      <c r="G96" s="4"/>
    </row>
    <row r="97" ht="12.75" customHeight="1">
      <c r="B97" s="3"/>
      <c r="C97" s="4"/>
      <c r="D97" s="4"/>
      <c r="E97" s="4"/>
      <c r="F97" s="4"/>
      <c r="G97" s="4"/>
    </row>
    <row r="98" ht="12.75" customHeight="1">
      <c r="B98" s="3"/>
      <c r="C98" s="4"/>
      <c r="D98" s="4"/>
      <c r="E98" s="4"/>
      <c r="F98" s="4"/>
      <c r="G98" s="4"/>
    </row>
    <row r="99" ht="12.75" customHeight="1">
      <c r="B99" s="3"/>
      <c r="C99" s="4"/>
      <c r="D99" s="4"/>
      <c r="E99" s="4"/>
      <c r="F99" s="4"/>
      <c r="G99" s="4"/>
    </row>
    <row r="100" ht="12.75" customHeight="1">
      <c r="B100" s="3"/>
      <c r="C100" s="4"/>
      <c r="D100" s="4"/>
      <c r="E100" s="4"/>
      <c r="F100" s="4"/>
      <c r="G100" s="4"/>
    </row>
    <row r="101" ht="12.75" customHeight="1">
      <c r="B101" s="3"/>
      <c r="C101" s="4"/>
      <c r="D101" s="4"/>
      <c r="E101" s="4"/>
      <c r="F101" s="4"/>
      <c r="G101" s="4"/>
    </row>
    <row r="102" ht="12.75" customHeight="1">
      <c r="B102" s="3"/>
      <c r="C102" s="4"/>
      <c r="D102" s="4"/>
      <c r="E102" s="4"/>
      <c r="F102" s="4"/>
      <c r="G102" s="4"/>
    </row>
    <row r="103" ht="12.75" customHeight="1">
      <c r="B103" s="3"/>
      <c r="C103" s="4"/>
      <c r="D103" s="4"/>
      <c r="E103" s="4"/>
      <c r="F103" s="4"/>
      <c r="G103" s="4"/>
    </row>
    <row r="104" ht="12.75" customHeight="1">
      <c r="B104" s="3"/>
      <c r="C104" s="4"/>
      <c r="D104" s="4"/>
      <c r="E104" s="4"/>
      <c r="F104" s="4"/>
      <c r="G104" s="4"/>
    </row>
    <row r="105" ht="12.75" customHeight="1">
      <c r="B105" s="3"/>
      <c r="C105" s="4"/>
      <c r="D105" s="4"/>
      <c r="E105" s="4"/>
      <c r="F105" s="4"/>
      <c r="G105" s="4"/>
    </row>
    <row r="106" ht="12.75" customHeight="1">
      <c r="B106" s="3"/>
      <c r="C106" s="4"/>
      <c r="D106" s="4"/>
      <c r="E106" s="4"/>
      <c r="F106" s="4"/>
      <c r="G106" s="4"/>
    </row>
    <row r="107" ht="12.75" customHeight="1">
      <c r="B107" s="3"/>
      <c r="C107" s="4"/>
      <c r="D107" s="4"/>
      <c r="E107" s="4"/>
      <c r="F107" s="4"/>
      <c r="G107" s="4"/>
    </row>
    <row r="108" ht="12.75" customHeight="1">
      <c r="B108" s="3"/>
      <c r="C108" s="4"/>
      <c r="D108" s="4"/>
      <c r="E108" s="4"/>
      <c r="F108" s="4"/>
      <c r="G108" s="4"/>
    </row>
    <row r="109" ht="12.75" customHeight="1">
      <c r="B109" s="3"/>
      <c r="C109" s="4"/>
      <c r="D109" s="4"/>
      <c r="E109" s="4"/>
      <c r="F109" s="4"/>
      <c r="G109" s="4"/>
    </row>
    <row r="110" ht="12.75" customHeight="1">
      <c r="B110" s="3"/>
      <c r="C110" s="4"/>
      <c r="D110" s="4"/>
      <c r="E110" s="4"/>
      <c r="F110" s="4"/>
      <c r="G110" s="4"/>
    </row>
    <row r="111" ht="12.75" customHeight="1">
      <c r="B111" s="3"/>
      <c r="C111" s="4"/>
      <c r="D111" s="4"/>
      <c r="E111" s="4"/>
      <c r="F111" s="4"/>
      <c r="G111" s="4"/>
    </row>
    <row r="112" ht="12.75" customHeight="1">
      <c r="B112" s="3"/>
      <c r="C112" s="4"/>
      <c r="D112" s="4"/>
      <c r="E112" s="4"/>
      <c r="F112" s="4"/>
      <c r="G112" s="4"/>
    </row>
    <row r="113" ht="12.75" customHeight="1">
      <c r="B113" s="3"/>
      <c r="C113" s="4"/>
      <c r="D113" s="4"/>
      <c r="E113" s="4"/>
      <c r="F113" s="4"/>
      <c r="G113" s="4"/>
    </row>
    <row r="114" ht="12.75" customHeight="1">
      <c r="B114" s="3"/>
      <c r="C114" s="4"/>
      <c r="D114" s="4"/>
      <c r="E114" s="4"/>
      <c r="F114" s="4"/>
      <c r="G114" s="4"/>
    </row>
    <row r="115" ht="12.75" customHeight="1">
      <c r="B115" s="3"/>
      <c r="C115" s="4"/>
      <c r="D115" s="4"/>
      <c r="E115" s="4"/>
      <c r="F115" s="4"/>
      <c r="G115" s="4"/>
    </row>
    <row r="116" ht="12.75" customHeight="1">
      <c r="B116" s="3"/>
      <c r="C116" s="4"/>
      <c r="D116" s="4"/>
      <c r="E116" s="4"/>
      <c r="F116" s="4"/>
      <c r="G116" s="4"/>
    </row>
    <row r="117" ht="12.75" customHeight="1">
      <c r="B117" s="3"/>
      <c r="C117" s="4"/>
      <c r="D117" s="4"/>
      <c r="E117" s="4"/>
      <c r="F117" s="4"/>
      <c r="G117" s="4"/>
    </row>
    <row r="118" ht="12.75" customHeight="1">
      <c r="B118" s="3"/>
      <c r="C118" s="4"/>
      <c r="D118" s="4"/>
      <c r="E118" s="4"/>
      <c r="F118" s="4"/>
      <c r="G118" s="4"/>
    </row>
    <row r="119" ht="12.75" customHeight="1">
      <c r="B119" s="3"/>
      <c r="C119" s="4"/>
      <c r="D119" s="4"/>
      <c r="E119" s="4"/>
      <c r="F119" s="4"/>
      <c r="G119" s="4"/>
    </row>
    <row r="120" ht="12.75" customHeight="1">
      <c r="B120" s="3"/>
      <c r="C120" s="4"/>
      <c r="D120" s="4"/>
      <c r="E120" s="4"/>
      <c r="F120" s="4"/>
      <c r="G120" s="4"/>
    </row>
    <row r="121" ht="12.75" customHeight="1">
      <c r="B121" s="3"/>
      <c r="C121" s="4"/>
      <c r="D121" s="4"/>
      <c r="E121" s="4"/>
      <c r="F121" s="4"/>
      <c r="G121" s="4"/>
    </row>
    <row r="122" ht="12.75" customHeight="1">
      <c r="B122" s="3"/>
      <c r="C122" s="4"/>
      <c r="D122" s="4"/>
      <c r="E122" s="4"/>
      <c r="F122" s="4"/>
      <c r="G122" s="4"/>
    </row>
    <row r="123" ht="12.75" customHeight="1">
      <c r="B123" s="3"/>
      <c r="C123" s="4"/>
      <c r="D123" s="4"/>
      <c r="E123" s="4"/>
      <c r="F123" s="4"/>
      <c r="G123" s="4"/>
    </row>
    <row r="124" ht="12.75" customHeight="1">
      <c r="B124" s="3"/>
      <c r="C124" s="4"/>
      <c r="D124" s="4"/>
      <c r="E124" s="4"/>
      <c r="F124" s="4"/>
      <c r="G124" s="4"/>
    </row>
    <row r="125" ht="12.75" customHeight="1">
      <c r="B125" s="3"/>
      <c r="C125" s="4"/>
      <c r="D125" s="4"/>
      <c r="E125" s="4"/>
      <c r="F125" s="4"/>
      <c r="G125" s="4"/>
    </row>
    <row r="126" ht="12.75" customHeight="1">
      <c r="B126" s="3"/>
      <c r="C126" s="4"/>
      <c r="D126" s="4"/>
      <c r="E126" s="4"/>
      <c r="F126" s="4"/>
      <c r="G126" s="4"/>
    </row>
    <row r="127" ht="12.75" customHeight="1">
      <c r="B127" s="3"/>
      <c r="C127" s="4"/>
      <c r="D127" s="4"/>
      <c r="E127" s="4"/>
      <c r="F127" s="4"/>
      <c r="G127" s="4"/>
    </row>
    <row r="128" ht="12.75" customHeight="1">
      <c r="B128" s="3"/>
      <c r="C128" s="4"/>
      <c r="D128" s="4"/>
      <c r="E128" s="4"/>
      <c r="F128" s="4"/>
      <c r="G128" s="4"/>
    </row>
    <row r="129" ht="12.75" customHeight="1">
      <c r="B129" s="3"/>
      <c r="C129" s="4"/>
      <c r="D129" s="4"/>
      <c r="E129" s="4"/>
      <c r="F129" s="4"/>
      <c r="G129" s="4"/>
    </row>
    <row r="130" ht="12.75" customHeight="1">
      <c r="B130" s="3"/>
      <c r="C130" s="4"/>
      <c r="D130" s="4"/>
      <c r="E130" s="4"/>
      <c r="F130" s="4"/>
      <c r="G130" s="4"/>
    </row>
    <row r="131" ht="12.75" customHeight="1">
      <c r="B131" s="3"/>
      <c r="C131" s="4"/>
      <c r="D131" s="4"/>
      <c r="E131" s="4"/>
      <c r="F131" s="4"/>
      <c r="G131" s="4"/>
    </row>
    <row r="132" ht="12.75" customHeight="1">
      <c r="B132" s="3"/>
      <c r="C132" s="4"/>
      <c r="D132" s="4"/>
      <c r="E132" s="4"/>
      <c r="F132" s="4"/>
      <c r="G132" s="4"/>
    </row>
    <row r="133" ht="12.75" customHeight="1">
      <c r="B133" s="3"/>
      <c r="C133" s="4"/>
      <c r="D133" s="4"/>
      <c r="E133" s="4"/>
      <c r="F133" s="4"/>
      <c r="G133" s="4"/>
    </row>
    <row r="134" ht="12.75" customHeight="1">
      <c r="B134" s="3"/>
      <c r="C134" s="4"/>
      <c r="D134" s="4"/>
      <c r="E134" s="4"/>
      <c r="F134" s="4"/>
      <c r="G134" s="4"/>
    </row>
    <row r="135" ht="12.75" customHeight="1">
      <c r="B135" s="3"/>
      <c r="C135" s="4"/>
      <c r="D135" s="4"/>
      <c r="E135" s="4"/>
      <c r="F135" s="4"/>
      <c r="G135" s="4"/>
    </row>
    <row r="136" ht="12.75" customHeight="1">
      <c r="B136" s="3"/>
      <c r="C136" s="4"/>
      <c r="D136" s="4"/>
      <c r="E136" s="4"/>
      <c r="F136" s="4"/>
      <c r="G136" s="4"/>
    </row>
    <row r="137" ht="12.75" customHeight="1">
      <c r="B137" s="3"/>
      <c r="C137" s="4"/>
      <c r="D137" s="4"/>
      <c r="E137" s="4"/>
      <c r="F137" s="4"/>
      <c r="G137" s="4"/>
    </row>
    <row r="138" ht="12.75" customHeight="1">
      <c r="B138" s="3"/>
      <c r="C138" s="4"/>
      <c r="D138" s="4"/>
      <c r="E138" s="4"/>
      <c r="F138" s="4"/>
      <c r="G138" s="4"/>
    </row>
    <row r="139" ht="12.75" customHeight="1">
      <c r="B139" s="3"/>
      <c r="C139" s="4"/>
      <c r="D139" s="4"/>
      <c r="E139" s="4"/>
      <c r="F139" s="4"/>
      <c r="G139" s="4"/>
    </row>
    <row r="140" ht="12.75" customHeight="1">
      <c r="B140" s="3"/>
      <c r="C140" s="4"/>
      <c r="D140" s="4"/>
      <c r="E140" s="4"/>
      <c r="F140" s="4"/>
      <c r="G140" s="4"/>
    </row>
    <row r="141" ht="12.75" customHeight="1">
      <c r="B141" s="3"/>
      <c r="C141" s="4"/>
      <c r="D141" s="4"/>
      <c r="E141" s="4"/>
      <c r="F141" s="4"/>
      <c r="G141" s="4"/>
    </row>
    <row r="142" ht="12.75" customHeight="1">
      <c r="B142" s="3"/>
      <c r="C142" s="4"/>
      <c r="D142" s="4"/>
      <c r="E142" s="4"/>
      <c r="F142" s="4"/>
      <c r="G142" s="4"/>
    </row>
    <row r="143" ht="12.75" customHeight="1">
      <c r="B143" s="3"/>
      <c r="C143" s="4"/>
      <c r="D143" s="4"/>
      <c r="E143" s="4"/>
      <c r="F143" s="4"/>
      <c r="G143" s="4"/>
    </row>
    <row r="144" ht="12.75" customHeight="1">
      <c r="B144" s="3"/>
      <c r="C144" s="4"/>
      <c r="D144" s="4"/>
      <c r="E144" s="4"/>
      <c r="F144" s="4"/>
      <c r="G144" s="4"/>
    </row>
    <row r="145" ht="12.75" customHeight="1">
      <c r="B145" s="3"/>
      <c r="C145" s="4"/>
      <c r="D145" s="4"/>
      <c r="E145" s="4"/>
      <c r="F145" s="4"/>
      <c r="G145" s="4"/>
    </row>
    <row r="146" ht="12.75" customHeight="1">
      <c r="B146" s="3"/>
      <c r="C146" s="4"/>
      <c r="D146" s="4"/>
      <c r="E146" s="4"/>
      <c r="F146" s="4"/>
      <c r="G146" s="4"/>
    </row>
    <row r="147" ht="12.75" customHeight="1">
      <c r="B147" s="3"/>
      <c r="C147" s="4"/>
      <c r="D147" s="4"/>
      <c r="E147" s="4"/>
      <c r="F147" s="4"/>
      <c r="G147" s="4"/>
    </row>
    <row r="148" ht="12.75" customHeight="1">
      <c r="B148" s="3"/>
      <c r="C148" s="4"/>
      <c r="D148" s="4"/>
      <c r="E148" s="4"/>
      <c r="F148" s="4"/>
      <c r="G148" s="4"/>
    </row>
    <row r="149" ht="12.75" customHeight="1">
      <c r="B149" s="3"/>
      <c r="C149" s="4"/>
      <c r="D149" s="4"/>
      <c r="E149" s="4"/>
      <c r="F149" s="4"/>
      <c r="G149" s="4"/>
    </row>
    <row r="150" ht="12.75" customHeight="1">
      <c r="B150" s="3"/>
      <c r="C150" s="4"/>
      <c r="D150" s="4"/>
      <c r="E150" s="4"/>
      <c r="F150" s="4"/>
      <c r="G150" s="4"/>
    </row>
    <row r="151" ht="12.75" customHeight="1">
      <c r="B151" s="3"/>
      <c r="C151" s="4"/>
      <c r="D151" s="4"/>
      <c r="E151" s="4"/>
      <c r="F151" s="4"/>
      <c r="G151" s="4"/>
    </row>
    <row r="152" ht="12.75" customHeight="1">
      <c r="B152" s="3"/>
      <c r="C152" s="4"/>
      <c r="D152" s="4"/>
      <c r="E152" s="4"/>
      <c r="F152" s="4"/>
      <c r="G152" s="4"/>
    </row>
    <row r="153" ht="12.75" customHeight="1">
      <c r="B153" s="3"/>
      <c r="C153" s="4"/>
      <c r="D153" s="4"/>
      <c r="E153" s="4"/>
      <c r="F153" s="4"/>
      <c r="G153" s="4"/>
    </row>
    <row r="154" ht="12.75" customHeight="1">
      <c r="B154" s="3"/>
      <c r="C154" s="4"/>
      <c r="D154" s="4"/>
      <c r="E154" s="4"/>
      <c r="F154" s="4"/>
      <c r="G154" s="4"/>
    </row>
    <row r="155" ht="12.75" customHeight="1">
      <c r="B155" s="3"/>
      <c r="C155" s="4"/>
      <c r="D155" s="4"/>
      <c r="E155" s="4"/>
      <c r="F155" s="4"/>
      <c r="G155" s="4"/>
    </row>
    <row r="156" ht="12.75" customHeight="1">
      <c r="B156" s="3"/>
      <c r="C156" s="4"/>
      <c r="D156" s="4"/>
      <c r="E156" s="4"/>
      <c r="F156" s="4"/>
      <c r="G156" s="4"/>
    </row>
    <row r="157" ht="12.75" customHeight="1">
      <c r="B157" s="3"/>
      <c r="C157" s="4"/>
      <c r="D157" s="4"/>
      <c r="E157" s="4"/>
      <c r="F157" s="4"/>
      <c r="G157" s="4"/>
    </row>
    <row r="158" ht="12.75" customHeight="1">
      <c r="B158" s="3"/>
      <c r="C158" s="4"/>
      <c r="D158" s="4"/>
      <c r="E158" s="4"/>
      <c r="F158" s="4"/>
      <c r="G158" s="4"/>
    </row>
    <row r="159" ht="12.75" customHeight="1">
      <c r="B159" s="3"/>
      <c r="C159" s="4"/>
      <c r="D159" s="4"/>
      <c r="E159" s="4"/>
      <c r="F159" s="4"/>
      <c r="G159" s="4"/>
    </row>
    <row r="160" ht="12.75" customHeight="1">
      <c r="B160" s="3"/>
      <c r="C160" s="4"/>
      <c r="D160" s="4"/>
      <c r="E160" s="4"/>
      <c r="F160" s="4"/>
      <c r="G160" s="4"/>
    </row>
    <row r="161" ht="12.75" customHeight="1">
      <c r="B161" s="3"/>
      <c r="C161" s="4"/>
      <c r="D161" s="4"/>
      <c r="E161" s="4"/>
      <c r="F161" s="4"/>
      <c r="G161" s="4"/>
    </row>
    <row r="162" ht="12.75" customHeight="1">
      <c r="B162" s="3"/>
      <c r="C162" s="4"/>
      <c r="D162" s="4"/>
      <c r="E162" s="4"/>
      <c r="F162" s="4"/>
      <c r="G162" s="4"/>
    </row>
    <row r="163" ht="12.75" customHeight="1">
      <c r="B163" s="3"/>
      <c r="C163" s="4"/>
      <c r="D163" s="4"/>
      <c r="E163" s="4"/>
      <c r="F163" s="4"/>
      <c r="G163" s="4"/>
    </row>
    <row r="164" ht="12.75" customHeight="1">
      <c r="B164" s="3"/>
      <c r="C164" s="4"/>
      <c r="D164" s="4"/>
      <c r="E164" s="4"/>
      <c r="F164" s="4"/>
      <c r="G164" s="4"/>
    </row>
    <row r="165" ht="12.75" customHeight="1">
      <c r="B165" s="3"/>
      <c r="C165" s="4"/>
      <c r="D165" s="4"/>
      <c r="E165" s="4"/>
      <c r="F165" s="4"/>
      <c r="G165" s="4"/>
    </row>
    <row r="166" ht="12.75" customHeight="1">
      <c r="B166" s="3"/>
      <c r="C166" s="4"/>
      <c r="D166" s="4"/>
      <c r="E166" s="4"/>
      <c r="F166" s="4"/>
      <c r="G166" s="4"/>
    </row>
    <row r="167" ht="12.75" customHeight="1">
      <c r="B167" s="3"/>
      <c r="C167" s="4"/>
      <c r="D167" s="4"/>
      <c r="E167" s="4"/>
      <c r="F167" s="4"/>
      <c r="G167" s="4"/>
    </row>
    <row r="168" ht="12.75" customHeight="1">
      <c r="B168" s="3"/>
      <c r="C168" s="4"/>
      <c r="D168" s="4"/>
      <c r="E168" s="4"/>
      <c r="F168" s="4"/>
      <c r="G168" s="4"/>
    </row>
    <row r="169" ht="12.75" customHeight="1">
      <c r="B169" s="3"/>
      <c r="C169" s="4"/>
      <c r="D169" s="4"/>
      <c r="E169" s="4"/>
      <c r="F169" s="4"/>
      <c r="G169" s="4"/>
    </row>
    <row r="170" ht="12.75" customHeight="1">
      <c r="B170" s="3"/>
      <c r="C170" s="4"/>
      <c r="D170" s="4"/>
      <c r="E170" s="4"/>
      <c r="F170" s="4"/>
      <c r="G170" s="4"/>
    </row>
    <row r="171" ht="12.75" customHeight="1">
      <c r="B171" s="3"/>
      <c r="C171" s="4"/>
      <c r="D171" s="4"/>
      <c r="E171" s="4"/>
      <c r="F171" s="4"/>
      <c r="G171" s="4"/>
    </row>
    <row r="172" ht="12.75" customHeight="1">
      <c r="B172" s="3"/>
      <c r="C172" s="4"/>
      <c r="D172" s="4"/>
      <c r="E172" s="4"/>
      <c r="F172" s="4"/>
      <c r="G172" s="4"/>
    </row>
    <row r="173" ht="12.75" customHeight="1">
      <c r="B173" s="3"/>
      <c r="C173" s="4"/>
      <c r="D173" s="4"/>
      <c r="E173" s="4"/>
      <c r="F173" s="4"/>
      <c r="G173" s="4"/>
    </row>
    <row r="174" ht="12.75" customHeight="1">
      <c r="B174" s="3"/>
      <c r="C174" s="4"/>
      <c r="D174" s="4"/>
      <c r="E174" s="4"/>
      <c r="F174" s="4"/>
      <c r="G174" s="4"/>
    </row>
    <row r="175" ht="12.75" customHeight="1">
      <c r="B175" s="3"/>
      <c r="C175" s="4"/>
      <c r="D175" s="4"/>
      <c r="E175" s="4"/>
      <c r="F175" s="4"/>
      <c r="G175" s="4"/>
    </row>
    <row r="176" ht="12.75" customHeight="1">
      <c r="B176" s="3"/>
      <c r="C176" s="4"/>
      <c r="D176" s="4"/>
      <c r="E176" s="4"/>
      <c r="F176" s="4"/>
      <c r="G176" s="4"/>
    </row>
    <row r="177" ht="12.75" customHeight="1">
      <c r="B177" s="3"/>
      <c r="C177" s="4"/>
      <c r="D177" s="4"/>
      <c r="E177" s="4"/>
      <c r="F177" s="4"/>
      <c r="G177" s="4"/>
    </row>
    <row r="178" ht="12.75" customHeight="1">
      <c r="B178" s="3"/>
      <c r="C178" s="4"/>
      <c r="D178" s="4"/>
      <c r="E178" s="4"/>
      <c r="F178" s="4"/>
      <c r="G178" s="4"/>
    </row>
    <row r="179" ht="12.75" customHeight="1">
      <c r="B179" s="3"/>
      <c r="C179" s="4"/>
      <c r="D179" s="4"/>
      <c r="E179" s="4"/>
      <c r="F179" s="4"/>
      <c r="G179" s="4"/>
    </row>
    <row r="180" ht="12.75" customHeight="1">
      <c r="B180" s="3"/>
      <c r="C180" s="4"/>
      <c r="D180" s="4"/>
      <c r="E180" s="4"/>
      <c r="F180" s="4"/>
      <c r="G180" s="4"/>
    </row>
    <row r="181" ht="12.75" customHeight="1">
      <c r="B181" s="3"/>
      <c r="C181" s="4"/>
      <c r="D181" s="4"/>
      <c r="E181" s="4"/>
      <c r="F181" s="4"/>
      <c r="G181" s="4"/>
    </row>
    <row r="182" ht="12.75" customHeight="1">
      <c r="B182" s="3"/>
      <c r="C182" s="4"/>
      <c r="D182" s="4"/>
      <c r="E182" s="4"/>
      <c r="F182" s="4"/>
      <c r="G182" s="4"/>
    </row>
    <row r="183" ht="12.75" customHeight="1">
      <c r="B183" s="3"/>
      <c r="C183" s="4"/>
      <c r="D183" s="4"/>
      <c r="E183" s="4"/>
      <c r="F183" s="4"/>
      <c r="G183" s="4"/>
    </row>
    <row r="184" ht="12.75" customHeight="1">
      <c r="B184" s="3"/>
      <c r="C184" s="4"/>
      <c r="D184" s="4"/>
      <c r="E184" s="4"/>
      <c r="F184" s="4"/>
      <c r="G184" s="4"/>
    </row>
    <row r="185" ht="12.75" customHeight="1">
      <c r="B185" s="3"/>
      <c r="C185" s="4"/>
      <c r="D185" s="4"/>
      <c r="E185" s="4"/>
      <c r="F185" s="4"/>
      <c r="G185" s="4"/>
    </row>
    <row r="186" ht="12.75" customHeight="1">
      <c r="B186" s="3"/>
      <c r="C186" s="4"/>
      <c r="D186" s="4"/>
      <c r="E186" s="4"/>
      <c r="F186" s="4"/>
      <c r="G186" s="4"/>
    </row>
    <row r="187" ht="12.75" customHeight="1">
      <c r="B187" s="3"/>
      <c r="C187" s="4"/>
      <c r="D187" s="4"/>
      <c r="E187" s="4"/>
      <c r="F187" s="4"/>
      <c r="G187" s="4"/>
    </row>
    <row r="188" ht="12.75" customHeight="1">
      <c r="B188" s="3"/>
      <c r="C188" s="4"/>
      <c r="D188" s="4"/>
      <c r="E188" s="4"/>
      <c r="F188" s="4"/>
      <c r="G188" s="4"/>
    </row>
    <row r="189" ht="12.75" customHeight="1">
      <c r="B189" s="3"/>
      <c r="C189" s="4"/>
      <c r="D189" s="4"/>
      <c r="E189" s="4"/>
      <c r="F189" s="4"/>
      <c r="G189" s="4"/>
    </row>
    <row r="190" ht="12.75" customHeight="1">
      <c r="B190" s="3"/>
      <c r="C190" s="4"/>
      <c r="D190" s="4"/>
      <c r="E190" s="4"/>
      <c r="F190" s="4"/>
      <c r="G190" s="4"/>
    </row>
    <row r="191" ht="12.75" customHeight="1">
      <c r="B191" s="3"/>
      <c r="C191" s="4"/>
      <c r="D191" s="4"/>
      <c r="E191" s="4"/>
      <c r="F191" s="4"/>
      <c r="G191" s="4"/>
    </row>
    <row r="192" ht="12.75" customHeight="1">
      <c r="B192" s="3"/>
      <c r="C192" s="4"/>
      <c r="D192" s="4"/>
      <c r="E192" s="4"/>
      <c r="F192" s="4"/>
      <c r="G192" s="4"/>
    </row>
    <row r="193" ht="12.75" customHeight="1">
      <c r="B193" s="3"/>
      <c r="C193" s="4"/>
      <c r="D193" s="4"/>
      <c r="E193" s="4"/>
      <c r="F193" s="4"/>
      <c r="G193" s="4"/>
    </row>
    <row r="194" ht="12.75" customHeight="1">
      <c r="B194" s="3"/>
      <c r="C194" s="4"/>
      <c r="D194" s="4"/>
      <c r="E194" s="4"/>
      <c r="F194" s="4"/>
      <c r="G194" s="4"/>
    </row>
    <row r="195" ht="12.75" customHeight="1">
      <c r="B195" s="3"/>
      <c r="C195" s="4"/>
      <c r="D195" s="4"/>
      <c r="E195" s="4"/>
      <c r="F195" s="4"/>
      <c r="G195" s="4"/>
    </row>
    <row r="196" ht="12.75" customHeight="1">
      <c r="B196" s="3"/>
      <c r="C196" s="4"/>
      <c r="D196" s="4"/>
      <c r="E196" s="4"/>
      <c r="F196" s="4"/>
      <c r="G196" s="4"/>
    </row>
    <row r="197" ht="12.75" customHeight="1">
      <c r="B197" s="3"/>
      <c r="C197" s="4"/>
      <c r="D197" s="4"/>
      <c r="E197" s="4"/>
      <c r="F197" s="4"/>
      <c r="G197" s="4"/>
    </row>
    <row r="198" ht="12.75" customHeight="1">
      <c r="B198" s="3"/>
      <c r="C198" s="4"/>
      <c r="D198" s="4"/>
      <c r="E198" s="4"/>
      <c r="F198" s="4"/>
      <c r="G198" s="4"/>
    </row>
    <row r="199" ht="12.75" customHeight="1">
      <c r="B199" s="3"/>
      <c r="C199" s="4"/>
      <c r="D199" s="4"/>
      <c r="E199" s="4"/>
      <c r="F199" s="4"/>
      <c r="G199" s="4"/>
    </row>
    <row r="200" ht="12.75" customHeight="1">
      <c r="B200" s="3"/>
      <c r="C200" s="4"/>
      <c r="D200" s="4"/>
      <c r="E200" s="4"/>
      <c r="F200" s="4"/>
      <c r="G200" s="4"/>
    </row>
    <row r="201" ht="12.75" customHeight="1">
      <c r="B201" s="3"/>
      <c r="C201" s="4"/>
      <c r="D201" s="4"/>
      <c r="E201" s="4"/>
      <c r="F201" s="4"/>
      <c r="G201" s="4"/>
    </row>
    <row r="202" ht="12.75" customHeight="1">
      <c r="B202" s="3"/>
      <c r="C202" s="4"/>
      <c r="D202" s="4"/>
      <c r="E202" s="4"/>
      <c r="F202" s="4"/>
      <c r="G202" s="4"/>
    </row>
    <row r="203" ht="12.75" customHeight="1">
      <c r="B203" s="3"/>
      <c r="C203" s="4"/>
      <c r="D203" s="4"/>
      <c r="E203" s="4"/>
      <c r="F203" s="4"/>
      <c r="G203" s="4"/>
    </row>
    <row r="204" ht="12.75" customHeight="1">
      <c r="B204" s="3"/>
      <c r="C204" s="4"/>
      <c r="D204" s="4"/>
      <c r="E204" s="4"/>
      <c r="F204" s="4"/>
      <c r="G204" s="4"/>
    </row>
    <row r="205" ht="12.75" customHeight="1">
      <c r="B205" s="3"/>
      <c r="C205" s="4"/>
      <c r="D205" s="4"/>
      <c r="E205" s="4"/>
      <c r="F205" s="4"/>
      <c r="G205" s="4"/>
    </row>
    <row r="206" ht="12.75" customHeight="1">
      <c r="B206" s="3"/>
      <c r="C206" s="4"/>
      <c r="D206" s="4"/>
      <c r="E206" s="4"/>
      <c r="F206" s="4"/>
      <c r="G206" s="4"/>
    </row>
    <row r="207" ht="12.75" customHeight="1">
      <c r="B207" s="3"/>
      <c r="C207" s="4"/>
      <c r="D207" s="4"/>
      <c r="E207" s="4"/>
      <c r="F207" s="4"/>
      <c r="G207" s="4"/>
    </row>
    <row r="208" ht="12.75" customHeight="1">
      <c r="B208" s="3"/>
      <c r="C208" s="4"/>
      <c r="D208" s="4"/>
      <c r="E208" s="4"/>
      <c r="F208" s="4"/>
      <c r="G208" s="4"/>
    </row>
    <row r="209" ht="12.75" customHeight="1">
      <c r="B209" s="3"/>
      <c r="C209" s="4"/>
      <c r="D209" s="4"/>
      <c r="E209" s="4"/>
      <c r="F209" s="4"/>
      <c r="G209" s="4"/>
    </row>
    <row r="210" ht="12.75" customHeight="1">
      <c r="B210" s="3"/>
      <c r="C210" s="4"/>
      <c r="D210" s="4"/>
      <c r="E210" s="4"/>
      <c r="F210" s="4"/>
      <c r="G210" s="4"/>
    </row>
    <row r="211" ht="12.75" customHeight="1">
      <c r="B211" s="3"/>
      <c r="C211" s="4"/>
      <c r="D211" s="4"/>
      <c r="E211" s="4"/>
      <c r="F211" s="4"/>
      <c r="G211" s="4"/>
    </row>
    <row r="212" ht="12.75" customHeight="1">
      <c r="B212" s="3"/>
      <c r="C212" s="4"/>
      <c r="D212" s="4"/>
      <c r="E212" s="4"/>
      <c r="F212" s="4"/>
      <c r="G212" s="4"/>
    </row>
    <row r="213" ht="12.75" customHeight="1">
      <c r="B213" s="3"/>
      <c r="C213" s="4"/>
      <c r="D213" s="4"/>
      <c r="E213" s="4"/>
      <c r="F213" s="4"/>
      <c r="G213" s="4"/>
    </row>
    <row r="214" ht="12.75" customHeight="1">
      <c r="B214" s="3"/>
      <c r="C214" s="4"/>
      <c r="D214" s="4"/>
      <c r="E214" s="4"/>
      <c r="F214" s="4"/>
      <c r="G214" s="4"/>
    </row>
    <row r="215" ht="12.75" customHeight="1">
      <c r="B215" s="3"/>
      <c r="C215" s="4"/>
      <c r="D215" s="4"/>
      <c r="E215" s="4"/>
      <c r="F215" s="4"/>
      <c r="G215" s="4"/>
    </row>
    <row r="216" ht="12.75" customHeight="1">
      <c r="B216" s="3"/>
      <c r="C216" s="4"/>
      <c r="D216" s="4"/>
      <c r="E216" s="4"/>
      <c r="F216" s="4"/>
      <c r="G216" s="4"/>
    </row>
    <row r="217" ht="12.75" customHeight="1">
      <c r="B217" s="3"/>
      <c r="C217" s="4"/>
      <c r="D217" s="4"/>
      <c r="E217" s="4"/>
      <c r="F217" s="4"/>
      <c r="G217" s="4"/>
    </row>
    <row r="218" ht="12.75" customHeight="1">
      <c r="B218" s="3"/>
      <c r="C218" s="4"/>
      <c r="D218" s="4"/>
      <c r="E218" s="4"/>
      <c r="F218" s="4"/>
      <c r="G218" s="4"/>
    </row>
    <row r="219" ht="12.75" customHeight="1">
      <c r="B219" s="3"/>
      <c r="C219" s="4"/>
      <c r="D219" s="4"/>
      <c r="E219" s="4"/>
      <c r="F219" s="4"/>
      <c r="G219" s="4"/>
    </row>
    <row r="220" ht="12.75" customHeight="1">
      <c r="B220" s="3"/>
      <c r="C220" s="4"/>
      <c r="D220" s="4"/>
      <c r="E220" s="4"/>
      <c r="F220" s="4"/>
      <c r="G220" s="4"/>
    </row>
    <row r="221" ht="12.75" customHeight="1">
      <c r="B221" s="3"/>
      <c r="C221" s="4"/>
      <c r="D221" s="4"/>
      <c r="E221" s="4"/>
      <c r="F221" s="4"/>
      <c r="G221" s="4"/>
    </row>
    <row r="222" ht="12.75" customHeight="1">
      <c r="B222" s="3"/>
      <c r="C222" s="4"/>
      <c r="D222" s="4"/>
      <c r="E222" s="4"/>
      <c r="F222" s="4"/>
      <c r="G222" s="4"/>
    </row>
    <row r="223" ht="12.75" customHeight="1">
      <c r="B223" s="3"/>
      <c r="C223" s="4"/>
      <c r="D223" s="4"/>
      <c r="E223" s="4"/>
      <c r="F223" s="4"/>
      <c r="G223" s="4"/>
    </row>
    <row r="224" ht="12.75" customHeight="1">
      <c r="B224" s="3"/>
      <c r="C224" s="4"/>
      <c r="D224" s="4"/>
      <c r="E224" s="4"/>
      <c r="F224" s="4"/>
      <c r="G224" s="4"/>
    </row>
    <row r="225" ht="12.75" customHeight="1">
      <c r="B225" s="3"/>
      <c r="C225" s="4"/>
      <c r="D225" s="4"/>
      <c r="E225" s="4"/>
      <c r="F225" s="4"/>
      <c r="G225" s="4"/>
    </row>
    <row r="226" ht="12.75" customHeight="1">
      <c r="B226" s="3"/>
      <c r="C226" s="4"/>
      <c r="D226" s="4"/>
      <c r="E226" s="4"/>
      <c r="F226" s="4"/>
      <c r="G226" s="4"/>
    </row>
    <row r="227" ht="12.75" customHeight="1">
      <c r="B227" s="3"/>
      <c r="C227" s="4"/>
      <c r="D227" s="4"/>
      <c r="E227" s="4"/>
      <c r="F227" s="4"/>
      <c r="G227" s="4"/>
    </row>
    <row r="228" ht="12.75" customHeight="1">
      <c r="B228" s="3"/>
      <c r="C228" s="4"/>
      <c r="D228" s="4"/>
      <c r="E228" s="4"/>
      <c r="F228" s="4"/>
      <c r="G228" s="4"/>
    </row>
    <row r="229" ht="12.75" customHeight="1">
      <c r="B229" s="3"/>
      <c r="C229" s="4"/>
      <c r="D229" s="4"/>
      <c r="E229" s="4"/>
      <c r="F229" s="4"/>
      <c r="G229" s="4"/>
    </row>
    <row r="230" ht="12.75" customHeight="1">
      <c r="B230" s="3"/>
      <c r="C230" s="4"/>
      <c r="D230" s="4"/>
      <c r="E230" s="4"/>
      <c r="F230" s="4"/>
      <c r="G230" s="4"/>
    </row>
    <row r="231" ht="12.75" customHeight="1">
      <c r="B231" s="3"/>
      <c r="C231" s="4"/>
      <c r="D231" s="4"/>
      <c r="E231" s="4"/>
      <c r="F231" s="4"/>
      <c r="G231" s="4"/>
    </row>
    <row r="232" ht="12.75" customHeight="1">
      <c r="B232" s="3"/>
      <c r="C232" s="4"/>
      <c r="D232" s="4"/>
      <c r="E232" s="4"/>
      <c r="F232" s="4"/>
      <c r="G232" s="4"/>
    </row>
    <row r="233" ht="12.75" customHeight="1">
      <c r="B233" s="3"/>
      <c r="C233" s="4"/>
      <c r="D233" s="4"/>
      <c r="E233" s="4"/>
      <c r="F233" s="4"/>
      <c r="G233" s="4"/>
    </row>
    <row r="234" ht="12.75" customHeight="1">
      <c r="B234" s="3"/>
      <c r="C234" s="4"/>
      <c r="D234" s="4"/>
      <c r="E234" s="4"/>
      <c r="F234" s="4"/>
      <c r="G234" s="4"/>
    </row>
    <row r="235" ht="12.75" customHeight="1">
      <c r="B235" s="3"/>
      <c r="C235" s="4"/>
      <c r="D235" s="4"/>
      <c r="E235" s="4"/>
      <c r="F235" s="4"/>
      <c r="G235" s="4"/>
    </row>
    <row r="236" ht="12.75" customHeight="1">
      <c r="B236" s="3"/>
      <c r="C236" s="4"/>
      <c r="D236" s="4"/>
      <c r="E236" s="4"/>
      <c r="F236" s="4"/>
      <c r="G236" s="4"/>
    </row>
    <row r="237" ht="12.75" customHeight="1">
      <c r="B237" s="3"/>
      <c r="C237" s="4"/>
      <c r="D237" s="4"/>
      <c r="E237" s="4"/>
      <c r="F237" s="4"/>
      <c r="G237" s="4"/>
    </row>
    <row r="238" ht="12.75" customHeight="1">
      <c r="B238" s="3"/>
      <c r="C238" s="4"/>
      <c r="D238" s="4"/>
      <c r="E238" s="4"/>
      <c r="F238" s="4"/>
      <c r="G238" s="4"/>
    </row>
    <row r="239" ht="12.75" customHeight="1">
      <c r="B239" s="3"/>
      <c r="C239" s="4"/>
      <c r="D239" s="4"/>
      <c r="E239" s="4"/>
      <c r="F239" s="4"/>
      <c r="G239" s="4"/>
    </row>
    <row r="240" ht="12.75" customHeight="1">
      <c r="B240" s="3"/>
      <c r="C240" s="4"/>
      <c r="D240" s="4"/>
      <c r="E240" s="4"/>
      <c r="F240" s="4"/>
      <c r="G240" s="4"/>
    </row>
    <row r="241" ht="12.75" customHeight="1">
      <c r="B241" s="3"/>
      <c r="C241" s="4"/>
      <c r="D241" s="4"/>
      <c r="E241" s="4"/>
      <c r="F241" s="4"/>
      <c r="G241" s="4"/>
    </row>
    <row r="242" ht="12.75" customHeight="1">
      <c r="B242" s="3"/>
      <c r="C242" s="4"/>
      <c r="D242" s="4"/>
      <c r="E242" s="4"/>
      <c r="F242" s="4"/>
      <c r="G242" s="4"/>
    </row>
    <row r="243" ht="12.75" customHeight="1">
      <c r="B243" s="3"/>
      <c r="C243" s="4"/>
      <c r="D243" s="4"/>
      <c r="E243" s="4"/>
      <c r="F243" s="4"/>
      <c r="G243" s="4"/>
    </row>
    <row r="244" ht="12.75" customHeight="1">
      <c r="B244" s="3"/>
      <c r="C244" s="4"/>
      <c r="D244" s="4"/>
      <c r="E244" s="4"/>
      <c r="F244" s="4"/>
      <c r="G244" s="4"/>
    </row>
    <row r="245" ht="12.75" customHeight="1">
      <c r="B245" s="3"/>
      <c r="C245" s="4"/>
      <c r="D245" s="4"/>
      <c r="E245" s="4"/>
      <c r="F245" s="4"/>
      <c r="G245" s="4"/>
    </row>
    <row r="246" ht="12.75" customHeight="1">
      <c r="B246" s="3"/>
      <c r="C246" s="4"/>
      <c r="D246" s="4"/>
      <c r="E246" s="4"/>
      <c r="F246" s="4"/>
      <c r="G246" s="4"/>
    </row>
    <row r="247" ht="12.75" customHeight="1">
      <c r="B247" s="3"/>
      <c r="C247" s="4"/>
      <c r="D247" s="4"/>
      <c r="E247" s="4"/>
      <c r="F247" s="4"/>
      <c r="G247" s="4"/>
    </row>
    <row r="248" ht="12.75" customHeight="1">
      <c r="B248" s="3"/>
      <c r="C248" s="4"/>
      <c r="D248" s="4"/>
      <c r="E248" s="4"/>
      <c r="F248" s="4"/>
      <c r="G248" s="4"/>
    </row>
    <row r="249" ht="12.75" customHeight="1">
      <c r="B249" s="3"/>
      <c r="C249" s="4"/>
      <c r="D249" s="4"/>
      <c r="E249" s="4"/>
      <c r="F249" s="4"/>
      <c r="G249" s="4"/>
    </row>
    <row r="250" ht="12.75" customHeight="1">
      <c r="B250" s="3"/>
      <c r="C250" s="4"/>
      <c r="D250" s="4"/>
      <c r="E250" s="4"/>
      <c r="F250" s="4"/>
      <c r="G250" s="4"/>
    </row>
    <row r="251" ht="12.75" customHeight="1">
      <c r="B251" s="3"/>
      <c r="C251" s="4"/>
      <c r="D251" s="4"/>
      <c r="E251" s="4"/>
      <c r="F251" s="4"/>
      <c r="G251" s="4"/>
    </row>
    <row r="252" ht="12.75" customHeight="1">
      <c r="B252" s="3"/>
      <c r="C252" s="4"/>
      <c r="D252" s="4"/>
      <c r="E252" s="4"/>
      <c r="F252" s="4"/>
      <c r="G252" s="4"/>
    </row>
    <row r="253" ht="12.75" customHeight="1">
      <c r="B253" s="3"/>
      <c r="C253" s="4"/>
      <c r="D253" s="4"/>
      <c r="E253" s="4"/>
      <c r="F253" s="4"/>
      <c r="G253" s="4"/>
    </row>
    <row r="254" ht="12.75" customHeight="1">
      <c r="B254" s="3"/>
      <c r="C254" s="4"/>
      <c r="D254" s="4"/>
      <c r="E254" s="4"/>
      <c r="F254" s="4"/>
      <c r="G254" s="4"/>
    </row>
    <row r="255" ht="12.75" customHeight="1">
      <c r="B255" s="3"/>
      <c r="C255" s="4"/>
      <c r="D255" s="4"/>
      <c r="E255" s="4"/>
      <c r="F255" s="4"/>
      <c r="G255" s="4"/>
    </row>
    <row r="256" ht="12.75" customHeight="1">
      <c r="B256" s="3"/>
      <c r="C256" s="4"/>
      <c r="D256" s="4"/>
      <c r="E256" s="4"/>
      <c r="F256" s="4"/>
      <c r="G256" s="4"/>
    </row>
    <row r="257" ht="12.75" customHeight="1">
      <c r="B257" s="3"/>
      <c r="C257" s="4"/>
      <c r="D257" s="4"/>
      <c r="E257" s="4"/>
      <c r="F257" s="4"/>
      <c r="G257" s="4"/>
    </row>
    <row r="258" ht="12.75" customHeight="1">
      <c r="B258" s="3"/>
      <c r="C258" s="4"/>
      <c r="D258" s="4"/>
      <c r="E258" s="4"/>
      <c r="F258" s="4"/>
      <c r="G258" s="4"/>
    </row>
    <row r="259" ht="12.75" customHeight="1">
      <c r="B259" s="3"/>
      <c r="C259" s="4"/>
      <c r="D259" s="4"/>
      <c r="E259" s="4"/>
      <c r="F259" s="4"/>
      <c r="G259" s="4"/>
    </row>
    <row r="260" ht="12.75" customHeight="1">
      <c r="B260" s="3"/>
      <c r="C260" s="4"/>
      <c r="D260" s="4"/>
      <c r="E260" s="4"/>
      <c r="F260" s="4"/>
      <c r="G260" s="4"/>
    </row>
    <row r="261" ht="12.75" customHeight="1">
      <c r="B261" s="3"/>
      <c r="C261" s="4"/>
      <c r="D261" s="4"/>
      <c r="E261" s="4"/>
      <c r="F261" s="4"/>
      <c r="G261" s="4"/>
    </row>
    <row r="262" ht="12.75" customHeight="1">
      <c r="B262" s="3"/>
      <c r="C262" s="4"/>
      <c r="D262" s="4"/>
      <c r="E262" s="4"/>
      <c r="F262" s="4"/>
      <c r="G262" s="4"/>
    </row>
    <row r="263" ht="12.75" customHeight="1">
      <c r="B263" s="3"/>
      <c r="C263" s="4"/>
      <c r="D263" s="4"/>
      <c r="E263" s="4"/>
      <c r="F263" s="4"/>
      <c r="G263" s="4"/>
    </row>
    <row r="264" ht="12.75" customHeight="1">
      <c r="B264" s="3"/>
      <c r="C264" s="4"/>
      <c r="D264" s="4"/>
      <c r="E264" s="4"/>
      <c r="F264" s="4"/>
      <c r="G264" s="4"/>
    </row>
    <row r="265" ht="12.75" customHeight="1">
      <c r="B265" s="3"/>
      <c r="C265" s="4"/>
      <c r="D265" s="4"/>
      <c r="E265" s="4"/>
      <c r="F265" s="4"/>
      <c r="G265" s="4"/>
    </row>
    <row r="266" ht="12.75" customHeight="1">
      <c r="B266" s="3"/>
      <c r="C266" s="4"/>
      <c r="D266" s="4"/>
      <c r="E266" s="4"/>
      <c r="F266" s="4"/>
      <c r="G266" s="4"/>
    </row>
    <row r="267" ht="12.75" customHeight="1">
      <c r="B267" s="3"/>
      <c r="C267" s="4"/>
      <c r="D267" s="4"/>
      <c r="E267" s="4"/>
      <c r="F267" s="4"/>
      <c r="G267" s="4"/>
    </row>
    <row r="268" ht="12.75" customHeight="1">
      <c r="B268" s="3"/>
      <c r="C268" s="4"/>
      <c r="D268" s="4"/>
      <c r="E268" s="4"/>
      <c r="F268" s="4"/>
      <c r="G268" s="4"/>
    </row>
    <row r="269" ht="12.75" customHeight="1">
      <c r="B269" s="3"/>
      <c r="C269" s="4"/>
      <c r="D269" s="4"/>
      <c r="E269" s="4"/>
      <c r="F269" s="4"/>
      <c r="G269" s="4"/>
    </row>
    <row r="270" ht="12.75" customHeight="1">
      <c r="B270" s="3"/>
      <c r="C270" s="4"/>
      <c r="D270" s="4"/>
      <c r="E270" s="4"/>
      <c r="F270" s="4"/>
      <c r="G270" s="4"/>
    </row>
    <row r="271" ht="12.75" customHeight="1">
      <c r="B271" s="3"/>
      <c r="C271" s="4"/>
      <c r="D271" s="4"/>
      <c r="E271" s="4"/>
      <c r="F271" s="4"/>
      <c r="G271" s="4"/>
    </row>
    <row r="272" ht="12.75" customHeight="1">
      <c r="B272" s="3"/>
      <c r="C272" s="4"/>
      <c r="D272" s="4"/>
      <c r="E272" s="4"/>
      <c r="F272" s="4"/>
      <c r="G272" s="4"/>
    </row>
    <row r="273" ht="12.75" customHeight="1">
      <c r="B273" s="3"/>
      <c r="C273" s="4"/>
      <c r="D273" s="4"/>
      <c r="E273" s="4"/>
      <c r="F273" s="4"/>
      <c r="G273" s="4"/>
    </row>
    <row r="274" ht="12.75" customHeight="1">
      <c r="B274" s="3"/>
      <c r="C274" s="4"/>
      <c r="D274" s="4"/>
      <c r="E274" s="4"/>
      <c r="F274" s="4"/>
      <c r="G274" s="4"/>
    </row>
    <row r="275" ht="12.75" customHeight="1">
      <c r="B275" s="3"/>
      <c r="C275" s="4"/>
      <c r="D275" s="4"/>
      <c r="E275" s="4"/>
      <c r="F275" s="4"/>
      <c r="G275" s="4"/>
    </row>
    <row r="276" ht="12.75" customHeight="1">
      <c r="B276" s="3"/>
      <c r="C276" s="4"/>
      <c r="D276" s="4"/>
      <c r="E276" s="4"/>
      <c r="F276" s="4"/>
      <c r="G276" s="4"/>
    </row>
    <row r="277" ht="12.75" customHeight="1">
      <c r="B277" s="3"/>
      <c r="C277" s="4"/>
      <c r="D277" s="4"/>
      <c r="E277" s="4"/>
      <c r="F277" s="4"/>
      <c r="G277" s="4"/>
    </row>
    <row r="278" ht="12.75" customHeight="1">
      <c r="B278" s="3"/>
      <c r="C278" s="4"/>
      <c r="D278" s="4"/>
      <c r="E278" s="4"/>
      <c r="F278" s="4"/>
      <c r="G278" s="4"/>
    </row>
    <row r="279" ht="12.75" customHeight="1">
      <c r="B279" s="3"/>
      <c r="C279" s="4"/>
      <c r="D279" s="4"/>
      <c r="E279" s="4"/>
      <c r="F279" s="4"/>
      <c r="G279" s="4"/>
    </row>
    <row r="280" ht="12.75" customHeight="1">
      <c r="B280" s="3"/>
      <c r="C280" s="4"/>
      <c r="D280" s="4"/>
      <c r="E280" s="4"/>
      <c r="F280" s="4"/>
      <c r="G280" s="4"/>
    </row>
    <row r="281" ht="12.75" customHeight="1">
      <c r="B281" s="3"/>
      <c r="C281" s="4"/>
      <c r="D281" s="4"/>
      <c r="E281" s="4"/>
      <c r="F281" s="4"/>
      <c r="G281" s="4"/>
    </row>
    <row r="282" ht="12.75" customHeight="1">
      <c r="B282" s="3"/>
      <c r="C282" s="4"/>
      <c r="D282" s="4"/>
      <c r="E282" s="4"/>
      <c r="F282" s="4"/>
      <c r="G282" s="4"/>
    </row>
    <row r="283" ht="12.75" customHeight="1">
      <c r="B283" s="3"/>
      <c r="C283" s="4"/>
      <c r="D283" s="4"/>
      <c r="E283" s="4"/>
      <c r="F283" s="4"/>
      <c r="G283" s="4"/>
    </row>
    <row r="284" ht="12.75" customHeight="1">
      <c r="B284" s="3"/>
      <c r="C284" s="4"/>
      <c r="D284" s="4"/>
      <c r="E284" s="4"/>
      <c r="F284" s="4"/>
      <c r="G284" s="4"/>
    </row>
    <row r="285" ht="12.75" customHeight="1">
      <c r="B285" s="3"/>
      <c r="C285" s="4"/>
      <c r="D285" s="4"/>
      <c r="E285" s="4"/>
      <c r="F285" s="4"/>
      <c r="G285" s="4"/>
    </row>
    <row r="286" ht="12.75" customHeight="1">
      <c r="B286" s="3"/>
      <c r="C286" s="4"/>
      <c r="D286" s="4"/>
      <c r="E286" s="4"/>
      <c r="F286" s="4"/>
      <c r="G286" s="4"/>
    </row>
    <row r="287" ht="12.75" customHeight="1">
      <c r="B287" s="3"/>
      <c r="C287" s="4"/>
      <c r="D287" s="4"/>
      <c r="E287" s="4"/>
      <c r="F287" s="4"/>
      <c r="G287" s="4"/>
    </row>
    <row r="288" ht="12.75" customHeight="1">
      <c r="B288" s="3"/>
      <c r="C288" s="4"/>
      <c r="D288" s="4"/>
      <c r="E288" s="4"/>
      <c r="F288" s="4"/>
      <c r="G288" s="4"/>
    </row>
    <row r="289" ht="12.75" customHeight="1">
      <c r="B289" s="3"/>
      <c r="C289" s="4"/>
      <c r="D289" s="4"/>
      <c r="E289" s="4"/>
      <c r="F289" s="4"/>
      <c r="G289" s="4"/>
    </row>
    <row r="290" ht="12.75" customHeight="1">
      <c r="B290" s="3"/>
      <c r="C290" s="4"/>
      <c r="D290" s="4"/>
      <c r="E290" s="4"/>
      <c r="F290" s="4"/>
      <c r="G290" s="4"/>
    </row>
    <row r="291" ht="12.75" customHeight="1">
      <c r="B291" s="3"/>
      <c r="C291" s="4"/>
      <c r="D291" s="4"/>
      <c r="E291" s="4"/>
      <c r="F291" s="4"/>
      <c r="G291" s="4"/>
    </row>
    <row r="292" ht="12.75" customHeight="1">
      <c r="B292" s="3"/>
      <c r="C292" s="4"/>
      <c r="D292" s="4"/>
      <c r="E292" s="4"/>
      <c r="F292" s="4"/>
      <c r="G292" s="4"/>
    </row>
    <row r="293" ht="12.75" customHeight="1">
      <c r="B293" s="3"/>
      <c r="C293" s="4"/>
      <c r="D293" s="4"/>
      <c r="E293" s="4"/>
      <c r="F293" s="4"/>
      <c r="G293" s="4"/>
    </row>
    <row r="294" ht="12.75" customHeight="1">
      <c r="B294" s="3"/>
      <c r="C294" s="4"/>
      <c r="D294" s="4"/>
      <c r="E294" s="4"/>
      <c r="F294" s="4"/>
      <c r="G294" s="4"/>
    </row>
    <row r="295" ht="12.75" customHeight="1">
      <c r="B295" s="3"/>
      <c r="C295" s="4"/>
      <c r="D295" s="4"/>
      <c r="E295" s="4"/>
      <c r="F295" s="4"/>
      <c r="G295" s="4"/>
    </row>
    <row r="296" ht="12.75" customHeight="1">
      <c r="B296" s="3"/>
      <c r="C296" s="4"/>
      <c r="D296" s="4"/>
      <c r="E296" s="4"/>
      <c r="F296" s="4"/>
      <c r="G296" s="4"/>
    </row>
    <row r="297" ht="12.75" customHeight="1">
      <c r="B297" s="3"/>
      <c r="C297" s="4"/>
      <c r="D297" s="4"/>
      <c r="E297" s="4"/>
      <c r="F297" s="4"/>
      <c r="G297" s="4"/>
    </row>
    <row r="298" ht="12.75" customHeight="1">
      <c r="B298" s="3"/>
      <c r="C298" s="4"/>
      <c r="D298" s="4"/>
      <c r="E298" s="4"/>
      <c r="F298" s="4"/>
      <c r="G298" s="4"/>
    </row>
    <row r="299" ht="12.75" customHeight="1">
      <c r="B299" s="3"/>
      <c r="C299" s="4"/>
      <c r="D299" s="4"/>
      <c r="E299" s="4"/>
      <c r="F299" s="4"/>
      <c r="G299" s="4"/>
    </row>
    <row r="300" ht="12.75" customHeight="1">
      <c r="B300" s="3"/>
      <c r="C300" s="4"/>
      <c r="D300" s="4"/>
      <c r="E300" s="4"/>
      <c r="F300" s="4"/>
      <c r="G300" s="4"/>
    </row>
    <row r="301" ht="12.75" customHeight="1">
      <c r="B301" s="3"/>
      <c r="C301" s="4"/>
      <c r="D301" s="4"/>
      <c r="E301" s="4"/>
      <c r="F301" s="4"/>
      <c r="G301" s="4"/>
    </row>
    <row r="302" ht="12.75" customHeight="1">
      <c r="B302" s="3"/>
      <c r="C302" s="4"/>
      <c r="D302" s="4"/>
      <c r="E302" s="4"/>
      <c r="F302" s="4"/>
      <c r="G302" s="4"/>
    </row>
    <row r="303" ht="12.75" customHeight="1">
      <c r="B303" s="3"/>
      <c r="C303" s="4"/>
      <c r="D303" s="4"/>
      <c r="E303" s="4"/>
      <c r="F303" s="4"/>
      <c r="G303" s="4"/>
    </row>
    <row r="304" ht="12.75" customHeight="1">
      <c r="B304" s="3"/>
      <c r="C304" s="4"/>
      <c r="D304" s="4"/>
      <c r="E304" s="4"/>
      <c r="F304" s="4"/>
      <c r="G304" s="4"/>
    </row>
    <row r="305" ht="12.75" customHeight="1">
      <c r="B305" s="3"/>
      <c r="C305" s="4"/>
      <c r="D305" s="4"/>
      <c r="E305" s="4"/>
      <c r="F305" s="4"/>
      <c r="G305" s="4"/>
    </row>
    <row r="306" ht="12.75" customHeight="1">
      <c r="B306" s="3"/>
      <c r="C306" s="4"/>
      <c r="D306" s="4"/>
      <c r="E306" s="4"/>
      <c r="F306" s="4"/>
      <c r="G306" s="4"/>
    </row>
    <row r="307" ht="12.75" customHeight="1">
      <c r="B307" s="3"/>
      <c r="C307" s="4"/>
      <c r="D307" s="4"/>
      <c r="E307" s="4"/>
      <c r="F307" s="4"/>
      <c r="G307" s="4"/>
    </row>
    <row r="308" ht="12.75" customHeight="1">
      <c r="B308" s="3"/>
      <c r="C308" s="4"/>
      <c r="D308" s="4"/>
      <c r="E308" s="4"/>
      <c r="F308" s="4"/>
      <c r="G308" s="4"/>
    </row>
    <row r="309" ht="12.75" customHeight="1">
      <c r="B309" s="3"/>
      <c r="C309" s="4"/>
      <c r="D309" s="4"/>
      <c r="E309" s="4"/>
      <c r="F309" s="4"/>
      <c r="G309" s="4"/>
    </row>
    <row r="310" ht="12.75" customHeight="1">
      <c r="B310" s="3"/>
      <c r="C310" s="4"/>
      <c r="D310" s="4"/>
      <c r="E310" s="4"/>
      <c r="F310" s="4"/>
      <c r="G310" s="4"/>
    </row>
    <row r="311" ht="12.75" customHeight="1">
      <c r="B311" s="3"/>
      <c r="C311" s="4"/>
      <c r="D311" s="4"/>
      <c r="E311" s="4"/>
      <c r="F311" s="4"/>
      <c r="G311" s="4"/>
    </row>
    <row r="312" ht="12.75" customHeight="1">
      <c r="B312" s="3"/>
      <c r="C312" s="4"/>
      <c r="D312" s="4"/>
      <c r="E312" s="4"/>
      <c r="F312" s="4"/>
      <c r="G312" s="4"/>
    </row>
    <row r="313" ht="12.75" customHeight="1">
      <c r="B313" s="3"/>
      <c r="C313" s="4"/>
      <c r="D313" s="4"/>
      <c r="E313" s="4"/>
      <c r="F313" s="4"/>
      <c r="G313" s="4"/>
    </row>
    <row r="314" ht="12.75" customHeight="1">
      <c r="B314" s="3"/>
      <c r="C314" s="4"/>
      <c r="D314" s="4"/>
      <c r="E314" s="4"/>
      <c r="F314" s="4"/>
      <c r="G314" s="4"/>
    </row>
    <row r="315" ht="12.75" customHeight="1">
      <c r="B315" s="3"/>
      <c r="C315" s="4"/>
      <c r="D315" s="4"/>
      <c r="E315" s="4"/>
      <c r="F315" s="4"/>
      <c r="G315" s="4"/>
    </row>
    <row r="316" ht="12.75" customHeight="1">
      <c r="B316" s="3"/>
      <c r="C316" s="4"/>
      <c r="D316" s="4"/>
      <c r="E316" s="4"/>
      <c r="F316" s="4"/>
      <c r="G316" s="4"/>
    </row>
    <row r="317" ht="12.75" customHeight="1">
      <c r="B317" s="3"/>
      <c r="C317" s="4"/>
      <c r="D317" s="4"/>
      <c r="E317" s="4"/>
      <c r="F317" s="4"/>
      <c r="G317" s="4"/>
    </row>
    <row r="318" ht="12.75" customHeight="1">
      <c r="B318" s="3"/>
      <c r="C318" s="4"/>
      <c r="D318" s="4"/>
      <c r="E318" s="4"/>
      <c r="F318" s="4"/>
      <c r="G318" s="4"/>
    </row>
    <row r="319" ht="12.75" customHeight="1">
      <c r="B319" s="3"/>
      <c r="C319" s="4"/>
      <c r="D319" s="4"/>
      <c r="E319" s="4"/>
      <c r="F319" s="4"/>
      <c r="G319" s="4"/>
    </row>
    <row r="320" ht="12.75" customHeight="1">
      <c r="B320" s="3"/>
      <c r="C320" s="4"/>
      <c r="D320" s="4"/>
      <c r="E320" s="4"/>
      <c r="F320" s="4"/>
      <c r="G320" s="4"/>
    </row>
    <row r="321" ht="12.75" customHeight="1">
      <c r="B321" s="3"/>
      <c r="C321" s="4"/>
      <c r="D321" s="4"/>
      <c r="E321" s="4"/>
      <c r="F321" s="4"/>
      <c r="G321" s="4"/>
    </row>
    <row r="322" ht="12.75" customHeight="1">
      <c r="B322" s="3"/>
      <c r="C322" s="4"/>
      <c r="D322" s="4"/>
      <c r="E322" s="4"/>
      <c r="F322" s="4"/>
      <c r="G322" s="4"/>
    </row>
    <row r="323" ht="12.75" customHeight="1">
      <c r="B323" s="3"/>
      <c r="C323" s="4"/>
      <c r="D323" s="4"/>
      <c r="E323" s="4"/>
      <c r="F323" s="4"/>
      <c r="G323" s="4"/>
    </row>
    <row r="324" ht="12.75" customHeight="1">
      <c r="B324" s="3"/>
      <c r="C324" s="4"/>
      <c r="D324" s="4"/>
      <c r="E324" s="4"/>
      <c r="F324" s="4"/>
      <c r="G324" s="4"/>
    </row>
    <row r="325" ht="12.75" customHeight="1">
      <c r="B325" s="3"/>
      <c r="C325" s="4"/>
      <c r="D325" s="4"/>
      <c r="E325" s="4"/>
      <c r="F325" s="4"/>
      <c r="G325" s="4"/>
    </row>
    <row r="326" ht="12.75" customHeight="1">
      <c r="B326" s="3"/>
      <c r="C326" s="4"/>
      <c r="D326" s="4"/>
      <c r="E326" s="4"/>
      <c r="F326" s="4"/>
      <c r="G326" s="4"/>
    </row>
    <row r="327" ht="12.75" customHeight="1">
      <c r="B327" s="3"/>
      <c r="C327" s="4"/>
      <c r="D327" s="4"/>
      <c r="E327" s="4"/>
      <c r="F327" s="4"/>
      <c r="G327" s="4"/>
    </row>
    <row r="328" ht="12.75" customHeight="1">
      <c r="B328" s="3"/>
      <c r="C328" s="4"/>
      <c r="D328" s="4"/>
      <c r="E328" s="4"/>
      <c r="F328" s="4"/>
      <c r="G328" s="4"/>
    </row>
    <row r="329" ht="12.75" customHeight="1">
      <c r="B329" s="3"/>
      <c r="C329" s="4"/>
      <c r="D329" s="4"/>
      <c r="E329" s="4"/>
      <c r="F329" s="4"/>
      <c r="G329" s="4"/>
    </row>
    <row r="330" ht="12.75" customHeight="1">
      <c r="B330" s="3"/>
      <c r="C330" s="4"/>
      <c r="D330" s="4"/>
      <c r="E330" s="4"/>
      <c r="F330" s="4"/>
      <c r="G330" s="4"/>
    </row>
    <row r="331" ht="12.75" customHeight="1">
      <c r="B331" s="3"/>
      <c r="C331" s="4"/>
      <c r="D331" s="4"/>
      <c r="E331" s="4"/>
      <c r="F331" s="4"/>
      <c r="G331" s="4"/>
    </row>
    <row r="332" ht="12.75" customHeight="1">
      <c r="B332" s="3"/>
      <c r="C332" s="4"/>
      <c r="D332" s="4"/>
      <c r="E332" s="4"/>
      <c r="F332" s="4"/>
      <c r="G332" s="4"/>
    </row>
    <row r="333" ht="12.75" customHeight="1">
      <c r="B333" s="3"/>
      <c r="C333" s="4"/>
      <c r="D333" s="4"/>
      <c r="E333" s="4"/>
      <c r="F333" s="4"/>
      <c r="G333" s="4"/>
    </row>
    <row r="334" ht="12.75" customHeight="1">
      <c r="B334" s="3"/>
      <c r="C334" s="4"/>
      <c r="D334" s="4"/>
      <c r="E334" s="4"/>
      <c r="F334" s="4"/>
      <c r="G334" s="4"/>
    </row>
    <row r="335" ht="12.75" customHeight="1">
      <c r="B335" s="3"/>
      <c r="C335" s="4"/>
      <c r="D335" s="4"/>
      <c r="E335" s="4"/>
      <c r="F335" s="4"/>
      <c r="G335" s="4"/>
    </row>
    <row r="336" ht="12.75" customHeight="1">
      <c r="B336" s="3"/>
      <c r="C336" s="4"/>
      <c r="D336" s="4"/>
      <c r="E336" s="4"/>
      <c r="F336" s="4"/>
      <c r="G336" s="4"/>
    </row>
    <row r="337" ht="12.75" customHeight="1">
      <c r="B337" s="3"/>
      <c r="C337" s="4"/>
      <c r="D337" s="4"/>
      <c r="E337" s="4"/>
      <c r="F337" s="4"/>
      <c r="G337" s="4"/>
    </row>
    <row r="338" ht="12.75" customHeight="1">
      <c r="B338" s="3"/>
      <c r="C338" s="4"/>
      <c r="D338" s="4"/>
      <c r="E338" s="4"/>
      <c r="F338" s="4"/>
      <c r="G338" s="4"/>
    </row>
    <row r="339" ht="12.75" customHeight="1">
      <c r="B339" s="3"/>
      <c r="C339" s="4"/>
      <c r="D339" s="4"/>
      <c r="E339" s="4"/>
      <c r="F339" s="4"/>
      <c r="G339" s="4"/>
    </row>
    <row r="340" ht="12.75" customHeight="1">
      <c r="B340" s="3"/>
      <c r="C340" s="4"/>
      <c r="D340" s="4"/>
      <c r="E340" s="4"/>
      <c r="F340" s="4"/>
      <c r="G340" s="4"/>
    </row>
    <row r="341" ht="12.75" customHeight="1">
      <c r="B341" s="3"/>
      <c r="C341" s="4"/>
      <c r="D341" s="4"/>
      <c r="E341" s="4"/>
      <c r="F341" s="4"/>
      <c r="G341" s="4"/>
    </row>
    <row r="342" ht="12.75" customHeight="1">
      <c r="B342" s="3"/>
      <c r="C342" s="4"/>
      <c r="D342" s="4"/>
      <c r="E342" s="4"/>
      <c r="F342" s="4"/>
      <c r="G342" s="4"/>
    </row>
    <row r="343" ht="12.75" customHeight="1">
      <c r="B343" s="3"/>
      <c r="C343" s="4"/>
      <c r="D343" s="4"/>
      <c r="E343" s="4"/>
      <c r="F343" s="4"/>
      <c r="G343" s="4"/>
    </row>
    <row r="344" ht="12.75" customHeight="1">
      <c r="B344" s="3"/>
      <c r="C344" s="4"/>
      <c r="D344" s="4"/>
      <c r="E344" s="4"/>
      <c r="F344" s="4"/>
      <c r="G344" s="4"/>
    </row>
    <row r="345" ht="12.75" customHeight="1">
      <c r="B345" s="3"/>
      <c r="C345" s="4"/>
      <c r="D345" s="4"/>
      <c r="E345" s="4"/>
      <c r="F345" s="4"/>
      <c r="G345" s="4"/>
    </row>
    <row r="346" ht="12.75" customHeight="1">
      <c r="B346" s="3"/>
      <c r="C346" s="4"/>
      <c r="D346" s="4"/>
      <c r="E346" s="4"/>
      <c r="F346" s="4"/>
      <c r="G346" s="4"/>
    </row>
    <row r="347" ht="12.75" customHeight="1">
      <c r="B347" s="3"/>
      <c r="C347" s="4"/>
      <c r="D347" s="4"/>
      <c r="E347" s="4"/>
      <c r="F347" s="4"/>
      <c r="G347" s="4"/>
    </row>
    <row r="348" ht="12.75" customHeight="1">
      <c r="B348" s="3"/>
      <c r="C348" s="4"/>
      <c r="D348" s="4"/>
      <c r="E348" s="4"/>
      <c r="F348" s="4"/>
      <c r="G348" s="4"/>
    </row>
    <row r="349" ht="12.75" customHeight="1">
      <c r="B349" s="3"/>
      <c r="C349" s="4"/>
      <c r="D349" s="4"/>
      <c r="E349" s="4"/>
      <c r="F349" s="4"/>
      <c r="G349" s="4"/>
    </row>
    <row r="350" ht="12.75" customHeight="1">
      <c r="B350" s="3"/>
      <c r="C350" s="4"/>
      <c r="D350" s="4"/>
      <c r="E350" s="4"/>
      <c r="F350" s="4"/>
      <c r="G350" s="4"/>
    </row>
    <row r="351" ht="12.75" customHeight="1">
      <c r="B351" s="3"/>
      <c r="C351" s="4"/>
      <c r="D351" s="4"/>
      <c r="E351" s="4"/>
      <c r="F351" s="4"/>
      <c r="G351" s="4"/>
    </row>
    <row r="352" ht="12.75" customHeight="1">
      <c r="B352" s="3"/>
      <c r="C352" s="4"/>
      <c r="D352" s="4"/>
      <c r="E352" s="4"/>
      <c r="F352" s="4"/>
      <c r="G352" s="4"/>
    </row>
    <row r="353" ht="12.75" customHeight="1">
      <c r="B353" s="3"/>
      <c r="C353" s="4"/>
      <c r="D353" s="4"/>
      <c r="E353" s="4"/>
      <c r="F353" s="4"/>
      <c r="G353" s="4"/>
    </row>
    <row r="354" ht="12.75" customHeight="1">
      <c r="B354" s="3"/>
      <c r="C354" s="4"/>
      <c r="D354" s="4"/>
      <c r="E354" s="4"/>
      <c r="F354" s="4"/>
      <c r="G354" s="4"/>
    </row>
    <row r="355" ht="12.75" customHeight="1">
      <c r="B355" s="3"/>
      <c r="C355" s="4"/>
      <c r="D355" s="4"/>
      <c r="E355" s="4"/>
      <c r="F355" s="4"/>
      <c r="G355" s="4"/>
    </row>
    <row r="356" ht="12.75" customHeight="1">
      <c r="B356" s="3"/>
      <c r="C356" s="4"/>
      <c r="D356" s="4"/>
      <c r="E356" s="4"/>
      <c r="F356" s="4"/>
      <c r="G356" s="4"/>
    </row>
    <row r="357" ht="12.75" customHeight="1">
      <c r="B357" s="3"/>
      <c r="C357" s="4"/>
      <c r="D357" s="4"/>
      <c r="E357" s="4"/>
      <c r="F357" s="4"/>
      <c r="G357" s="4"/>
    </row>
    <row r="358" ht="12.75" customHeight="1">
      <c r="B358" s="3"/>
      <c r="C358" s="4"/>
      <c r="D358" s="4"/>
      <c r="E358" s="4"/>
      <c r="F358" s="4"/>
      <c r="G358" s="4"/>
    </row>
    <row r="359" ht="12.75" customHeight="1">
      <c r="B359" s="3"/>
      <c r="C359" s="4"/>
      <c r="D359" s="4"/>
      <c r="E359" s="4"/>
      <c r="F359" s="4"/>
      <c r="G359" s="4"/>
    </row>
    <row r="360" ht="12.75" customHeight="1">
      <c r="B360" s="3"/>
      <c r="C360" s="4"/>
      <c r="D360" s="4"/>
      <c r="E360" s="4"/>
      <c r="F360" s="4"/>
      <c r="G360" s="4"/>
    </row>
    <row r="361" ht="12.75" customHeight="1">
      <c r="B361" s="3"/>
      <c r="C361" s="4"/>
      <c r="D361" s="4"/>
      <c r="E361" s="4"/>
      <c r="F361" s="4"/>
      <c r="G361" s="4"/>
    </row>
    <row r="362" ht="12.75" customHeight="1">
      <c r="B362" s="3"/>
      <c r="C362" s="4"/>
      <c r="D362" s="4"/>
      <c r="E362" s="4"/>
      <c r="F362" s="4"/>
      <c r="G362" s="4"/>
    </row>
    <row r="363" ht="12.75" customHeight="1">
      <c r="B363" s="3"/>
      <c r="C363" s="4"/>
      <c r="D363" s="4"/>
      <c r="E363" s="4"/>
      <c r="F363" s="4"/>
      <c r="G363" s="4"/>
    </row>
    <row r="364" ht="12.75" customHeight="1">
      <c r="B364" s="3"/>
      <c r="C364" s="4"/>
      <c r="D364" s="4"/>
      <c r="E364" s="4"/>
      <c r="F364" s="4"/>
      <c r="G364" s="4"/>
    </row>
    <row r="365" ht="12.75" customHeight="1">
      <c r="B365" s="3"/>
      <c r="C365" s="4"/>
      <c r="D365" s="4"/>
      <c r="E365" s="4"/>
      <c r="F365" s="4"/>
      <c r="G365" s="4"/>
    </row>
    <row r="366" ht="12.75" customHeight="1">
      <c r="B366" s="3"/>
      <c r="C366" s="4"/>
      <c r="D366" s="4"/>
      <c r="E366" s="4"/>
      <c r="F366" s="4"/>
      <c r="G366" s="4"/>
    </row>
    <row r="367" ht="12.75" customHeight="1">
      <c r="B367" s="3"/>
      <c r="C367" s="4"/>
      <c r="D367" s="4"/>
      <c r="E367" s="4"/>
      <c r="F367" s="4"/>
      <c r="G367" s="4"/>
    </row>
    <row r="368" ht="12.75" customHeight="1">
      <c r="B368" s="3"/>
      <c r="C368" s="4"/>
      <c r="D368" s="4"/>
      <c r="E368" s="4"/>
      <c r="F368" s="4"/>
      <c r="G368" s="4"/>
    </row>
    <row r="369" ht="12.75" customHeight="1">
      <c r="B369" s="3"/>
      <c r="C369" s="4"/>
      <c r="D369" s="4"/>
      <c r="E369" s="4"/>
      <c r="F369" s="4"/>
      <c r="G369" s="4"/>
    </row>
    <row r="370" ht="12.75" customHeight="1">
      <c r="B370" s="3"/>
      <c r="C370" s="4"/>
      <c r="D370" s="4"/>
      <c r="E370" s="4"/>
      <c r="F370" s="4"/>
      <c r="G370" s="4"/>
    </row>
    <row r="371" ht="12.75" customHeight="1">
      <c r="B371" s="3"/>
      <c r="C371" s="4"/>
      <c r="D371" s="4"/>
      <c r="E371" s="4"/>
      <c r="F371" s="4"/>
      <c r="G371" s="4"/>
    </row>
    <row r="372" ht="12.75" customHeight="1">
      <c r="B372" s="3"/>
      <c r="C372" s="4"/>
      <c r="D372" s="4"/>
      <c r="E372" s="4"/>
      <c r="F372" s="4"/>
      <c r="G372" s="4"/>
    </row>
    <row r="373" ht="12.75" customHeight="1">
      <c r="B373" s="3"/>
      <c r="C373" s="4"/>
      <c r="D373" s="4"/>
      <c r="E373" s="4"/>
      <c r="F373" s="4"/>
      <c r="G373" s="4"/>
    </row>
    <row r="374" ht="12.75" customHeight="1">
      <c r="B374" s="3"/>
      <c r="C374" s="4"/>
      <c r="D374" s="4"/>
      <c r="E374" s="4"/>
      <c r="F374" s="4"/>
      <c r="G374" s="4"/>
    </row>
    <row r="375" ht="12.75" customHeight="1">
      <c r="B375" s="3"/>
      <c r="C375" s="4"/>
      <c r="D375" s="4"/>
      <c r="E375" s="4"/>
      <c r="F375" s="4"/>
      <c r="G375" s="4"/>
    </row>
    <row r="376" ht="12.75" customHeight="1">
      <c r="B376" s="3"/>
      <c r="C376" s="4"/>
      <c r="D376" s="4"/>
      <c r="E376" s="4"/>
      <c r="F376" s="4"/>
      <c r="G376" s="4"/>
    </row>
    <row r="377" ht="12.75" customHeight="1">
      <c r="B377" s="3"/>
      <c r="C377" s="4"/>
      <c r="D377" s="4"/>
      <c r="E377" s="4"/>
      <c r="F377" s="4"/>
      <c r="G377" s="4"/>
    </row>
    <row r="378" ht="12.75" customHeight="1">
      <c r="B378" s="3"/>
      <c r="C378" s="4"/>
      <c r="D378" s="4"/>
      <c r="E378" s="4"/>
      <c r="F378" s="4"/>
      <c r="G378" s="4"/>
    </row>
    <row r="379" ht="12.75" customHeight="1">
      <c r="B379" s="3"/>
      <c r="C379" s="4"/>
      <c r="D379" s="4"/>
      <c r="E379" s="4"/>
      <c r="F379" s="4"/>
      <c r="G379" s="4"/>
    </row>
    <row r="380" ht="12.75" customHeight="1">
      <c r="B380" s="3"/>
      <c r="C380" s="4"/>
      <c r="D380" s="4"/>
      <c r="E380" s="4"/>
      <c r="F380" s="4"/>
      <c r="G380" s="4"/>
    </row>
    <row r="381" ht="12.75" customHeight="1">
      <c r="B381" s="3"/>
      <c r="C381" s="4"/>
      <c r="D381" s="4"/>
      <c r="E381" s="4"/>
      <c r="F381" s="4"/>
      <c r="G381" s="4"/>
    </row>
    <row r="382" ht="12.75" customHeight="1">
      <c r="B382" s="3"/>
      <c r="C382" s="4"/>
      <c r="D382" s="4"/>
      <c r="E382" s="4"/>
      <c r="F382" s="4"/>
      <c r="G382" s="4"/>
    </row>
    <row r="383" ht="12.75" customHeight="1">
      <c r="B383" s="3"/>
      <c r="C383" s="4"/>
      <c r="D383" s="4"/>
      <c r="E383" s="4"/>
      <c r="F383" s="4"/>
      <c r="G383" s="4"/>
    </row>
    <row r="384" ht="12.75" customHeight="1">
      <c r="B384" s="3"/>
      <c r="C384" s="4"/>
      <c r="D384" s="4"/>
      <c r="E384" s="4"/>
      <c r="F384" s="4"/>
      <c r="G384" s="4"/>
    </row>
    <row r="385" ht="12.75" customHeight="1">
      <c r="B385" s="3"/>
      <c r="C385" s="4"/>
      <c r="D385" s="4"/>
      <c r="E385" s="4"/>
      <c r="F385" s="4"/>
      <c r="G385" s="4"/>
    </row>
    <row r="386" ht="12.75" customHeight="1">
      <c r="B386" s="3"/>
      <c r="C386" s="4"/>
      <c r="D386" s="4"/>
      <c r="E386" s="4"/>
      <c r="F386" s="4"/>
      <c r="G386" s="4"/>
    </row>
    <row r="387" ht="12.75" customHeight="1">
      <c r="B387" s="3"/>
      <c r="C387" s="4"/>
      <c r="D387" s="4"/>
      <c r="E387" s="4"/>
      <c r="F387" s="4"/>
      <c r="G387" s="4"/>
    </row>
    <row r="388" ht="12.75" customHeight="1">
      <c r="B388" s="3"/>
      <c r="C388" s="4"/>
      <c r="D388" s="4"/>
      <c r="E388" s="4"/>
      <c r="F388" s="4"/>
      <c r="G388" s="4"/>
    </row>
    <row r="389" ht="12.75" customHeight="1">
      <c r="B389" s="3"/>
      <c r="C389" s="4"/>
      <c r="D389" s="4"/>
      <c r="E389" s="4"/>
      <c r="F389" s="4"/>
      <c r="G389" s="4"/>
    </row>
    <row r="390" ht="12.75" customHeight="1">
      <c r="B390" s="3"/>
      <c r="C390" s="4"/>
      <c r="D390" s="4"/>
      <c r="E390" s="4"/>
      <c r="F390" s="4"/>
      <c r="G390" s="4"/>
    </row>
    <row r="391" ht="12.75" customHeight="1">
      <c r="B391" s="3"/>
      <c r="C391" s="4"/>
      <c r="D391" s="4"/>
      <c r="E391" s="4"/>
      <c r="F391" s="4"/>
      <c r="G391" s="4"/>
    </row>
    <row r="392" ht="12.75" customHeight="1">
      <c r="B392" s="3"/>
      <c r="C392" s="4"/>
      <c r="D392" s="4"/>
      <c r="E392" s="4"/>
      <c r="F392" s="4"/>
      <c r="G392" s="4"/>
    </row>
    <row r="393" ht="12.75" customHeight="1">
      <c r="B393" s="3"/>
      <c r="C393" s="4"/>
      <c r="D393" s="4"/>
      <c r="E393" s="4"/>
      <c r="F393" s="4"/>
      <c r="G393" s="4"/>
    </row>
    <row r="394" ht="12.75" customHeight="1">
      <c r="B394" s="3"/>
      <c r="C394" s="4"/>
      <c r="D394" s="4"/>
      <c r="E394" s="4"/>
      <c r="F394" s="4"/>
      <c r="G394" s="4"/>
    </row>
    <row r="395" ht="12.75" customHeight="1">
      <c r="B395" s="3"/>
      <c r="C395" s="4"/>
      <c r="D395" s="4"/>
      <c r="E395" s="4"/>
      <c r="F395" s="4"/>
      <c r="G395" s="4"/>
    </row>
    <row r="396" ht="12.75" customHeight="1">
      <c r="B396" s="3"/>
      <c r="C396" s="4"/>
      <c r="D396" s="4"/>
      <c r="E396" s="4"/>
      <c r="F396" s="4"/>
      <c r="G396" s="4"/>
    </row>
    <row r="397" ht="12.75" customHeight="1">
      <c r="B397" s="3"/>
      <c r="C397" s="4"/>
      <c r="D397" s="4"/>
      <c r="E397" s="4"/>
      <c r="F397" s="4"/>
      <c r="G397" s="4"/>
    </row>
    <row r="398" ht="12.75" customHeight="1">
      <c r="B398" s="3"/>
      <c r="C398" s="4"/>
      <c r="D398" s="4"/>
      <c r="E398" s="4"/>
      <c r="F398" s="4"/>
      <c r="G398" s="4"/>
    </row>
    <row r="399" ht="12.75" customHeight="1">
      <c r="B399" s="3"/>
      <c r="C399" s="4"/>
      <c r="D399" s="4"/>
      <c r="E399" s="4"/>
      <c r="F399" s="4"/>
      <c r="G399" s="4"/>
    </row>
    <row r="400" ht="12.75" customHeight="1">
      <c r="B400" s="3"/>
      <c r="C400" s="4"/>
      <c r="D400" s="4"/>
      <c r="E400" s="4"/>
      <c r="F400" s="4"/>
      <c r="G400" s="4"/>
    </row>
    <row r="401" ht="12.75" customHeight="1">
      <c r="B401" s="3"/>
      <c r="C401" s="4"/>
      <c r="D401" s="4"/>
      <c r="E401" s="4"/>
      <c r="F401" s="4"/>
      <c r="G401" s="4"/>
    </row>
    <row r="402" ht="12.75" customHeight="1">
      <c r="B402" s="3"/>
      <c r="C402" s="4"/>
      <c r="D402" s="4"/>
      <c r="E402" s="4"/>
      <c r="F402" s="4"/>
      <c r="G402" s="4"/>
    </row>
    <row r="403" ht="12.75" customHeight="1">
      <c r="B403" s="3"/>
      <c r="C403" s="4"/>
      <c r="D403" s="4"/>
      <c r="E403" s="4"/>
      <c r="F403" s="4"/>
      <c r="G403" s="4"/>
    </row>
    <row r="404" ht="12.75" customHeight="1">
      <c r="B404" s="3"/>
      <c r="C404" s="4"/>
      <c r="D404" s="4"/>
      <c r="E404" s="4"/>
      <c r="F404" s="4"/>
      <c r="G404" s="4"/>
    </row>
    <row r="405" ht="12.75" customHeight="1">
      <c r="B405" s="3"/>
      <c r="C405" s="4"/>
      <c r="D405" s="4"/>
      <c r="E405" s="4"/>
      <c r="F405" s="4"/>
      <c r="G405" s="4"/>
    </row>
    <row r="406" ht="12.75" customHeight="1">
      <c r="B406" s="3"/>
      <c r="C406" s="4"/>
      <c r="D406" s="4"/>
      <c r="E406" s="4"/>
      <c r="F406" s="4"/>
      <c r="G406" s="4"/>
    </row>
    <row r="407" ht="12.75" customHeight="1">
      <c r="B407" s="3"/>
      <c r="C407" s="4"/>
      <c r="D407" s="4"/>
      <c r="E407" s="4"/>
      <c r="F407" s="4"/>
      <c r="G407" s="4"/>
    </row>
    <row r="408" ht="12.75" customHeight="1">
      <c r="B408" s="3"/>
      <c r="C408" s="4"/>
      <c r="D408" s="4"/>
      <c r="E408" s="4"/>
      <c r="F408" s="4"/>
      <c r="G408" s="4"/>
    </row>
    <row r="409" ht="12.75" customHeight="1">
      <c r="B409" s="3"/>
      <c r="C409" s="4"/>
      <c r="D409" s="4"/>
      <c r="E409" s="4"/>
      <c r="F409" s="4"/>
      <c r="G409" s="4"/>
    </row>
    <row r="410" ht="12.75" customHeight="1">
      <c r="B410" s="3"/>
      <c r="C410" s="4"/>
      <c r="D410" s="4"/>
      <c r="E410" s="4"/>
      <c r="F410" s="4"/>
      <c r="G410" s="4"/>
    </row>
    <row r="411" ht="12.75" customHeight="1">
      <c r="B411" s="3"/>
      <c r="C411" s="4"/>
      <c r="D411" s="4"/>
      <c r="E411" s="4"/>
      <c r="F411" s="4"/>
      <c r="G411" s="4"/>
    </row>
    <row r="412" ht="12.75" customHeight="1">
      <c r="B412" s="3"/>
      <c r="C412" s="4"/>
      <c r="D412" s="4"/>
      <c r="E412" s="4"/>
      <c r="F412" s="4"/>
      <c r="G412" s="4"/>
    </row>
    <row r="413" ht="12.75" customHeight="1">
      <c r="B413" s="3"/>
      <c r="C413" s="4"/>
      <c r="D413" s="4"/>
      <c r="E413" s="4"/>
      <c r="F413" s="4"/>
      <c r="G413" s="4"/>
    </row>
    <row r="414" ht="12.75" customHeight="1">
      <c r="B414" s="3"/>
      <c r="C414" s="4"/>
      <c r="D414" s="4"/>
      <c r="E414" s="4"/>
      <c r="F414" s="4"/>
      <c r="G414" s="4"/>
    </row>
    <row r="415" ht="12.75" customHeight="1">
      <c r="B415" s="3"/>
      <c r="C415" s="4"/>
      <c r="D415" s="4"/>
      <c r="E415" s="4"/>
      <c r="F415" s="4"/>
      <c r="G415" s="4"/>
    </row>
    <row r="416" ht="12.75" customHeight="1">
      <c r="B416" s="3"/>
      <c r="C416" s="4"/>
      <c r="D416" s="4"/>
      <c r="E416" s="4"/>
      <c r="F416" s="4"/>
      <c r="G416" s="4"/>
    </row>
    <row r="417" ht="12.75" customHeight="1">
      <c r="B417" s="3"/>
      <c r="C417" s="4"/>
      <c r="D417" s="4"/>
      <c r="E417" s="4"/>
      <c r="F417" s="4"/>
      <c r="G417" s="4"/>
    </row>
    <row r="418" ht="12.75" customHeight="1">
      <c r="B418" s="3"/>
      <c r="C418" s="4"/>
      <c r="D418" s="4"/>
      <c r="E418" s="4"/>
      <c r="F418" s="4"/>
      <c r="G418" s="4"/>
    </row>
    <row r="419" ht="12.75" customHeight="1">
      <c r="B419" s="3"/>
      <c r="C419" s="4"/>
      <c r="D419" s="4"/>
      <c r="E419" s="4"/>
      <c r="F419" s="4"/>
      <c r="G419" s="4"/>
    </row>
    <row r="420" ht="12.75" customHeight="1">
      <c r="B420" s="3"/>
      <c r="C420" s="4"/>
      <c r="D420" s="4"/>
      <c r="E420" s="4"/>
      <c r="F420" s="4"/>
      <c r="G420" s="4"/>
    </row>
    <row r="421" ht="12.75" customHeight="1">
      <c r="B421" s="3"/>
      <c r="C421" s="4"/>
      <c r="D421" s="4"/>
      <c r="E421" s="4"/>
      <c r="F421" s="4"/>
      <c r="G421" s="4"/>
    </row>
    <row r="422" ht="12.75" customHeight="1">
      <c r="B422" s="3"/>
      <c r="C422" s="4"/>
      <c r="D422" s="4"/>
      <c r="E422" s="4"/>
      <c r="F422" s="4"/>
      <c r="G422" s="4"/>
    </row>
    <row r="423" ht="12.75" customHeight="1">
      <c r="B423" s="3"/>
      <c r="C423" s="4"/>
      <c r="D423" s="4"/>
      <c r="E423" s="4"/>
      <c r="F423" s="4"/>
      <c r="G423" s="4"/>
    </row>
    <row r="424" ht="12.75" customHeight="1">
      <c r="B424" s="3"/>
      <c r="C424" s="4"/>
      <c r="D424" s="4"/>
      <c r="E424" s="4"/>
      <c r="F424" s="4"/>
      <c r="G424" s="4"/>
    </row>
    <row r="425" ht="12.75" customHeight="1">
      <c r="B425" s="3"/>
      <c r="C425" s="4"/>
      <c r="D425" s="4"/>
      <c r="E425" s="4"/>
      <c r="F425" s="4"/>
      <c r="G425" s="4"/>
    </row>
    <row r="426" ht="12.75" customHeight="1">
      <c r="B426" s="3"/>
      <c r="C426" s="4"/>
      <c r="D426" s="4"/>
      <c r="E426" s="4"/>
      <c r="F426" s="4"/>
      <c r="G426" s="4"/>
    </row>
    <row r="427" ht="12.75" customHeight="1">
      <c r="B427" s="3"/>
      <c r="C427" s="4"/>
      <c r="D427" s="4"/>
      <c r="E427" s="4"/>
      <c r="F427" s="4"/>
      <c r="G427" s="4"/>
    </row>
    <row r="428" ht="12.75" customHeight="1">
      <c r="B428" s="3"/>
      <c r="C428" s="4"/>
      <c r="D428" s="4"/>
      <c r="E428" s="4"/>
      <c r="F428" s="4"/>
      <c r="G428" s="4"/>
    </row>
    <row r="429" ht="12.75" customHeight="1">
      <c r="B429" s="3"/>
      <c r="C429" s="4"/>
      <c r="D429" s="4"/>
      <c r="E429" s="4"/>
      <c r="F429" s="4"/>
      <c r="G429" s="4"/>
    </row>
    <row r="430" ht="12.75" customHeight="1">
      <c r="B430" s="3"/>
      <c r="C430" s="4"/>
      <c r="D430" s="4"/>
      <c r="E430" s="4"/>
      <c r="F430" s="4"/>
      <c r="G430" s="4"/>
    </row>
    <row r="431" ht="12.75" customHeight="1">
      <c r="B431" s="3"/>
      <c r="C431" s="4"/>
      <c r="D431" s="4"/>
      <c r="E431" s="4"/>
      <c r="F431" s="4"/>
      <c r="G431" s="4"/>
    </row>
    <row r="432" ht="12.75" customHeight="1">
      <c r="B432" s="3"/>
      <c r="C432" s="4"/>
      <c r="D432" s="4"/>
      <c r="E432" s="4"/>
      <c r="F432" s="4"/>
      <c r="G432" s="4"/>
    </row>
    <row r="433" ht="12.75" customHeight="1">
      <c r="B433" s="3"/>
      <c r="C433" s="4"/>
      <c r="D433" s="4"/>
      <c r="E433" s="4"/>
      <c r="F433" s="4"/>
      <c r="G433" s="4"/>
    </row>
    <row r="434" ht="12.75" customHeight="1">
      <c r="B434" s="3"/>
      <c r="C434" s="4"/>
      <c r="D434" s="4"/>
      <c r="E434" s="4"/>
      <c r="F434" s="4"/>
      <c r="G434" s="4"/>
    </row>
    <row r="435" ht="12.75" customHeight="1">
      <c r="B435" s="3"/>
      <c r="C435" s="4"/>
      <c r="D435" s="4"/>
      <c r="E435" s="4"/>
      <c r="F435" s="4"/>
      <c r="G435" s="4"/>
    </row>
    <row r="436" ht="12.75" customHeight="1">
      <c r="B436" s="3"/>
      <c r="C436" s="4"/>
      <c r="D436" s="4"/>
      <c r="E436" s="4"/>
      <c r="F436" s="4"/>
      <c r="G436" s="4"/>
    </row>
    <row r="437" ht="12.75" customHeight="1">
      <c r="B437" s="3"/>
      <c r="C437" s="4"/>
      <c r="D437" s="4"/>
      <c r="E437" s="4"/>
      <c r="F437" s="4"/>
      <c r="G437" s="4"/>
    </row>
    <row r="438" ht="12.75" customHeight="1">
      <c r="B438" s="3"/>
      <c r="C438" s="4"/>
      <c r="D438" s="4"/>
      <c r="E438" s="4"/>
      <c r="F438" s="4"/>
      <c r="G438" s="4"/>
    </row>
    <row r="439" ht="12.75" customHeight="1">
      <c r="B439" s="3"/>
      <c r="C439" s="4"/>
      <c r="D439" s="4"/>
      <c r="E439" s="4"/>
      <c r="F439" s="4"/>
      <c r="G439" s="4"/>
    </row>
    <row r="440" ht="12.75" customHeight="1">
      <c r="B440" s="3"/>
      <c r="C440" s="4"/>
      <c r="D440" s="4"/>
      <c r="E440" s="4"/>
      <c r="F440" s="4"/>
      <c r="G440" s="4"/>
    </row>
    <row r="441" ht="12.75" customHeight="1">
      <c r="B441" s="3"/>
      <c r="C441" s="4"/>
      <c r="D441" s="4"/>
      <c r="E441" s="4"/>
      <c r="F441" s="4"/>
      <c r="G441" s="4"/>
    </row>
    <row r="442" ht="12.75" customHeight="1">
      <c r="B442" s="3"/>
      <c r="C442" s="4"/>
      <c r="D442" s="4"/>
      <c r="E442" s="4"/>
      <c r="F442" s="4"/>
      <c r="G442" s="4"/>
    </row>
    <row r="443" ht="12.75" customHeight="1">
      <c r="B443" s="3"/>
      <c r="C443" s="4"/>
      <c r="D443" s="4"/>
      <c r="E443" s="4"/>
      <c r="F443" s="4"/>
      <c r="G443" s="4"/>
    </row>
    <row r="444" ht="12.75" customHeight="1">
      <c r="B444" s="3"/>
      <c r="C444" s="4"/>
      <c r="D444" s="4"/>
      <c r="E444" s="4"/>
      <c r="F444" s="4"/>
      <c r="G444" s="4"/>
    </row>
    <row r="445" ht="12.75" customHeight="1">
      <c r="B445" s="3"/>
      <c r="C445" s="4"/>
      <c r="D445" s="4"/>
      <c r="E445" s="4"/>
      <c r="F445" s="4"/>
      <c r="G445" s="4"/>
    </row>
    <row r="446" ht="12.75" customHeight="1">
      <c r="B446" s="3"/>
      <c r="C446" s="4"/>
      <c r="D446" s="4"/>
      <c r="E446" s="4"/>
      <c r="F446" s="4"/>
      <c r="G446" s="4"/>
    </row>
    <row r="447" ht="12.75" customHeight="1">
      <c r="B447" s="3"/>
      <c r="C447" s="4"/>
      <c r="D447" s="4"/>
      <c r="E447" s="4"/>
      <c r="F447" s="4"/>
      <c r="G447" s="4"/>
    </row>
    <row r="448" ht="12.75" customHeight="1">
      <c r="B448" s="3"/>
      <c r="C448" s="4"/>
      <c r="D448" s="4"/>
      <c r="E448" s="4"/>
      <c r="F448" s="4"/>
      <c r="G448" s="4"/>
    </row>
    <row r="449" ht="12.75" customHeight="1">
      <c r="B449" s="3"/>
      <c r="C449" s="4"/>
      <c r="D449" s="4"/>
      <c r="E449" s="4"/>
      <c r="F449" s="4"/>
      <c r="G449" s="4"/>
    </row>
    <row r="450" ht="12.75" customHeight="1">
      <c r="B450" s="3"/>
      <c r="C450" s="4"/>
      <c r="D450" s="4"/>
      <c r="E450" s="4"/>
      <c r="F450" s="4"/>
      <c r="G450" s="4"/>
    </row>
    <row r="451" ht="12.75" customHeight="1">
      <c r="B451" s="3"/>
      <c r="C451" s="4"/>
      <c r="D451" s="4"/>
      <c r="E451" s="4"/>
      <c r="F451" s="4"/>
      <c r="G451" s="4"/>
    </row>
    <row r="452" ht="12.75" customHeight="1">
      <c r="B452" s="3"/>
      <c r="C452" s="4"/>
      <c r="D452" s="4"/>
      <c r="E452" s="4"/>
      <c r="F452" s="4"/>
      <c r="G452" s="4"/>
    </row>
    <row r="453" ht="12.75" customHeight="1">
      <c r="B453" s="3"/>
      <c r="C453" s="4"/>
      <c r="D453" s="4"/>
      <c r="E453" s="4"/>
      <c r="F453" s="4"/>
      <c r="G453" s="4"/>
    </row>
    <row r="454" ht="12.75" customHeight="1">
      <c r="B454" s="3"/>
      <c r="C454" s="4"/>
      <c r="D454" s="4"/>
      <c r="E454" s="4"/>
      <c r="F454" s="4"/>
      <c r="G454" s="4"/>
    </row>
    <row r="455" ht="12.75" customHeight="1">
      <c r="B455" s="3"/>
      <c r="C455" s="4"/>
      <c r="D455" s="4"/>
      <c r="E455" s="4"/>
      <c r="F455" s="4"/>
      <c r="G455" s="4"/>
    </row>
    <row r="456" ht="12.75" customHeight="1">
      <c r="B456" s="3"/>
      <c r="C456" s="4"/>
      <c r="D456" s="4"/>
      <c r="E456" s="4"/>
      <c r="F456" s="4"/>
      <c r="G456" s="4"/>
    </row>
    <row r="457" ht="12.75" customHeight="1">
      <c r="B457" s="3"/>
      <c r="C457" s="4"/>
      <c r="D457" s="4"/>
      <c r="E457" s="4"/>
      <c r="F457" s="4"/>
      <c r="G457" s="4"/>
    </row>
    <row r="458" ht="12.75" customHeight="1">
      <c r="B458" s="3"/>
      <c r="C458" s="4"/>
      <c r="D458" s="4"/>
      <c r="E458" s="4"/>
      <c r="F458" s="4"/>
      <c r="G458" s="4"/>
    </row>
    <row r="459" ht="12.75" customHeight="1">
      <c r="B459" s="3"/>
      <c r="C459" s="4"/>
      <c r="D459" s="4"/>
      <c r="E459" s="4"/>
      <c r="F459" s="4"/>
      <c r="G459" s="4"/>
    </row>
    <row r="460" ht="12.75" customHeight="1">
      <c r="B460" s="3"/>
      <c r="C460" s="4"/>
      <c r="D460" s="4"/>
      <c r="E460" s="4"/>
      <c r="F460" s="4"/>
      <c r="G460" s="4"/>
    </row>
    <row r="461" ht="12.75" customHeight="1">
      <c r="B461" s="3"/>
      <c r="C461" s="4"/>
      <c r="D461" s="4"/>
      <c r="E461" s="4"/>
      <c r="F461" s="4"/>
      <c r="G461" s="4"/>
    </row>
    <row r="462" ht="12.75" customHeight="1">
      <c r="B462" s="3"/>
      <c r="C462" s="4"/>
      <c r="D462" s="4"/>
      <c r="E462" s="4"/>
      <c r="F462" s="4"/>
      <c r="G462" s="4"/>
    </row>
    <row r="463" ht="12.75" customHeight="1">
      <c r="B463" s="3"/>
      <c r="C463" s="4"/>
      <c r="D463" s="4"/>
      <c r="E463" s="4"/>
      <c r="F463" s="4"/>
      <c r="G463" s="4"/>
    </row>
    <row r="464" ht="12.75" customHeight="1">
      <c r="B464" s="3"/>
      <c r="C464" s="4"/>
      <c r="D464" s="4"/>
      <c r="E464" s="4"/>
      <c r="F464" s="4"/>
      <c r="G464" s="4"/>
    </row>
    <row r="465" ht="12.75" customHeight="1">
      <c r="B465" s="3"/>
      <c r="C465" s="4"/>
      <c r="D465" s="4"/>
      <c r="E465" s="4"/>
      <c r="F465" s="4"/>
      <c r="G465" s="4"/>
    </row>
    <row r="466" ht="12.75" customHeight="1">
      <c r="B466" s="3"/>
      <c r="C466" s="4"/>
      <c r="D466" s="4"/>
      <c r="E466" s="4"/>
      <c r="F466" s="4"/>
      <c r="G466" s="4"/>
    </row>
    <row r="467" ht="12.75" customHeight="1">
      <c r="B467" s="3"/>
      <c r="C467" s="4"/>
      <c r="D467" s="4"/>
      <c r="E467" s="4"/>
      <c r="F467" s="4"/>
      <c r="G467" s="4"/>
    </row>
    <row r="468" ht="12.75" customHeight="1">
      <c r="B468" s="3"/>
      <c r="C468" s="4"/>
      <c r="D468" s="4"/>
      <c r="E468" s="4"/>
      <c r="F468" s="4"/>
      <c r="G468" s="4"/>
    </row>
    <row r="469" ht="12.75" customHeight="1">
      <c r="B469" s="3"/>
      <c r="C469" s="4"/>
      <c r="D469" s="4"/>
      <c r="E469" s="4"/>
      <c r="F469" s="4"/>
      <c r="G469" s="4"/>
    </row>
    <row r="470" ht="12.75" customHeight="1">
      <c r="B470" s="3"/>
      <c r="C470" s="4"/>
      <c r="D470" s="4"/>
      <c r="E470" s="4"/>
      <c r="F470" s="4"/>
      <c r="G470" s="4"/>
    </row>
    <row r="471" ht="12.75" customHeight="1">
      <c r="B471" s="3"/>
      <c r="C471" s="4"/>
      <c r="D471" s="4"/>
      <c r="E471" s="4"/>
      <c r="F471" s="4"/>
      <c r="G471" s="4"/>
    </row>
    <row r="472" ht="12.75" customHeight="1">
      <c r="B472" s="3"/>
      <c r="C472" s="4"/>
      <c r="D472" s="4"/>
      <c r="E472" s="4"/>
      <c r="F472" s="4"/>
      <c r="G472" s="4"/>
    </row>
    <row r="473" ht="12.75" customHeight="1">
      <c r="B473" s="3"/>
      <c r="C473" s="4"/>
      <c r="D473" s="4"/>
      <c r="E473" s="4"/>
      <c r="F473" s="4"/>
      <c r="G473" s="4"/>
    </row>
    <row r="474" ht="12.75" customHeight="1">
      <c r="B474" s="3"/>
      <c r="C474" s="4"/>
      <c r="D474" s="4"/>
      <c r="E474" s="4"/>
      <c r="F474" s="4"/>
      <c r="G474" s="4"/>
    </row>
    <row r="475" ht="12.75" customHeight="1">
      <c r="B475" s="3"/>
      <c r="C475" s="4"/>
      <c r="D475" s="4"/>
      <c r="E475" s="4"/>
      <c r="F475" s="4"/>
      <c r="G475" s="4"/>
    </row>
    <row r="476" ht="12.75" customHeight="1">
      <c r="B476" s="3"/>
      <c r="C476" s="4"/>
      <c r="D476" s="4"/>
      <c r="E476" s="4"/>
      <c r="F476" s="4"/>
      <c r="G476" s="4"/>
    </row>
    <row r="477" ht="12.75" customHeight="1">
      <c r="B477" s="3"/>
      <c r="C477" s="4"/>
      <c r="D477" s="4"/>
      <c r="E477" s="4"/>
      <c r="F477" s="4"/>
      <c r="G477" s="4"/>
    </row>
    <row r="478" ht="12.75" customHeight="1">
      <c r="B478" s="3"/>
      <c r="C478" s="4"/>
      <c r="D478" s="4"/>
      <c r="E478" s="4"/>
      <c r="F478" s="4"/>
      <c r="G478" s="4"/>
    </row>
    <row r="479" ht="12.75" customHeight="1">
      <c r="B479" s="3"/>
      <c r="C479" s="4"/>
      <c r="D479" s="4"/>
      <c r="E479" s="4"/>
      <c r="F479" s="4"/>
      <c r="G479" s="4"/>
    </row>
    <row r="480" ht="12.75" customHeight="1">
      <c r="B480" s="3"/>
      <c r="C480" s="4"/>
      <c r="D480" s="4"/>
      <c r="E480" s="4"/>
      <c r="F480" s="4"/>
      <c r="G480" s="4"/>
    </row>
    <row r="481" ht="12.75" customHeight="1">
      <c r="B481" s="3"/>
      <c r="C481" s="4"/>
      <c r="D481" s="4"/>
      <c r="E481" s="4"/>
      <c r="F481" s="4"/>
      <c r="G481" s="4"/>
    </row>
    <row r="482" ht="12.75" customHeight="1">
      <c r="B482" s="3"/>
      <c r="C482" s="4"/>
      <c r="D482" s="4"/>
      <c r="E482" s="4"/>
      <c r="F482" s="4"/>
      <c r="G482" s="4"/>
    </row>
    <row r="483" ht="12.75" customHeight="1">
      <c r="B483" s="3"/>
      <c r="C483" s="4"/>
      <c r="D483" s="4"/>
      <c r="E483" s="4"/>
      <c r="F483" s="4"/>
      <c r="G483" s="4"/>
    </row>
    <row r="484" ht="12.75" customHeight="1">
      <c r="B484" s="3"/>
      <c r="C484" s="4"/>
      <c r="D484" s="4"/>
      <c r="E484" s="4"/>
      <c r="F484" s="4"/>
      <c r="G484" s="4"/>
    </row>
    <row r="485" ht="12.75" customHeight="1">
      <c r="B485" s="3"/>
      <c r="C485" s="4"/>
      <c r="D485" s="4"/>
      <c r="E485" s="4"/>
      <c r="F485" s="4"/>
      <c r="G485" s="4"/>
    </row>
    <row r="486" ht="12.75" customHeight="1">
      <c r="B486" s="3"/>
      <c r="C486" s="4"/>
      <c r="D486" s="4"/>
      <c r="E486" s="4"/>
      <c r="F486" s="4"/>
      <c r="G486" s="4"/>
    </row>
    <row r="487" ht="12.75" customHeight="1">
      <c r="B487" s="3"/>
      <c r="C487" s="4"/>
      <c r="D487" s="4"/>
      <c r="E487" s="4"/>
      <c r="F487" s="4"/>
      <c r="G487" s="4"/>
    </row>
    <row r="488" ht="12.75" customHeight="1">
      <c r="B488" s="3"/>
      <c r="C488" s="4"/>
      <c r="D488" s="4"/>
      <c r="E488" s="4"/>
      <c r="F488" s="4"/>
      <c r="G488" s="4"/>
    </row>
    <row r="489" ht="12.75" customHeight="1">
      <c r="B489" s="3"/>
      <c r="C489" s="4"/>
      <c r="D489" s="4"/>
      <c r="E489" s="4"/>
      <c r="F489" s="4"/>
      <c r="G489" s="4"/>
    </row>
    <row r="490" ht="12.75" customHeight="1">
      <c r="B490" s="3"/>
      <c r="C490" s="4"/>
      <c r="D490" s="4"/>
      <c r="E490" s="4"/>
      <c r="F490" s="4"/>
      <c r="G490" s="4"/>
    </row>
    <row r="491" ht="12.75" customHeight="1">
      <c r="B491" s="3"/>
      <c r="C491" s="4"/>
      <c r="D491" s="4"/>
      <c r="E491" s="4"/>
      <c r="F491" s="4"/>
      <c r="G491" s="4"/>
    </row>
    <row r="492" ht="12.75" customHeight="1">
      <c r="B492" s="3"/>
      <c r="C492" s="4"/>
      <c r="D492" s="4"/>
      <c r="E492" s="4"/>
      <c r="F492" s="4"/>
      <c r="G492" s="4"/>
    </row>
    <row r="493" ht="12.75" customHeight="1">
      <c r="B493" s="3"/>
      <c r="C493" s="4"/>
      <c r="D493" s="4"/>
      <c r="E493" s="4"/>
      <c r="F493" s="4"/>
      <c r="G493" s="4"/>
    </row>
    <row r="494" ht="12.75" customHeight="1">
      <c r="B494" s="3"/>
      <c r="C494" s="4"/>
      <c r="D494" s="4"/>
      <c r="E494" s="4"/>
      <c r="F494" s="4"/>
      <c r="G494" s="4"/>
    </row>
    <row r="495" ht="12.75" customHeight="1">
      <c r="B495" s="3"/>
      <c r="C495" s="4"/>
      <c r="D495" s="4"/>
      <c r="E495" s="4"/>
      <c r="F495" s="4"/>
      <c r="G495" s="4"/>
    </row>
    <row r="496" ht="12.75" customHeight="1">
      <c r="B496" s="3"/>
      <c r="C496" s="4"/>
      <c r="D496" s="4"/>
      <c r="E496" s="4"/>
      <c r="F496" s="4"/>
      <c r="G496" s="4"/>
    </row>
    <row r="497" ht="12.75" customHeight="1">
      <c r="B497" s="3"/>
      <c r="C497" s="4"/>
      <c r="D497" s="4"/>
      <c r="E497" s="4"/>
      <c r="F497" s="4"/>
      <c r="G497" s="4"/>
    </row>
    <row r="498" ht="12.75" customHeight="1">
      <c r="B498" s="3"/>
      <c r="C498" s="4"/>
      <c r="D498" s="4"/>
      <c r="E498" s="4"/>
      <c r="F498" s="4"/>
      <c r="G498" s="4"/>
    </row>
    <row r="499" ht="12.75" customHeight="1">
      <c r="B499" s="3"/>
      <c r="C499" s="4"/>
      <c r="D499" s="4"/>
      <c r="E499" s="4"/>
      <c r="F499" s="4"/>
      <c r="G499" s="4"/>
    </row>
    <row r="500" ht="12.75" customHeight="1">
      <c r="B500" s="3"/>
      <c r="C500" s="4"/>
      <c r="D500" s="4"/>
      <c r="E500" s="4"/>
      <c r="F500" s="4"/>
      <c r="G500" s="4"/>
    </row>
    <row r="501" ht="12.75" customHeight="1">
      <c r="B501" s="3"/>
      <c r="C501" s="4"/>
      <c r="D501" s="4"/>
      <c r="E501" s="4"/>
      <c r="F501" s="4"/>
      <c r="G501" s="4"/>
    </row>
    <row r="502" ht="12.75" customHeight="1">
      <c r="B502" s="3"/>
      <c r="C502" s="4"/>
      <c r="D502" s="4"/>
      <c r="E502" s="4"/>
      <c r="F502" s="4"/>
      <c r="G502" s="4"/>
    </row>
    <row r="503" ht="12.75" customHeight="1">
      <c r="B503" s="3"/>
      <c r="C503" s="4"/>
      <c r="D503" s="4"/>
      <c r="E503" s="4"/>
      <c r="F503" s="4"/>
      <c r="G503" s="4"/>
    </row>
    <row r="504" ht="12.75" customHeight="1">
      <c r="B504" s="3"/>
      <c r="C504" s="4"/>
      <c r="D504" s="4"/>
      <c r="E504" s="4"/>
      <c r="F504" s="4"/>
      <c r="G504" s="4"/>
    </row>
    <row r="505" ht="12.75" customHeight="1">
      <c r="B505" s="3"/>
      <c r="C505" s="4"/>
      <c r="D505" s="4"/>
      <c r="E505" s="4"/>
      <c r="F505" s="4"/>
      <c r="G505" s="4"/>
    </row>
    <row r="506" ht="12.75" customHeight="1">
      <c r="B506" s="3"/>
      <c r="C506" s="4"/>
      <c r="D506" s="4"/>
      <c r="E506" s="4"/>
      <c r="F506" s="4"/>
      <c r="G506" s="4"/>
    </row>
    <row r="507" ht="12.75" customHeight="1">
      <c r="B507" s="3"/>
      <c r="C507" s="4"/>
      <c r="D507" s="4"/>
      <c r="E507" s="4"/>
      <c r="F507" s="4"/>
      <c r="G507" s="4"/>
    </row>
    <row r="508" ht="12.75" customHeight="1">
      <c r="B508" s="3"/>
      <c r="C508" s="4"/>
      <c r="D508" s="4"/>
      <c r="E508" s="4"/>
      <c r="F508" s="4"/>
      <c r="G508" s="4"/>
    </row>
    <row r="509" ht="12.75" customHeight="1">
      <c r="B509" s="3"/>
      <c r="C509" s="4"/>
      <c r="D509" s="4"/>
      <c r="E509" s="4"/>
      <c r="F509" s="4"/>
      <c r="G509" s="4"/>
    </row>
    <row r="510" ht="12.75" customHeight="1">
      <c r="B510" s="3"/>
      <c r="C510" s="4"/>
      <c r="D510" s="4"/>
      <c r="E510" s="4"/>
      <c r="F510" s="4"/>
      <c r="G510" s="4"/>
    </row>
    <row r="511" ht="12.75" customHeight="1">
      <c r="B511" s="3"/>
      <c r="C511" s="4"/>
      <c r="D511" s="4"/>
      <c r="E511" s="4"/>
      <c r="F511" s="4"/>
      <c r="G511" s="4"/>
    </row>
    <row r="512" ht="12.75" customHeight="1">
      <c r="B512" s="3"/>
      <c r="C512" s="4"/>
      <c r="D512" s="4"/>
      <c r="E512" s="4"/>
      <c r="F512" s="4"/>
      <c r="G512" s="4"/>
    </row>
    <row r="513" ht="12.75" customHeight="1">
      <c r="B513" s="3"/>
      <c r="C513" s="4"/>
      <c r="D513" s="4"/>
      <c r="E513" s="4"/>
      <c r="F513" s="4"/>
      <c r="G513" s="4"/>
    </row>
    <row r="514" ht="12.75" customHeight="1">
      <c r="B514" s="3"/>
      <c r="C514" s="4"/>
      <c r="D514" s="4"/>
      <c r="E514" s="4"/>
      <c r="F514" s="4"/>
      <c r="G514" s="4"/>
    </row>
    <row r="515" ht="12.75" customHeight="1">
      <c r="B515" s="3"/>
      <c r="C515" s="4"/>
      <c r="D515" s="4"/>
      <c r="E515" s="4"/>
      <c r="F515" s="4"/>
      <c r="G515" s="4"/>
    </row>
    <row r="516" ht="12.75" customHeight="1">
      <c r="B516" s="3"/>
      <c r="C516" s="4"/>
      <c r="D516" s="4"/>
      <c r="E516" s="4"/>
      <c r="F516" s="4"/>
      <c r="G516" s="4"/>
    </row>
    <row r="517" ht="12.75" customHeight="1">
      <c r="B517" s="3"/>
      <c r="C517" s="4"/>
      <c r="D517" s="4"/>
      <c r="E517" s="4"/>
      <c r="F517" s="4"/>
      <c r="G517" s="4"/>
    </row>
    <row r="518" ht="12.75" customHeight="1">
      <c r="B518" s="3"/>
      <c r="C518" s="4"/>
      <c r="D518" s="4"/>
      <c r="E518" s="4"/>
      <c r="F518" s="4"/>
      <c r="G518" s="4"/>
    </row>
    <row r="519" ht="12.75" customHeight="1">
      <c r="B519" s="3"/>
      <c r="C519" s="4"/>
      <c r="D519" s="4"/>
      <c r="E519" s="4"/>
      <c r="F519" s="4"/>
      <c r="G519" s="4"/>
    </row>
    <row r="520" ht="12.75" customHeight="1">
      <c r="B520" s="3"/>
      <c r="C520" s="4"/>
      <c r="D520" s="4"/>
      <c r="E520" s="4"/>
      <c r="F520" s="4"/>
      <c r="G520" s="4"/>
    </row>
    <row r="521" ht="12.75" customHeight="1">
      <c r="B521" s="3"/>
      <c r="C521" s="4"/>
      <c r="D521" s="4"/>
      <c r="E521" s="4"/>
      <c r="F521" s="4"/>
      <c r="G521" s="4"/>
    </row>
    <row r="522" ht="12.75" customHeight="1">
      <c r="B522" s="3"/>
      <c r="C522" s="4"/>
      <c r="D522" s="4"/>
      <c r="E522" s="4"/>
      <c r="F522" s="4"/>
      <c r="G522" s="4"/>
    </row>
    <row r="523" ht="12.75" customHeight="1">
      <c r="B523" s="3"/>
      <c r="C523" s="4"/>
      <c r="D523" s="4"/>
      <c r="E523" s="4"/>
      <c r="F523" s="4"/>
      <c r="G523" s="4"/>
    </row>
    <row r="524" ht="12.75" customHeight="1">
      <c r="B524" s="3"/>
      <c r="C524" s="4"/>
      <c r="D524" s="4"/>
      <c r="E524" s="4"/>
      <c r="F524" s="4"/>
      <c r="G524" s="4"/>
    </row>
    <row r="525" ht="12.75" customHeight="1">
      <c r="B525" s="3"/>
      <c r="C525" s="4"/>
      <c r="D525" s="4"/>
      <c r="E525" s="4"/>
      <c r="F525" s="4"/>
      <c r="G525" s="4"/>
    </row>
    <row r="526" ht="12.75" customHeight="1">
      <c r="B526" s="3"/>
      <c r="C526" s="4"/>
      <c r="D526" s="4"/>
      <c r="E526" s="4"/>
      <c r="F526" s="4"/>
      <c r="G526" s="4"/>
    </row>
    <row r="527" ht="12.75" customHeight="1">
      <c r="B527" s="3"/>
      <c r="C527" s="4"/>
      <c r="D527" s="4"/>
      <c r="E527" s="4"/>
      <c r="F527" s="4"/>
      <c r="G527" s="4"/>
    </row>
    <row r="528" ht="12.75" customHeight="1">
      <c r="B528" s="3"/>
      <c r="C528" s="4"/>
      <c r="D528" s="4"/>
      <c r="E528" s="4"/>
      <c r="F528" s="4"/>
      <c r="G528" s="4"/>
    </row>
    <row r="529" ht="12.75" customHeight="1">
      <c r="B529" s="3"/>
      <c r="C529" s="4"/>
      <c r="D529" s="4"/>
      <c r="E529" s="4"/>
      <c r="F529" s="4"/>
      <c r="G529" s="4"/>
    </row>
    <row r="530" ht="12.75" customHeight="1">
      <c r="B530" s="3"/>
      <c r="C530" s="4"/>
      <c r="D530" s="4"/>
      <c r="E530" s="4"/>
      <c r="F530" s="4"/>
      <c r="G530" s="4"/>
    </row>
    <row r="531" ht="12.75" customHeight="1">
      <c r="B531" s="3"/>
      <c r="C531" s="4"/>
      <c r="D531" s="4"/>
      <c r="E531" s="4"/>
      <c r="F531" s="4"/>
      <c r="G531" s="4"/>
    </row>
    <row r="532" ht="12.75" customHeight="1">
      <c r="B532" s="3"/>
      <c r="C532" s="4"/>
      <c r="D532" s="4"/>
      <c r="E532" s="4"/>
      <c r="F532" s="4"/>
      <c r="G532" s="4"/>
    </row>
    <row r="533" ht="12.75" customHeight="1">
      <c r="B533" s="3"/>
      <c r="C533" s="4"/>
      <c r="D533" s="4"/>
      <c r="E533" s="4"/>
      <c r="F533" s="4"/>
      <c r="G533" s="4"/>
    </row>
    <row r="534" ht="12.75" customHeight="1">
      <c r="B534" s="3"/>
      <c r="C534" s="4"/>
      <c r="D534" s="4"/>
      <c r="E534" s="4"/>
      <c r="F534" s="4"/>
      <c r="G534" s="4"/>
    </row>
    <row r="535" ht="12.75" customHeight="1">
      <c r="B535" s="3"/>
      <c r="C535" s="4"/>
      <c r="D535" s="4"/>
      <c r="E535" s="4"/>
      <c r="F535" s="4"/>
      <c r="G535" s="4"/>
    </row>
    <row r="536" ht="12.75" customHeight="1">
      <c r="B536" s="3"/>
      <c r="C536" s="4"/>
      <c r="D536" s="4"/>
      <c r="E536" s="4"/>
      <c r="F536" s="4"/>
      <c r="G536" s="4"/>
    </row>
    <row r="537" ht="12.75" customHeight="1">
      <c r="B537" s="3"/>
      <c r="C537" s="4"/>
      <c r="D537" s="4"/>
      <c r="E537" s="4"/>
      <c r="F537" s="4"/>
      <c r="G537" s="4"/>
    </row>
    <row r="538" ht="12.75" customHeight="1">
      <c r="B538" s="3"/>
      <c r="C538" s="4"/>
      <c r="D538" s="4"/>
      <c r="E538" s="4"/>
      <c r="F538" s="4"/>
      <c r="G538" s="4"/>
    </row>
    <row r="539" ht="12.75" customHeight="1">
      <c r="B539" s="3"/>
      <c r="C539" s="4"/>
      <c r="D539" s="4"/>
      <c r="E539" s="4"/>
      <c r="F539" s="4"/>
      <c r="G539" s="4"/>
    </row>
    <row r="540" ht="12.75" customHeight="1">
      <c r="B540" s="3"/>
      <c r="C540" s="4"/>
      <c r="D540" s="4"/>
      <c r="E540" s="4"/>
      <c r="F540" s="4"/>
      <c r="G540" s="4"/>
    </row>
    <row r="541" ht="12.75" customHeight="1">
      <c r="B541" s="3"/>
      <c r="C541" s="4"/>
      <c r="D541" s="4"/>
      <c r="E541" s="4"/>
      <c r="F541" s="4"/>
      <c r="G541" s="4"/>
    </row>
    <row r="542" ht="12.75" customHeight="1">
      <c r="B542" s="3"/>
      <c r="C542" s="4"/>
      <c r="D542" s="4"/>
      <c r="E542" s="4"/>
      <c r="F542" s="4"/>
      <c r="G542" s="4"/>
    </row>
    <row r="543" ht="12.75" customHeight="1">
      <c r="B543" s="3"/>
      <c r="C543" s="4"/>
      <c r="D543" s="4"/>
      <c r="E543" s="4"/>
      <c r="F543" s="4"/>
      <c r="G543" s="4"/>
    </row>
    <row r="544" ht="12.75" customHeight="1">
      <c r="B544" s="3"/>
      <c r="C544" s="4"/>
      <c r="D544" s="4"/>
      <c r="E544" s="4"/>
      <c r="F544" s="4"/>
      <c r="G544" s="4"/>
    </row>
    <row r="545" ht="12.75" customHeight="1">
      <c r="B545" s="3"/>
      <c r="C545" s="4"/>
      <c r="D545" s="4"/>
      <c r="E545" s="4"/>
      <c r="F545" s="4"/>
      <c r="G545" s="4"/>
    </row>
    <row r="546" ht="12.75" customHeight="1">
      <c r="B546" s="3"/>
      <c r="C546" s="4"/>
      <c r="D546" s="4"/>
      <c r="E546" s="4"/>
      <c r="F546" s="4"/>
      <c r="G546" s="4"/>
    </row>
    <row r="547" ht="12.75" customHeight="1">
      <c r="B547" s="3"/>
      <c r="C547" s="4"/>
      <c r="D547" s="4"/>
      <c r="E547" s="4"/>
      <c r="F547" s="4"/>
      <c r="G547" s="4"/>
    </row>
    <row r="548" ht="12.75" customHeight="1">
      <c r="B548" s="3"/>
      <c r="C548" s="4"/>
      <c r="D548" s="4"/>
      <c r="E548" s="4"/>
      <c r="F548" s="4"/>
      <c r="G548" s="4"/>
    </row>
    <row r="549" ht="12.75" customHeight="1">
      <c r="B549" s="3"/>
      <c r="C549" s="4"/>
      <c r="D549" s="4"/>
      <c r="E549" s="4"/>
      <c r="F549" s="4"/>
      <c r="G549" s="4"/>
    </row>
    <row r="550" ht="12.75" customHeight="1">
      <c r="B550" s="3"/>
      <c r="C550" s="4"/>
      <c r="D550" s="4"/>
      <c r="E550" s="4"/>
      <c r="F550" s="4"/>
      <c r="G550" s="4"/>
    </row>
    <row r="551" ht="12.75" customHeight="1">
      <c r="B551" s="3"/>
      <c r="C551" s="4"/>
      <c r="D551" s="4"/>
      <c r="E551" s="4"/>
      <c r="F551" s="4"/>
      <c r="G551" s="4"/>
    </row>
    <row r="552" ht="12.75" customHeight="1">
      <c r="B552" s="3"/>
      <c r="C552" s="4"/>
      <c r="D552" s="4"/>
      <c r="E552" s="4"/>
      <c r="F552" s="4"/>
      <c r="G552" s="4"/>
    </row>
    <row r="553" ht="12.75" customHeight="1">
      <c r="B553" s="3"/>
      <c r="C553" s="4"/>
      <c r="D553" s="4"/>
      <c r="E553" s="4"/>
      <c r="F553" s="4"/>
      <c r="G553" s="4"/>
    </row>
    <row r="554" ht="12.75" customHeight="1">
      <c r="B554" s="3"/>
      <c r="C554" s="4"/>
      <c r="D554" s="4"/>
      <c r="E554" s="4"/>
      <c r="F554" s="4"/>
      <c r="G554" s="4"/>
    </row>
    <row r="555" ht="12.75" customHeight="1">
      <c r="B555" s="3"/>
      <c r="C555" s="4"/>
      <c r="D555" s="4"/>
      <c r="E555" s="4"/>
      <c r="F555" s="4"/>
      <c r="G555" s="4"/>
    </row>
    <row r="556" ht="12.75" customHeight="1">
      <c r="B556" s="3"/>
      <c r="C556" s="4"/>
      <c r="D556" s="4"/>
      <c r="E556" s="4"/>
      <c r="F556" s="4"/>
      <c r="G556" s="4"/>
    </row>
    <row r="557" ht="12.75" customHeight="1">
      <c r="B557" s="3"/>
      <c r="C557" s="4"/>
      <c r="D557" s="4"/>
      <c r="E557" s="4"/>
      <c r="F557" s="4"/>
      <c r="G557" s="4"/>
    </row>
    <row r="558" ht="12.75" customHeight="1">
      <c r="B558" s="3"/>
      <c r="C558" s="4"/>
      <c r="D558" s="4"/>
      <c r="E558" s="4"/>
      <c r="F558" s="4"/>
      <c r="G558" s="4"/>
    </row>
    <row r="559" ht="12.75" customHeight="1">
      <c r="B559" s="3"/>
      <c r="C559" s="4"/>
      <c r="D559" s="4"/>
      <c r="E559" s="4"/>
      <c r="F559" s="4"/>
      <c r="G559" s="4"/>
    </row>
    <row r="560" ht="12.75" customHeight="1">
      <c r="B560" s="3"/>
      <c r="C560" s="4"/>
      <c r="D560" s="4"/>
      <c r="E560" s="4"/>
      <c r="F560" s="4"/>
      <c r="G560" s="4"/>
    </row>
    <row r="561" ht="12.75" customHeight="1">
      <c r="B561" s="3"/>
      <c r="C561" s="4"/>
      <c r="D561" s="4"/>
      <c r="E561" s="4"/>
      <c r="F561" s="4"/>
      <c r="G561" s="4"/>
    </row>
    <row r="562" ht="12.75" customHeight="1">
      <c r="B562" s="3"/>
      <c r="C562" s="4"/>
      <c r="D562" s="4"/>
      <c r="E562" s="4"/>
      <c r="F562" s="4"/>
      <c r="G562" s="4"/>
    </row>
    <row r="563" ht="12.75" customHeight="1">
      <c r="B563" s="3"/>
      <c r="C563" s="4"/>
      <c r="D563" s="4"/>
      <c r="E563" s="4"/>
      <c r="F563" s="4"/>
      <c r="G563" s="4"/>
    </row>
    <row r="564" ht="12.75" customHeight="1">
      <c r="B564" s="3"/>
      <c r="C564" s="4"/>
      <c r="D564" s="4"/>
      <c r="E564" s="4"/>
      <c r="F564" s="4"/>
      <c r="G564" s="4"/>
    </row>
    <row r="565" ht="12.75" customHeight="1">
      <c r="B565" s="3"/>
      <c r="C565" s="4"/>
      <c r="D565" s="4"/>
      <c r="E565" s="4"/>
      <c r="F565" s="4"/>
      <c r="G565" s="4"/>
    </row>
    <row r="566" ht="12.75" customHeight="1">
      <c r="B566" s="3"/>
      <c r="C566" s="4"/>
      <c r="D566" s="4"/>
      <c r="E566" s="4"/>
      <c r="F566" s="4"/>
      <c r="G566" s="4"/>
    </row>
    <row r="567" ht="12.75" customHeight="1">
      <c r="B567" s="3"/>
      <c r="C567" s="4"/>
      <c r="D567" s="4"/>
      <c r="E567" s="4"/>
      <c r="F567" s="4"/>
      <c r="G567" s="4"/>
    </row>
    <row r="568" ht="12.75" customHeight="1">
      <c r="B568" s="3"/>
      <c r="C568" s="4"/>
      <c r="D568" s="4"/>
      <c r="E568" s="4"/>
      <c r="F568" s="4"/>
      <c r="G568" s="4"/>
    </row>
    <row r="569" ht="12.75" customHeight="1">
      <c r="B569" s="3"/>
      <c r="C569" s="4"/>
      <c r="D569" s="4"/>
      <c r="E569" s="4"/>
      <c r="F569" s="4"/>
      <c r="G569" s="4"/>
    </row>
    <row r="570" ht="12.75" customHeight="1">
      <c r="B570" s="3"/>
      <c r="C570" s="4"/>
      <c r="D570" s="4"/>
      <c r="E570" s="4"/>
      <c r="F570" s="4"/>
      <c r="G570" s="4"/>
    </row>
    <row r="571" ht="12.75" customHeight="1">
      <c r="B571" s="3"/>
      <c r="C571" s="4"/>
      <c r="D571" s="4"/>
      <c r="E571" s="4"/>
      <c r="F571" s="4"/>
      <c r="G571" s="4"/>
    </row>
    <row r="572" ht="12.75" customHeight="1">
      <c r="B572" s="3"/>
      <c r="C572" s="4"/>
      <c r="D572" s="4"/>
      <c r="E572" s="4"/>
      <c r="F572" s="4"/>
      <c r="G572" s="4"/>
    </row>
    <row r="573" ht="12.75" customHeight="1">
      <c r="B573" s="3"/>
      <c r="C573" s="4"/>
      <c r="D573" s="4"/>
      <c r="E573" s="4"/>
      <c r="F573" s="4"/>
      <c r="G573" s="4"/>
    </row>
    <row r="574" ht="12.75" customHeight="1">
      <c r="B574" s="3"/>
      <c r="C574" s="4"/>
      <c r="D574" s="4"/>
      <c r="E574" s="4"/>
      <c r="F574" s="4"/>
      <c r="G574" s="4"/>
    </row>
    <row r="575" ht="12.75" customHeight="1">
      <c r="B575" s="3"/>
      <c r="C575" s="4"/>
      <c r="D575" s="4"/>
      <c r="E575" s="4"/>
      <c r="F575" s="4"/>
      <c r="G575" s="4"/>
    </row>
    <row r="576" ht="12.75" customHeight="1">
      <c r="B576" s="3"/>
      <c r="C576" s="4"/>
      <c r="D576" s="4"/>
      <c r="E576" s="4"/>
      <c r="F576" s="4"/>
      <c r="G576" s="4"/>
    </row>
    <row r="577" ht="12.75" customHeight="1">
      <c r="B577" s="3"/>
      <c r="C577" s="4"/>
      <c r="D577" s="4"/>
      <c r="E577" s="4"/>
      <c r="F577" s="4"/>
      <c r="G577" s="4"/>
    </row>
    <row r="578" ht="12.75" customHeight="1">
      <c r="B578" s="3"/>
      <c r="C578" s="4"/>
      <c r="D578" s="4"/>
      <c r="E578" s="4"/>
      <c r="F578" s="4"/>
      <c r="G578" s="4"/>
    </row>
    <row r="579" ht="12.75" customHeight="1">
      <c r="B579" s="3"/>
      <c r="C579" s="4"/>
      <c r="D579" s="4"/>
      <c r="E579" s="4"/>
      <c r="F579" s="4"/>
      <c r="G579" s="4"/>
    </row>
    <row r="580" ht="12.75" customHeight="1">
      <c r="B580" s="3"/>
      <c r="C580" s="4"/>
      <c r="D580" s="4"/>
      <c r="E580" s="4"/>
      <c r="F580" s="4"/>
      <c r="G580" s="4"/>
    </row>
    <row r="581" ht="12.75" customHeight="1">
      <c r="B581" s="3"/>
      <c r="C581" s="4"/>
      <c r="D581" s="4"/>
      <c r="E581" s="4"/>
      <c r="F581" s="4"/>
      <c r="G581" s="4"/>
    </row>
    <row r="582" ht="12.75" customHeight="1">
      <c r="B582" s="3"/>
      <c r="C582" s="4"/>
      <c r="D582" s="4"/>
      <c r="E582" s="4"/>
      <c r="F582" s="4"/>
      <c r="G582" s="4"/>
    </row>
    <row r="583" ht="12.75" customHeight="1">
      <c r="B583" s="3"/>
      <c r="C583" s="4"/>
      <c r="D583" s="4"/>
      <c r="E583" s="4"/>
      <c r="F583" s="4"/>
      <c r="G583" s="4"/>
    </row>
    <row r="584" ht="12.75" customHeight="1">
      <c r="B584" s="3"/>
      <c r="C584" s="4"/>
      <c r="D584" s="4"/>
      <c r="E584" s="4"/>
      <c r="F584" s="4"/>
      <c r="G584" s="4"/>
    </row>
    <row r="585" ht="12.75" customHeight="1">
      <c r="B585" s="3"/>
      <c r="C585" s="4"/>
      <c r="D585" s="4"/>
      <c r="E585" s="4"/>
      <c r="F585" s="4"/>
      <c r="G585" s="4"/>
    </row>
    <row r="586" ht="12.75" customHeight="1">
      <c r="B586" s="3"/>
      <c r="C586" s="4"/>
      <c r="D586" s="4"/>
      <c r="E586" s="4"/>
      <c r="F586" s="4"/>
      <c r="G586" s="4"/>
    </row>
    <row r="587" ht="12.75" customHeight="1">
      <c r="B587" s="3"/>
      <c r="C587" s="4"/>
      <c r="D587" s="4"/>
      <c r="E587" s="4"/>
      <c r="F587" s="4"/>
      <c r="G587" s="4"/>
    </row>
    <row r="588" ht="12.75" customHeight="1">
      <c r="B588" s="3"/>
      <c r="C588" s="4"/>
      <c r="D588" s="4"/>
      <c r="E588" s="4"/>
      <c r="F588" s="4"/>
      <c r="G588" s="4"/>
    </row>
    <row r="589" ht="12.75" customHeight="1">
      <c r="B589" s="3"/>
      <c r="C589" s="4"/>
      <c r="D589" s="4"/>
      <c r="E589" s="4"/>
      <c r="F589" s="4"/>
      <c r="G589" s="4"/>
    </row>
    <row r="590" ht="12.75" customHeight="1">
      <c r="B590" s="3"/>
      <c r="C590" s="4"/>
      <c r="D590" s="4"/>
      <c r="E590" s="4"/>
      <c r="F590" s="4"/>
      <c r="G590" s="4"/>
    </row>
    <row r="591" ht="12.75" customHeight="1">
      <c r="B591" s="3"/>
      <c r="C591" s="4"/>
      <c r="D591" s="4"/>
      <c r="E591" s="4"/>
      <c r="F591" s="4"/>
      <c r="G591" s="4"/>
    </row>
    <row r="592" ht="12.75" customHeight="1">
      <c r="B592" s="3"/>
      <c r="C592" s="4"/>
      <c r="D592" s="4"/>
      <c r="E592" s="4"/>
      <c r="F592" s="4"/>
      <c r="G592" s="4"/>
    </row>
    <row r="593" ht="12.75" customHeight="1">
      <c r="B593" s="3"/>
      <c r="C593" s="4"/>
      <c r="D593" s="4"/>
      <c r="E593" s="4"/>
      <c r="F593" s="4"/>
      <c r="G593" s="4"/>
    </row>
    <row r="594" ht="12.75" customHeight="1">
      <c r="B594" s="3"/>
      <c r="C594" s="4"/>
      <c r="D594" s="4"/>
      <c r="E594" s="4"/>
      <c r="F594" s="4"/>
      <c r="G594" s="4"/>
    </row>
    <row r="595" ht="12.75" customHeight="1">
      <c r="B595" s="3"/>
      <c r="C595" s="4"/>
      <c r="D595" s="4"/>
      <c r="E595" s="4"/>
      <c r="F595" s="4"/>
      <c r="G595" s="4"/>
    </row>
    <row r="596" ht="12.75" customHeight="1">
      <c r="B596" s="3"/>
      <c r="C596" s="4"/>
      <c r="D596" s="4"/>
      <c r="E596" s="4"/>
      <c r="F596" s="4"/>
      <c r="G596" s="4"/>
    </row>
    <row r="597" ht="12.75" customHeight="1">
      <c r="B597" s="3"/>
      <c r="C597" s="4"/>
      <c r="D597" s="4"/>
      <c r="E597" s="4"/>
      <c r="F597" s="4"/>
      <c r="G597" s="4"/>
    </row>
    <row r="598" ht="12.75" customHeight="1">
      <c r="B598" s="3"/>
      <c r="C598" s="4"/>
      <c r="D598" s="4"/>
      <c r="E598" s="4"/>
      <c r="F598" s="4"/>
      <c r="G598" s="4"/>
    </row>
    <row r="599" ht="12.75" customHeight="1">
      <c r="B599" s="3"/>
      <c r="C599" s="4"/>
      <c r="D599" s="4"/>
      <c r="E599" s="4"/>
      <c r="F599" s="4"/>
      <c r="G599" s="4"/>
    </row>
    <row r="600" ht="12.75" customHeight="1">
      <c r="B600" s="3"/>
      <c r="C600" s="4"/>
      <c r="D600" s="4"/>
      <c r="E600" s="4"/>
      <c r="F600" s="4"/>
      <c r="G600" s="4"/>
    </row>
    <row r="601" ht="12.75" customHeight="1">
      <c r="B601" s="3"/>
      <c r="C601" s="4"/>
      <c r="D601" s="4"/>
      <c r="E601" s="4"/>
      <c r="F601" s="4"/>
      <c r="G601" s="4"/>
    </row>
    <row r="602" ht="12.75" customHeight="1">
      <c r="B602" s="3"/>
      <c r="C602" s="4"/>
      <c r="D602" s="4"/>
      <c r="E602" s="4"/>
      <c r="F602" s="4"/>
      <c r="G602" s="4"/>
    </row>
    <row r="603" ht="12.75" customHeight="1">
      <c r="B603" s="3"/>
      <c r="C603" s="4"/>
      <c r="D603" s="4"/>
      <c r="E603" s="4"/>
      <c r="F603" s="4"/>
      <c r="G603" s="4"/>
    </row>
    <row r="604" ht="12.75" customHeight="1">
      <c r="B604" s="3"/>
      <c r="C604" s="4"/>
      <c r="D604" s="4"/>
      <c r="E604" s="4"/>
      <c r="F604" s="4"/>
      <c r="G604" s="4"/>
    </row>
    <row r="605" ht="12.75" customHeight="1">
      <c r="B605" s="3"/>
      <c r="C605" s="4"/>
      <c r="D605" s="4"/>
      <c r="E605" s="4"/>
      <c r="F605" s="4"/>
      <c r="G605" s="4"/>
    </row>
    <row r="606" ht="12.75" customHeight="1">
      <c r="B606" s="3"/>
      <c r="C606" s="4"/>
      <c r="D606" s="4"/>
      <c r="E606" s="4"/>
      <c r="F606" s="4"/>
      <c r="G606" s="4"/>
    </row>
    <row r="607" ht="12.75" customHeight="1">
      <c r="B607" s="3"/>
      <c r="C607" s="4"/>
      <c r="D607" s="4"/>
      <c r="E607" s="4"/>
      <c r="F607" s="4"/>
      <c r="G607" s="4"/>
    </row>
    <row r="608" ht="12.75" customHeight="1">
      <c r="B608" s="3"/>
      <c r="C608" s="4"/>
      <c r="D608" s="4"/>
      <c r="E608" s="4"/>
      <c r="F608" s="4"/>
      <c r="G608" s="4"/>
    </row>
    <row r="609" ht="12.75" customHeight="1">
      <c r="B609" s="3"/>
      <c r="C609" s="4"/>
      <c r="D609" s="4"/>
      <c r="E609" s="4"/>
      <c r="F609" s="4"/>
      <c r="G609" s="4"/>
    </row>
    <row r="610" ht="12.75" customHeight="1">
      <c r="B610" s="3"/>
      <c r="C610" s="4"/>
      <c r="D610" s="4"/>
      <c r="E610" s="4"/>
      <c r="F610" s="4"/>
      <c r="G610" s="4"/>
    </row>
    <row r="611" ht="12.75" customHeight="1">
      <c r="B611" s="3"/>
      <c r="C611" s="4"/>
      <c r="D611" s="4"/>
      <c r="E611" s="4"/>
      <c r="F611" s="4"/>
      <c r="G611" s="4"/>
    </row>
    <row r="612" ht="12.75" customHeight="1">
      <c r="B612" s="3"/>
      <c r="C612" s="4"/>
      <c r="D612" s="4"/>
      <c r="E612" s="4"/>
      <c r="F612" s="4"/>
      <c r="G612" s="4"/>
    </row>
    <row r="613" ht="12.75" customHeight="1">
      <c r="B613" s="3"/>
      <c r="C613" s="4"/>
      <c r="D613" s="4"/>
      <c r="E613" s="4"/>
      <c r="F613" s="4"/>
      <c r="G613" s="4"/>
    </row>
    <row r="614" ht="12.75" customHeight="1">
      <c r="B614" s="3"/>
      <c r="C614" s="4"/>
      <c r="D614" s="4"/>
      <c r="E614" s="4"/>
      <c r="F614" s="4"/>
      <c r="G614" s="4"/>
    </row>
    <row r="615" ht="12.75" customHeight="1">
      <c r="B615" s="3"/>
      <c r="C615" s="4"/>
      <c r="D615" s="4"/>
      <c r="E615" s="4"/>
      <c r="F615" s="4"/>
      <c r="G615" s="4"/>
    </row>
    <row r="616" ht="12.75" customHeight="1">
      <c r="B616" s="3"/>
      <c r="C616" s="4"/>
      <c r="D616" s="4"/>
      <c r="E616" s="4"/>
      <c r="F616" s="4"/>
      <c r="G616" s="4"/>
    </row>
    <row r="617" ht="12.75" customHeight="1">
      <c r="B617" s="3"/>
      <c r="C617" s="4"/>
      <c r="D617" s="4"/>
      <c r="E617" s="4"/>
      <c r="F617" s="4"/>
      <c r="G617" s="4"/>
    </row>
    <row r="618" ht="12.75" customHeight="1">
      <c r="B618" s="3"/>
      <c r="C618" s="4"/>
      <c r="D618" s="4"/>
      <c r="E618" s="4"/>
      <c r="F618" s="4"/>
      <c r="G618" s="4"/>
    </row>
    <row r="619" ht="12.75" customHeight="1">
      <c r="B619" s="3"/>
      <c r="C619" s="4"/>
      <c r="D619" s="4"/>
      <c r="E619" s="4"/>
      <c r="F619" s="4"/>
      <c r="G619" s="4"/>
    </row>
    <row r="620" ht="12.75" customHeight="1">
      <c r="B620" s="3"/>
      <c r="C620" s="4"/>
      <c r="D620" s="4"/>
      <c r="E620" s="4"/>
      <c r="F620" s="4"/>
      <c r="G620" s="4"/>
    </row>
    <row r="621" ht="12.75" customHeight="1">
      <c r="B621" s="3"/>
      <c r="C621" s="4"/>
      <c r="D621" s="4"/>
      <c r="E621" s="4"/>
      <c r="F621" s="4"/>
      <c r="G621" s="4"/>
    </row>
    <row r="622" ht="12.75" customHeight="1">
      <c r="B622" s="3"/>
      <c r="C622" s="4"/>
      <c r="D622" s="4"/>
      <c r="E622" s="4"/>
      <c r="F622" s="4"/>
      <c r="G622" s="4"/>
    </row>
    <row r="623" ht="12.75" customHeight="1">
      <c r="B623" s="3"/>
      <c r="C623" s="4"/>
      <c r="D623" s="4"/>
      <c r="E623" s="4"/>
      <c r="F623" s="4"/>
      <c r="G623" s="4"/>
    </row>
    <row r="624" ht="12.75" customHeight="1">
      <c r="B624" s="3"/>
      <c r="C624" s="4"/>
      <c r="D624" s="4"/>
      <c r="E624" s="4"/>
      <c r="F624" s="4"/>
      <c r="G624" s="4"/>
    </row>
    <row r="625" ht="12.75" customHeight="1">
      <c r="B625" s="3"/>
      <c r="C625" s="4"/>
      <c r="D625" s="4"/>
      <c r="E625" s="4"/>
      <c r="F625" s="4"/>
      <c r="G625" s="4"/>
    </row>
    <row r="626" ht="12.75" customHeight="1">
      <c r="B626" s="3"/>
      <c r="C626" s="4"/>
      <c r="D626" s="4"/>
      <c r="E626" s="4"/>
      <c r="F626" s="4"/>
      <c r="G626" s="4"/>
    </row>
    <row r="627" ht="12.75" customHeight="1">
      <c r="B627" s="3"/>
      <c r="C627" s="4"/>
      <c r="D627" s="4"/>
      <c r="E627" s="4"/>
      <c r="F627" s="4"/>
      <c r="G627" s="4"/>
    </row>
    <row r="628" ht="12.75" customHeight="1">
      <c r="B628" s="3"/>
      <c r="C628" s="4"/>
      <c r="D628" s="4"/>
      <c r="E628" s="4"/>
      <c r="F628" s="4"/>
      <c r="G628" s="4"/>
    </row>
    <row r="629" ht="12.75" customHeight="1">
      <c r="B629" s="3"/>
      <c r="C629" s="4"/>
      <c r="D629" s="4"/>
      <c r="E629" s="4"/>
      <c r="F629" s="4"/>
      <c r="G629" s="4"/>
    </row>
    <row r="630" ht="12.75" customHeight="1">
      <c r="B630" s="3"/>
      <c r="C630" s="4"/>
      <c r="D630" s="4"/>
      <c r="E630" s="4"/>
      <c r="F630" s="4"/>
      <c r="G630" s="4"/>
    </row>
    <row r="631" ht="12.75" customHeight="1">
      <c r="B631" s="3"/>
      <c r="C631" s="4"/>
      <c r="D631" s="4"/>
      <c r="E631" s="4"/>
      <c r="F631" s="4"/>
      <c r="G631" s="4"/>
    </row>
    <row r="632" ht="12.75" customHeight="1">
      <c r="B632" s="3"/>
      <c r="C632" s="4"/>
      <c r="D632" s="4"/>
      <c r="E632" s="4"/>
      <c r="F632" s="4"/>
      <c r="G632" s="4"/>
    </row>
    <row r="633" ht="12.75" customHeight="1">
      <c r="B633" s="3"/>
      <c r="C633" s="4"/>
      <c r="D633" s="4"/>
      <c r="E633" s="4"/>
      <c r="F633" s="4"/>
      <c r="G633" s="4"/>
    </row>
    <row r="634" ht="12.75" customHeight="1">
      <c r="B634" s="3"/>
      <c r="C634" s="4"/>
      <c r="D634" s="4"/>
      <c r="E634" s="4"/>
      <c r="F634" s="4"/>
      <c r="G634" s="4"/>
    </row>
    <row r="635" ht="12.75" customHeight="1">
      <c r="B635" s="3"/>
      <c r="C635" s="4"/>
      <c r="D635" s="4"/>
      <c r="E635" s="4"/>
      <c r="F635" s="4"/>
      <c r="G635" s="4"/>
    </row>
    <row r="636" ht="12.75" customHeight="1">
      <c r="B636" s="3"/>
      <c r="C636" s="4"/>
      <c r="D636" s="4"/>
      <c r="E636" s="4"/>
      <c r="F636" s="4"/>
      <c r="G636" s="4"/>
    </row>
    <row r="637" ht="12.75" customHeight="1">
      <c r="B637" s="3"/>
      <c r="C637" s="4"/>
      <c r="D637" s="4"/>
      <c r="E637" s="4"/>
      <c r="F637" s="4"/>
      <c r="G637" s="4"/>
    </row>
    <row r="638" ht="12.75" customHeight="1">
      <c r="B638" s="3"/>
      <c r="C638" s="4"/>
      <c r="D638" s="4"/>
      <c r="E638" s="4"/>
      <c r="F638" s="4"/>
      <c r="G638" s="4"/>
    </row>
    <row r="639" ht="12.75" customHeight="1">
      <c r="B639" s="3"/>
      <c r="C639" s="4"/>
      <c r="D639" s="4"/>
      <c r="E639" s="4"/>
      <c r="F639" s="4"/>
      <c r="G639" s="4"/>
    </row>
    <row r="640" ht="12.75" customHeight="1">
      <c r="B640" s="3"/>
      <c r="C640" s="4"/>
      <c r="D640" s="4"/>
      <c r="E640" s="4"/>
      <c r="F640" s="4"/>
      <c r="G640" s="4"/>
    </row>
    <row r="641" ht="12.75" customHeight="1">
      <c r="B641" s="3"/>
      <c r="C641" s="4"/>
      <c r="D641" s="4"/>
      <c r="E641" s="4"/>
      <c r="F641" s="4"/>
      <c r="G641" s="4"/>
    </row>
    <row r="642" ht="12.75" customHeight="1">
      <c r="B642" s="3"/>
      <c r="C642" s="4"/>
      <c r="D642" s="4"/>
      <c r="E642" s="4"/>
      <c r="F642" s="4"/>
      <c r="G642" s="4"/>
    </row>
    <row r="643" ht="12.75" customHeight="1">
      <c r="B643" s="3"/>
      <c r="C643" s="4"/>
      <c r="D643" s="4"/>
      <c r="E643" s="4"/>
      <c r="F643" s="4"/>
      <c r="G643" s="4"/>
    </row>
    <row r="644" ht="12.75" customHeight="1">
      <c r="B644" s="3"/>
      <c r="C644" s="4"/>
      <c r="D644" s="4"/>
      <c r="E644" s="4"/>
      <c r="F644" s="4"/>
      <c r="G644" s="4"/>
    </row>
    <row r="645" ht="12.75" customHeight="1">
      <c r="B645" s="3"/>
      <c r="C645" s="4"/>
      <c r="D645" s="4"/>
      <c r="E645" s="4"/>
      <c r="F645" s="4"/>
      <c r="G645" s="4"/>
    </row>
    <row r="646" ht="12.75" customHeight="1">
      <c r="B646" s="3"/>
      <c r="C646" s="4"/>
      <c r="D646" s="4"/>
      <c r="E646" s="4"/>
      <c r="F646" s="4"/>
      <c r="G646" s="4"/>
    </row>
    <row r="647" ht="12.75" customHeight="1">
      <c r="B647" s="3"/>
      <c r="C647" s="4"/>
      <c r="D647" s="4"/>
      <c r="E647" s="4"/>
      <c r="F647" s="4"/>
      <c r="G647" s="4"/>
    </row>
    <row r="648" ht="12.75" customHeight="1">
      <c r="B648" s="3"/>
      <c r="C648" s="4"/>
      <c r="D648" s="4"/>
      <c r="E648" s="4"/>
      <c r="F648" s="4"/>
      <c r="G648" s="4"/>
    </row>
    <row r="649" ht="12.75" customHeight="1">
      <c r="B649" s="3"/>
      <c r="C649" s="4"/>
      <c r="D649" s="4"/>
      <c r="E649" s="4"/>
      <c r="F649" s="4"/>
      <c r="G649" s="4"/>
    </row>
    <row r="650" ht="12.75" customHeight="1">
      <c r="B650" s="3"/>
      <c r="C650" s="4"/>
      <c r="D650" s="4"/>
      <c r="E650" s="4"/>
      <c r="F650" s="4"/>
      <c r="G650" s="4"/>
    </row>
    <row r="651" ht="12.75" customHeight="1">
      <c r="B651" s="3"/>
      <c r="C651" s="4"/>
      <c r="D651" s="4"/>
      <c r="E651" s="4"/>
      <c r="F651" s="4"/>
      <c r="G651" s="4"/>
    </row>
    <row r="652" ht="12.75" customHeight="1">
      <c r="B652" s="3"/>
      <c r="C652" s="4"/>
      <c r="D652" s="4"/>
      <c r="E652" s="4"/>
      <c r="F652" s="4"/>
      <c r="G652" s="4"/>
    </row>
    <row r="653" ht="12.75" customHeight="1">
      <c r="B653" s="3"/>
      <c r="C653" s="4"/>
      <c r="D653" s="4"/>
      <c r="E653" s="4"/>
      <c r="F653" s="4"/>
      <c r="G653" s="4"/>
    </row>
    <row r="654" ht="12.75" customHeight="1">
      <c r="B654" s="3"/>
      <c r="C654" s="4"/>
      <c r="D654" s="4"/>
      <c r="E654" s="4"/>
      <c r="F654" s="4"/>
      <c r="G654" s="4"/>
    </row>
    <row r="655" ht="12.75" customHeight="1">
      <c r="B655" s="3"/>
      <c r="C655" s="4"/>
      <c r="D655" s="4"/>
      <c r="E655" s="4"/>
      <c r="F655" s="4"/>
      <c r="G655" s="4"/>
    </row>
    <row r="656" ht="12.75" customHeight="1">
      <c r="B656" s="3"/>
      <c r="C656" s="4"/>
      <c r="D656" s="4"/>
      <c r="E656" s="4"/>
      <c r="F656" s="4"/>
      <c r="G656" s="4"/>
    </row>
    <row r="657" ht="12.75" customHeight="1">
      <c r="B657" s="3"/>
      <c r="C657" s="4"/>
      <c r="D657" s="4"/>
      <c r="E657" s="4"/>
      <c r="F657" s="4"/>
      <c r="G657" s="4"/>
    </row>
    <row r="658" ht="12.75" customHeight="1">
      <c r="B658" s="3"/>
      <c r="C658" s="4"/>
      <c r="D658" s="4"/>
      <c r="E658" s="4"/>
      <c r="F658" s="4"/>
      <c r="G658" s="4"/>
    </row>
    <row r="659" ht="12.75" customHeight="1">
      <c r="B659" s="3"/>
      <c r="C659" s="4"/>
      <c r="D659" s="4"/>
      <c r="E659" s="4"/>
      <c r="F659" s="4"/>
      <c r="G659" s="4"/>
    </row>
    <row r="660" ht="12.75" customHeight="1">
      <c r="B660" s="3"/>
      <c r="C660" s="4"/>
      <c r="D660" s="4"/>
      <c r="E660" s="4"/>
      <c r="F660" s="4"/>
      <c r="G660" s="4"/>
    </row>
    <row r="661" ht="12.75" customHeight="1">
      <c r="B661" s="3"/>
      <c r="C661" s="4"/>
      <c r="D661" s="4"/>
      <c r="E661" s="4"/>
      <c r="F661" s="4"/>
      <c r="G661" s="4"/>
    </row>
    <row r="662" ht="12.75" customHeight="1">
      <c r="B662" s="3"/>
      <c r="C662" s="4"/>
      <c r="D662" s="4"/>
      <c r="E662" s="4"/>
      <c r="F662" s="4"/>
      <c r="G662" s="4"/>
    </row>
    <row r="663" ht="12.75" customHeight="1">
      <c r="B663" s="3"/>
      <c r="C663" s="4"/>
      <c r="D663" s="4"/>
      <c r="E663" s="4"/>
      <c r="F663" s="4"/>
      <c r="G663" s="4"/>
    </row>
    <row r="664" ht="12.75" customHeight="1">
      <c r="B664" s="3"/>
      <c r="C664" s="4"/>
      <c r="D664" s="4"/>
      <c r="E664" s="4"/>
      <c r="F664" s="4"/>
      <c r="G664" s="4"/>
    </row>
    <row r="665" ht="12.75" customHeight="1">
      <c r="B665" s="3"/>
      <c r="C665" s="4"/>
      <c r="D665" s="4"/>
      <c r="E665" s="4"/>
      <c r="F665" s="4"/>
      <c r="G665" s="4"/>
    </row>
    <row r="666" ht="12.75" customHeight="1">
      <c r="B666" s="3"/>
      <c r="C666" s="4"/>
      <c r="D666" s="4"/>
      <c r="E666" s="4"/>
      <c r="F666" s="4"/>
      <c r="G666" s="4"/>
    </row>
    <row r="667" ht="12.75" customHeight="1">
      <c r="B667" s="3"/>
      <c r="C667" s="4"/>
      <c r="D667" s="4"/>
      <c r="E667" s="4"/>
      <c r="F667" s="4"/>
      <c r="G667" s="4"/>
    </row>
    <row r="668" ht="12.75" customHeight="1">
      <c r="B668" s="3"/>
      <c r="C668" s="4"/>
      <c r="D668" s="4"/>
      <c r="E668" s="4"/>
      <c r="F668" s="4"/>
      <c r="G668" s="4"/>
    </row>
    <row r="669" ht="12.75" customHeight="1">
      <c r="B669" s="3"/>
      <c r="C669" s="4"/>
      <c r="D669" s="4"/>
      <c r="E669" s="4"/>
      <c r="F669" s="4"/>
      <c r="G669" s="4"/>
    </row>
    <row r="670" ht="12.75" customHeight="1">
      <c r="B670" s="3"/>
      <c r="C670" s="4"/>
      <c r="D670" s="4"/>
      <c r="E670" s="4"/>
      <c r="F670" s="4"/>
      <c r="G670" s="4"/>
    </row>
    <row r="671" ht="12.75" customHeight="1">
      <c r="B671" s="3"/>
      <c r="C671" s="4"/>
      <c r="D671" s="4"/>
      <c r="E671" s="4"/>
      <c r="F671" s="4"/>
      <c r="G671" s="4"/>
    </row>
    <row r="672" ht="12.75" customHeight="1">
      <c r="B672" s="3"/>
      <c r="C672" s="4"/>
      <c r="D672" s="4"/>
      <c r="E672" s="4"/>
      <c r="F672" s="4"/>
      <c r="G672" s="4"/>
    </row>
    <row r="673" ht="12.75" customHeight="1">
      <c r="B673" s="3"/>
      <c r="C673" s="4"/>
      <c r="D673" s="4"/>
      <c r="E673" s="4"/>
      <c r="F673" s="4"/>
      <c r="G673" s="4"/>
    </row>
    <row r="674" ht="12.75" customHeight="1">
      <c r="B674" s="3"/>
      <c r="C674" s="4"/>
      <c r="D674" s="4"/>
      <c r="E674" s="4"/>
      <c r="F674" s="4"/>
      <c r="G674" s="4"/>
    </row>
    <row r="675" ht="12.75" customHeight="1">
      <c r="B675" s="3"/>
      <c r="C675" s="4"/>
      <c r="D675" s="4"/>
      <c r="E675" s="4"/>
      <c r="F675" s="4"/>
      <c r="G675" s="4"/>
    </row>
    <row r="676" ht="12.75" customHeight="1">
      <c r="B676" s="3"/>
      <c r="C676" s="4"/>
      <c r="D676" s="4"/>
      <c r="E676" s="4"/>
      <c r="F676" s="4"/>
      <c r="G676" s="4"/>
    </row>
    <row r="677" ht="12.75" customHeight="1">
      <c r="B677" s="3"/>
      <c r="C677" s="4"/>
      <c r="D677" s="4"/>
      <c r="E677" s="4"/>
      <c r="F677" s="4"/>
      <c r="G677" s="4"/>
    </row>
    <row r="678" ht="12.75" customHeight="1">
      <c r="B678" s="3"/>
      <c r="C678" s="4"/>
      <c r="D678" s="4"/>
      <c r="E678" s="4"/>
      <c r="F678" s="4"/>
      <c r="G678" s="4"/>
    </row>
    <row r="679" ht="12.75" customHeight="1">
      <c r="B679" s="3"/>
      <c r="C679" s="4"/>
      <c r="D679" s="4"/>
      <c r="E679" s="4"/>
      <c r="F679" s="4"/>
      <c r="G679" s="4"/>
    </row>
    <row r="680" ht="12.75" customHeight="1">
      <c r="B680" s="3"/>
      <c r="C680" s="4"/>
      <c r="D680" s="4"/>
      <c r="E680" s="4"/>
      <c r="F680" s="4"/>
      <c r="G680" s="4"/>
    </row>
    <row r="681" ht="12.75" customHeight="1">
      <c r="B681" s="3"/>
      <c r="C681" s="4"/>
      <c r="D681" s="4"/>
      <c r="E681" s="4"/>
      <c r="F681" s="4"/>
      <c r="G681" s="4"/>
    </row>
    <row r="682" ht="12.75" customHeight="1">
      <c r="B682" s="3"/>
      <c r="C682" s="4"/>
      <c r="D682" s="4"/>
      <c r="E682" s="4"/>
      <c r="F682" s="4"/>
      <c r="G682" s="4"/>
    </row>
    <row r="683" ht="12.75" customHeight="1">
      <c r="B683" s="3"/>
      <c r="C683" s="4"/>
      <c r="D683" s="4"/>
      <c r="E683" s="4"/>
      <c r="F683" s="4"/>
      <c r="G683" s="4"/>
    </row>
    <row r="684" ht="12.75" customHeight="1">
      <c r="B684" s="3"/>
      <c r="C684" s="4"/>
      <c r="D684" s="4"/>
      <c r="E684" s="4"/>
      <c r="F684" s="4"/>
      <c r="G684" s="4"/>
    </row>
    <row r="685" ht="12.75" customHeight="1">
      <c r="B685" s="3"/>
      <c r="C685" s="4"/>
      <c r="D685" s="4"/>
      <c r="E685" s="4"/>
      <c r="F685" s="4"/>
      <c r="G685" s="4"/>
    </row>
    <row r="686" ht="12.75" customHeight="1">
      <c r="B686" s="3"/>
      <c r="C686" s="4"/>
      <c r="D686" s="4"/>
      <c r="E686" s="4"/>
      <c r="F686" s="4"/>
      <c r="G686" s="4"/>
    </row>
    <row r="687" ht="12.75" customHeight="1">
      <c r="B687" s="3"/>
      <c r="C687" s="4"/>
      <c r="D687" s="4"/>
      <c r="E687" s="4"/>
      <c r="F687" s="4"/>
      <c r="G687" s="4"/>
    </row>
    <row r="688" ht="12.75" customHeight="1">
      <c r="B688" s="3"/>
      <c r="C688" s="4"/>
      <c r="D688" s="4"/>
      <c r="E688" s="4"/>
      <c r="F688" s="4"/>
      <c r="G688" s="4"/>
    </row>
    <row r="689" ht="12.75" customHeight="1">
      <c r="B689" s="3"/>
      <c r="C689" s="4"/>
      <c r="D689" s="4"/>
      <c r="E689" s="4"/>
      <c r="F689" s="4"/>
      <c r="G689" s="4"/>
    </row>
    <row r="690" ht="12.75" customHeight="1">
      <c r="B690" s="3"/>
      <c r="C690" s="4"/>
      <c r="D690" s="4"/>
      <c r="E690" s="4"/>
      <c r="F690" s="4"/>
      <c r="G690" s="4"/>
    </row>
    <row r="691" ht="12.75" customHeight="1">
      <c r="B691" s="3"/>
      <c r="C691" s="4"/>
      <c r="D691" s="4"/>
      <c r="E691" s="4"/>
      <c r="F691" s="4"/>
      <c r="G691" s="4"/>
    </row>
    <row r="692" ht="12.75" customHeight="1">
      <c r="B692" s="3"/>
      <c r="C692" s="4"/>
      <c r="D692" s="4"/>
      <c r="E692" s="4"/>
      <c r="F692" s="4"/>
      <c r="G692" s="4"/>
    </row>
    <row r="693" ht="12.75" customHeight="1">
      <c r="B693" s="3"/>
      <c r="C693" s="4"/>
      <c r="D693" s="4"/>
      <c r="E693" s="4"/>
      <c r="F693" s="4"/>
      <c r="G693" s="4"/>
    </row>
    <row r="694" ht="12.75" customHeight="1">
      <c r="B694" s="3"/>
      <c r="C694" s="4"/>
      <c r="D694" s="4"/>
      <c r="E694" s="4"/>
      <c r="F694" s="4"/>
      <c r="G694" s="4"/>
    </row>
    <row r="695" ht="12.75" customHeight="1">
      <c r="B695" s="3"/>
      <c r="C695" s="4"/>
      <c r="D695" s="4"/>
      <c r="E695" s="4"/>
      <c r="F695" s="4"/>
      <c r="G695" s="4"/>
    </row>
    <row r="696" ht="12.75" customHeight="1">
      <c r="B696" s="3"/>
      <c r="C696" s="4"/>
      <c r="D696" s="4"/>
      <c r="E696" s="4"/>
      <c r="F696" s="4"/>
      <c r="G696" s="4"/>
    </row>
    <row r="697" ht="12.75" customHeight="1">
      <c r="B697" s="3"/>
      <c r="C697" s="4"/>
      <c r="D697" s="4"/>
      <c r="E697" s="4"/>
      <c r="F697" s="4"/>
      <c r="G697" s="4"/>
    </row>
    <row r="698" ht="12.75" customHeight="1">
      <c r="B698" s="3"/>
      <c r="C698" s="4"/>
      <c r="D698" s="4"/>
      <c r="E698" s="4"/>
      <c r="F698" s="4"/>
      <c r="G698" s="4"/>
    </row>
    <row r="699" ht="12.75" customHeight="1">
      <c r="B699" s="3"/>
      <c r="C699" s="4"/>
      <c r="D699" s="4"/>
      <c r="E699" s="4"/>
      <c r="F699" s="4"/>
      <c r="G699" s="4"/>
    </row>
    <row r="700" ht="12.75" customHeight="1">
      <c r="B700" s="3"/>
      <c r="C700" s="4"/>
      <c r="D700" s="4"/>
      <c r="E700" s="4"/>
      <c r="F700" s="4"/>
      <c r="G700" s="4"/>
    </row>
    <row r="701" ht="12.75" customHeight="1">
      <c r="B701" s="3"/>
      <c r="C701" s="4"/>
      <c r="D701" s="4"/>
      <c r="E701" s="4"/>
      <c r="F701" s="4"/>
      <c r="G701" s="4"/>
    </row>
    <row r="702" ht="12.75" customHeight="1">
      <c r="B702" s="3"/>
      <c r="C702" s="4"/>
      <c r="D702" s="4"/>
      <c r="E702" s="4"/>
      <c r="F702" s="4"/>
      <c r="G702" s="4"/>
    </row>
    <row r="703" ht="12.75" customHeight="1">
      <c r="B703" s="3"/>
      <c r="C703" s="4"/>
      <c r="D703" s="4"/>
      <c r="E703" s="4"/>
      <c r="F703" s="4"/>
      <c r="G703" s="4"/>
    </row>
    <row r="704" ht="12.75" customHeight="1">
      <c r="B704" s="3"/>
      <c r="C704" s="4"/>
      <c r="D704" s="4"/>
      <c r="E704" s="4"/>
      <c r="F704" s="4"/>
      <c r="G704" s="4"/>
    </row>
    <row r="705" ht="12.75" customHeight="1">
      <c r="B705" s="3"/>
      <c r="C705" s="4"/>
      <c r="D705" s="4"/>
      <c r="E705" s="4"/>
      <c r="F705" s="4"/>
      <c r="G705" s="4"/>
    </row>
    <row r="706" ht="12.75" customHeight="1">
      <c r="B706" s="3"/>
      <c r="C706" s="4"/>
      <c r="D706" s="4"/>
      <c r="E706" s="4"/>
      <c r="F706" s="4"/>
      <c r="G706" s="4"/>
    </row>
    <row r="707" ht="12.75" customHeight="1">
      <c r="B707" s="3"/>
      <c r="C707" s="4"/>
      <c r="D707" s="4"/>
      <c r="E707" s="4"/>
      <c r="F707" s="4"/>
      <c r="G707" s="4"/>
    </row>
    <row r="708" ht="12.75" customHeight="1">
      <c r="B708" s="3"/>
      <c r="C708" s="4"/>
      <c r="D708" s="4"/>
      <c r="E708" s="4"/>
      <c r="F708" s="4"/>
      <c r="G708" s="4"/>
    </row>
    <row r="709" ht="12.75" customHeight="1">
      <c r="B709" s="3"/>
      <c r="C709" s="4"/>
      <c r="D709" s="4"/>
      <c r="E709" s="4"/>
      <c r="F709" s="4"/>
      <c r="G709" s="4"/>
    </row>
    <row r="710" ht="12.75" customHeight="1">
      <c r="B710" s="3"/>
      <c r="C710" s="4"/>
      <c r="D710" s="4"/>
      <c r="E710" s="4"/>
      <c r="F710" s="4"/>
      <c r="G710" s="4"/>
    </row>
    <row r="711" ht="12.75" customHeight="1">
      <c r="B711" s="3"/>
      <c r="C711" s="4"/>
      <c r="D711" s="4"/>
      <c r="E711" s="4"/>
      <c r="F711" s="4"/>
      <c r="G711" s="4"/>
    </row>
    <row r="712" ht="12.75" customHeight="1">
      <c r="B712" s="3"/>
      <c r="C712" s="4"/>
      <c r="D712" s="4"/>
      <c r="E712" s="4"/>
      <c r="F712" s="4"/>
      <c r="G712" s="4"/>
    </row>
    <row r="713" ht="12.75" customHeight="1">
      <c r="B713" s="3"/>
      <c r="C713" s="4"/>
      <c r="D713" s="4"/>
      <c r="E713" s="4"/>
      <c r="F713" s="4"/>
      <c r="G713" s="4"/>
    </row>
    <row r="714" ht="12.75" customHeight="1">
      <c r="B714" s="3"/>
      <c r="C714" s="4"/>
      <c r="D714" s="4"/>
      <c r="E714" s="4"/>
      <c r="F714" s="4"/>
      <c r="G714" s="4"/>
    </row>
    <row r="715" ht="12.75" customHeight="1">
      <c r="B715" s="3"/>
      <c r="C715" s="4"/>
      <c r="D715" s="4"/>
      <c r="E715" s="4"/>
      <c r="F715" s="4"/>
      <c r="G715" s="4"/>
    </row>
    <row r="716" ht="12.75" customHeight="1">
      <c r="B716" s="3"/>
      <c r="C716" s="4"/>
      <c r="D716" s="4"/>
      <c r="E716" s="4"/>
      <c r="F716" s="4"/>
      <c r="G716" s="4"/>
    </row>
    <row r="717" ht="12.75" customHeight="1">
      <c r="B717" s="3"/>
      <c r="C717" s="4"/>
      <c r="D717" s="4"/>
      <c r="E717" s="4"/>
      <c r="F717" s="4"/>
      <c r="G717" s="4"/>
    </row>
    <row r="718" ht="12.75" customHeight="1">
      <c r="B718" s="3"/>
      <c r="C718" s="4"/>
      <c r="D718" s="4"/>
      <c r="E718" s="4"/>
      <c r="F718" s="4"/>
      <c r="G718" s="4"/>
    </row>
    <row r="719" ht="12.75" customHeight="1">
      <c r="B719" s="3"/>
      <c r="C719" s="4"/>
      <c r="D719" s="4"/>
      <c r="E719" s="4"/>
      <c r="F719" s="4"/>
      <c r="G719" s="4"/>
    </row>
    <row r="720" ht="12.75" customHeight="1">
      <c r="B720" s="3"/>
      <c r="C720" s="4"/>
      <c r="D720" s="4"/>
      <c r="E720" s="4"/>
      <c r="F720" s="4"/>
      <c r="G720" s="4"/>
    </row>
    <row r="721" ht="12.75" customHeight="1">
      <c r="B721" s="3"/>
      <c r="C721" s="4"/>
      <c r="D721" s="4"/>
      <c r="E721" s="4"/>
      <c r="F721" s="4"/>
      <c r="G721" s="4"/>
    </row>
    <row r="722" ht="12.75" customHeight="1">
      <c r="B722" s="3"/>
      <c r="C722" s="4"/>
      <c r="D722" s="4"/>
      <c r="E722" s="4"/>
      <c r="F722" s="4"/>
      <c r="G722" s="4"/>
    </row>
    <row r="723" ht="12.75" customHeight="1">
      <c r="B723" s="3"/>
      <c r="C723" s="4"/>
      <c r="D723" s="4"/>
      <c r="E723" s="4"/>
      <c r="F723" s="4"/>
      <c r="G723" s="4"/>
    </row>
    <row r="724" ht="12.75" customHeight="1">
      <c r="B724" s="3"/>
      <c r="C724" s="4"/>
      <c r="D724" s="4"/>
      <c r="E724" s="4"/>
      <c r="F724" s="4"/>
      <c r="G724" s="4"/>
    </row>
    <row r="725" ht="12.75" customHeight="1">
      <c r="B725" s="3"/>
      <c r="C725" s="4"/>
      <c r="D725" s="4"/>
      <c r="E725" s="4"/>
      <c r="F725" s="4"/>
      <c r="G725" s="4"/>
    </row>
    <row r="726" ht="12.75" customHeight="1">
      <c r="B726" s="3"/>
      <c r="C726" s="4"/>
      <c r="D726" s="4"/>
      <c r="E726" s="4"/>
      <c r="F726" s="4"/>
      <c r="G726" s="4"/>
    </row>
    <row r="727" ht="12.75" customHeight="1">
      <c r="B727" s="3"/>
      <c r="C727" s="4"/>
      <c r="D727" s="4"/>
      <c r="E727" s="4"/>
      <c r="F727" s="4"/>
      <c r="G727" s="4"/>
    </row>
    <row r="728" ht="12.75" customHeight="1">
      <c r="B728" s="3"/>
      <c r="C728" s="4"/>
      <c r="D728" s="4"/>
      <c r="E728" s="4"/>
      <c r="F728" s="4"/>
      <c r="G728" s="4"/>
    </row>
    <row r="729" ht="12.75" customHeight="1">
      <c r="B729" s="3"/>
      <c r="C729" s="4"/>
      <c r="D729" s="4"/>
      <c r="E729" s="4"/>
      <c r="F729" s="4"/>
      <c r="G729" s="4"/>
    </row>
    <row r="730" ht="12.75" customHeight="1">
      <c r="B730" s="3"/>
      <c r="C730" s="4"/>
      <c r="D730" s="4"/>
      <c r="E730" s="4"/>
      <c r="F730" s="4"/>
      <c r="G730" s="4"/>
    </row>
    <row r="731" ht="12.75" customHeight="1">
      <c r="B731" s="3"/>
      <c r="C731" s="4"/>
      <c r="D731" s="4"/>
      <c r="E731" s="4"/>
      <c r="F731" s="4"/>
      <c r="G731" s="4"/>
    </row>
    <row r="732" ht="12.75" customHeight="1">
      <c r="B732" s="3"/>
      <c r="C732" s="4"/>
      <c r="D732" s="4"/>
      <c r="E732" s="4"/>
      <c r="F732" s="4"/>
      <c r="G732" s="4"/>
    </row>
    <row r="733" ht="12.75" customHeight="1">
      <c r="B733" s="3"/>
      <c r="C733" s="4"/>
      <c r="D733" s="4"/>
      <c r="E733" s="4"/>
      <c r="F733" s="4"/>
      <c r="G733" s="4"/>
    </row>
    <row r="734" ht="12.75" customHeight="1">
      <c r="B734" s="3"/>
      <c r="C734" s="4"/>
      <c r="D734" s="4"/>
      <c r="E734" s="4"/>
      <c r="F734" s="4"/>
      <c r="G734" s="4"/>
    </row>
    <row r="735" ht="12.75" customHeight="1">
      <c r="B735" s="3"/>
      <c r="C735" s="4"/>
      <c r="D735" s="4"/>
      <c r="E735" s="4"/>
      <c r="F735" s="4"/>
      <c r="G735" s="4"/>
    </row>
    <row r="736" ht="12.75" customHeight="1">
      <c r="B736" s="3"/>
      <c r="C736" s="4"/>
      <c r="D736" s="4"/>
      <c r="E736" s="4"/>
      <c r="F736" s="4"/>
      <c r="G736" s="4"/>
    </row>
    <row r="737" ht="12.75" customHeight="1">
      <c r="B737" s="3"/>
      <c r="C737" s="4"/>
      <c r="D737" s="4"/>
      <c r="E737" s="4"/>
      <c r="F737" s="4"/>
      <c r="G737" s="4"/>
    </row>
    <row r="738" ht="12.75" customHeight="1">
      <c r="B738" s="3"/>
      <c r="C738" s="4"/>
      <c r="D738" s="4"/>
      <c r="E738" s="4"/>
      <c r="F738" s="4"/>
      <c r="G738" s="4"/>
    </row>
    <row r="739" ht="12.75" customHeight="1">
      <c r="B739" s="3"/>
      <c r="C739" s="4"/>
      <c r="D739" s="4"/>
      <c r="E739" s="4"/>
      <c r="F739" s="4"/>
      <c r="G739" s="4"/>
    </row>
    <row r="740" ht="12.75" customHeight="1">
      <c r="B740" s="3"/>
      <c r="C740" s="4"/>
      <c r="D740" s="4"/>
      <c r="E740" s="4"/>
      <c r="F740" s="4"/>
      <c r="G740" s="4"/>
    </row>
    <row r="741" ht="12.75" customHeight="1">
      <c r="B741" s="3"/>
      <c r="C741" s="4"/>
      <c r="D741" s="4"/>
      <c r="E741" s="4"/>
      <c r="F741" s="4"/>
      <c r="G741" s="4"/>
    </row>
    <row r="742" ht="12.75" customHeight="1">
      <c r="B742" s="3"/>
      <c r="C742" s="4"/>
      <c r="D742" s="4"/>
      <c r="E742" s="4"/>
      <c r="F742" s="4"/>
      <c r="G742" s="4"/>
    </row>
    <row r="743" ht="12.75" customHeight="1">
      <c r="B743" s="3"/>
      <c r="C743" s="4"/>
      <c r="D743" s="4"/>
      <c r="E743" s="4"/>
      <c r="F743" s="4"/>
      <c r="G743" s="4"/>
    </row>
    <row r="744" ht="12.75" customHeight="1">
      <c r="B744" s="3"/>
      <c r="C744" s="4"/>
      <c r="D744" s="4"/>
      <c r="E744" s="4"/>
      <c r="F744" s="4"/>
      <c r="G744" s="4"/>
    </row>
    <row r="745" ht="12.75" customHeight="1">
      <c r="B745" s="3"/>
      <c r="C745" s="4"/>
      <c r="D745" s="4"/>
      <c r="E745" s="4"/>
      <c r="F745" s="4"/>
      <c r="G745" s="4"/>
    </row>
    <row r="746" ht="12.75" customHeight="1">
      <c r="B746" s="3"/>
      <c r="C746" s="4"/>
      <c r="D746" s="4"/>
      <c r="E746" s="4"/>
      <c r="F746" s="4"/>
      <c r="G746" s="4"/>
    </row>
    <row r="747" ht="12.75" customHeight="1">
      <c r="B747" s="3"/>
      <c r="C747" s="4"/>
      <c r="D747" s="4"/>
      <c r="E747" s="4"/>
      <c r="F747" s="4"/>
      <c r="G747" s="4"/>
    </row>
    <row r="748" ht="12.75" customHeight="1">
      <c r="B748" s="3"/>
      <c r="C748" s="4"/>
      <c r="D748" s="4"/>
      <c r="E748" s="4"/>
      <c r="F748" s="4"/>
      <c r="G748" s="4"/>
    </row>
    <row r="749" ht="12.75" customHeight="1">
      <c r="B749" s="3"/>
      <c r="C749" s="4"/>
      <c r="D749" s="4"/>
      <c r="E749" s="4"/>
      <c r="F749" s="4"/>
      <c r="G749" s="4"/>
    </row>
    <row r="750" ht="12.75" customHeight="1">
      <c r="B750" s="3"/>
      <c r="C750" s="4"/>
      <c r="D750" s="4"/>
      <c r="E750" s="4"/>
      <c r="F750" s="4"/>
      <c r="G750" s="4"/>
    </row>
    <row r="751" ht="12.75" customHeight="1">
      <c r="B751" s="3"/>
      <c r="C751" s="4"/>
      <c r="D751" s="4"/>
      <c r="E751" s="4"/>
      <c r="F751" s="4"/>
      <c r="G751" s="4"/>
    </row>
    <row r="752" ht="12.75" customHeight="1">
      <c r="B752" s="3"/>
      <c r="C752" s="4"/>
      <c r="D752" s="4"/>
      <c r="E752" s="4"/>
      <c r="F752" s="4"/>
      <c r="G752" s="4"/>
    </row>
    <row r="753" ht="12.75" customHeight="1">
      <c r="B753" s="3"/>
      <c r="C753" s="4"/>
      <c r="D753" s="4"/>
      <c r="E753" s="4"/>
      <c r="F753" s="4"/>
      <c r="G753" s="4"/>
    </row>
    <row r="754" ht="12.75" customHeight="1">
      <c r="B754" s="3"/>
      <c r="C754" s="4"/>
      <c r="D754" s="4"/>
      <c r="E754" s="4"/>
      <c r="F754" s="4"/>
      <c r="G754" s="4"/>
    </row>
    <row r="755" ht="12.75" customHeight="1">
      <c r="B755" s="3"/>
      <c r="C755" s="4"/>
      <c r="D755" s="4"/>
      <c r="E755" s="4"/>
      <c r="F755" s="4"/>
      <c r="G755" s="4"/>
    </row>
    <row r="756" ht="12.75" customHeight="1">
      <c r="B756" s="3"/>
      <c r="C756" s="4"/>
      <c r="D756" s="4"/>
      <c r="E756" s="4"/>
      <c r="F756" s="4"/>
      <c r="G756" s="4"/>
    </row>
    <row r="757" ht="12.75" customHeight="1">
      <c r="B757" s="3"/>
      <c r="C757" s="4"/>
      <c r="D757" s="4"/>
      <c r="E757" s="4"/>
      <c r="F757" s="4"/>
      <c r="G757" s="4"/>
    </row>
    <row r="758" ht="12.75" customHeight="1">
      <c r="B758" s="3"/>
      <c r="C758" s="4"/>
      <c r="D758" s="4"/>
      <c r="E758" s="4"/>
      <c r="F758" s="4"/>
      <c r="G758" s="4"/>
    </row>
    <row r="759" ht="12.75" customHeight="1">
      <c r="B759" s="3"/>
      <c r="C759" s="4"/>
      <c r="D759" s="4"/>
      <c r="E759" s="4"/>
      <c r="F759" s="4"/>
      <c r="G759" s="4"/>
    </row>
    <row r="760" ht="12.75" customHeight="1">
      <c r="B760" s="3"/>
      <c r="C760" s="4"/>
      <c r="D760" s="4"/>
      <c r="E760" s="4"/>
      <c r="F760" s="4"/>
      <c r="G760" s="4"/>
    </row>
    <row r="761" ht="12.75" customHeight="1">
      <c r="B761" s="3"/>
      <c r="C761" s="4"/>
      <c r="D761" s="4"/>
      <c r="E761" s="4"/>
      <c r="F761" s="4"/>
      <c r="G761" s="4"/>
    </row>
    <row r="762" ht="12.75" customHeight="1">
      <c r="B762" s="3"/>
      <c r="C762" s="4"/>
      <c r="D762" s="4"/>
      <c r="E762" s="4"/>
      <c r="F762" s="4"/>
      <c r="G762" s="4"/>
    </row>
    <row r="763" ht="12.75" customHeight="1">
      <c r="B763" s="3"/>
      <c r="C763" s="4"/>
      <c r="D763" s="4"/>
      <c r="E763" s="4"/>
      <c r="F763" s="4"/>
      <c r="G763" s="4"/>
    </row>
    <row r="764" ht="12.75" customHeight="1">
      <c r="B764" s="3"/>
      <c r="C764" s="4"/>
      <c r="D764" s="4"/>
      <c r="E764" s="4"/>
      <c r="F764" s="4"/>
      <c r="G764" s="4"/>
    </row>
    <row r="765" ht="12.75" customHeight="1">
      <c r="B765" s="3"/>
      <c r="C765" s="4"/>
      <c r="D765" s="4"/>
      <c r="E765" s="4"/>
      <c r="F765" s="4"/>
      <c r="G765" s="4"/>
    </row>
    <row r="766" ht="12.75" customHeight="1">
      <c r="B766" s="3"/>
      <c r="C766" s="4"/>
      <c r="D766" s="4"/>
      <c r="E766" s="4"/>
      <c r="F766" s="4"/>
      <c r="G766" s="4"/>
    </row>
    <row r="767" ht="12.75" customHeight="1">
      <c r="B767" s="3"/>
      <c r="C767" s="4"/>
      <c r="D767" s="4"/>
      <c r="E767" s="4"/>
      <c r="F767" s="4"/>
      <c r="G767" s="4"/>
    </row>
    <row r="768" ht="12.75" customHeight="1">
      <c r="B768" s="3"/>
      <c r="C768" s="4"/>
      <c r="D768" s="4"/>
      <c r="E768" s="4"/>
      <c r="F768" s="4"/>
      <c r="G768" s="4"/>
    </row>
    <row r="769" ht="12.75" customHeight="1">
      <c r="B769" s="3"/>
      <c r="C769" s="4"/>
      <c r="D769" s="4"/>
      <c r="E769" s="4"/>
      <c r="F769" s="4"/>
      <c r="G769" s="4"/>
    </row>
    <row r="770" ht="12.75" customHeight="1">
      <c r="B770" s="3"/>
      <c r="C770" s="4"/>
      <c r="D770" s="4"/>
      <c r="E770" s="4"/>
      <c r="F770" s="4"/>
      <c r="G770" s="4"/>
    </row>
    <row r="771" ht="12.75" customHeight="1">
      <c r="B771" s="3"/>
      <c r="C771" s="4"/>
      <c r="D771" s="4"/>
      <c r="E771" s="4"/>
      <c r="F771" s="4"/>
      <c r="G771" s="4"/>
    </row>
    <row r="772" ht="12.75" customHeight="1">
      <c r="B772" s="3"/>
      <c r="C772" s="4"/>
      <c r="D772" s="4"/>
      <c r="E772" s="4"/>
      <c r="F772" s="4"/>
      <c r="G772" s="4"/>
    </row>
    <row r="773" ht="12.75" customHeight="1">
      <c r="B773" s="3"/>
      <c r="C773" s="4"/>
      <c r="D773" s="4"/>
      <c r="E773" s="4"/>
      <c r="F773" s="4"/>
      <c r="G773" s="4"/>
    </row>
    <row r="774" ht="12.75" customHeight="1">
      <c r="B774" s="3"/>
      <c r="C774" s="4"/>
      <c r="D774" s="4"/>
      <c r="E774" s="4"/>
      <c r="F774" s="4"/>
      <c r="G774" s="4"/>
    </row>
    <row r="775" ht="12.75" customHeight="1">
      <c r="B775" s="3"/>
      <c r="C775" s="4"/>
      <c r="D775" s="4"/>
      <c r="E775" s="4"/>
      <c r="F775" s="4"/>
      <c r="G775" s="4"/>
    </row>
    <row r="776" ht="12.75" customHeight="1">
      <c r="B776" s="3"/>
      <c r="C776" s="4"/>
      <c r="D776" s="4"/>
      <c r="E776" s="4"/>
      <c r="F776" s="4"/>
      <c r="G776" s="4"/>
    </row>
    <row r="777" ht="12.75" customHeight="1">
      <c r="B777" s="3"/>
      <c r="C777" s="4"/>
      <c r="D777" s="4"/>
      <c r="E777" s="4"/>
      <c r="F777" s="4"/>
      <c r="G777" s="4"/>
    </row>
    <row r="778" ht="12.75" customHeight="1">
      <c r="B778" s="3"/>
      <c r="C778" s="4"/>
      <c r="D778" s="4"/>
      <c r="E778" s="4"/>
      <c r="F778" s="4"/>
      <c r="G778" s="4"/>
    </row>
    <row r="779" ht="12.75" customHeight="1">
      <c r="B779" s="3"/>
      <c r="C779" s="4"/>
      <c r="D779" s="4"/>
      <c r="E779" s="4"/>
      <c r="F779" s="4"/>
      <c r="G779" s="4"/>
    </row>
    <row r="780" ht="12.75" customHeight="1">
      <c r="B780" s="3"/>
      <c r="C780" s="4"/>
      <c r="D780" s="4"/>
      <c r="E780" s="4"/>
      <c r="F780" s="4"/>
      <c r="G780" s="4"/>
    </row>
    <row r="781" ht="12.75" customHeight="1">
      <c r="B781" s="3"/>
      <c r="C781" s="4"/>
      <c r="D781" s="4"/>
      <c r="E781" s="4"/>
      <c r="F781" s="4"/>
      <c r="G781" s="4"/>
    </row>
    <row r="782" ht="12.75" customHeight="1">
      <c r="B782" s="3"/>
      <c r="C782" s="4"/>
      <c r="D782" s="4"/>
      <c r="E782" s="4"/>
      <c r="F782" s="4"/>
      <c r="G782" s="4"/>
    </row>
    <row r="783" ht="12.75" customHeight="1">
      <c r="B783" s="3"/>
      <c r="C783" s="4"/>
      <c r="D783" s="4"/>
      <c r="E783" s="4"/>
      <c r="F783" s="4"/>
      <c r="G783" s="4"/>
    </row>
    <row r="784" ht="12.75" customHeight="1">
      <c r="B784" s="3"/>
      <c r="C784" s="4"/>
      <c r="D784" s="4"/>
      <c r="E784" s="4"/>
      <c r="F784" s="4"/>
      <c r="G784" s="4"/>
    </row>
    <row r="785" ht="12.75" customHeight="1">
      <c r="B785" s="3"/>
      <c r="C785" s="4"/>
      <c r="D785" s="4"/>
      <c r="E785" s="4"/>
      <c r="F785" s="4"/>
      <c r="G785" s="4"/>
    </row>
    <row r="786" ht="12.75" customHeight="1">
      <c r="B786" s="3"/>
      <c r="C786" s="4"/>
      <c r="D786" s="4"/>
      <c r="E786" s="4"/>
      <c r="F786" s="4"/>
      <c r="G786" s="4"/>
    </row>
    <row r="787" ht="12.75" customHeight="1">
      <c r="B787" s="3"/>
      <c r="C787" s="4"/>
      <c r="D787" s="4"/>
      <c r="E787" s="4"/>
      <c r="F787" s="4"/>
      <c r="G787" s="4"/>
    </row>
    <row r="788" ht="12.75" customHeight="1">
      <c r="B788" s="3"/>
      <c r="C788" s="4"/>
      <c r="D788" s="4"/>
      <c r="E788" s="4"/>
      <c r="F788" s="4"/>
      <c r="G788" s="4"/>
    </row>
    <row r="789" ht="12.75" customHeight="1">
      <c r="B789" s="3"/>
      <c r="C789" s="4"/>
      <c r="D789" s="4"/>
      <c r="E789" s="4"/>
      <c r="F789" s="4"/>
      <c r="G789" s="4"/>
    </row>
    <row r="790" ht="12.75" customHeight="1">
      <c r="B790" s="3"/>
      <c r="C790" s="4"/>
      <c r="D790" s="4"/>
      <c r="E790" s="4"/>
      <c r="F790" s="4"/>
      <c r="G790" s="4"/>
    </row>
    <row r="791" ht="12.75" customHeight="1">
      <c r="B791" s="3"/>
      <c r="C791" s="4"/>
      <c r="D791" s="4"/>
      <c r="E791" s="4"/>
      <c r="F791" s="4"/>
      <c r="G791" s="4"/>
    </row>
    <row r="792" ht="12.75" customHeight="1">
      <c r="B792" s="3"/>
      <c r="C792" s="4"/>
      <c r="D792" s="4"/>
      <c r="E792" s="4"/>
      <c r="F792" s="4"/>
      <c r="G792" s="4"/>
    </row>
    <row r="793" ht="12.75" customHeight="1">
      <c r="B793" s="3"/>
      <c r="C793" s="4"/>
      <c r="D793" s="4"/>
      <c r="E793" s="4"/>
      <c r="F793" s="4"/>
      <c r="G793" s="4"/>
    </row>
    <row r="794" ht="12.75" customHeight="1">
      <c r="B794" s="3"/>
      <c r="C794" s="4"/>
      <c r="D794" s="4"/>
      <c r="E794" s="4"/>
      <c r="F794" s="4"/>
      <c r="G794" s="4"/>
    </row>
    <row r="795" ht="12.75" customHeight="1">
      <c r="B795" s="3"/>
      <c r="C795" s="4"/>
      <c r="D795" s="4"/>
      <c r="E795" s="4"/>
      <c r="F795" s="4"/>
      <c r="G795" s="4"/>
    </row>
    <row r="796" ht="12.75" customHeight="1">
      <c r="B796" s="3"/>
      <c r="C796" s="4"/>
      <c r="D796" s="4"/>
      <c r="E796" s="4"/>
      <c r="F796" s="4"/>
      <c r="G796" s="4"/>
    </row>
    <row r="797" ht="12.75" customHeight="1">
      <c r="B797" s="3"/>
      <c r="C797" s="4"/>
      <c r="D797" s="4"/>
      <c r="E797" s="4"/>
      <c r="F797" s="4"/>
      <c r="G797" s="4"/>
    </row>
    <row r="798" ht="12.75" customHeight="1">
      <c r="B798" s="3"/>
      <c r="C798" s="4"/>
      <c r="D798" s="4"/>
      <c r="E798" s="4"/>
      <c r="F798" s="4"/>
      <c r="G798" s="4"/>
    </row>
    <row r="799" ht="12.75" customHeight="1">
      <c r="B799" s="3"/>
      <c r="C799" s="4"/>
      <c r="D799" s="4"/>
      <c r="E799" s="4"/>
      <c r="F799" s="4"/>
      <c r="G799" s="4"/>
    </row>
    <row r="800" ht="12.75" customHeight="1">
      <c r="B800" s="3"/>
      <c r="C800" s="4"/>
      <c r="D800" s="4"/>
      <c r="E800" s="4"/>
      <c r="F800" s="4"/>
      <c r="G800" s="4"/>
    </row>
    <row r="801" ht="12.75" customHeight="1">
      <c r="B801" s="3"/>
      <c r="C801" s="4"/>
      <c r="D801" s="4"/>
      <c r="E801" s="4"/>
      <c r="F801" s="4"/>
      <c r="G801" s="4"/>
    </row>
    <row r="802" ht="12.75" customHeight="1">
      <c r="B802" s="3"/>
      <c r="C802" s="4"/>
      <c r="D802" s="4"/>
      <c r="E802" s="4"/>
      <c r="F802" s="4"/>
      <c r="G802" s="4"/>
    </row>
    <row r="803" ht="12.75" customHeight="1">
      <c r="B803" s="3"/>
      <c r="C803" s="4"/>
      <c r="D803" s="4"/>
      <c r="E803" s="4"/>
      <c r="F803" s="4"/>
      <c r="G803" s="4"/>
    </row>
    <row r="804" ht="12.75" customHeight="1">
      <c r="B804" s="3"/>
      <c r="C804" s="4"/>
      <c r="D804" s="4"/>
      <c r="E804" s="4"/>
      <c r="F804" s="4"/>
      <c r="G804" s="4"/>
    </row>
    <row r="805" ht="12.75" customHeight="1">
      <c r="B805" s="3"/>
      <c r="C805" s="4"/>
      <c r="D805" s="4"/>
      <c r="E805" s="4"/>
      <c r="F805" s="4"/>
      <c r="G805" s="4"/>
    </row>
    <row r="806" ht="12.75" customHeight="1">
      <c r="B806" s="3"/>
      <c r="C806" s="4"/>
      <c r="D806" s="4"/>
      <c r="E806" s="4"/>
      <c r="F806" s="4"/>
      <c r="G806" s="4"/>
    </row>
    <row r="807" ht="12.75" customHeight="1">
      <c r="B807" s="3"/>
      <c r="C807" s="4"/>
      <c r="D807" s="4"/>
      <c r="E807" s="4"/>
      <c r="F807" s="4"/>
      <c r="G807" s="4"/>
    </row>
    <row r="808" ht="12.75" customHeight="1">
      <c r="B808" s="3"/>
      <c r="C808" s="4"/>
      <c r="D808" s="4"/>
      <c r="E808" s="4"/>
      <c r="F808" s="4"/>
      <c r="G808" s="4"/>
    </row>
    <row r="809" ht="12.75" customHeight="1">
      <c r="B809" s="3"/>
      <c r="C809" s="4"/>
      <c r="D809" s="4"/>
      <c r="E809" s="4"/>
      <c r="F809" s="4"/>
      <c r="G809" s="4"/>
    </row>
    <row r="810" ht="12.75" customHeight="1">
      <c r="B810" s="3"/>
      <c r="C810" s="4"/>
      <c r="D810" s="4"/>
      <c r="E810" s="4"/>
      <c r="F810" s="4"/>
      <c r="G810" s="4"/>
    </row>
    <row r="811" ht="12.75" customHeight="1">
      <c r="B811" s="3"/>
      <c r="C811" s="4"/>
      <c r="D811" s="4"/>
      <c r="E811" s="4"/>
      <c r="F811" s="4"/>
      <c r="G811" s="4"/>
    </row>
    <row r="812" ht="12.75" customHeight="1">
      <c r="B812" s="3"/>
      <c r="C812" s="4"/>
      <c r="D812" s="4"/>
      <c r="E812" s="4"/>
      <c r="F812" s="4"/>
      <c r="G812" s="4"/>
    </row>
    <row r="813" ht="12.75" customHeight="1">
      <c r="B813" s="3"/>
      <c r="C813" s="4"/>
      <c r="D813" s="4"/>
      <c r="E813" s="4"/>
      <c r="F813" s="4"/>
      <c r="G813" s="4"/>
    </row>
    <row r="814" ht="12.75" customHeight="1">
      <c r="B814" s="3"/>
      <c r="C814" s="4"/>
      <c r="D814" s="4"/>
      <c r="E814" s="4"/>
      <c r="F814" s="4"/>
      <c r="G814" s="4"/>
    </row>
    <row r="815" ht="12.75" customHeight="1">
      <c r="B815" s="3"/>
      <c r="C815" s="4"/>
      <c r="D815" s="4"/>
      <c r="E815" s="4"/>
      <c r="F815" s="4"/>
      <c r="G815" s="4"/>
    </row>
    <row r="816" ht="12.75" customHeight="1">
      <c r="B816" s="3"/>
      <c r="C816" s="4"/>
      <c r="D816" s="4"/>
      <c r="E816" s="4"/>
      <c r="F816" s="4"/>
      <c r="G816" s="4"/>
    </row>
    <row r="817" ht="12.75" customHeight="1">
      <c r="B817" s="3"/>
      <c r="C817" s="4"/>
      <c r="D817" s="4"/>
      <c r="E817" s="4"/>
      <c r="F817" s="4"/>
      <c r="G817" s="4"/>
    </row>
    <row r="818" ht="12.75" customHeight="1">
      <c r="B818" s="3"/>
      <c r="C818" s="4"/>
      <c r="D818" s="4"/>
      <c r="E818" s="4"/>
      <c r="F818" s="4"/>
      <c r="G818" s="4"/>
    </row>
    <row r="819" ht="12.75" customHeight="1">
      <c r="B819" s="3"/>
      <c r="C819" s="4"/>
      <c r="D819" s="4"/>
      <c r="E819" s="4"/>
      <c r="F819" s="4"/>
      <c r="G819" s="4"/>
    </row>
    <row r="820" ht="12.75" customHeight="1">
      <c r="B820" s="3"/>
      <c r="C820" s="4"/>
      <c r="D820" s="4"/>
      <c r="E820" s="4"/>
      <c r="F820" s="4"/>
      <c r="G820" s="4"/>
    </row>
    <row r="821" ht="12.75" customHeight="1">
      <c r="B821" s="3"/>
      <c r="C821" s="4"/>
      <c r="D821" s="4"/>
      <c r="E821" s="4"/>
      <c r="F821" s="4"/>
      <c r="G821" s="4"/>
    </row>
    <row r="822" ht="12.75" customHeight="1">
      <c r="B822" s="3"/>
      <c r="C822" s="4"/>
      <c r="D822" s="4"/>
      <c r="E822" s="4"/>
      <c r="F822" s="4"/>
      <c r="G822" s="4"/>
    </row>
    <row r="823" ht="12.75" customHeight="1">
      <c r="B823" s="3"/>
      <c r="C823" s="4"/>
      <c r="D823" s="4"/>
      <c r="E823" s="4"/>
      <c r="F823" s="4"/>
      <c r="G823" s="4"/>
    </row>
    <row r="824" ht="12.75" customHeight="1">
      <c r="B824" s="3"/>
      <c r="C824" s="4"/>
      <c r="D824" s="4"/>
      <c r="E824" s="4"/>
      <c r="F824" s="4"/>
      <c r="G824" s="4"/>
    </row>
    <row r="825" ht="12.75" customHeight="1">
      <c r="B825" s="3"/>
      <c r="C825" s="4"/>
      <c r="D825" s="4"/>
      <c r="E825" s="4"/>
      <c r="F825" s="4"/>
      <c r="G825" s="4"/>
    </row>
    <row r="826" ht="12.75" customHeight="1">
      <c r="B826" s="3"/>
      <c r="C826" s="4"/>
      <c r="D826" s="4"/>
      <c r="E826" s="4"/>
      <c r="F826" s="4"/>
      <c r="G826" s="4"/>
    </row>
    <row r="827" ht="12.75" customHeight="1">
      <c r="B827" s="3"/>
      <c r="C827" s="4"/>
      <c r="D827" s="4"/>
      <c r="E827" s="4"/>
      <c r="F827" s="4"/>
      <c r="G827" s="4"/>
    </row>
    <row r="828" ht="12.75" customHeight="1">
      <c r="B828" s="3"/>
      <c r="C828" s="4"/>
      <c r="D828" s="4"/>
      <c r="E828" s="4"/>
      <c r="F828" s="4"/>
      <c r="G828" s="4"/>
    </row>
    <row r="829" ht="12.75" customHeight="1">
      <c r="B829" s="3"/>
      <c r="C829" s="4"/>
      <c r="D829" s="4"/>
      <c r="E829" s="4"/>
      <c r="F829" s="4"/>
      <c r="G829" s="4"/>
    </row>
    <row r="830" ht="12.75" customHeight="1">
      <c r="B830" s="3"/>
      <c r="C830" s="4"/>
      <c r="D830" s="4"/>
      <c r="E830" s="4"/>
      <c r="F830" s="4"/>
      <c r="G830" s="4"/>
    </row>
    <row r="831" ht="12.75" customHeight="1">
      <c r="B831" s="3"/>
      <c r="C831" s="4"/>
      <c r="D831" s="4"/>
      <c r="E831" s="4"/>
      <c r="F831" s="4"/>
      <c r="G831" s="4"/>
    </row>
    <row r="832" ht="12.75" customHeight="1">
      <c r="B832" s="3"/>
      <c r="C832" s="4"/>
      <c r="D832" s="4"/>
      <c r="E832" s="4"/>
      <c r="F832" s="4"/>
      <c r="G832" s="4"/>
    </row>
    <row r="833" ht="12.75" customHeight="1">
      <c r="B833" s="3"/>
      <c r="C833" s="4"/>
      <c r="D833" s="4"/>
      <c r="E833" s="4"/>
      <c r="F833" s="4"/>
      <c r="G833" s="4"/>
    </row>
    <row r="834" ht="12.75" customHeight="1">
      <c r="B834" s="3"/>
      <c r="C834" s="4"/>
      <c r="D834" s="4"/>
      <c r="E834" s="4"/>
      <c r="F834" s="4"/>
      <c r="G834" s="4"/>
    </row>
    <row r="835" ht="12.75" customHeight="1">
      <c r="B835" s="3"/>
      <c r="C835" s="4"/>
      <c r="D835" s="4"/>
      <c r="E835" s="4"/>
      <c r="F835" s="4"/>
      <c r="G835" s="4"/>
    </row>
    <row r="836" ht="12.75" customHeight="1">
      <c r="B836" s="3"/>
      <c r="C836" s="4"/>
      <c r="D836" s="4"/>
      <c r="E836" s="4"/>
      <c r="F836" s="4"/>
      <c r="G836" s="4"/>
    </row>
    <row r="837" ht="12.75" customHeight="1">
      <c r="B837" s="3"/>
      <c r="C837" s="4"/>
      <c r="D837" s="4"/>
      <c r="E837" s="4"/>
      <c r="F837" s="4"/>
      <c r="G837" s="4"/>
    </row>
    <row r="838" ht="12.75" customHeight="1">
      <c r="B838" s="3"/>
      <c r="C838" s="4"/>
      <c r="D838" s="4"/>
      <c r="E838" s="4"/>
      <c r="F838" s="4"/>
      <c r="G838" s="4"/>
    </row>
    <row r="839" ht="12.75" customHeight="1">
      <c r="B839" s="3"/>
      <c r="C839" s="4"/>
      <c r="D839" s="4"/>
      <c r="E839" s="4"/>
      <c r="F839" s="4"/>
      <c r="G839" s="4"/>
    </row>
    <row r="840" ht="12.75" customHeight="1">
      <c r="B840" s="3"/>
      <c r="C840" s="4"/>
      <c r="D840" s="4"/>
      <c r="E840" s="4"/>
      <c r="F840" s="4"/>
      <c r="G840" s="4"/>
    </row>
    <row r="841" ht="12.75" customHeight="1">
      <c r="B841" s="3"/>
      <c r="C841" s="4"/>
      <c r="D841" s="4"/>
      <c r="E841" s="4"/>
      <c r="F841" s="4"/>
      <c r="G841" s="4"/>
    </row>
    <row r="842" ht="12.75" customHeight="1">
      <c r="B842" s="3"/>
      <c r="C842" s="4"/>
      <c r="D842" s="4"/>
      <c r="E842" s="4"/>
      <c r="F842" s="4"/>
      <c r="G842" s="4"/>
    </row>
    <row r="843" ht="12.75" customHeight="1">
      <c r="B843" s="3"/>
      <c r="C843" s="4"/>
      <c r="D843" s="4"/>
      <c r="E843" s="4"/>
      <c r="F843" s="4"/>
      <c r="G843" s="4"/>
    </row>
    <row r="844" ht="12.75" customHeight="1">
      <c r="B844" s="3"/>
      <c r="C844" s="4"/>
      <c r="D844" s="4"/>
      <c r="E844" s="4"/>
      <c r="F844" s="4"/>
      <c r="G844" s="4"/>
    </row>
    <row r="845" ht="12.75" customHeight="1">
      <c r="B845" s="3"/>
      <c r="C845" s="4"/>
      <c r="D845" s="4"/>
      <c r="E845" s="4"/>
      <c r="F845" s="4"/>
      <c r="G845" s="4"/>
    </row>
    <row r="846" ht="12.75" customHeight="1">
      <c r="B846" s="3"/>
      <c r="C846" s="4"/>
      <c r="D846" s="4"/>
      <c r="E846" s="4"/>
      <c r="F846" s="4"/>
      <c r="G846" s="4"/>
    </row>
    <row r="847" ht="12.75" customHeight="1">
      <c r="B847" s="3"/>
      <c r="C847" s="4"/>
      <c r="D847" s="4"/>
      <c r="E847" s="4"/>
      <c r="F847" s="4"/>
      <c r="G847" s="4"/>
    </row>
    <row r="848" ht="12.75" customHeight="1">
      <c r="B848" s="3"/>
      <c r="C848" s="4"/>
      <c r="D848" s="4"/>
      <c r="E848" s="4"/>
      <c r="F848" s="4"/>
      <c r="G848" s="4"/>
    </row>
    <row r="849" ht="12.75" customHeight="1">
      <c r="B849" s="3"/>
      <c r="C849" s="4"/>
      <c r="D849" s="4"/>
      <c r="E849" s="4"/>
      <c r="F849" s="4"/>
      <c r="G849" s="4"/>
    </row>
    <row r="850" ht="12.75" customHeight="1">
      <c r="B850" s="3"/>
      <c r="C850" s="4"/>
      <c r="D850" s="4"/>
      <c r="E850" s="4"/>
      <c r="F850" s="4"/>
      <c r="G850" s="4"/>
    </row>
    <row r="851" ht="12.75" customHeight="1">
      <c r="B851" s="3"/>
      <c r="C851" s="4"/>
      <c r="D851" s="4"/>
      <c r="E851" s="4"/>
      <c r="F851" s="4"/>
      <c r="G851" s="4"/>
    </row>
    <row r="852" ht="12.75" customHeight="1">
      <c r="B852" s="3"/>
      <c r="C852" s="4"/>
      <c r="D852" s="4"/>
      <c r="E852" s="4"/>
      <c r="F852" s="4"/>
      <c r="G852" s="4"/>
    </row>
    <row r="853" ht="12.75" customHeight="1">
      <c r="B853" s="3"/>
      <c r="C853" s="4"/>
      <c r="D853" s="4"/>
      <c r="E853" s="4"/>
      <c r="F853" s="4"/>
      <c r="G853" s="4"/>
    </row>
    <row r="854" ht="12.75" customHeight="1">
      <c r="B854" s="3"/>
      <c r="C854" s="4"/>
      <c r="D854" s="4"/>
      <c r="E854" s="4"/>
      <c r="F854" s="4"/>
      <c r="G854" s="4"/>
    </row>
    <row r="855" ht="12.75" customHeight="1">
      <c r="B855" s="3"/>
      <c r="C855" s="4"/>
      <c r="D855" s="4"/>
      <c r="E855" s="4"/>
      <c r="F855" s="4"/>
      <c r="G855" s="4"/>
    </row>
    <row r="856" ht="12.75" customHeight="1">
      <c r="B856" s="3"/>
      <c r="C856" s="4"/>
      <c r="D856" s="4"/>
      <c r="E856" s="4"/>
      <c r="F856" s="4"/>
      <c r="G856" s="4"/>
    </row>
    <row r="857" ht="12.75" customHeight="1">
      <c r="B857" s="3"/>
      <c r="C857" s="4"/>
      <c r="D857" s="4"/>
      <c r="E857" s="4"/>
      <c r="F857" s="4"/>
      <c r="G857" s="4"/>
    </row>
    <row r="858" ht="12.75" customHeight="1">
      <c r="B858" s="3"/>
      <c r="C858" s="4"/>
      <c r="D858" s="4"/>
      <c r="E858" s="4"/>
      <c r="F858" s="4"/>
      <c r="G858" s="4"/>
    </row>
    <row r="859" ht="12.75" customHeight="1">
      <c r="B859" s="3"/>
      <c r="C859" s="4"/>
      <c r="D859" s="4"/>
      <c r="E859" s="4"/>
      <c r="F859" s="4"/>
      <c r="G859" s="4"/>
    </row>
    <row r="860" ht="12.75" customHeight="1">
      <c r="B860" s="3"/>
      <c r="C860" s="4"/>
      <c r="D860" s="4"/>
      <c r="E860" s="4"/>
      <c r="F860" s="4"/>
      <c r="G860" s="4"/>
    </row>
    <row r="861" ht="12.75" customHeight="1">
      <c r="B861" s="3"/>
      <c r="C861" s="4"/>
      <c r="D861" s="4"/>
      <c r="E861" s="4"/>
      <c r="F861" s="4"/>
      <c r="G861" s="4"/>
    </row>
    <row r="862" ht="12.75" customHeight="1">
      <c r="B862" s="3"/>
      <c r="C862" s="4"/>
      <c r="D862" s="4"/>
      <c r="E862" s="4"/>
      <c r="F862" s="4"/>
      <c r="G862" s="4"/>
    </row>
    <row r="863" ht="12.75" customHeight="1">
      <c r="B863" s="3"/>
      <c r="C863" s="4"/>
      <c r="D863" s="4"/>
      <c r="E863" s="4"/>
      <c r="F863" s="4"/>
      <c r="G863" s="4"/>
    </row>
    <row r="864" ht="12.75" customHeight="1">
      <c r="B864" s="3"/>
      <c r="C864" s="4"/>
      <c r="D864" s="4"/>
      <c r="E864" s="4"/>
      <c r="F864" s="4"/>
      <c r="G864" s="4"/>
    </row>
    <row r="865" ht="12.75" customHeight="1">
      <c r="B865" s="3"/>
      <c r="C865" s="4"/>
      <c r="D865" s="4"/>
      <c r="E865" s="4"/>
      <c r="F865" s="4"/>
      <c r="G865" s="4"/>
    </row>
    <row r="866" ht="12.75" customHeight="1">
      <c r="B866" s="3"/>
      <c r="C866" s="4"/>
      <c r="D866" s="4"/>
      <c r="E866" s="4"/>
      <c r="F866" s="4"/>
      <c r="G866" s="4"/>
    </row>
    <row r="867" ht="12.75" customHeight="1">
      <c r="B867" s="3"/>
      <c r="C867" s="4"/>
      <c r="D867" s="4"/>
      <c r="E867" s="4"/>
      <c r="F867" s="4"/>
      <c r="G867" s="4"/>
    </row>
    <row r="868" ht="12.75" customHeight="1">
      <c r="B868" s="3"/>
      <c r="C868" s="4"/>
      <c r="D868" s="4"/>
      <c r="E868" s="4"/>
      <c r="F868" s="4"/>
      <c r="G868" s="4"/>
    </row>
    <row r="869" ht="12.75" customHeight="1">
      <c r="B869" s="3"/>
      <c r="C869" s="4"/>
      <c r="D869" s="4"/>
      <c r="E869" s="4"/>
      <c r="F869" s="4"/>
      <c r="G869" s="4"/>
    </row>
    <row r="870" ht="12.75" customHeight="1">
      <c r="B870" s="3"/>
      <c r="C870" s="4"/>
      <c r="D870" s="4"/>
      <c r="E870" s="4"/>
      <c r="F870" s="4"/>
      <c r="G870" s="4"/>
    </row>
    <row r="871" ht="12.75" customHeight="1">
      <c r="B871" s="3"/>
      <c r="C871" s="4"/>
      <c r="D871" s="4"/>
      <c r="E871" s="4"/>
      <c r="F871" s="4"/>
      <c r="G871" s="4"/>
    </row>
    <row r="872" ht="12.75" customHeight="1">
      <c r="B872" s="3"/>
      <c r="C872" s="4"/>
      <c r="D872" s="4"/>
      <c r="E872" s="4"/>
      <c r="F872" s="4"/>
      <c r="G872" s="4"/>
    </row>
    <row r="873" ht="12.75" customHeight="1">
      <c r="B873" s="3"/>
      <c r="C873" s="4"/>
      <c r="D873" s="4"/>
      <c r="E873" s="4"/>
      <c r="F873" s="4"/>
      <c r="G873" s="4"/>
    </row>
    <row r="874" ht="12.75" customHeight="1">
      <c r="B874" s="3"/>
      <c r="C874" s="4"/>
      <c r="D874" s="4"/>
      <c r="E874" s="4"/>
      <c r="F874" s="4"/>
      <c r="G874" s="4"/>
    </row>
    <row r="875" ht="12.75" customHeight="1">
      <c r="B875" s="3"/>
      <c r="C875" s="4"/>
      <c r="D875" s="4"/>
      <c r="E875" s="4"/>
      <c r="F875" s="4"/>
      <c r="G875" s="4"/>
    </row>
    <row r="876" ht="12.75" customHeight="1">
      <c r="B876" s="3"/>
      <c r="C876" s="4"/>
      <c r="D876" s="4"/>
      <c r="E876" s="4"/>
      <c r="F876" s="4"/>
      <c r="G876" s="4"/>
    </row>
    <row r="877" ht="12.75" customHeight="1">
      <c r="B877" s="3"/>
      <c r="C877" s="4"/>
      <c r="D877" s="4"/>
      <c r="E877" s="4"/>
      <c r="F877" s="4"/>
      <c r="G877" s="4"/>
    </row>
    <row r="878" ht="12.75" customHeight="1">
      <c r="B878" s="3"/>
      <c r="C878" s="4"/>
      <c r="D878" s="4"/>
      <c r="E878" s="4"/>
      <c r="F878" s="4"/>
      <c r="G878" s="4"/>
    </row>
    <row r="879" ht="12.75" customHeight="1">
      <c r="B879" s="3"/>
      <c r="C879" s="4"/>
      <c r="D879" s="4"/>
      <c r="E879" s="4"/>
      <c r="F879" s="4"/>
      <c r="G879" s="4"/>
    </row>
    <row r="880" ht="12.75" customHeight="1">
      <c r="B880" s="3"/>
      <c r="C880" s="4"/>
      <c r="D880" s="4"/>
      <c r="E880" s="4"/>
      <c r="F880" s="4"/>
      <c r="G880" s="4"/>
    </row>
    <row r="881" ht="12.75" customHeight="1">
      <c r="B881" s="3"/>
      <c r="C881" s="4"/>
      <c r="D881" s="4"/>
      <c r="E881" s="4"/>
      <c r="F881" s="4"/>
      <c r="G881" s="4"/>
    </row>
    <row r="882" ht="12.75" customHeight="1">
      <c r="B882" s="3"/>
      <c r="C882" s="4"/>
      <c r="D882" s="4"/>
      <c r="E882" s="4"/>
      <c r="F882" s="4"/>
      <c r="G882" s="4"/>
    </row>
    <row r="883" ht="12.75" customHeight="1">
      <c r="B883" s="3"/>
      <c r="C883" s="4"/>
      <c r="D883" s="4"/>
      <c r="E883" s="4"/>
      <c r="F883" s="4"/>
      <c r="G883" s="4"/>
    </row>
    <row r="884" ht="12.75" customHeight="1">
      <c r="B884" s="3"/>
      <c r="C884" s="4"/>
      <c r="D884" s="4"/>
      <c r="E884" s="4"/>
      <c r="F884" s="4"/>
      <c r="G884" s="4"/>
    </row>
    <row r="885" ht="12.75" customHeight="1">
      <c r="B885" s="3"/>
      <c r="C885" s="4"/>
      <c r="D885" s="4"/>
      <c r="E885" s="4"/>
      <c r="F885" s="4"/>
      <c r="G885" s="4"/>
    </row>
    <row r="886" ht="12.75" customHeight="1">
      <c r="B886" s="3"/>
      <c r="C886" s="4"/>
      <c r="D886" s="4"/>
      <c r="E886" s="4"/>
      <c r="F886" s="4"/>
      <c r="G886" s="4"/>
    </row>
    <row r="887" ht="12.75" customHeight="1">
      <c r="B887" s="3"/>
      <c r="C887" s="4"/>
      <c r="D887" s="4"/>
      <c r="E887" s="4"/>
      <c r="F887" s="4"/>
      <c r="G887" s="4"/>
    </row>
    <row r="888" ht="12.75" customHeight="1">
      <c r="B888" s="3"/>
      <c r="C888" s="4"/>
      <c r="D888" s="4"/>
      <c r="E888" s="4"/>
      <c r="F888" s="4"/>
      <c r="G888" s="4"/>
    </row>
    <row r="889" ht="12.75" customHeight="1">
      <c r="B889" s="3"/>
      <c r="C889" s="4"/>
      <c r="D889" s="4"/>
      <c r="E889" s="4"/>
      <c r="F889" s="4"/>
      <c r="G889" s="4"/>
    </row>
    <row r="890" ht="12.75" customHeight="1">
      <c r="B890" s="3"/>
      <c r="C890" s="4"/>
      <c r="D890" s="4"/>
      <c r="E890" s="4"/>
      <c r="F890" s="4"/>
      <c r="G890" s="4"/>
    </row>
    <row r="891" ht="12.75" customHeight="1">
      <c r="B891" s="3"/>
      <c r="C891" s="4"/>
      <c r="D891" s="4"/>
      <c r="E891" s="4"/>
      <c r="F891" s="4"/>
      <c r="G891" s="4"/>
    </row>
    <row r="892" ht="12.75" customHeight="1">
      <c r="B892" s="3"/>
      <c r="C892" s="4"/>
      <c r="D892" s="4"/>
      <c r="E892" s="4"/>
      <c r="F892" s="4"/>
      <c r="G892" s="4"/>
    </row>
    <row r="893" ht="12.75" customHeight="1">
      <c r="B893" s="3"/>
      <c r="C893" s="4"/>
      <c r="D893" s="4"/>
      <c r="E893" s="4"/>
      <c r="F893" s="4"/>
      <c r="G893" s="4"/>
    </row>
    <row r="894" ht="12.75" customHeight="1">
      <c r="B894" s="3"/>
      <c r="C894" s="4"/>
      <c r="D894" s="4"/>
      <c r="E894" s="4"/>
      <c r="F894" s="4"/>
      <c r="G894" s="4"/>
    </row>
    <row r="895" ht="12.75" customHeight="1">
      <c r="B895" s="3"/>
      <c r="C895" s="4"/>
      <c r="D895" s="4"/>
      <c r="E895" s="4"/>
      <c r="F895" s="4"/>
      <c r="G895" s="4"/>
    </row>
    <row r="896" ht="12.75" customHeight="1">
      <c r="B896" s="3"/>
      <c r="C896" s="4"/>
      <c r="D896" s="4"/>
      <c r="E896" s="4"/>
      <c r="F896" s="4"/>
      <c r="G896" s="4"/>
    </row>
    <row r="897" ht="12.75" customHeight="1">
      <c r="B897" s="3"/>
      <c r="C897" s="4"/>
      <c r="D897" s="4"/>
      <c r="E897" s="4"/>
      <c r="F897" s="4"/>
      <c r="G897" s="4"/>
    </row>
    <row r="898" ht="12.75" customHeight="1">
      <c r="B898" s="3"/>
      <c r="C898" s="4"/>
      <c r="D898" s="4"/>
      <c r="E898" s="4"/>
      <c r="F898" s="4"/>
      <c r="G898" s="4"/>
    </row>
    <row r="899" ht="12.75" customHeight="1">
      <c r="B899" s="3"/>
      <c r="C899" s="4"/>
      <c r="D899" s="4"/>
      <c r="E899" s="4"/>
      <c r="F899" s="4"/>
      <c r="G899" s="4"/>
    </row>
    <row r="900" ht="12.75" customHeight="1">
      <c r="B900" s="3"/>
      <c r="C900" s="4"/>
      <c r="D900" s="4"/>
      <c r="E900" s="4"/>
      <c r="F900" s="4"/>
      <c r="G900" s="4"/>
    </row>
    <row r="901" ht="12.75" customHeight="1">
      <c r="B901" s="3"/>
      <c r="C901" s="4"/>
      <c r="D901" s="4"/>
      <c r="E901" s="4"/>
      <c r="F901" s="4"/>
      <c r="G901" s="4"/>
    </row>
    <row r="902" ht="12.75" customHeight="1">
      <c r="B902" s="3"/>
      <c r="C902" s="4"/>
      <c r="D902" s="4"/>
      <c r="E902" s="4"/>
      <c r="F902" s="4"/>
      <c r="G902" s="4"/>
    </row>
    <row r="903" ht="12.75" customHeight="1">
      <c r="B903" s="3"/>
      <c r="C903" s="4"/>
      <c r="D903" s="4"/>
      <c r="E903" s="4"/>
      <c r="F903" s="4"/>
      <c r="G903" s="4"/>
    </row>
    <row r="904" ht="12.75" customHeight="1">
      <c r="B904" s="3"/>
      <c r="C904" s="4"/>
      <c r="D904" s="4"/>
      <c r="E904" s="4"/>
      <c r="F904" s="4"/>
      <c r="G904" s="4"/>
    </row>
    <row r="905" ht="12.75" customHeight="1">
      <c r="B905" s="3"/>
      <c r="C905" s="4"/>
      <c r="D905" s="4"/>
      <c r="E905" s="4"/>
      <c r="F905" s="4"/>
      <c r="G905" s="4"/>
    </row>
    <row r="906" ht="12.75" customHeight="1">
      <c r="B906" s="3"/>
      <c r="C906" s="4"/>
      <c r="D906" s="4"/>
      <c r="E906" s="4"/>
      <c r="F906" s="4"/>
      <c r="G906" s="4"/>
    </row>
    <row r="907" ht="12.75" customHeight="1">
      <c r="B907" s="3"/>
      <c r="C907" s="4"/>
      <c r="D907" s="4"/>
      <c r="E907" s="4"/>
      <c r="F907" s="4"/>
      <c r="G907" s="4"/>
    </row>
    <row r="908" ht="12.75" customHeight="1">
      <c r="B908" s="3"/>
      <c r="C908" s="4"/>
      <c r="D908" s="4"/>
      <c r="E908" s="4"/>
      <c r="F908" s="4"/>
      <c r="G908" s="4"/>
    </row>
    <row r="909" ht="12.75" customHeight="1">
      <c r="B909" s="3"/>
      <c r="C909" s="4"/>
      <c r="D909" s="4"/>
      <c r="E909" s="4"/>
      <c r="F909" s="4"/>
      <c r="G909" s="4"/>
    </row>
    <row r="910" ht="12.75" customHeight="1">
      <c r="B910" s="3"/>
      <c r="C910" s="4"/>
      <c r="D910" s="4"/>
      <c r="E910" s="4"/>
      <c r="F910" s="4"/>
      <c r="G910" s="4"/>
    </row>
    <row r="911" ht="12.75" customHeight="1">
      <c r="B911" s="3"/>
      <c r="C911" s="4"/>
      <c r="D911" s="4"/>
      <c r="E911" s="4"/>
      <c r="F911" s="4"/>
      <c r="G911" s="4"/>
    </row>
    <row r="912" ht="12.75" customHeight="1">
      <c r="B912" s="3"/>
      <c r="C912" s="4"/>
      <c r="D912" s="4"/>
      <c r="E912" s="4"/>
      <c r="F912" s="4"/>
      <c r="G912" s="4"/>
    </row>
    <row r="913" ht="12.75" customHeight="1">
      <c r="B913" s="3"/>
      <c r="C913" s="4"/>
      <c r="D913" s="4"/>
      <c r="E913" s="4"/>
      <c r="F913" s="4"/>
      <c r="G913" s="4"/>
    </row>
    <row r="914" ht="12.75" customHeight="1">
      <c r="B914" s="3"/>
      <c r="C914" s="4"/>
      <c r="D914" s="4"/>
      <c r="E914" s="4"/>
      <c r="F914" s="4"/>
      <c r="G914" s="4"/>
    </row>
    <row r="915" ht="12.75" customHeight="1">
      <c r="B915" s="3"/>
      <c r="C915" s="4"/>
      <c r="D915" s="4"/>
      <c r="E915" s="4"/>
      <c r="F915" s="4"/>
      <c r="G915" s="4"/>
    </row>
    <row r="916" ht="12.75" customHeight="1">
      <c r="B916" s="3"/>
      <c r="C916" s="4"/>
      <c r="D916" s="4"/>
      <c r="E916" s="4"/>
      <c r="F916" s="4"/>
      <c r="G916" s="4"/>
    </row>
    <row r="917" ht="12.75" customHeight="1">
      <c r="B917" s="3"/>
      <c r="C917" s="4"/>
      <c r="D917" s="4"/>
      <c r="E917" s="4"/>
      <c r="F917" s="4"/>
      <c r="G917" s="4"/>
    </row>
    <row r="918" ht="12.75" customHeight="1">
      <c r="B918" s="3"/>
      <c r="C918" s="4"/>
      <c r="D918" s="4"/>
      <c r="E918" s="4"/>
      <c r="F918" s="4"/>
      <c r="G918" s="4"/>
    </row>
    <row r="919" ht="12.75" customHeight="1">
      <c r="B919" s="3"/>
      <c r="C919" s="4"/>
      <c r="D919" s="4"/>
      <c r="E919" s="4"/>
      <c r="F919" s="4"/>
      <c r="G919" s="4"/>
    </row>
    <row r="920" ht="12.75" customHeight="1">
      <c r="B920" s="3"/>
      <c r="C920" s="4"/>
      <c r="D920" s="4"/>
      <c r="E920" s="4"/>
      <c r="F920" s="4"/>
      <c r="G920" s="4"/>
    </row>
    <row r="921" ht="12.75" customHeight="1">
      <c r="B921" s="3"/>
      <c r="C921" s="4"/>
      <c r="D921" s="4"/>
      <c r="E921" s="4"/>
      <c r="F921" s="4"/>
      <c r="G921" s="4"/>
    </row>
    <row r="922" ht="12.75" customHeight="1">
      <c r="B922" s="3"/>
      <c r="C922" s="4"/>
      <c r="D922" s="4"/>
      <c r="E922" s="4"/>
      <c r="F922" s="4"/>
      <c r="G922" s="4"/>
    </row>
    <row r="923" ht="12.75" customHeight="1">
      <c r="B923" s="3"/>
      <c r="C923" s="4"/>
      <c r="D923" s="4"/>
      <c r="E923" s="4"/>
      <c r="F923" s="4"/>
      <c r="G923" s="4"/>
    </row>
    <row r="924" ht="12.75" customHeight="1">
      <c r="B924" s="3"/>
      <c r="C924" s="4"/>
      <c r="D924" s="4"/>
      <c r="E924" s="4"/>
      <c r="F924" s="4"/>
      <c r="G924" s="4"/>
    </row>
    <row r="925" ht="12.75" customHeight="1">
      <c r="B925" s="3"/>
      <c r="C925" s="4"/>
      <c r="D925" s="4"/>
      <c r="E925" s="4"/>
      <c r="F925" s="4"/>
      <c r="G925" s="4"/>
    </row>
    <row r="926" ht="12.75" customHeight="1">
      <c r="B926" s="3"/>
      <c r="C926" s="4"/>
      <c r="D926" s="4"/>
      <c r="E926" s="4"/>
      <c r="F926" s="4"/>
      <c r="G926" s="4"/>
    </row>
    <row r="927" ht="12.75" customHeight="1">
      <c r="B927" s="3"/>
      <c r="C927" s="4"/>
      <c r="D927" s="4"/>
      <c r="E927" s="4"/>
      <c r="F927" s="4"/>
      <c r="G927" s="4"/>
    </row>
    <row r="928" ht="12.75" customHeight="1">
      <c r="B928" s="3"/>
      <c r="C928" s="4"/>
      <c r="D928" s="4"/>
      <c r="E928" s="4"/>
      <c r="F928" s="4"/>
      <c r="G928" s="4"/>
    </row>
    <row r="929" ht="12.75" customHeight="1">
      <c r="B929" s="3"/>
      <c r="C929" s="4"/>
      <c r="D929" s="4"/>
      <c r="E929" s="4"/>
      <c r="F929" s="4"/>
      <c r="G929" s="4"/>
    </row>
    <row r="930" ht="12.75" customHeight="1">
      <c r="B930" s="3"/>
      <c r="C930" s="4"/>
      <c r="D930" s="4"/>
      <c r="E930" s="4"/>
      <c r="F930" s="4"/>
      <c r="G930" s="4"/>
    </row>
    <row r="931" ht="12.75" customHeight="1">
      <c r="B931" s="3"/>
      <c r="C931" s="4"/>
      <c r="D931" s="4"/>
      <c r="E931" s="4"/>
      <c r="F931" s="4"/>
      <c r="G931" s="4"/>
    </row>
    <row r="932" ht="12.75" customHeight="1">
      <c r="B932" s="3"/>
      <c r="C932" s="4"/>
      <c r="D932" s="4"/>
      <c r="E932" s="4"/>
      <c r="F932" s="4"/>
      <c r="G932" s="4"/>
    </row>
    <row r="933" ht="12.75" customHeight="1">
      <c r="B933" s="3"/>
      <c r="C933" s="4"/>
      <c r="D933" s="4"/>
      <c r="E933" s="4"/>
      <c r="F933" s="4"/>
      <c r="G933" s="4"/>
    </row>
    <row r="934" ht="12.75" customHeight="1">
      <c r="B934" s="3"/>
      <c r="C934" s="4"/>
      <c r="D934" s="4"/>
      <c r="E934" s="4"/>
      <c r="F934" s="4"/>
      <c r="G934" s="4"/>
    </row>
    <row r="935" ht="12.75" customHeight="1">
      <c r="B935" s="3"/>
      <c r="C935" s="4"/>
      <c r="D935" s="4"/>
      <c r="E935" s="4"/>
      <c r="F935" s="4"/>
      <c r="G935" s="4"/>
    </row>
    <row r="936" ht="12.75" customHeight="1">
      <c r="B936" s="3"/>
      <c r="C936" s="4"/>
      <c r="D936" s="4"/>
      <c r="E936" s="4"/>
      <c r="F936" s="4"/>
      <c r="G936" s="4"/>
    </row>
    <row r="937" ht="12.75" customHeight="1">
      <c r="B937" s="3"/>
      <c r="C937" s="4"/>
      <c r="D937" s="4"/>
      <c r="E937" s="4"/>
      <c r="F937" s="4"/>
      <c r="G937" s="4"/>
    </row>
    <row r="938" ht="12.75" customHeight="1">
      <c r="B938" s="3"/>
      <c r="C938" s="4"/>
      <c r="D938" s="4"/>
      <c r="E938" s="4"/>
      <c r="F938" s="4"/>
      <c r="G938" s="4"/>
    </row>
    <row r="939" ht="12.75" customHeight="1">
      <c r="B939" s="3"/>
      <c r="C939" s="4"/>
      <c r="D939" s="4"/>
      <c r="E939" s="4"/>
      <c r="F939" s="4"/>
      <c r="G939" s="4"/>
    </row>
    <row r="940" ht="12.75" customHeight="1">
      <c r="B940" s="3"/>
      <c r="C940" s="4"/>
      <c r="D940" s="4"/>
      <c r="E940" s="4"/>
      <c r="F940" s="4"/>
      <c r="G940" s="4"/>
    </row>
    <row r="941" ht="12.75" customHeight="1">
      <c r="B941" s="3"/>
      <c r="C941" s="4"/>
      <c r="D941" s="4"/>
      <c r="E941" s="4"/>
      <c r="F941" s="4"/>
      <c r="G941" s="4"/>
    </row>
    <row r="942" ht="12.75" customHeight="1">
      <c r="B942" s="3"/>
      <c r="C942" s="4"/>
      <c r="D942" s="4"/>
      <c r="E942" s="4"/>
      <c r="F942" s="4"/>
      <c r="G942" s="4"/>
    </row>
    <row r="943" ht="12.75" customHeight="1">
      <c r="B943" s="3"/>
      <c r="C943" s="4"/>
      <c r="D943" s="4"/>
      <c r="E943" s="4"/>
      <c r="F943" s="4"/>
      <c r="G943" s="4"/>
    </row>
    <row r="944" ht="12.75" customHeight="1">
      <c r="B944" s="3"/>
      <c r="C944" s="4"/>
      <c r="D944" s="4"/>
      <c r="E944" s="4"/>
      <c r="F944" s="4"/>
      <c r="G944" s="4"/>
    </row>
    <row r="945" ht="12.75" customHeight="1">
      <c r="B945" s="3"/>
      <c r="C945" s="4"/>
      <c r="D945" s="4"/>
      <c r="E945" s="4"/>
      <c r="F945" s="4"/>
      <c r="G945" s="4"/>
    </row>
    <row r="946" ht="12.75" customHeight="1">
      <c r="B946" s="3"/>
      <c r="C946" s="4"/>
      <c r="D946" s="4"/>
      <c r="E946" s="4"/>
      <c r="F946" s="4"/>
      <c r="G946" s="4"/>
    </row>
    <row r="947" ht="12.75" customHeight="1">
      <c r="B947" s="3"/>
      <c r="C947" s="4"/>
      <c r="D947" s="4"/>
      <c r="E947" s="4"/>
      <c r="F947" s="4"/>
      <c r="G947" s="4"/>
    </row>
    <row r="948" ht="12.75" customHeight="1">
      <c r="B948" s="3"/>
      <c r="C948" s="4"/>
      <c r="D948" s="4"/>
      <c r="E948" s="4"/>
      <c r="F948" s="4"/>
      <c r="G948" s="4"/>
    </row>
    <row r="949" ht="12.75" customHeight="1">
      <c r="B949" s="3"/>
      <c r="C949" s="4"/>
      <c r="D949" s="4"/>
      <c r="E949" s="4"/>
      <c r="F949" s="4"/>
      <c r="G949" s="4"/>
    </row>
    <row r="950" ht="12.75" customHeight="1">
      <c r="B950" s="3"/>
      <c r="C950" s="4"/>
      <c r="D950" s="4"/>
      <c r="E950" s="4"/>
      <c r="F950" s="4"/>
      <c r="G950" s="4"/>
    </row>
    <row r="951" ht="12.75" customHeight="1">
      <c r="B951" s="3"/>
      <c r="C951" s="4"/>
      <c r="D951" s="4"/>
      <c r="E951" s="4"/>
      <c r="F951" s="4"/>
      <c r="G951" s="4"/>
    </row>
    <row r="952" ht="12.75" customHeight="1">
      <c r="B952" s="3"/>
      <c r="C952" s="4"/>
      <c r="D952" s="4"/>
      <c r="E952" s="4"/>
      <c r="F952" s="4"/>
      <c r="G952" s="4"/>
    </row>
    <row r="953" ht="12.75" customHeight="1">
      <c r="B953" s="3"/>
      <c r="C953" s="4"/>
      <c r="D953" s="4"/>
      <c r="E953" s="4"/>
      <c r="F953" s="4"/>
      <c r="G953" s="4"/>
    </row>
    <row r="954" ht="12.75" customHeight="1">
      <c r="B954" s="3"/>
      <c r="C954" s="4"/>
      <c r="D954" s="4"/>
      <c r="E954" s="4"/>
      <c r="F954" s="4"/>
      <c r="G954" s="4"/>
    </row>
    <row r="955" ht="12.75" customHeight="1">
      <c r="B955" s="3"/>
      <c r="C955" s="4"/>
      <c r="D955" s="4"/>
      <c r="E955" s="4"/>
      <c r="F955" s="4"/>
      <c r="G955" s="4"/>
    </row>
    <row r="956" ht="12.75" customHeight="1">
      <c r="B956" s="3"/>
      <c r="C956" s="4"/>
      <c r="D956" s="4"/>
      <c r="E956" s="4"/>
      <c r="F956" s="4"/>
      <c r="G956" s="4"/>
    </row>
    <row r="957" ht="12.75" customHeight="1">
      <c r="B957" s="3"/>
      <c r="C957" s="4"/>
      <c r="D957" s="4"/>
      <c r="E957" s="4"/>
      <c r="F957" s="4"/>
      <c r="G957" s="4"/>
    </row>
    <row r="958" ht="12.75" customHeight="1">
      <c r="B958" s="3"/>
      <c r="C958" s="4"/>
      <c r="D958" s="4"/>
      <c r="E958" s="4"/>
      <c r="F958" s="4"/>
      <c r="G958" s="4"/>
    </row>
    <row r="959" ht="12.75" customHeight="1">
      <c r="B959" s="3"/>
      <c r="C959" s="4"/>
      <c r="D959" s="4"/>
      <c r="E959" s="4"/>
      <c r="F959" s="4"/>
      <c r="G959" s="4"/>
    </row>
    <row r="960" ht="12.75" customHeight="1">
      <c r="B960" s="3"/>
      <c r="C960" s="4"/>
      <c r="D960" s="4"/>
      <c r="E960" s="4"/>
      <c r="F960" s="4"/>
      <c r="G960" s="4"/>
    </row>
    <row r="961" ht="12.75" customHeight="1">
      <c r="B961" s="3"/>
      <c r="C961" s="4"/>
      <c r="D961" s="4"/>
      <c r="E961" s="4"/>
      <c r="F961" s="4"/>
      <c r="G961" s="4"/>
    </row>
    <row r="962" ht="12.75" customHeight="1">
      <c r="B962" s="3"/>
      <c r="C962" s="4"/>
      <c r="D962" s="4"/>
      <c r="E962" s="4"/>
      <c r="F962" s="4"/>
      <c r="G962" s="4"/>
    </row>
    <row r="963" ht="12.75" customHeight="1">
      <c r="B963" s="3"/>
      <c r="C963" s="4"/>
      <c r="D963" s="4"/>
      <c r="E963" s="4"/>
      <c r="F963" s="4"/>
      <c r="G963" s="4"/>
    </row>
    <row r="964" ht="12.75" customHeight="1">
      <c r="B964" s="3"/>
      <c r="C964" s="4"/>
      <c r="D964" s="4"/>
      <c r="E964" s="4"/>
      <c r="F964" s="4"/>
      <c r="G964" s="4"/>
    </row>
    <row r="965" ht="12.75" customHeight="1">
      <c r="B965" s="3"/>
      <c r="C965" s="4"/>
      <c r="D965" s="4"/>
      <c r="E965" s="4"/>
      <c r="F965" s="4"/>
      <c r="G965" s="4"/>
    </row>
    <row r="966" ht="12.75" customHeight="1">
      <c r="B966" s="3"/>
      <c r="C966" s="4"/>
      <c r="D966" s="4"/>
      <c r="E966" s="4"/>
      <c r="F966" s="4"/>
      <c r="G966" s="4"/>
    </row>
    <row r="967" ht="12.75" customHeight="1">
      <c r="B967" s="3"/>
      <c r="C967" s="4"/>
      <c r="D967" s="4"/>
      <c r="E967" s="4"/>
      <c r="F967" s="4"/>
      <c r="G967" s="4"/>
    </row>
    <row r="968" ht="12.75" customHeight="1">
      <c r="B968" s="3"/>
      <c r="C968" s="4"/>
      <c r="D968" s="4"/>
      <c r="E968" s="4"/>
      <c r="F968" s="4"/>
      <c r="G968" s="4"/>
    </row>
    <row r="969" ht="12.75" customHeight="1">
      <c r="B969" s="3"/>
      <c r="C969" s="4"/>
      <c r="D969" s="4"/>
      <c r="E969" s="4"/>
      <c r="F969" s="4"/>
      <c r="G969" s="4"/>
    </row>
    <row r="970" ht="12.75" customHeight="1">
      <c r="B970" s="3"/>
      <c r="C970" s="4"/>
      <c r="D970" s="4"/>
      <c r="E970" s="4"/>
      <c r="F970" s="4"/>
      <c r="G970" s="4"/>
    </row>
    <row r="971" ht="12.75" customHeight="1">
      <c r="B971" s="3"/>
      <c r="C971" s="4"/>
      <c r="D971" s="4"/>
      <c r="E971" s="4"/>
      <c r="F971" s="4"/>
      <c r="G971" s="4"/>
    </row>
    <row r="972" ht="12.75" customHeight="1">
      <c r="B972" s="3"/>
      <c r="C972" s="4"/>
      <c r="D972" s="4"/>
      <c r="E972" s="4"/>
      <c r="F972" s="4"/>
      <c r="G972" s="4"/>
    </row>
    <row r="973" ht="12.75" customHeight="1">
      <c r="B973" s="3"/>
      <c r="C973" s="4"/>
      <c r="D973" s="4"/>
      <c r="E973" s="4"/>
      <c r="F973" s="4"/>
      <c r="G973" s="4"/>
    </row>
    <row r="974" ht="12.75" customHeight="1">
      <c r="B974" s="3"/>
      <c r="C974" s="4"/>
      <c r="D974" s="4"/>
      <c r="E974" s="4"/>
      <c r="F974" s="4"/>
      <c r="G974" s="4"/>
    </row>
    <row r="975" ht="12.75" customHeight="1">
      <c r="B975" s="3"/>
      <c r="C975" s="4"/>
      <c r="D975" s="4"/>
      <c r="E975" s="4"/>
      <c r="F975" s="4"/>
      <c r="G975" s="4"/>
    </row>
    <row r="976" ht="12.75" customHeight="1">
      <c r="B976" s="3"/>
      <c r="C976" s="4"/>
      <c r="D976" s="4"/>
      <c r="E976" s="4"/>
      <c r="F976" s="4"/>
      <c r="G976" s="4"/>
    </row>
    <row r="977" ht="12.75" customHeight="1">
      <c r="B977" s="3"/>
      <c r="C977" s="4"/>
      <c r="D977" s="4"/>
      <c r="E977" s="4"/>
      <c r="F977" s="4"/>
      <c r="G977" s="4"/>
    </row>
    <row r="978" ht="12.75" customHeight="1">
      <c r="B978" s="3"/>
      <c r="C978" s="4"/>
      <c r="D978" s="4"/>
      <c r="E978" s="4"/>
      <c r="F978" s="4"/>
      <c r="G978" s="4"/>
    </row>
    <row r="979" ht="12.75" customHeight="1">
      <c r="B979" s="3"/>
      <c r="C979" s="4"/>
      <c r="D979" s="4"/>
      <c r="E979" s="4"/>
      <c r="F979" s="4"/>
      <c r="G979" s="4"/>
    </row>
    <row r="980" ht="12.75" customHeight="1">
      <c r="B980" s="3"/>
      <c r="C980" s="4"/>
      <c r="D980" s="4"/>
      <c r="E980" s="4"/>
      <c r="F980" s="4"/>
      <c r="G980" s="4"/>
    </row>
    <row r="981" ht="12.75" customHeight="1">
      <c r="B981" s="3"/>
      <c r="C981" s="4"/>
      <c r="D981" s="4"/>
      <c r="E981" s="4"/>
      <c r="F981" s="4"/>
      <c r="G981" s="4"/>
    </row>
    <row r="982" ht="12.75" customHeight="1">
      <c r="B982" s="3"/>
      <c r="C982" s="4"/>
      <c r="D982" s="4"/>
      <c r="E982" s="4"/>
      <c r="F982" s="4"/>
      <c r="G982" s="4"/>
    </row>
    <row r="983" ht="12.75" customHeight="1">
      <c r="B983" s="3"/>
      <c r="C983" s="4"/>
      <c r="D983" s="4"/>
      <c r="E983" s="4"/>
      <c r="F983" s="4"/>
      <c r="G983" s="4"/>
    </row>
    <row r="984" ht="12.75" customHeight="1">
      <c r="B984" s="3"/>
      <c r="C984" s="4"/>
      <c r="D984" s="4"/>
      <c r="E984" s="4"/>
      <c r="F984" s="4"/>
      <c r="G984" s="4"/>
    </row>
    <row r="985" ht="12.75" customHeight="1">
      <c r="B985" s="3"/>
      <c r="C985" s="4"/>
      <c r="D985" s="4"/>
      <c r="E985" s="4"/>
      <c r="F985" s="4"/>
      <c r="G985" s="4"/>
    </row>
    <row r="986" ht="12.75" customHeight="1">
      <c r="B986" s="3"/>
      <c r="C986" s="4"/>
      <c r="D986" s="4"/>
      <c r="E986" s="4"/>
      <c r="F986" s="4"/>
      <c r="G986" s="4"/>
    </row>
    <row r="987" ht="12.75" customHeight="1">
      <c r="B987" s="3"/>
      <c r="C987" s="4"/>
      <c r="D987" s="4"/>
      <c r="E987" s="4"/>
      <c r="F987" s="4"/>
      <c r="G987" s="4"/>
    </row>
    <row r="988" ht="12.75" customHeight="1">
      <c r="B988" s="3"/>
      <c r="C988" s="4"/>
      <c r="D988" s="4"/>
      <c r="E988" s="4"/>
      <c r="F988" s="4"/>
      <c r="G988" s="4"/>
    </row>
    <row r="989" ht="12.75" customHeight="1">
      <c r="B989" s="3"/>
      <c r="C989" s="4"/>
      <c r="D989" s="4"/>
      <c r="E989" s="4"/>
      <c r="F989" s="4"/>
      <c r="G989" s="4"/>
    </row>
    <row r="990" ht="12.75" customHeight="1">
      <c r="B990" s="3"/>
      <c r="C990" s="4"/>
      <c r="D990" s="4"/>
      <c r="E990" s="4"/>
      <c r="F990" s="4"/>
      <c r="G990" s="4"/>
    </row>
    <row r="991" ht="12.75" customHeight="1">
      <c r="B991" s="3"/>
      <c r="C991" s="4"/>
      <c r="D991" s="4"/>
      <c r="E991" s="4"/>
      <c r="F991" s="4"/>
      <c r="G991" s="4"/>
    </row>
    <row r="992" ht="12.75" customHeight="1">
      <c r="B992" s="3"/>
      <c r="C992" s="4"/>
      <c r="D992" s="4"/>
      <c r="E992" s="4"/>
      <c r="F992" s="4"/>
      <c r="G992" s="4"/>
    </row>
    <row r="993" ht="12.75" customHeight="1">
      <c r="B993" s="3"/>
      <c r="C993" s="4"/>
      <c r="D993" s="4"/>
      <c r="E993" s="4"/>
      <c r="F993" s="4"/>
      <c r="G993" s="4"/>
    </row>
    <row r="994" ht="12.75" customHeight="1">
      <c r="B994" s="3"/>
      <c r="C994" s="4"/>
      <c r="D994" s="4"/>
      <c r="E994" s="4"/>
      <c r="F994" s="4"/>
      <c r="G994" s="4"/>
    </row>
    <row r="995" ht="12.75" customHeight="1">
      <c r="B995" s="3"/>
      <c r="C995" s="4"/>
      <c r="D995" s="4"/>
      <c r="E995" s="4"/>
      <c r="F995" s="4"/>
      <c r="G995" s="4"/>
    </row>
    <row r="996" ht="12.75" customHeight="1">
      <c r="B996" s="3"/>
      <c r="C996" s="4"/>
      <c r="D996" s="4"/>
      <c r="E996" s="4"/>
      <c r="F996" s="4"/>
      <c r="G996" s="4"/>
    </row>
    <row r="997" ht="12.75" customHeight="1">
      <c r="B997" s="3"/>
      <c r="C997" s="4"/>
      <c r="D997" s="4"/>
      <c r="E997" s="4"/>
      <c r="F997" s="4"/>
      <c r="G997" s="4"/>
    </row>
    <row r="998" ht="12.75" customHeight="1">
      <c r="B998" s="3"/>
      <c r="C998" s="4"/>
      <c r="D998" s="4"/>
      <c r="E998" s="4"/>
      <c r="F998" s="4"/>
      <c r="G998" s="4"/>
    </row>
    <row r="999" ht="12.75" customHeight="1">
      <c r="B999" s="3"/>
      <c r="C999" s="4"/>
      <c r="D999" s="4"/>
      <c r="E999" s="4"/>
      <c r="F999" s="4"/>
      <c r="G999" s="4"/>
    </row>
    <row r="1000" ht="12.75" customHeight="1">
      <c r="B1000" s="3"/>
      <c r="C1000" s="4"/>
      <c r="D1000" s="4"/>
      <c r="E1000" s="4"/>
      <c r="F1000" s="4"/>
      <c r="G1000" s="4"/>
    </row>
  </sheetData>
  <autoFilter ref="$A$4:$G$92">
    <filterColumn colId="2">
      <filters>
        <filter val="2.17E-04"/>
        <filter val="1.36E-04"/>
        <filter val="1.03E-03"/>
        <filter val="4.98E-01"/>
        <filter val="4.47E-01"/>
        <filter val="1.01E-03"/>
        <filter val="2.37E-05"/>
        <filter val="6.86E+01"/>
        <filter val="#N/A"/>
        <filter val="5.89E+01"/>
        <filter val="4.15E-05"/>
      </filters>
    </filterColumn>
  </autoFil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sheetData>
    <row r="1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</row>
    <row r="2">
      <c r="A2" s="5" t="s">
        <v>16</v>
      </c>
      <c r="B2" s="5" t="s">
        <v>554</v>
      </c>
      <c r="C2" s="7" t="s">
        <v>555</v>
      </c>
      <c r="D2" s="9"/>
      <c r="E2" s="9"/>
      <c r="F2" s="9"/>
      <c r="G2" s="5" t="s">
        <v>27</v>
      </c>
      <c r="H2" s="5" t="s">
        <v>27</v>
      </c>
      <c r="I2" s="5" t="s">
        <v>28</v>
      </c>
      <c r="J2" s="5" t="s">
        <v>28</v>
      </c>
      <c r="K2" s="9"/>
      <c r="L2" s="5" t="s">
        <v>556</v>
      </c>
      <c r="M2" s="5" t="s">
        <v>30</v>
      </c>
      <c r="N2" s="5" t="s">
        <v>31</v>
      </c>
    </row>
    <row r="3">
      <c r="A3" s="5" t="s">
        <v>16</v>
      </c>
      <c r="B3" s="5" t="s">
        <v>32</v>
      </c>
      <c r="C3" s="7" t="s">
        <v>33</v>
      </c>
      <c r="D3" s="9"/>
      <c r="E3" s="9"/>
      <c r="F3" s="9"/>
      <c r="G3" s="10">
        <v>0.0159086</v>
      </c>
      <c r="H3" s="10">
        <v>0.0159086</v>
      </c>
      <c r="I3" s="5" t="s">
        <v>28</v>
      </c>
      <c r="J3" s="5" t="s">
        <v>28</v>
      </c>
      <c r="K3" s="9"/>
      <c r="L3" s="5" t="s">
        <v>556</v>
      </c>
      <c r="M3" s="5" t="s">
        <v>30</v>
      </c>
      <c r="N3" s="5" t="s">
        <v>31</v>
      </c>
      <c r="O3" s="9"/>
    </row>
    <row r="4">
      <c r="A4" s="5" t="s">
        <v>34</v>
      </c>
      <c r="B4" s="5" t="s">
        <v>35</v>
      </c>
      <c r="C4" s="7" t="s">
        <v>36</v>
      </c>
      <c r="D4" s="9"/>
      <c r="E4" s="9"/>
      <c r="F4" s="9"/>
      <c r="G4" s="10">
        <v>33.5172</v>
      </c>
      <c r="H4" s="10">
        <v>33.5172</v>
      </c>
      <c r="I4" s="5" t="s">
        <v>28</v>
      </c>
      <c r="J4" s="5" t="s">
        <v>28</v>
      </c>
      <c r="K4" s="9"/>
      <c r="L4" s="5" t="s">
        <v>556</v>
      </c>
      <c r="M4" s="5" t="s">
        <v>30</v>
      </c>
      <c r="N4" s="5" t="s">
        <v>31</v>
      </c>
      <c r="O4" s="9"/>
    </row>
    <row r="5">
      <c r="A5" s="5" t="s">
        <v>41</v>
      </c>
      <c r="B5" s="5" t="s">
        <v>42</v>
      </c>
      <c r="C5" s="7" t="s">
        <v>43</v>
      </c>
      <c r="D5" s="9"/>
      <c r="E5" s="9"/>
      <c r="F5" s="9"/>
      <c r="G5" s="10">
        <v>0.0465473</v>
      </c>
      <c r="H5" s="10">
        <v>0.0465473</v>
      </c>
      <c r="I5" s="5" t="s">
        <v>28</v>
      </c>
      <c r="J5" s="5" t="s">
        <v>28</v>
      </c>
      <c r="K5" s="9"/>
      <c r="L5" s="5" t="s">
        <v>556</v>
      </c>
      <c r="M5" s="5" t="s">
        <v>30</v>
      </c>
      <c r="N5" s="5" t="s">
        <v>31</v>
      </c>
      <c r="O5" s="9"/>
    </row>
    <row r="6">
      <c r="A6" s="5" t="s">
        <v>41</v>
      </c>
      <c r="B6" s="5" t="s">
        <v>42</v>
      </c>
      <c r="C6" s="7" t="s">
        <v>45</v>
      </c>
      <c r="D6" s="9"/>
      <c r="E6" s="9"/>
      <c r="F6" s="9"/>
      <c r="G6" s="10">
        <v>0.0553163</v>
      </c>
      <c r="H6" s="10">
        <v>0.0553163</v>
      </c>
      <c r="I6" s="5" t="s">
        <v>28</v>
      </c>
      <c r="J6" s="5" t="s">
        <v>28</v>
      </c>
      <c r="K6" s="9"/>
      <c r="L6" s="5" t="s">
        <v>556</v>
      </c>
      <c r="M6" s="5" t="s">
        <v>30</v>
      </c>
      <c r="N6" s="5" t="s">
        <v>31</v>
      </c>
      <c r="O6" s="9"/>
    </row>
    <row r="7">
      <c r="A7" s="5" t="s">
        <v>34</v>
      </c>
      <c r="B7" s="5" t="s">
        <v>400</v>
      </c>
      <c r="C7" s="7" t="s">
        <v>401</v>
      </c>
      <c r="D7" s="9"/>
      <c r="E7" s="9"/>
      <c r="F7" s="9"/>
      <c r="G7" s="11">
        <v>5641.0</v>
      </c>
      <c r="H7" s="11">
        <v>5641.0</v>
      </c>
      <c r="I7" s="5" t="s">
        <v>28</v>
      </c>
      <c r="J7" s="5" t="s">
        <v>28</v>
      </c>
      <c r="K7" s="9"/>
      <c r="L7" s="5" t="s">
        <v>556</v>
      </c>
      <c r="M7" s="5" t="s">
        <v>30</v>
      </c>
      <c r="N7" s="5" t="s">
        <v>31</v>
      </c>
      <c r="O7" s="9"/>
    </row>
    <row r="8">
      <c r="A8" s="5" t="s">
        <v>41</v>
      </c>
      <c r="B8" s="5" t="s">
        <v>46</v>
      </c>
      <c r="C8" s="7" t="s">
        <v>47</v>
      </c>
      <c r="D8" s="9"/>
      <c r="E8" s="9"/>
      <c r="F8" s="9"/>
      <c r="G8" s="11">
        <v>892263.0</v>
      </c>
      <c r="H8" s="11">
        <v>892263.0</v>
      </c>
      <c r="I8" s="5" t="s">
        <v>28</v>
      </c>
      <c r="J8" s="5" t="s">
        <v>28</v>
      </c>
      <c r="K8" s="9"/>
      <c r="L8" s="5" t="s">
        <v>556</v>
      </c>
      <c r="M8" s="5" t="s">
        <v>30</v>
      </c>
      <c r="N8" s="5" t="s">
        <v>31</v>
      </c>
    </row>
    <row r="9">
      <c r="A9" s="5" t="s">
        <v>16</v>
      </c>
      <c r="B9" s="5" t="s">
        <v>32</v>
      </c>
      <c r="C9" s="7" t="s">
        <v>48</v>
      </c>
      <c r="D9" s="9"/>
      <c r="E9" s="9"/>
      <c r="F9" s="9"/>
      <c r="G9" s="10">
        <v>9.43684E-5</v>
      </c>
      <c r="H9" s="10">
        <v>9.43684E-5</v>
      </c>
      <c r="I9" s="5" t="s">
        <v>28</v>
      </c>
      <c r="J9" s="5" t="s">
        <v>28</v>
      </c>
      <c r="K9" s="9"/>
      <c r="L9" s="5" t="s">
        <v>556</v>
      </c>
      <c r="M9" s="5" t="s">
        <v>30</v>
      </c>
      <c r="N9" s="5" t="s">
        <v>31</v>
      </c>
      <c r="O9" s="9"/>
    </row>
    <row r="10">
      <c r="A10" s="5" t="s">
        <v>41</v>
      </c>
      <c r="B10" s="5" t="s">
        <v>42</v>
      </c>
      <c r="C10" s="7" t="s">
        <v>49</v>
      </c>
      <c r="D10" s="9"/>
      <c r="E10" s="9"/>
      <c r="F10" s="9"/>
      <c r="G10" s="10">
        <v>27.9141</v>
      </c>
      <c r="H10" s="10">
        <v>27.9141</v>
      </c>
      <c r="I10" s="5" t="s">
        <v>28</v>
      </c>
      <c r="J10" s="5" t="s">
        <v>28</v>
      </c>
      <c r="K10" s="9"/>
      <c r="L10" s="5" t="s">
        <v>556</v>
      </c>
      <c r="M10" s="5" t="s">
        <v>30</v>
      </c>
      <c r="N10" s="5" t="s">
        <v>31</v>
      </c>
      <c r="O10" s="9"/>
    </row>
    <row r="11">
      <c r="A11" s="5" t="s">
        <v>41</v>
      </c>
      <c r="B11" s="5" t="s">
        <v>46</v>
      </c>
      <c r="C11" s="7" t="s">
        <v>50</v>
      </c>
      <c r="D11" s="9"/>
      <c r="E11" s="9"/>
      <c r="F11" s="9"/>
      <c r="G11" s="11">
        <v>30113.0</v>
      </c>
      <c r="H11" s="11">
        <v>30113.0</v>
      </c>
      <c r="I11" s="5" t="s">
        <v>28</v>
      </c>
      <c r="J11" s="5" t="s">
        <v>28</v>
      </c>
      <c r="K11" s="9"/>
      <c r="L11" s="5" t="s">
        <v>556</v>
      </c>
      <c r="M11" s="5" t="s">
        <v>30</v>
      </c>
      <c r="N11" s="5" t="s">
        <v>31</v>
      </c>
      <c r="O11" s="9"/>
    </row>
    <row r="12">
      <c r="A12" s="5" t="s">
        <v>16</v>
      </c>
      <c r="B12" s="5" t="s">
        <v>32</v>
      </c>
      <c r="C12" s="7" t="s">
        <v>52</v>
      </c>
      <c r="D12" s="9"/>
      <c r="E12" s="9"/>
      <c r="F12" s="9"/>
      <c r="G12" s="10">
        <v>0.0770586</v>
      </c>
      <c r="H12" s="10">
        <v>0.0770586</v>
      </c>
      <c r="I12" s="5" t="s">
        <v>28</v>
      </c>
      <c r="J12" s="5" t="s">
        <v>28</v>
      </c>
      <c r="K12" s="9"/>
      <c r="L12" s="5" t="s">
        <v>556</v>
      </c>
      <c r="M12" s="5" t="s">
        <v>30</v>
      </c>
      <c r="N12" s="5" t="s">
        <v>31</v>
      </c>
      <c r="O12" s="9"/>
    </row>
    <row r="13">
      <c r="A13" s="5" t="s">
        <v>41</v>
      </c>
      <c r="B13" s="5" t="s">
        <v>46</v>
      </c>
      <c r="C13" s="7" t="s">
        <v>557</v>
      </c>
      <c r="D13" s="9"/>
      <c r="E13" s="9"/>
      <c r="F13" s="9"/>
      <c r="G13" s="11">
        <v>103804.0</v>
      </c>
      <c r="H13" s="11">
        <v>103804.0</v>
      </c>
      <c r="I13" s="5" t="s">
        <v>28</v>
      </c>
      <c r="J13" s="5" t="s">
        <v>28</v>
      </c>
      <c r="K13" s="9"/>
      <c r="L13" s="5" t="s">
        <v>556</v>
      </c>
      <c r="M13" s="5" t="s">
        <v>30</v>
      </c>
      <c r="N13" s="5" t="s">
        <v>31</v>
      </c>
      <c r="O13" s="9"/>
    </row>
    <row r="14">
      <c r="A14" s="5" t="s">
        <v>34</v>
      </c>
      <c r="B14" s="5" t="s">
        <v>400</v>
      </c>
      <c r="C14" s="7" t="s">
        <v>558</v>
      </c>
      <c r="D14" s="9"/>
      <c r="E14" s="9"/>
      <c r="F14" s="9"/>
      <c r="G14" s="11">
        <v>114552.0</v>
      </c>
      <c r="H14" s="11">
        <v>114552.0</v>
      </c>
      <c r="I14" s="5" t="s">
        <v>28</v>
      </c>
      <c r="J14" s="5" t="s">
        <v>28</v>
      </c>
      <c r="K14" s="9"/>
      <c r="L14" s="5" t="s">
        <v>556</v>
      </c>
      <c r="M14" s="5" t="s">
        <v>30</v>
      </c>
      <c r="N14" s="5" t="s">
        <v>31</v>
      </c>
      <c r="O14" s="9"/>
    </row>
    <row r="15">
      <c r="A15" s="5" t="s">
        <v>16</v>
      </c>
      <c r="B15" s="5" t="s">
        <v>32</v>
      </c>
      <c r="C15" s="7" t="s">
        <v>54</v>
      </c>
      <c r="D15" s="9"/>
      <c r="E15" s="9"/>
      <c r="F15" s="9"/>
      <c r="G15" s="10">
        <v>0.0927826</v>
      </c>
      <c r="H15" s="10">
        <v>0.0927826</v>
      </c>
      <c r="I15" s="5" t="s">
        <v>28</v>
      </c>
      <c r="J15" s="5" t="s">
        <v>28</v>
      </c>
      <c r="K15" s="9"/>
      <c r="L15" s="5" t="s">
        <v>556</v>
      </c>
      <c r="M15" s="5" t="s">
        <v>30</v>
      </c>
      <c r="N15" s="5" t="s">
        <v>31</v>
      </c>
      <c r="O15" s="9"/>
    </row>
    <row r="16">
      <c r="A16" s="5" t="s">
        <v>16</v>
      </c>
      <c r="B16" s="5" t="s">
        <v>32</v>
      </c>
      <c r="C16" s="7" t="s">
        <v>56</v>
      </c>
      <c r="D16" s="9"/>
      <c r="E16" s="9"/>
      <c r="F16" s="9"/>
      <c r="G16" s="10">
        <v>0.109205</v>
      </c>
      <c r="H16" s="10">
        <v>0.109205</v>
      </c>
      <c r="I16" s="5" t="s">
        <v>28</v>
      </c>
      <c r="J16" s="5" t="s">
        <v>28</v>
      </c>
      <c r="K16" s="9"/>
      <c r="L16" s="5" t="s">
        <v>556</v>
      </c>
      <c r="M16" s="5" t="s">
        <v>30</v>
      </c>
      <c r="N16" s="5" t="s">
        <v>31</v>
      </c>
      <c r="O16" s="9"/>
    </row>
    <row r="17">
      <c r="A17" s="5" t="s">
        <v>41</v>
      </c>
      <c r="B17" s="5" t="s">
        <v>72</v>
      </c>
      <c r="C17" s="7" t="s">
        <v>73</v>
      </c>
      <c r="D17" s="9"/>
      <c r="E17" s="9"/>
      <c r="F17" s="9"/>
      <c r="G17" s="10">
        <v>1.80208E-9</v>
      </c>
      <c r="H17" s="10">
        <v>1.80208E-9</v>
      </c>
      <c r="I17" s="5" t="s">
        <v>28</v>
      </c>
      <c r="J17" s="5" t="s">
        <v>28</v>
      </c>
      <c r="K17" s="9"/>
      <c r="L17" s="5" t="s">
        <v>556</v>
      </c>
      <c r="M17" s="5" t="s">
        <v>30</v>
      </c>
      <c r="N17" s="5" t="s">
        <v>31</v>
      </c>
      <c r="O17" s="9"/>
    </row>
    <row r="18">
      <c r="A18" s="5" t="s">
        <v>41</v>
      </c>
      <c r="B18" s="5" t="s">
        <v>72</v>
      </c>
      <c r="C18" s="7" t="s">
        <v>77</v>
      </c>
      <c r="D18" s="9"/>
      <c r="E18" s="9"/>
      <c r="F18" s="9"/>
      <c r="G18" s="10">
        <v>5.66773E-12</v>
      </c>
      <c r="H18" s="10">
        <v>5.66773E-12</v>
      </c>
      <c r="I18" s="5" t="s">
        <v>28</v>
      </c>
      <c r="J18" s="5" t="s">
        <v>28</v>
      </c>
      <c r="K18" s="9"/>
      <c r="L18" s="5" t="s">
        <v>556</v>
      </c>
      <c r="M18" s="5" t="s">
        <v>30</v>
      </c>
      <c r="N18" s="5" t="s">
        <v>31</v>
      </c>
      <c r="O18" s="9"/>
    </row>
    <row r="19">
      <c r="A19" s="5" t="s">
        <v>41</v>
      </c>
      <c r="B19" s="5" t="s">
        <v>62</v>
      </c>
      <c r="C19" s="7" t="s">
        <v>80</v>
      </c>
      <c r="D19" s="9"/>
      <c r="E19" s="9"/>
      <c r="F19" s="9"/>
      <c r="G19" s="10">
        <v>2.61614E-9</v>
      </c>
      <c r="H19" s="10">
        <v>2.61614E-9</v>
      </c>
      <c r="I19" s="5" t="s">
        <v>28</v>
      </c>
      <c r="J19" s="5" t="s">
        <v>28</v>
      </c>
      <c r="K19" s="9"/>
      <c r="L19" s="5" t="s">
        <v>556</v>
      </c>
      <c r="M19" s="5" t="s">
        <v>30</v>
      </c>
      <c r="N19" s="5" t="s">
        <v>31</v>
      </c>
      <c r="O19" s="9"/>
    </row>
    <row r="20">
      <c r="A20" s="5" t="s">
        <v>41</v>
      </c>
      <c r="B20" s="5" t="s">
        <v>62</v>
      </c>
      <c r="C20" s="7" t="s">
        <v>82</v>
      </c>
      <c r="D20" s="9"/>
      <c r="E20" s="9"/>
      <c r="F20" s="9"/>
      <c r="G20" s="10">
        <v>2.1258E-9</v>
      </c>
      <c r="H20" s="10">
        <v>2.1258E-9</v>
      </c>
      <c r="I20" s="5" t="s">
        <v>28</v>
      </c>
      <c r="J20" s="5" t="s">
        <v>28</v>
      </c>
      <c r="K20" s="9"/>
      <c r="L20" s="5" t="s">
        <v>556</v>
      </c>
      <c r="M20" s="5" t="s">
        <v>30</v>
      </c>
      <c r="N20" s="5" t="s">
        <v>31</v>
      </c>
      <c r="O20" s="9"/>
    </row>
    <row r="21">
      <c r="A21" s="5" t="s">
        <v>41</v>
      </c>
      <c r="B21" s="5" t="s">
        <v>72</v>
      </c>
      <c r="C21" s="7" t="s">
        <v>82</v>
      </c>
      <c r="D21" s="9"/>
      <c r="E21" s="9"/>
      <c r="F21" s="9"/>
      <c r="G21" s="10">
        <v>4.77231E-17</v>
      </c>
      <c r="H21" s="10">
        <v>4.77231E-17</v>
      </c>
      <c r="I21" s="5" t="s">
        <v>28</v>
      </c>
      <c r="J21" s="5" t="s">
        <v>28</v>
      </c>
      <c r="K21" s="9"/>
      <c r="L21" s="5" t="s">
        <v>556</v>
      </c>
      <c r="M21" s="5" t="s">
        <v>30</v>
      </c>
      <c r="N21" s="5" t="s">
        <v>31</v>
      </c>
      <c r="O21" s="9"/>
    </row>
    <row r="22">
      <c r="A22" s="5" t="s">
        <v>41</v>
      </c>
      <c r="B22" s="5" t="s">
        <v>72</v>
      </c>
      <c r="C22" s="7" t="s">
        <v>88</v>
      </c>
      <c r="D22" s="9"/>
      <c r="E22" s="9"/>
      <c r="F22" s="9"/>
      <c r="G22" s="10">
        <v>2.32216E-7</v>
      </c>
      <c r="H22" s="10">
        <v>2.32216E-7</v>
      </c>
      <c r="I22" s="5" t="s">
        <v>28</v>
      </c>
      <c r="J22" s="5" t="s">
        <v>28</v>
      </c>
      <c r="K22" s="9"/>
      <c r="L22" s="5" t="s">
        <v>556</v>
      </c>
      <c r="M22" s="5" t="s">
        <v>30</v>
      </c>
      <c r="N22" s="5" t="s">
        <v>31</v>
      </c>
      <c r="O22" s="9"/>
    </row>
    <row r="23">
      <c r="A23" s="5" t="s">
        <v>41</v>
      </c>
      <c r="B23" s="5" t="s">
        <v>92</v>
      </c>
      <c r="C23" s="7" t="s">
        <v>88</v>
      </c>
      <c r="D23" s="9"/>
      <c r="E23" s="9"/>
      <c r="F23" s="9"/>
      <c r="G23" s="10">
        <v>7.74346E-6</v>
      </c>
      <c r="H23" s="10">
        <v>7.74346E-6</v>
      </c>
      <c r="I23" s="5" t="s">
        <v>28</v>
      </c>
      <c r="J23" s="5" t="s">
        <v>28</v>
      </c>
      <c r="K23" s="9"/>
      <c r="L23" s="5" t="s">
        <v>556</v>
      </c>
      <c r="M23" s="5" t="s">
        <v>30</v>
      </c>
      <c r="N23" s="5" t="s">
        <v>31</v>
      </c>
      <c r="O23" s="9"/>
    </row>
    <row r="24">
      <c r="A24" s="5" t="s">
        <v>41</v>
      </c>
      <c r="B24" s="5" t="s">
        <v>72</v>
      </c>
      <c r="C24" s="7" t="s">
        <v>97</v>
      </c>
      <c r="D24" s="9"/>
      <c r="E24" s="9"/>
      <c r="F24" s="9"/>
      <c r="G24" s="10">
        <v>9.03269E-8</v>
      </c>
      <c r="H24" s="10">
        <v>9.03269E-8</v>
      </c>
      <c r="I24" s="5" t="s">
        <v>28</v>
      </c>
      <c r="J24" s="5" t="s">
        <v>28</v>
      </c>
      <c r="K24" s="9"/>
      <c r="L24" s="5" t="s">
        <v>556</v>
      </c>
      <c r="M24" s="5" t="s">
        <v>30</v>
      </c>
      <c r="N24" s="5" t="s">
        <v>31</v>
      </c>
      <c r="O24" s="9"/>
    </row>
    <row r="25">
      <c r="A25" s="5" t="s">
        <v>41</v>
      </c>
      <c r="B25" s="5" t="s">
        <v>92</v>
      </c>
      <c r="C25" s="7" t="s">
        <v>97</v>
      </c>
      <c r="D25" s="9"/>
      <c r="E25" s="9"/>
      <c r="F25" s="9"/>
      <c r="G25" s="10">
        <v>2.94652E-6</v>
      </c>
      <c r="H25" s="10">
        <v>2.94652E-6</v>
      </c>
      <c r="I25" s="5" t="s">
        <v>28</v>
      </c>
      <c r="J25" s="5" t="s">
        <v>28</v>
      </c>
      <c r="K25" s="9"/>
      <c r="L25" s="5" t="s">
        <v>556</v>
      </c>
      <c r="M25" s="5" t="s">
        <v>30</v>
      </c>
      <c r="N25" s="5" t="s">
        <v>31</v>
      </c>
      <c r="O25" s="9"/>
    </row>
    <row r="26">
      <c r="A26" s="5" t="s">
        <v>41</v>
      </c>
      <c r="B26" s="5" t="s">
        <v>62</v>
      </c>
      <c r="C26" s="7" t="s">
        <v>108</v>
      </c>
      <c r="D26" s="9"/>
      <c r="E26" s="9"/>
      <c r="F26" s="9"/>
      <c r="G26" s="10">
        <v>0.00280147</v>
      </c>
      <c r="H26" s="10">
        <v>0.00280147</v>
      </c>
      <c r="I26" s="5" t="s">
        <v>28</v>
      </c>
      <c r="J26" s="5" t="s">
        <v>28</v>
      </c>
      <c r="K26" s="9"/>
      <c r="L26" s="5" t="s">
        <v>556</v>
      </c>
      <c r="M26" s="5" t="s">
        <v>30</v>
      </c>
      <c r="N26" s="5" t="s">
        <v>31</v>
      </c>
      <c r="O26" s="9"/>
    </row>
    <row r="27">
      <c r="A27" s="5" t="s">
        <v>41</v>
      </c>
      <c r="B27" s="5" t="s">
        <v>62</v>
      </c>
      <c r="C27" s="7" t="s">
        <v>113</v>
      </c>
      <c r="D27" s="9"/>
      <c r="E27" s="9"/>
      <c r="F27" s="9"/>
      <c r="G27" s="10">
        <v>0.0179207</v>
      </c>
      <c r="H27" s="10">
        <v>0.0179207</v>
      </c>
      <c r="I27" s="5" t="s">
        <v>28</v>
      </c>
      <c r="J27" s="5" t="s">
        <v>28</v>
      </c>
      <c r="K27" s="9"/>
      <c r="L27" s="5" t="s">
        <v>556</v>
      </c>
      <c r="M27" s="5" t="s">
        <v>30</v>
      </c>
      <c r="N27" s="5" t="s">
        <v>31</v>
      </c>
      <c r="O27" s="9"/>
    </row>
    <row r="28">
      <c r="A28" s="5" t="s">
        <v>41</v>
      </c>
      <c r="B28" s="5" t="s">
        <v>72</v>
      </c>
      <c r="C28" s="7" t="s">
        <v>113</v>
      </c>
      <c r="D28" s="9"/>
      <c r="E28" s="9"/>
      <c r="F28" s="9"/>
      <c r="G28" s="10">
        <v>8.15805E-4</v>
      </c>
      <c r="H28" s="10">
        <v>8.15805E-4</v>
      </c>
      <c r="I28" s="5" t="s">
        <v>28</v>
      </c>
      <c r="J28" s="5" t="s">
        <v>28</v>
      </c>
      <c r="K28" s="9"/>
      <c r="L28" s="5" t="s">
        <v>556</v>
      </c>
      <c r="M28" s="5" t="s">
        <v>30</v>
      </c>
      <c r="N28" s="5" t="s">
        <v>31</v>
      </c>
      <c r="O28" s="9"/>
    </row>
    <row r="29">
      <c r="A29" s="5" t="s">
        <v>41</v>
      </c>
      <c r="B29" s="5" t="s">
        <v>92</v>
      </c>
      <c r="C29" s="7" t="s">
        <v>113</v>
      </c>
      <c r="D29" s="9"/>
      <c r="E29" s="9"/>
      <c r="F29" s="9"/>
      <c r="G29" s="10">
        <v>2.09834E-5</v>
      </c>
      <c r="H29" s="10">
        <v>2.09834E-5</v>
      </c>
      <c r="I29" s="5" t="s">
        <v>28</v>
      </c>
      <c r="J29" s="5" t="s">
        <v>28</v>
      </c>
      <c r="K29" s="9"/>
      <c r="L29" s="5" t="s">
        <v>556</v>
      </c>
      <c r="M29" s="5" t="s">
        <v>30</v>
      </c>
      <c r="N29" s="5" t="s">
        <v>31</v>
      </c>
      <c r="O29" s="9"/>
    </row>
    <row r="30">
      <c r="A30" s="5" t="s">
        <v>41</v>
      </c>
      <c r="B30" s="5" t="s">
        <v>62</v>
      </c>
      <c r="C30" s="7" t="s">
        <v>126</v>
      </c>
      <c r="D30" s="9"/>
      <c r="E30" s="9"/>
      <c r="F30" s="9"/>
      <c r="G30" s="10">
        <v>0.00269514</v>
      </c>
      <c r="H30" s="10">
        <v>0.00269514</v>
      </c>
      <c r="I30" s="5" t="s">
        <v>28</v>
      </c>
      <c r="J30" s="5" t="s">
        <v>28</v>
      </c>
      <c r="K30" s="9"/>
      <c r="L30" s="5" t="s">
        <v>556</v>
      </c>
      <c r="M30" s="5" t="s">
        <v>30</v>
      </c>
      <c r="N30" s="5" t="s">
        <v>31</v>
      </c>
      <c r="O30" s="9"/>
    </row>
    <row r="31">
      <c r="A31" s="5" t="s">
        <v>41</v>
      </c>
      <c r="B31" s="5" t="s">
        <v>62</v>
      </c>
      <c r="C31" s="7" t="s">
        <v>131</v>
      </c>
      <c r="D31" s="9"/>
      <c r="E31" s="9"/>
      <c r="F31" s="9"/>
      <c r="G31" s="10">
        <v>0.00311736</v>
      </c>
      <c r="H31" s="10">
        <v>0.00311736</v>
      </c>
      <c r="I31" s="5" t="s">
        <v>28</v>
      </c>
      <c r="J31" s="5" t="s">
        <v>28</v>
      </c>
      <c r="K31" s="9"/>
      <c r="L31" s="5" t="s">
        <v>556</v>
      </c>
      <c r="M31" s="5" t="s">
        <v>30</v>
      </c>
      <c r="N31" s="5" t="s">
        <v>31</v>
      </c>
      <c r="O31" s="9"/>
    </row>
    <row r="32">
      <c r="A32" s="5" t="s">
        <v>41</v>
      </c>
      <c r="B32" s="5" t="s">
        <v>72</v>
      </c>
      <c r="C32" s="7" t="s">
        <v>131</v>
      </c>
      <c r="D32" s="9"/>
      <c r="E32" s="9"/>
      <c r="F32" s="9"/>
      <c r="G32" s="10">
        <v>0.129687</v>
      </c>
      <c r="H32" s="10">
        <v>0.129687</v>
      </c>
      <c r="I32" s="5" t="s">
        <v>28</v>
      </c>
      <c r="J32" s="5" t="s">
        <v>28</v>
      </c>
      <c r="K32" s="9"/>
      <c r="L32" s="5" t="s">
        <v>556</v>
      </c>
      <c r="M32" s="5" t="s">
        <v>30</v>
      </c>
      <c r="N32" s="5" t="s">
        <v>31</v>
      </c>
      <c r="O32" s="9"/>
    </row>
    <row r="33">
      <c r="A33" s="5" t="s">
        <v>41</v>
      </c>
      <c r="B33" s="5" t="s">
        <v>62</v>
      </c>
      <c r="C33" s="7" t="s">
        <v>140</v>
      </c>
      <c r="D33" s="9"/>
      <c r="E33" s="9"/>
      <c r="F33" s="9"/>
      <c r="G33" s="10">
        <v>1.78675E-6</v>
      </c>
      <c r="H33" s="10">
        <v>1.78675E-6</v>
      </c>
      <c r="I33" s="5" t="s">
        <v>28</v>
      </c>
      <c r="J33" s="5" t="s">
        <v>28</v>
      </c>
      <c r="K33" s="9"/>
      <c r="L33" s="5" t="s">
        <v>556</v>
      </c>
      <c r="M33" s="5" t="s">
        <v>30</v>
      </c>
      <c r="N33" s="5" t="s">
        <v>31</v>
      </c>
      <c r="O33" s="9"/>
    </row>
    <row r="34">
      <c r="A34" s="5" t="s">
        <v>41</v>
      </c>
      <c r="B34" s="5" t="s">
        <v>72</v>
      </c>
      <c r="C34" s="7" t="s">
        <v>144</v>
      </c>
      <c r="D34" s="9"/>
      <c r="E34" s="9"/>
      <c r="F34" s="9"/>
      <c r="G34" s="10">
        <v>4.14483E-7</v>
      </c>
      <c r="H34" s="10">
        <v>4.14483E-7</v>
      </c>
      <c r="I34" s="5" t="s">
        <v>28</v>
      </c>
      <c r="J34" s="5" t="s">
        <v>28</v>
      </c>
      <c r="K34" s="9"/>
      <c r="L34" s="5" t="s">
        <v>556</v>
      </c>
      <c r="M34" s="5" t="s">
        <v>30</v>
      </c>
      <c r="N34" s="5" t="s">
        <v>31</v>
      </c>
      <c r="O34" s="9"/>
    </row>
    <row r="35">
      <c r="A35" s="5" t="s">
        <v>41</v>
      </c>
      <c r="B35" s="5" t="s">
        <v>92</v>
      </c>
      <c r="C35" s="7" t="s">
        <v>149</v>
      </c>
      <c r="D35" s="9"/>
      <c r="E35" s="9"/>
      <c r="F35" s="9"/>
      <c r="G35" s="10">
        <v>1.29166E-9</v>
      </c>
      <c r="H35" s="10">
        <v>1.29166E-9</v>
      </c>
      <c r="I35" s="5" t="s">
        <v>28</v>
      </c>
      <c r="J35" s="5" t="s">
        <v>28</v>
      </c>
      <c r="K35" s="9"/>
      <c r="L35" s="5" t="s">
        <v>556</v>
      </c>
      <c r="M35" s="5" t="s">
        <v>30</v>
      </c>
      <c r="N35" s="5" t="s">
        <v>31</v>
      </c>
      <c r="O35" s="9"/>
    </row>
    <row r="36">
      <c r="A36" s="5" t="s">
        <v>41</v>
      </c>
      <c r="B36" s="5" t="s">
        <v>72</v>
      </c>
      <c r="C36" s="7" t="s">
        <v>149</v>
      </c>
      <c r="D36" s="9"/>
      <c r="E36" s="9"/>
      <c r="F36" s="9"/>
      <c r="G36" s="10">
        <v>0.00381115</v>
      </c>
      <c r="H36" s="10">
        <v>0.00381115</v>
      </c>
      <c r="I36" s="5" t="s">
        <v>28</v>
      </c>
      <c r="J36" s="5" t="s">
        <v>28</v>
      </c>
      <c r="K36" s="9"/>
      <c r="L36" s="5" t="s">
        <v>556</v>
      </c>
      <c r="M36" s="5" t="s">
        <v>30</v>
      </c>
      <c r="N36" s="5" t="s">
        <v>31</v>
      </c>
      <c r="O36" s="9"/>
    </row>
    <row r="37">
      <c r="A37" s="5" t="s">
        <v>41</v>
      </c>
      <c r="B37" s="5" t="s">
        <v>156</v>
      </c>
      <c r="C37" s="7" t="s">
        <v>157</v>
      </c>
      <c r="D37" s="9"/>
      <c r="E37" s="9"/>
      <c r="F37" s="9"/>
      <c r="G37" s="10">
        <v>6.94942E-4</v>
      </c>
      <c r="H37" s="10">
        <v>6.94942E-4</v>
      </c>
      <c r="I37" s="5" t="s">
        <v>28</v>
      </c>
      <c r="J37" s="5" t="s">
        <v>28</v>
      </c>
      <c r="K37" s="9"/>
      <c r="L37" s="5" t="s">
        <v>556</v>
      </c>
      <c r="M37" s="5" t="s">
        <v>30</v>
      </c>
      <c r="N37" s="5" t="s">
        <v>31</v>
      </c>
      <c r="O37" s="9"/>
    </row>
    <row r="38">
      <c r="A38" s="5" t="s">
        <v>41</v>
      </c>
      <c r="B38" s="5" t="s">
        <v>92</v>
      </c>
      <c r="C38" s="7" t="s">
        <v>157</v>
      </c>
      <c r="D38" s="9"/>
      <c r="E38" s="9"/>
      <c r="F38" s="9"/>
      <c r="G38" s="10">
        <v>1.55871E-7</v>
      </c>
      <c r="H38" s="10">
        <v>1.55871E-7</v>
      </c>
      <c r="I38" s="5" t="s">
        <v>28</v>
      </c>
      <c r="J38" s="5" t="s">
        <v>28</v>
      </c>
      <c r="K38" s="9"/>
      <c r="L38" s="5" t="s">
        <v>556</v>
      </c>
      <c r="M38" s="5" t="s">
        <v>30</v>
      </c>
      <c r="N38" s="5" t="s">
        <v>31</v>
      </c>
      <c r="O38" s="9"/>
    </row>
    <row r="39">
      <c r="A39" s="5" t="s">
        <v>41</v>
      </c>
      <c r="B39" s="5" t="s">
        <v>72</v>
      </c>
      <c r="C39" s="7" t="s">
        <v>157</v>
      </c>
      <c r="D39" s="9"/>
      <c r="E39" s="9"/>
      <c r="F39" s="9"/>
      <c r="G39" s="10">
        <v>0.0934898</v>
      </c>
      <c r="H39" s="10">
        <v>0.0934898</v>
      </c>
      <c r="I39" s="5" t="s">
        <v>28</v>
      </c>
      <c r="J39" s="5" t="s">
        <v>28</v>
      </c>
      <c r="K39" s="9"/>
      <c r="L39" s="5" t="s">
        <v>556</v>
      </c>
      <c r="M39" s="5" t="s">
        <v>30</v>
      </c>
      <c r="N39" s="5" t="s">
        <v>31</v>
      </c>
      <c r="O39" s="9"/>
    </row>
    <row r="40">
      <c r="A40" s="5" t="s">
        <v>41</v>
      </c>
      <c r="B40" s="5" t="s">
        <v>72</v>
      </c>
      <c r="C40" s="7" t="s">
        <v>167</v>
      </c>
      <c r="D40" s="9"/>
      <c r="E40" s="9"/>
      <c r="F40" s="9"/>
      <c r="G40" s="10">
        <v>0.162343</v>
      </c>
      <c r="H40" s="10">
        <v>0.162343</v>
      </c>
      <c r="I40" s="5" t="s">
        <v>28</v>
      </c>
      <c r="J40" s="5" t="s">
        <v>28</v>
      </c>
      <c r="K40" s="9"/>
      <c r="L40" s="5" t="s">
        <v>556</v>
      </c>
      <c r="M40" s="5" t="s">
        <v>30</v>
      </c>
      <c r="N40" s="5" t="s">
        <v>31</v>
      </c>
      <c r="O40" s="9"/>
    </row>
    <row r="41">
      <c r="A41" s="5" t="s">
        <v>41</v>
      </c>
      <c r="B41" s="5" t="s">
        <v>62</v>
      </c>
      <c r="C41" s="7" t="s">
        <v>170</v>
      </c>
      <c r="D41" s="9"/>
      <c r="E41" s="9"/>
      <c r="F41" s="9"/>
      <c r="G41" s="10">
        <v>0.0877563</v>
      </c>
      <c r="H41" s="10">
        <v>0.0877563</v>
      </c>
      <c r="I41" s="5" t="s">
        <v>28</v>
      </c>
      <c r="J41" s="5" t="s">
        <v>28</v>
      </c>
      <c r="K41" s="9"/>
      <c r="L41" s="5" t="s">
        <v>556</v>
      </c>
      <c r="M41" s="5" t="s">
        <v>30</v>
      </c>
      <c r="N41" s="5" t="s">
        <v>31</v>
      </c>
      <c r="O41" s="9"/>
    </row>
    <row r="42">
      <c r="A42" s="5" t="s">
        <v>41</v>
      </c>
      <c r="B42" s="5" t="s">
        <v>156</v>
      </c>
      <c r="C42" s="7" t="s">
        <v>170</v>
      </c>
      <c r="D42" s="9"/>
      <c r="E42" s="9"/>
      <c r="F42" s="9"/>
      <c r="G42" s="10">
        <v>0.314869</v>
      </c>
      <c r="H42" s="10">
        <v>0.314869</v>
      </c>
      <c r="I42" s="5" t="s">
        <v>28</v>
      </c>
      <c r="J42" s="5" t="s">
        <v>28</v>
      </c>
      <c r="K42" s="9"/>
      <c r="L42" s="5" t="s">
        <v>556</v>
      </c>
      <c r="M42" s="5" t="s">
        <v>30</v>
      </c>
      <c r="N42" s="5" t="s">
        <v>31</v>
      </c>
      <c r="O42" s="9"/>
    </row>
    <row r="43">
      <c r="A43" s="5" t="s">
        <v>41</v>
      </c>
      <c r="B43" s="5" t="s">
        <v>72</v>
      </c>
      <c r="C43" s="7" t="s">
        <v>170</v>
      </c>
      <c r="D43" s="9"/>
      <c r="E43" s="9"/>
      <c r="F43" s="9"/>
      <c r="G43" s="10">
        <v>0.106747</v>
      </c>
      <c r="H43" s="10">
        <v>0.106747</v>
      </c>
      <c r="I43" s="5" t="s">
        <v>28</v>
      </c>
      <c r="J43" s="5" t="s">
        <v>28</v>
      </c>
      <c r="K43" s="9"/>
      <c r="L43" s="5" t="s">
        <v>556</v>
      </c>
      <c r="M43" s="5" t="s">
        <v>30</v>
      </c>
      <c r="N43" s="5" t="s">
        <v>31</v>
      </c>
      <c r="O43" s="9"/>
    </row>
    <row r="44">
      <c r="A44" s="5" t="s">
        <v>41</v>
      </c>
      <c r="B44" s="5" t="s">
        <v>92</v>
      </c>
      <c r="C44" s="7" t="s">
        <v>170</v>
      </c>
      <c r="D44" s="9"/>
      <c r="E44" s="9"/>
      <c r="F44" s="9"/>
      <c r="G44" s="10">
        <v>4.6319E-7</v>
      </c>
      <c r="H44" s="10">
        <v>4.6319E-7</v>
      </c>
      <c r="I44" s="5" t="s">
        <v>28</v>
      </c>
      <c r="J44" s="5" t="s">
        <v>28</v>
      </c>
      <c r="K44" s="9"/>
      <c r="L44" s="5" t="s">
        <v>556</v>
      </c>
      <c r="M44" s="5" t="s">
        <v>30</v>
      </c>
      <c r="N44" s="5" t="s">
        <v>31</v>
      </c>
      <c r="O44" s="9"/>
    </row>
    <row r="45">
      <c r="A45" s="5" t="s">
        <v>41</v>
      </c>
      <c r="B45" s="5" t="s">
        <v>62</v>
      </c>
      <c r="C45" s="7" t="s">
        <v>181</v>
      </c>
      <c r="D45" s="9"/>
      <c r="E45" s="9"/>
      <c r="F45" s="9"/>
      <c r="G45" s="10">
        <v>7.34036E-7</v>
      </c>
      <c r="H45" s="10">
        <v>7.34036E-7</v>
      </c>
      <c r="I45" s="5" t="s">
        <v>28</v>
      </c>
      <c r="J45" s="5" t="s">
        <v>28</v>
      </c>
      <c r="K45" s="9"/>
      <c r="L45" s="5" t="s">
        <v>556</v>
      </c>
      <c r="M45" s="5" t="s">
        <v>30</v>
      </c>
      <c r="N45" s="5" t="s">
        <v>31</v>
      </c>
      <c r="O45" s="9"/>
    </row>
    <row r="46">
      <c r="A46" s="5" t="s">
        <v>41</v>
      </c>
      <c r="B46" s="5" t="s">
        <v>62</v>
      </c>
      <c r="C46" s="7" t="s">
        <v>185</v>
      </c>
      <c r="D46" s="9"/>
      <c r="E46" s="9"/>
      <c r="F46" s="9"/>
      <c r="G46" s="10">
        <v>2.53212E-7</v>
      </c>
      <c r="H46" s="10">
        <v>2.53212E-7</v>
      </c>
      <c r="I46" s="5" t="s">
        <v>28</v>
      </c>
      <c r="J46" s="5" t="s">
        <v>28</v>
      </c>
      <c r="K46" s="9"/>
      <c r="L46" s="5" t="s">
        <v>556</v>
      </c>
      <c r="M46" s="5" t="s">
        <v>30</v>
      </c>
      <c r="N46" s="5" t="s">
        <v>31</v>
      </c>
      <c r="O46" s="9"/>
    </row>
    <row r="47">
      <c r="A47" s="5" t="s">
        <v>41</v>
      </c>
      <c r="B47" s="5" t="s">
        <v>92</v>
      </c>
      <c r="C47" s="7" t="s">
        <v>185</v>
      </c>
      <c r="D47" s="9"/>
      <c r="E47" s="9"/>
      <c r="F47" s="9"/>
      <c r="G47" s="10">
        <v>2.022E-8</v>
      </c>
      <c r="H47" s="10">
        <v>2.022E-8</v>
      </c>
      <c r="I47" s="5" t="s">
        <v>28</v>
      </c>
      <c r="J47" s="5" t="s">
        <v>28</v>
      </c>
      <c r="K47" s="9"/>
      <c r="L47" s="5" t="s">
        <v>556</v>
      </c>
      <c r="M47" s="5" t="s">
        <v>30</v>
      </c>
      <c r="N47" s="5" t="s">
        <v>31</v>
      </c>
      <c r="O47" s="9"/>
    </row>
    <row r="48">
      <c r="A48" s="5" t="s">
        <v>41</v>
      </c>
      <c r="B48" s="5" t="s">
        <v>72</v>
      </c>
      <c r="C48" s="7" t="s">
        <v>185</v>
      </c>
      <c r="D48" s="9"/>
      <c r="E48" s="9"/>
      <c r="F48" s="9"/>
      <c r="G48" s="10">
        <v>3.86607E-7</v>
      </c>
      <c r="H48" s="10">
        <v>3.86607E-7</v>
      </c>
      <c r="I48" s="5" t="s">
        <v>28</v>
      </c>
      <c r="J48" s="5" t="s">
        <v>28</v>
      </c>
      <c r="K48" s="9"/>
      <c r="L48" s="5" t="s">
        <v>556</v>
      </c>
      <c r="M48" s="5" t="s">
        <v>30</v>
      </c>
      <c r="N48" s="5" t="s">
        <v>31</v>
      </c>
      <c r="O48" s="9"/>
    </row>
    <row r="49">
      <c r="A49" s="5" t="s">
        <v>41</v>
      </c>
      <c r="B49" s="5" t="s">
        <v>62</v>
      </c>
      <c r="C49" s="7" t="s">
        <v>197</v>
      </c>
      <c r="D49" s="9"/>
      <c r="E49" s="9"/>
      <c r="F49" s="9"/>
      <c r="G49" s="10">
        <v>3.55432E-4</v>
      </c>
      <c r="H49" s="10">
        <v>3.55432E-4</v>
      </c>
      <c r="I49" s="5" t="s">
        <v>28</v>
      </c>
      <c r="J49" s="5" t="s">
        <v>28</v>
      </c>
      <c r="K49" s="9"/>
      <c r="L49" s="5" t="s">
        <v>556</v>
      </c>
      <c r="M49" s="5" t="s">
        <v>30</v>
      </c>
      <c r="N49" s="5" t="s">
        <v>31</v>
      </c>
      <c r="O49" s="9"/>
    </row>
    <row r="50">
      <c r="A50" s="5" t="s">
        <v>41</v>
      </c>
      <c r="B50" s="5" t="s">
        <v>156</v>
      </c>
      <c r="C50" s="7" t="s">
        <v>197</v>
      </c>
      <c r="D50" s="9"/>
      <c r="E50" s="9"/>
      <c r="F50" s="9"/>
      <c r="G50" s="10">
        <v>1.04717E-13</v>
      </c>
      <c r="H50" s="10">
        <v>1.04717E-13</v>
      </c>
      <c r="I50" s="5" t="s">
        <v>28</v>
      </c>
      <c r="J50" s="5" t="s">
        <v>28</v>
      </c>
      <c r="K50" s="9"/>
      <c r="L50" s="5" t="s">
        <v>556</v>
      </c>
      <c r="M50" s="5" t="s">
        <v>30</v>
      </c>
      <c r="N50" s="5" t="s">
        <v>31</v>
      </c>
      <c r="O50" s="9"/>
    </row>
    <row r="51">
      <c r="A51" s="5" t="s">
        <v>41</v>
      </c>
      <c r="B51" s="5" t="s">
        <v>72</v>
      </c>
      <c r="C51" s="7" t="s">
        <v>197</v>
      </c>
      <c r="D51" s="9"/>
      <c r="E51" s="9"/>
      <c r="F51" s="9"/>
      <c r="G51" s="10">
        <v>5.10597E-10</v>
      </c>
      <c r="H51" s="10">
        <v>5.10597E-10</v>
      </c>
      <c r="I51" s="5" t="s">
        <v>28</v>
      </c>
      <c r="J51" s="5" t="s">
        <v>28</v>
      </c>
      <c r="K51" s="9"/>
      <c r="L51" s="5" t="s">
        <v>556</v>
      </c>
      <c r="M51" s="5" t="s">
        <v>30</v>
      </c>
      <c r="N51" s="5" t="s">
        <v>31</v>
      </c>
      <c r="O51" s="9"/>
    </row>
    <row r="52">
      <c r="A52" s="5" t="s">
        <v>41</v>
      </c>
      <c r="B52" s="5" t="s">
        <v>62</v>
      </c>
      <c r="C52" s="7" t="s">
        <v>204</v>
      </c>
      <c r="D52" s="9"/>
      <c r="E52" s="9"/>
      <c r="F52" s="9"/>
      <c r="G52" s="10">
        <v>5.73225E-5</v>
      </c>
      <c r="H52" s="10">
        <v>5.73225E-5</v>
      </c>
      <c r="I52" s="5" t="s">
        <v>28</v>
      </c>
      <c r="J52" s="5" t="s">
        <v>28</v>
      </c>
      <c r="K52" s="9"/>
      <c r="L52" s="5" t="s">
        <v>556</v>
      </c>
      <c r="M52" s="5" t="s">
        <v>30</v>
      </c>
      <c r="N52" s="5" t="s">
        <v>31</v>
      </c>
      <c r="O52" s="9"/>
    </row>
    <row r="53">
      <c r="A53" s="5" t="s">
        <v>41</v>
      </c>
      <c r="B53" s="5" t="s">
        <v>72</v>
      </c>
      <c r="C53" s="7" t="s">
        <v>204</v>
      </c>
      <c r="D53" s="9"/>
      <c r="E53" s="9"/>
      <c r="F53" s="9"/>
      <c r="G53" s="10">
        <v>1.6954E-4</v>
      </c>
      <c r="H53" s="10">
        <v>1.6954E-4</v>
      </c>
      <c r="I53" s="5" t="s">
        <v>28</v>
      </c>
      <c r="J53" s="5" t="s">
        <v>28</v>
      </c>
      <c r="K53" s="9"/>
      <c r="L53" s="5" t="s">
        <v>556</v>
      </c>
      <c r="M53" s="5" t="s">
        <v>30</v>
      </c>
      <c r="N53" s="5" t="s">
        <v>31</v>
      </c>
      <c r="O53" s="9"/>
    </row>
    <row r="54">
      <c r="A54" s="5" t="s">
        <v>41</v>
      </c>
      <c r="B54" s="5" t="s">
        <v>72</v>
      </c>
      <c r="C54" s="7" t="s">
        <v>208</v>
      </c>
      <c r="D54" s="9"/>
      <c r="E54" s="9"/>
      <c r="F54" s="9"/>
      <c r="G54" s="10">
        <v>0.00115445</v>
      </c>
      <c r="H54" s="10">
        <v>0.00115445</v>
      </c>
      <c r="I54" s="5" t="s">
        <v>28</v>
      </c>
      <c r="J54" s="5" t="s">
        <v>28</v>
      </c>
      <c r="K54" s="9"/>
      <c r="L54" s="5" t="s">
        <v>556</v>
      </c>
      <c r="M54" s="5" t="s">
        <v>30</v>
      </c>
      <c r="N54" s="5" t="s">
        <v>31</v>
      </c>
      <c r="O54" s="9"/>
    </row>
    <row r="55">
      <c r="A55" s="5" t="s">
        <v>41</v>
      </c>
      <c r="B55" s="5" t="s">
        <v>62</v>
      </c>
      <c r="C55" s="7" t="s">
        <v>209</v>
      </c>
      <c r="D55" s="9"/>
      <c r="E55" s="9"/>
      <c r="F55" s="9"/>
      <c r="G55" s="11">
        <v>358741.0</v>
      </c>
      <c r="H55" s="11">
        <v>358741.0</v>
      </c>
      <c r="I55" s="5" t="s">
        <v>28</v>
      </c>
      <c r="J55" s="5" t="s">
        <v>28</v>
      </c>
      <c r="K55" s="9"/>
      <c r="L55" s="5" t="s">
        <v>556</v>
      </c>
      <c r="M55" s="5" t="s">
        <v>30</v>
      </c>
      <c r="N55" s="5" t="s">
        <v>31</v>
      </c>
    </row>
    <row r="56">
      <c r="A56" s="5" t="s">
        <v>41</v>
      </c>
      <c r="B56" s="5" t="s">
        <v>62</v>
      </c>
      <c r="C56" s="7" t="s">
        <v>211</v>
      </c>
      <c r="D56" s="9"/>
      <c r="E56" s="9"/>
      <c r="F56" s="9"/>
      <c r="G56" s="10">
        <v>8.77511E-4</v>
      </c>
      <c r="H56" s="10">
        <v>8.77511E-4</v>
      </c>
      <c r="I56" s="5" t="s">
        <v>28</v>
      </c>
      <c r="J56" s="5" t="s">
        <v>28</v>
      </c>
      <c r="K56" s="9"/>
      <c r="L56" s="5" t="s">
        <v>556</v>
      </c>
      <c r="M56" s="5" t="s">
        <v>30</v>
      </c>
      <c r="N56" s="5" t="s">
        <v>31</v>
      </c>
      <c r="O56" s="9"/>
    </row>
    <row r="57">
      <c r="A57" s="5" t="s">
        <v>41</v>
      </c>
      <c r="B57" s="5" t="s">
        <v>156</v>
      </c>
      <c r="C57" s="7" t="s">
        <v>211</v>
      </c>
      <c r="D57" s="9"/>
      <c r="E57" s="9"/>
      <c r="F57" s="9"/>
      <c r="G57" s="10">
        <v>2.47401E-7</v>
      </c>
      <c r="H57" s="10">
        <v>2.47401E-7</v>
      </c>
      <c r="I57" s="5" t="s">
        <v>28</v>
      </c>
      <c r="J57" s="5" t="s">
        <v>28</v>
      </c>
      <c r="K57" s="9"/>
      <c r="L57" s="5" t="s">
        <v>556</v>
      </c>
      <c r="M57" s="5" t="s">
        <v>30</v>
      </c>
      <c r="N57" s="5" t="s">
        <v>31</v>
      </c>
      <c r="O57" s="9"/>
    </row>
    <row r="58">
      <c r="A58" s="5" t="s">
        <v>41</v>
      </c>
      <c r="B58" s="5" t="s">
        <v>72</v>
      </c>
      <c r="C58" s="7" t="s">
        <v>211</v>
      </c>
      <c r="D58" s="9"/>
      <c r="E58" s="9"/>
      <c r="F58" s="9"/>
      <c r="G58" s="10">
        <v>4.89406E-4</v>
      </c>
      <c r="H58" s="10">
        <v>4.89406E-4</v>
      </c>
      <c r="I58" s="5" t="s">
        <v>28</v>
      </c>
      <c r="J58" s="5" t="s">
        <v>28</v>
      </c>
      <c r="K58" s="9"/>
      <c r="L58" s="5" t="s">
        <v>556</v>
      </c>
      <c r="M58" s="5" t="s">
        <v>30</v>
      </c>
      <c r="N58" s="5" t="s">
        <v>31</v>
      </c>
      <c r="O58" s="9"/>
    </row>
    <row r="59">
      <c r="A59" s="5" t="s">
        <v>41</v>
      </c>
      <c r="B59" s="5" t="s">
        <v>92</v>
      </c>
      <c r="C59" s="7" t="s">
        <v>211</v>
      </c>
      <c r="D59" s="9"/>
      <c r="E59" s="9"/>
      <c r="F59" s="9"/>
      <c r="G59" s="10">
        <v>1.29669E-4</v>
      </c>
      <c r="H59" s="10">
        <v>1.29669E-4</v>
      </c>
      <c r="I59" s="5" t="s">
        <v>28</v>
      </c>
      <c r="J59" s="5" t="s">
        <v>28</v>
      </c>
      <c r="K59" s="9"/>
      <c r="L59" s="5" t="s">
        <v>556</v>
      </c>
      <c r="M59" s="5" t="s">
        <v>30</v>
      </c>
      <c r="N59" s="5" t="s">
        <v>31</v>
      </c>
      <c r="O59" s="9"/>
    </row>
    <row r="60">
      <c r="A60" s="5" t="s">
        <v>41</v>
      </c>
      <c r="B60" s="5" t="s">
        <v>62</v>
      </c>
      <c r="C60" s="7" t="s">
        <v>225</v>
      </c>
      <c r="D60" s="9"/>
      <c r="E60" s="9"/>
      <c r="F60" s="9"/>
      <c r="G60" s="10">
        <v>1.43521E-9</v>
      </c>
      <c r="H60" s="10">
        <v>1.43521E-9</v>
      </c>
      <c r="I60" s="5" t="s">
        <v>28</v>
      </c>
      <c r="J60" s="5" t="s">
        <v>28</v>
      </c>
      <c r="K60" s="9"/>
      <c r="L60" s="5" t="s">
        <v>556</v>
      </c>
      <c r="M60" s="5" t="s">
        <v>30</v>
      </c>
      <c r="N60" s="5" t="s">
        <v>31</v>
      </c>
      <c r="O60" s="9"/>
    </row>
    <row r="61">
      <c r="A61" s="5" t="s">
        <v>41</v>
      </c>
      <c r="B61" s="5" t="s">
        <v>62</v>
      </c>
      <c r="C61" s="7" t="s">
        <v>228</v>
      </c>
      <c r="D61" s="9"/>
      <c r="E61" s="9"/>
      <c r="F61" s="9"/>
      <c r="G61" s="10">
        <v>0.0177485</v>
      </c>
      <c r="H61" s="10">
        <v>0.0177485</v>
      </c>
      <c r="I61" s="5" t="s">
        <v>28</v>
      </c>
      <c r="J61" s="5" t="s">
        <v>28</v>
      </c>
      <c r="K61" s="9"/>
      <c r="L61" s="5" t="s">
        <v>556</v>
      </c>
      <c r="M61" s="5" t="s">
        <v>30</v>
      </c>
      <c r="N61" s="5" t="s">
        <v>31</v>
      </c>
      <c r="O61" s="9"/>
    </row>
    <row r="62">
      <c r="A62" s="5" t="s">
        <v>41</v>
      </c>
      <c r="B62" s="5" t="s">
        <v>92</v>
      </c>
      <c r="C62" s="7" t="s">
        <v>228</v>
      </c>
      <c r="D62" s="9"/>
      <c r="E62" s="9"/>
      <c r="F62" s="9"/>
      <c r="G62" s="10">
        <v>0.00640205</v>
      </c>
      <c r="H62" s="10">
        <v>0.00640205</v>
      </c>
      <c r="I62" s="5" t="s">
        <v>28</v>
      </c>
      <c r="J62" s="5" t="s">
        <v>28</v>
      </c>
      <c r="K62" s="9"/>
      <c r="L62" s="5" t="s">
        <v>556</v>
      </c>
      <c r="M62" s="5" t="s">
        <v>30</v>
      </c>
      <c r="N62" s="5" t="s">
        <v>31</v>
      </c>
      <c r="O62" s="9"/>
    </row>
    <row r="63">
      <c r="A63" s="5" t="s">
        <v>41</v>
      </c>
      <c r="B63" s="5" t="s">
        <v>72</v>
      </c>
      <c r="C63" s="7" t="s">
        <v>228</v>
      </c>
      <c r="D63" s="9"/>
      <c r="E63" s="9"/>
      <c r="F63" s="9"/>
      <c r="G63" s="10">
        <v>0.00136054</v>
      </c>
      <c r="H63" s="10">
        <v>0.00136054</v>
      </c>
      <c r="I63" s="5" t="s">
        <v>28</v>
      </c>
      <c r="J63" s="5" t="s">
        <v>28</v>
      </c>
      <c r="K63" s="9"/>
      <c r="L63" s="5" t="s">
        <v>556</v>
      </c>
      <c r="M63" s="5" t="s">
        <v>30</v>
      </c>
      <c r="N63" s="5" t="s">
        <v>31</v>
      </c>
      <c r="O63" s="9"/>
    </row>
    <row r="64">
      <c r="A64" s="5" t="s">
        <v>41</v>
      </c>
      <c r="B64" s="5" t="s">
        <v>62</v>
      </c>
      <c r="C64" s="7" t="s">
        <v>237</v>
      </c>
      <c r="D64" s="9"/>
      <c r="E64" s="9"/>
      <c r="F64" s="9"/>
      <c r="G64" s="10">
        <v>0.100721</v>
      </c>
      <c r="H64" s="10">
        <v>0.100721</v>
      </c>
      <c r="I64" s="5" t="s">
        <v>28</v>
      </c>
      <c r="J64" s="5" t="s">
        <v>28</v>
      </c>
      <c r="K64" s="9"/>
      <c r="L64" s="5" t="s">
        <v>556</v>
      </c>
      <c r="M64" s="5" t="s">
        <v>30</v>
      </c>
      <c r="N64" s="5" t="s">
        <v>31</v>
      </c>
      <c r="O64" s="9"/>
    </row>
    <row r="65">
      <c r="A65" s="5" t="s">
        <v>41</v>
      </c>
      <c r="B65" s="5" t="s">
        <v>92</v>
      </c>
      <c r="C65" s="7" t="s">
        <v>237</v>
      </c>
      <c r="D65" s="9"/>
      <c r="E65" s="9"/>
      <c r="F65" s="9"/>
      <c r="G65" s="10">
        <v>0.00160104</v>
      </c>
      <c r="H65" s="10">
        <v>0.00160104</v>
      </c>
      <c r="I65" s="5" t="s">
        <v>28</v>
      </c>
      <c r="J65" s="5" t="s">
        <v>28</v>
      </c>
      <c r="K65" s="9"/>
      <c r="L65" s="5" t="s">
        <v>556</v>
      </c>
      <c r="M65" s="5" t="s">
        <v>30</v>
      </c>
      <c r="N65" s="5" t="s">
        <v>31</v>
      </c>
      <c r="O65" s="9"/>
    </row>
    <row r="66">
      <c r="A66" s="5" t="s">
        <v>41</v>
      </c>
      <c r="B66" s="5" t="s">
        <v>72</v>
      </c>
      <c r="C66" s="7" t="s">
        <v>237</v>
      </c>
      <c r="D66" s="9"/>
      <c r="E66" s="9"/>
      <c r="F66" s="9"/>
      <c r="G66" s="10">
        <v>0.00316144</v>
      </c>
      <c r="H66" s="10">
        <v>0.00316144</v>
      </c>
      <c r="I66" s="5" t="s">
        <v>28</v>
      </c>
      <c r="J66" s="5" t="s">
        <v>28</v>
      </c>
      <c r="K66" s="9"/>
      <c r="L66" s="5" t="s">
        <v>556</v>
      </c>
      <c r="M66" s="5" t="s">
        <v>30</v>
      </c>
      <c r="N66" s="5" t="s">
        <v>31</v>
      </c>
      <c r="O66" s="9"/>
    </row>
    <row r="67">
      <c r="A67" s="5" t="s">
        <v>41</v>
      </c>
      <c r="B67" s="5" t="s">
        <v>62</v>
      </c>
      <c r="C67" s="7" t="s">
        <v>244</v>
      </c>
      <c r="D67" s="9"/>
      <c r="E67" s="9"/>
      <c r="F67" s="9"/>
      <c r="G67" s="10">
        <v>1.27399E-7</v>
      </c>
      <c r="H67" s="10">
        <v>1.27399E-7</v>
      </c>
      <c r="I67" s="5" t="s">
        <v>28</v>
      </c>
      <c r="J67" s="5" t="s">
        <v>28</v>
      </c>
      <c r="K67" s="9"/>
      <c r="L67" s="5" t="s">
        <v>556</v>
      </c>
      <c r="M67" s="5" t="s">
        <v>30</v>
      </c>
      <c r="N67" s="5" t="s">
        <v>31</v>
      </c>
      <c r="O67" s="9"/>
    </row>
    <row r="68">
      <c r="A68" s="5" t="s">
        <v>41</v>
      </c>
      <c r="B68" s="5" t="s">
        <v>92</v>
      </c>
      <c r="C68" s="7" t="s">
        <v>244</v>
      </c>
      <c r="D68" s="9"/>
      <c r="E68" s="9"/>
      <c r="F68" s="9"/>
      <c r="G68" s="10">
        <v>1.73552E-6</v>
      </c>
      <c r="H68" s="10">
        <v>1.73552E-6</v>
      </c>
      <c r="I68" s="5" t="s">
        <v>28</v>
      </c>
      <c r="J68" s="5" t="s">
        <v>28</v>
      </c>
      <c r="K68" s="9"/>
      <c r="L68" s="5" t="s">
        <v>556</v>
      </c>
      <c r="M68" s="5" t="s">
        <v>30</v>
      </c>
      <c r="N68" s="5" t="s">
        <v>31</v>
      </c>
      <c r="O68" s="9"/>
    </row>
    <row r="69">
      <c r="A69" s="5" t="s">
        <v>41</v>
      </c>
      <c r="B69" s="5" t="s">
        <v>72</v>
      </c>
      <c r="C69" s="7" t="s">
        <v>244</v>
      </c>
      <c r="D69" s="9"/>
      <c r="E69" s="9"/>
      <c r="F69" s="9"/>
      <c r="G69" s="10">
        <v>2.67678E-8</v>
      </c>
      <c r="H69" s="10">
        <v>2.67678E-8</v>
      </c>
      <c r="I69" s="5" t="s">
        <v>28</v>
      </c>
      <c r="J69" s="5" t="s">
        <v>28</v>
      </c>
      <c r="K69" s="9"/>
      <c r="L69" s="5" t="s">
        <v>556</v>
      </c>
      <c r="M69" s="5" t="s">
        <v>30</v>
      </c>
      <c r="N69" s="5" t="s">
        <v>31</v>
      </c>
      <c r="O69" s="9"/>
    </row>
    <row r="70">
      <c r="A70" s="5" t="s">
        <v>41</v>
      </c>
      <c r="B70" s="5" t="s">
        <v>62</v>
      </c>
      <c r="C70" s="7" t="s">
        <v>252</v>
      </c>
      <c r="D70" s="9"/>
      <c r="E70" s="9"/>
      <c r="F70" s="9"/>
      <c r="G70" s="10">
        <v>1.53307E-5</v>
      </c>
      <c r="H70" s="10">
        <v>1.53307E-5</v>
      </c>
      <c r="I70" s="5" t="s">
        <v>28</v>
      </c>
      <c r="J70" s="5" t="s">
        <v>28</v>
      </c>
      <c r="K70" s="9"/>
      <c r="L70" s="5" t="s">
        <v>556</v>
      </c>
      <c r="M70" s="5" t="s">
        <v>30</v>
      </c>
      <c r="N70" s="5" t="s">
        <v>31</v>
      </c>
      <c r="O70" s="9"/>
    </row>
    <row r="71">
      <c r="A71" s="5" t="s">
        <v>41</v>
      </c>
      <c r="B71" s="5" t="s">
        <v>62</v>
      </c>
      <c r="C71" s="7" t="s">
        <v>253</v>
      </c>
      <c r="D71" s="9"/>
      <c r="E71" s="9"/>
      <c r="F71" s="9"/>
      <c r="G71" s="10">
        <v>1.13654E-7</v>
      </c>
      <c r="H71" s="10">
        <v>1.13654E-7</v>
      </c>
      <c r="I71" s="5" t="s">
        <v>28</v>
      </c>
      <c r="J71" s="5" t="s">
        <v>28</v>
      </c>
      <c r="K71" s="9"/>
      <c r="L71" s="5" t="s">
        <v>556</v>
      </c>
      <c r="M71" s="5" t="s">
        <v>30</v>
      </c>
      <c r="N71" s="5" t="s">
        <v>31</v>
      </c>
      <c r="O71" s="9"/>
    </row>
    <row r="72">
      <c r="A72" s="5" t="s">
        <v>41</v>
      </c>
      <c r="B72" s="5" t="s">
        <v>62</v>
      </c>
      <c r="C72" s="7" t="s">
        <v>254</v>
      </c>
      <c r="D72" s="9"/>
      <c r="E72" s="9"/>
      <c r="F72" s="9"/>
      <c r="G72" s="10">
        <v>2.27309E-7</v>
      </c>
      <c r="H72" s="10">
        <v>2.27309E-7</v>
      </c>
      <c r="I72" s="5" t="s">
        <v>28</v>
      </c>
      <c r="J72" s="5" t="s">
        <v>28</v>
      </c>
      <c r="K72" s="9"/>
      <c r="L72" s="5" t="s">
        <v>556</v>
      </c>
      <c r="M72" s="5" t="s">
        <v>30</v>
      </c>
      <c r="N72" s="5" t="s">
        <v>31</v>
      </c>
      <c r="O72" s="9"/>
    </row>
    <row r="73">
      <c r="A73" s="5" t="s">
        <v>41</v>
      </c>
      <c r="B73" s="5" t="s">
        <v>72</v>
      </c>
      <c r="C73" s="7" t="s">
        <v>254</v>
      </c>
      <c r="D73" s="9"/>
      <c r="E73" s="9"/>
      <c r="F73" s="9"/>
      <c r="G73" s="10">
        <v>1.16233E-8</v>
      </c>
      <c r="H73" s="10">
        <v>1.16233E-8</v>
      </c>
      <c r="I73" s="5" t="s">
        <v>28</v>
      </c>
      <c r="J73" s="5" t="s">
        <v>28</v>
      </c>
      <c r="K73" s="9"/>
      <c r="L73" s="5" t="s">
        <v>556</v>
      </c>
      <c r="M73" s="5" t="s">
        <v>30</v>
      </c>
      <c r="N73" s="5" t="s">
        <v>31</v>
      </c>
      <c r="O73" s="9"/>
    </row>
    <row r="74">
      <c r="A74" s="5" t="s">
        <v>41</v>
      </c>
      <c r="B74" s="5" t="s">
        <v>92</v>
      </c>
      <c r="C74" s="7" t="s">
        <v>254</v>
      </c>
      <c r="D74" s="9"/>
      <c r="E74" s="9"/>
      <c r="F74" s="9"/>
      <c r="G74" s="10">
        <v>1.92948E-6</v>
      </c>
      <c r="H74" s="10">
        <v>1.92948E-6</v>
      </c>
      <c r="I74" s="5" t="s">
        <v>28</v>
      </c>
      <c r="J74" s="5" t="s">
        <v>28</v>
      </c>
      <c r="K74" s="9"/>
      <c r="L74" s="5" t="s">
        <v>556</v>
      </c>
      <c r="M74" s="5" t="s">
        <v>30</v>
      </c>
      <c r="N74" s="5" t="s">
        <v>31</v>
      </c>
      <c r="O74" s="9"/>
    </row>
    <row r="75">
      <c r="A75" s="5" t="s">
        <v>41</v>
      </c>
      <c r="B75" s="5" t="s">
        <v>62</v>
      </c>
      <c r="C75" s="7" t="s">
        <v>255</v>
      </c>
      <c r="D75" s="9"/>
      <c r="E75" s="9"/>
      <c r="F75" s="9"/>
      <c r="G75" s="10">
        <v>2.03425E-4</v>
      </c>
      <c r="H75" s="10">
        <v>2.03425E-4</v>
      </c>
      <c r="I75" s="5" t="s">
        <v>28</v>
      </c>
      <c r="J75" s="5" t="s">
        <v>28</v>
      </c>
      <c r="K75" s="9"/>
      <c r="L75" s="5" t="s">
        <v>556</v>
      </c>
      <c r="M75" s="5" t="s">
        <v>30</v>
      </c>
      <c r="N75" s="5" t="s">
        <v>31</v>
      </c>
      <c r="O75" s="9"/>
    </row>
    <row r="76">
      <c r="A76" s="5" t="s">
        <v>41</v>
      </c>
      <c r="B76" s="5" t="s">
        <v>156</v>
      </c>
      <c r="C76" s="7" t="s">
        <v>255</v>
      </c>
      <c r="D76" s="9"/>
      <c r="E76" s="9"/>
      <c r="F76" s="9"/>
      <c r="G76" s="10">
        <v>1.04717E-13</v>
      </c>
      <c r="H76" s="10">
        <v>1.04717E-13</v>
      </c>
      <c r="I76" s="5" t="s">
        <v>28</v>
      </c>
      <c r="J76" s="5" t="s">
        <v>28</v>
      </c>
      <c r="K76" s="9"/>
      <c r="L76" s="5" t="s">
        <v>556</v>
      </c>
      <c r="M76" s="5" t="s">
        <v>30</v>
      </c>
      <c r="N76" s="5" t="s">
        <v>31</v>
      </c>
      <c r="O76" s="9"/>
    </row>
    <row r="77">
      <c r="A77" s="5" t="s">
        <v>41</v>
      </c>
      <c r="B77" s="5" t="s">
        <v>72</v>
      </c>
      <c r="C77" s="7" t="s">
        <v>255</v>
      </c>
      <c r="D77" s="9"/>
      <c r="E77" s="9"/>
      <c r="F77" s="9"/>
      <c r="G77" s="10">
        <v>3.54706E-6</v>
      </c>
      <c r="H77" s="10">
        <v>3.54706E-6</v>
      </c>
      <c r="I77" s="5" t="s">
        <v>28</v>
      </c>
      <c r="J77" s="5" t="s">
        <v>28</v>
      </c>
      <c r="K77" s="9"/>
      <c r="L77" s="5" t="s">
        <v>556</v>
      </c>
      <c r="M77" s="5" t="s">
        <v>30</v>
      </c>
      <c r="N77" s="5" t="s">
        <v>31</v>
      </c>
      <c r="O77" s="9"/>
    </row>
    <row r="78">
      <c r="A78" s="5" t="s">
        <v>41</v>
      </c>
      <c r="B78" s="5" t="s">
        <v>92</v>
      </c>
      <c r="C78" s="7" t="s">
        <v>255</v>
      </c>
      <c r="D78" s="9"/>
      <c r="E78" s="9"/>
      <c r="F78" s="9"/>
      <c r="G78" s="10">
        <v>9.05681E-6</v>
      </c>
      <c r="H78" s="10">
        <v>9.05681E-6</v>
      </c>
      <c r="I78" s="5" t="s">
        <v>28</v>
      </c>
      <c r="J78" s="5" t="s">
        <v>28</v>
      </c>
      <c r="K78" s="9"/>
      <c r="L78" s="5" t="s">
        <v>556</v>
      </c>
      <c r="M78" s="5" t="s">
        <v>30</v>
      </c>
      <c r="N78" s="5" t="s">
        <v>31</v>
      </c>
      <c r="O78" s="9"/>
    </row>
    <row r="79">
      <c r="A79" s="5" t="s">
        <v>41</v>
      </c>
      <c r="B79" s="5" t="s">
        <v>72</v>
      </c>
      <c r="C79" s="7" t="s">
        <v>257</v>
      </c>
      <c r="D79" s="9"/>
      <c r="E79" s="9"/>
      <c r="F79" s="9"/>
      <c r="G79" s="10">
        <v>0.180879</v>
      </c>
      <c r="H79" s="10">
        <v>0.180879</v>
      </c>
      <c r="I79" s="5" t="s">
        <v>28</v>
      </c>
      <c r="J79" s="5" t="s">
        <v>28</v>
      </c>
      <c r="K79" s="9"/>
      <c r="L79" s="5" t="s">
        <v>556</v>
      </c>
      <c r="M79" s="5" t="s">
        <v>30</v>
      </c>
      <c r="N79" s="5" t="s">
        <v>31</v>
      </c>
      <c r="O79" s="9"/>
    </row>
    <row r="80">
      <c r="A80" s="5" t="s">
        <v>41</v>
      </c>
      <c r="B80" s="5" t="s">
        <v>92</v>
      </c>
      <c r="C80" s="7" t="s">
        <v>257</v>
      </c>
      <c r="D80" s="9"/>
      <c r="E80" s="9"/>
      <c r="F80" s="9"/>
      <c r="G80" s="10">
        <v>0.00142482</v>
      </c>
      <c r="H80" s="10">
        <v>0.00142482</v>
      </c>
      <c r="I80" s="5" t="s">
        <v>28</v>
      </c>
      <c r="J80" s="5" t="s">
        <v>28</v>
      </c>
      <c r="K80" s="9"/>
      <c r="L80" s="5" t="s">
        <v>556</v>
      </c>
      <c r="M80" s="5" t="s">
        <v>30</v>
      </c>
      <c r="N80" s="5" t="s">
        <v>31</v>
      </c>
      <c r="O80" s="9"/>
    </row>
    <row r="81">
      <c r="A81" s="5" t="s">
        <v>41</v>
      </c>
      <c r="B81" s="5" t="s">
        <v>62</v>
      </c>
      <c r="C81" s="7" t="s">
        <v>259</v>
      </c>
      <c r="D81" s="9"/>
      <c r="E81" s="9"/>
      <c r="F81" s="9"/>
      <c r="G81" s="10">
        <v>0.0288779</v>
      </c>
      <c r="H81" s="10">
        <v>0.0288779</v>
      </c>
      <c r="I81" s="5" t="s">
        <v>28</v>
      </c>
      <c r="J81" s="5" t="s">
        <v>28</v>
      </c>
      <c r="K81" s="9"/>
      <c r="L81" s="5" t="s">
        <v>556</v>
      </c>
      <c r="M81" s="5" t="s">
        <v>30</v>
      </c>
      <c r="N81" s="5" t="s">
        <v>31</v>
      </c>
      <c r="O81" s="9"/>
    </row>
    <row r="82">
      <c r="A82" s="5" t="s">
        <v>41</v>
      </c>
      <c r="B82" s="5" t="s">
        <v>92</v>
      </c>
      <c r="C82" s="7" t="s">
        <v>259</v>
      </c>
      <c r="D82" s="9"/>
      <c r="E82" s="9"/>
      <c r="F82" s="9"/>
      <c r="G82" s="10">
        <v>2.52046E-6</v>
      </c>
      <c r="H82" s="10">
        <v>2.52046E-6</v>
      </c>
      <c r="I82" s="5" t="s">
        <v>28</v>
      </c>
      <c r="J82" s="5" t="s">
        <v>28</v>
      </c>
      <c r="K82" s="9"/>
      <c r="L82" s="5" t="s">
        <v>556</v>
      </c>
      <c r="M82" s="5" t="s">
        <v>30</v>
      </c>
      <c r="N82" s="5" t="s">
        <v>31</v>
      </c>
      <c r="O82" s="9"/>
    </row>
    <row r="83">
      <c r="A83" s="5" t="s">
        <v>41</v>
      </c>
      <c r="B83" s="5" t="s">
        <v>72</v>
      </c>
      <c r="C83" s="7" t="s">
        <v>259</v>
      </c>
      <c r="D83" s="9"/>
      <c r="E83" s="9"/>
      <c r="F83" s="9"/>
      <c r="G83" s="10">
        <v>0.0126616</v>
      </c>
      <c r="H83" s="10">
        <v>0.0126616</v>
      </c>
      <c r="I83" s="5" t="s">
        <v>28</v>
      </c>
      <c r="J83" s="5" t="s">
        <v>28</v>
      </c>
      <c r="K83" s="9"/>
      <c r="L83" s="5" t="s">
        <v>556</v>
      </c>
      <c r="M83" s="5" t="s">
        <v>30</v>
      </c>
      <c r="N83" s="5" t="s">
        <v>31</v>
      </c>
      <c r="O83" s="9"/>
    </row>
    <row r="84">
      <c r="A84" s="5" t="s">
        <v>41</v>
      </c>
      <c r="B84" s="5" t="s">
        <v>156</v>
      </c>
      <c r="C84" s="7" t="s">
        <v>262</v>
      </c>
      <c r="D84" s="9"/>
      <c r="E84" s="9"/>
      <c r="F84" s="9"/>
      <c r="G84" s="10">
        <v>9.30619E-5</v>
      </c>
      <c r="H84" s="10">
        <v>9.30619E-5</v>
      </c>
      <c r="I84" s="5" t="s">
        <v>28</v>
      </c>
      <c r="J84" s="5" t="s">
        <v>28</v>
      </c>
      <c r="K84" s="9"/>
      <c r="L84" s="5" t="s">
        <v>556</v>
      </c>
      <c r="M84" s="5" t="s">
        <v>30</v>
      </c>
      <c r="N84" s="5" t="s">
        <v>31</v>
      </c>
      <c r="O84" s="9"/>
    </row>
    <row r="85">
      <c r="A85" s="5" t="s">
        <v>41</v>
      </c>
      <c r="B85" s="5" t="s">
        <v>62</v>
      </c>
      <c r="C85" s="7" t="s">
        <v>263</v>
      </c>
      <c r="D85" s="9"/>
      <c r="E85" s="9"/>
      <c r="F85" s="9"/>
      <c r="G85" s="10">
        <v>0.00908075</v>
      </c>
      <c r="H85" s="10">
        <v>0.00908075</v>
      </c>
      <c r="I85" s="5" t="s">
        <v>28</v>
      </c>
      <c r="J85" s="5" t="s">
        <v>28</v>
      </c>
      <c r="K85" s="9"/>
      <c r="L85" s="5" t="s">
        <v>556</v>
      </c>
      <c r="M85" s="5" t="s">
        <v>30</v>
      </c>
      <c r="N85" s="5" t="s">
        <v>31</v>
      </c>
      <c r="O85" s="9"/>
    </row>
    <row r="86">
      <c r="A86" s="5" t="s">
        <v>41</v>
      </c>
      <c r="B86" s="5" t="s">
        <v>72</v>
      </c>
      <c r="C86" s="7" t="s">
        <v>263</v>
      </c>
      <c r="D86" s="9"/>
      <c r="E86" s="9"/>
      <c r="F86" s="9"/>
      <c r="G86" s="10">
        <v>1.12051E-6</v>
      </c>
      <c r="H86" s="10">
        <v>1.12051E-6</v>
      </c>
      <c r="I86" s="5" t="s">
        <v>28</v>
      </c>
      <c r="J86" s="5" t="s">
        <v>28</v>
      </c>
      <c r="K86" s="9"/>
      <c r="L86" s="5" t="s">
        <v>556</v>
      </c>
      <c r="M86" s="5" t="s">
        <v>30</v>
      </c>
      <c r="N86" s="5" t="s">
        <v>31</v>
      </c>
      <c r="O86" s="9"/>
    </row>
    <row r="87">
      <c r="A87" s="5" t="s">
        <v>41</v>
      </c>
      <c r="B87" s="5" t="s">
        <v>62</v>
      </c>
      <c r="C87" s="7" t="s">
        <v>265</v>
      </c>
      <c r="D87" s="9"/>
      <c r="E87" s="9"/>
      <c r="F87" s="9"/>
      <c r="G87" s="10">
        <v>1.20041E-7</v>
      </c>
      <c r="H87" s="10">
        <v>1.20041E-7</v>
      </c>
      <c r="I87" s="5" t="s">
        <v>28</v>
      </c>
      <c r="J87" s="5" t="s">
        <v>28</v>
      </c>
      <c r="K87" s="9"/>
      <c r="L87" s="5" t="s">
        <v>556</v>
      </c>
      <c r="M87" s="5" t="s">
        <v>30</v>
      </c>
      <c r="N87" s="5" t="s">
        <v>31</v>
      </c>
      <c r="O87" s="9"/>
    </row>
    <row r="88">
      <c r="A88" s="5" t="s">
        <v>41</v>
      </c>
      <c r="B88" s="5" t="s">
        <v>62</v>
      </c>
      <c r="C88" s="7" t="s">
        <v>266</v>
      </c>
      <c r="D88" s="9"/>
      <c r="E88" s="9"/>
      <c r="F88" s="9"/>
      <c r="G88" s="10">
        <v>3.02758E-4</v>
      </c>
      <c r="H88" s="10">
        <v>3.02758E-4</v>
      </c>
      <c r="I88" s="5" t="s">
        <v>28</v>
      </c>
      <c r="J88" s="5" t="s">
        <v>28</v>
      </c>
      <c r="K88" s="9"/>
      <c r="L88" s="5" t="s">
        <v>556</v>
      </c>
      <c r="M88" s="5" t="s">
        <v>30</v>
      </c>
      <c r="N88" s="5" t="s">
        <v>31</v>
      </c>
      <c r="O88" s="9"/>
    </row>
    <row r="89">
      <c r="A89" s="5" t="s">
        <v>41</v>
      </c>
      <c r="B89" s="5" t="s">
        <v>156</v>
      </c>
      <c r="C89" s="7" t="s">
        <v>266</v>
      </c>
      <c r="D89" s="9"/>
      <c r="E89" s="9"/>
      <c r="F89" s="9"/>
      <c r="G89" s="10">
        <v>2.4259E-7</v>
      </c>
      <c r="H89" s="10">
        <v>2.4259E-7</v>
      </c>
      <c r="I89" s="5" t="s">
        <v>28</v>
      </c>
      <c r="J89" s="5" t="s">
        <v>28</v>
      </c>
      <c r="K89" s="9"/>
      <c r="L89" s="5" t="s">
        <v>556</v>
      </c>
      <c r="M89" s="5" t="s">
        <v>30</v>
      </c>
      <c r="N89" s="5" t="s">
        <v>31</v>
      </c>
      <c r="O89" s="9"/>
    </row>
    <row r="90">
      <c r="A90" s="5" t="s">
        <v>41</v>
      </c>
      <c r="B90" s="5" t="s">
        <v>92</v>
      </c>
      <c r="C90" s="7" t="s">
        <v>266</v>
      </c>
      <c r="D90" s="9"/>
      <c r="E90" s="9"/>
      <c r="F90" s="9"/>
      <c r="G90" s="10">
        <v>9.40101E-5</v>
      </c>
      <c r="H90" s="10">
        <v>9.40101E-5</v>
      </c>
      <c r="I90" s="5" t="s">
        <v>28</v>
      </c>
      <c r="J90" s="5" t="s">
        <v>28</v>
      </c>
      <c r="K90" s="9"/>
      <c r="L90" s="5" t="s">
        <v>556</v>
      </c>
      <c r="M90" s="5" t="s">
        <v>30</v>
      </c>
      <c r="N90" s="5" t="s">
        <v>31</v>
      </c>
      <c r="O90" s="9"/>
    </row>
    <row r="91">
      <c r="A91" s="5" t="s">
        <v>41</v>
      </c>
      <c r="B91" s="5" t="s">
        <v>72</v>
      </c>
      <c r="C91" s="7" t="s">
        <v>266</v>
      </c>
      <c r="D91" s="9"/>
      <c r="E91" s="9"/>
      <c r="F91" s="9"/>
      <c r="G91" s="10">
        <v>4.81333E-4</v>
      </c>
      <c r="H91" s="10">
        <v>4.81333E-4</v>
      </c>
      <c r="I91" s="5" t="s">
        <v>28</v>
      </c>
      <c r="J91" s="5" t="s">
        <v>28</v>
      </c>
      <c r="K91" s="9"/>
      <c r="L91" s="5" t="s">
        <v>556</v>
      </c>
      <c r="M91" s="5" t="s">
        <v>30</v>
      </c>
      <c r="N91" s="5" t="s">
        <v>31</v>
      </c>
      <c r="O91" s="9"/>
    </row>
    <row r="92">
      <c r="A92" s="5" t="s">
        <v>41</v>
      </c>
      <c r="B92" s="5" t="s">
        <v>156</v>
      </c>
      <c r="C92" s="7" t="s">
        <v>268</v>
      </c>
      <c r="D92" s="9"/>
      <c r="E92" s="9"/>
      <c r="F92" s="9"/>
      <c r="G92" s="10">
        <v>0.00317575</v>
      </c>
      <c r="H92" s="10">
        <v>0.00317575</v>
      </c>
      <c r="I92" s="5" t="s">
        <v>28</v>
      </c>
      <c r="J92" s="5" t="s">
        <v>28</v>
      </c>
      <c r="K92" s="9"/>
      <c r="L92" s="5" t="s">
        <v>556</v>
      </c>
      <c r="M92" s="5" t="s">
        <v>30</v>
      </c>
      <c r="N92" s="5" t="s">
        <v>31</v>
      </c>
      <c r="O92" s="9"/>
    </row>
    <row r="93">
      <c r="A93" s="5" t="s">
        <v>41</v>
      </c>
      <c r="B93" s="5" t="s">
        <v>72</v>
      </c>
      <c r="C93" s="7" t="s">
        <v>268</v>
      </c>
      <c r="D93" s="9"/>
      <c r="E93" s="9"/>
      <c r="F93" s="9"/>
      <c r="G93" s="10">
        <v>4.00131</v>
      </c>
      <c r="H93" s="10">
        <v>4.00131</v>
      </c>
      <c r="I93" s="5" t="s">
        <v>28</v>
      </c>
      <c r="J93" s="5" t="s">
        <v>28</v>
      </c>
      <c r="K93" s="9"/>
      <c r="L93" s="5" t="s">
        <v>556</v>
      </c>
      <c r="M93" s="5" t="s">
        <v>30</v>
      </c>
      <c r="N93" s="5" t="s">
        <v>31</v>
      </c>
      <c r="O93" s="9"/>
    </row>
    <row r="94">
      <c r="A94" s="5" t="s">
        <v>41</v>
      </c>
      <c r="B94" s="5" t="s">
        <v>92</v>
      </c>
      <c r="C94" s="7" t="s">
        <v>268</v>
      </c>
      <c r="D94" s="9"/>
      <c r="E94" s="9"/>
      <c r="F94" s="9"/>
      <c r="G94" s="10">
        <v>2.75261E-4</v>
      </c>
      <c r="H94" s="10">
        <v>2.75261E-4</v>
      </c>
      <c r="I94" s="5" t="s">
        <v>28</v>
      </c>
      <c r="J94" s="5" t="s">
        <v>28</v>
      </c>
      <c r="K94" s="9"/>
      <c r="L94" s="5" t="s">
        <v>556</v>
      </c>
      <c r="M94" s="5" t="s">
        <v>30</v>
      </c>
      <c r="N94" s="5" t="s">
        <v>31</v>
      </c>
      <c r="O94" s="9"/>
    </row>
    <row r="95">
      <c r="A95" s="5" t="s">
        <v>41</v>
      </c>
      <c r="B95" s="5" t="s">
        <v>62</v>
      </c>
      <c r="C95" s="7" t="s">
        <v>270</v>
      </c>
      <c r="D95" s="9"/>
      <c r="E95" s="9"/>
      <c r="F95" s="9"/>
      <c r="G95" s="10">
        <v>0.498147</v>
      </c>
      <c r="H95" s="11">
        <v>498147.0</v>
      </c>
      <c r="I95" s="5" t="s">
        <v>28</v>
      </c>
      <c r="J95" s="5" t="s">
        <v>28</v>
      </c>
      <c r="K95" s="9"/>
      <c r="L95" s="5" t="s">
        <v>556</v>
      </c>
      <c r="M95" s="5" t="s">
        <v>30</v>
      </c>
      <c r="N95" s="5" t="s">
        <v>31</v>
      </c>
      <c r="O95" s="9"/>
    </row>
    <row r="96">
      <c r="A96" s="5" t="s">
        <v>41</v>
      </c>
      <c r="B96" s="5" t="s">
        <v>62</v>
      </c>
      <c r="C96" s="7" t="s">
        <v>272</v>
      </c>
      <c r="D96" s="9"/>
      <c r="E96" s="9"/>
      <c r="F96" s="9"/>
      <c r="G96" s="10">
        <v>3.34672E-7</v>
      </c>
      <c r="H96" s="10">
        <v>3.34672E-7</v>
      </c>
      <c r="I96" s="5" t="s">
        <v>28</v>
      </c>
      <c r="J96" s="5" t="s">
        <v>28</v>
      </c>
      <c r="K96" s="9"/>
      <c r="L96" s="5" t="s">
        <v>556</v>
      </c>
      <c r="M96" s="5" t="s">
        <v>30</v>
      </c>
      <c r="N96" s="5" t="s">
        <v>31</v>
      </c>
      <c r="O96" s="9"/>
    </row>
    <row r="97">
      <c r="A97" s="5" t="s">
        <v>41</v>
      </c>
      <c r="B97" s="5" t="s">
        <v>62</v>
      </c>
      <c r="C97" s="7" t="s">
        <v>273</v>
      </c>
      <c r="D97" s="9"/>
      <c r="E97" s="9"/>
      <c r="F97" s="9"/>
      <c r="G97" s="10">
        <v>68.6491</v>
      </c>
      <c r="H97" s="10">
        <v>68.6491</v>
      </c>
      <c r="I97" s="5" t="s">
        <v>28</v>
      </c>
      <c r="J97" s="5" t="s">
        <v>28</v>
      </c>
      <c r="K97" s="9"/>
      <c r="L97" s="5" t="s">
        <v>556</v>
      </c>
      <c r="M97" s="5" t="s">
        <v>30</v>
      </c>
      <c r="N97" s="5" t="s">
        <v>31</v>
      </c>
      <c r="O97" s="9"/>
    </row>
    <row r="98">
      <c r="A98" s="5" t="s">
        <v>41</v>
      </c>
      <c r="B98" s="5" t="s">
        <v>62</v>
      </c>
      <c r="C98" s="7" t="s">
        <v>274</v>
      </c>
      <c r="D98" s="9"/>
      <c r="E98" s="9"/>
      <c r="F98" s="9"/>
      <c r="G98" s="11">
        <v>165378.0</v>
      </c>
      <c r="H98" s="11">
        <v>165378.0</v>
      </c>
      <c r="I98" s="5" t="s">
        <v>28</v>
      </c>
      <c r="J98" s="5" t="s">
        <v>28</v>
      </c>
      <c r="K98" s="9"/>
      <c r="L98" s="5" t="s">
        <v>556</v>
      </c>
      <c r="M98" s="5" t="s">
        <v>30</v>
      </c>
      <c r="N98" s="5" t="s">
        <v>31</v>
      </c>
      <c r="O98" s="9"/>
    </row>
    <row r="99">
      <c r="A99" s="5" t="s">
        <v>41</v>
      </c>
      <c r="B99" s="5" t="s">
        <v>72</v>
      </c>
      <c r="C99" s="7" t="s">
        <v>274</v>
      </c>
      <c r="D99" s="9"/>
      <c r="E99" s="9"/>
      <c r="F99" s="9"/>
      <c r="G99" s="10">
        <v>8.37559</v>
      </c>
      <c r="H99" s="10">
        <v>8.37559</v>
      </c>
      <c r="I99" s="5" t="s">
        <v>28</v>
      </c>
      <c r="J99" s="5" t="s">
        <v>28</v>
      </c>
      <c r="K99" s="9"/>
      <c r="L99" s="5" t="s">
        <v>556</v>
      </c>
      <c r="M99" s="5" t="s">
        <v>30</v>
      </c>
      <c r="N99" s="5" t="s">
        <v>31</v>
      </c>
      <c r="O99" s="9"/>
    </row>
    <row r="100">
      <c r="A100" s="5" t="s">
        <v>41</v>
      </c>
      <c r="B100" s="5" t="s">
        <v>72</v>
      </c>
      <c r="C100" s="7" t="s">
        <v>276</v>
      </c>
      <c r="D100" s="9"/>
      <c r="E100" s="9"/>
      <c r="F100" s="9"/>
      <c r="G100" s="10">
        <v>0.0707471</v>
      </c>
      <c r="H100" s="10">
        <v>0.0707471</v>
      </c>
      <c r="I100" s="5" t="s">
        <v>28</v>
      </c>
      <c r="J100" s="5" t="s">
        <v>28</v>
      </c>
      <c r="K100" s="9"/>
      <c r="L100" s="5" t="s">
        <v>556</v>
      </c>
      <c r="M100" s="5" t="s">
        <v>30</v>
      </c>
      <c r="N100" s="5" t="s">
        <v>31</v>
      </c>
      <c r="O100" s="9"/>
    </row>
    <row r="101">
      <c r="A101" s="5" t="s">
        <v>41</v>
      </c>
      <c r="B101" s="5" t="s">
        <v>92</v>
      </c>
      <c r="C101" s="7" t="s">
        <v>276</v>
      </c>
      <c r="D101" s="9"/>
      <c r="E101" s="9"/>
      <c r="F101" s="9"/>
      <c r="G101" s="10">
        <v>0.400959</v>
      </c>
      <c r="H101" s="10">
        <v>0.400959</v>
      </c>
      <c r="I101" s="5" t="s">
        <v>28</v>
      </c>
      <c r="J101" s="5" t="s">
        <v>28</v>
      </c>
      <c r="K101" s="9"/>
      <c r="L101" s="5" t="s">
        <v>556</v>
      </c>
      <c r="M101" s="5" t="s">
        <v>30</v>
      </c>
      <c r="N101" s="5" t="s">
        <v>31</v>
      </c>
      <c r="O101" s="9"/>
    </row>
    <row r="102">
      <c r="A102" s="5" t="s">
        <v>41</v>
      </c>
      <c r="B102" s="5" t="s">
        <v>62</v>
      </c>
      <c r="C102" s="7" t="s">
        <v>277</v>
      </c>
      <c r="D102" s="9"/>
      <c r="E102" s="9"/>
      <c r="F102" s="9"/>
      <c r="G102" s="10">
        <v>0.0450965</v>
      </c>
      <c r="H102" s="10">
        <v>0.0450965</v>
      </c>
      <c r="I102" s="5" t="s">
        <v>28</v>
      </c>
      <c r="J102" s="5" t="s">
        <v>28</v>
      </c>
      <c r="K102" s="9"/>
      <c r="L102" s="5" t="s">
        <v>556</v>
      </c>
      <c r="M102" s="5" t="s">
        <v>30</v>
      </c>
      <c r="N102" s="5" t="s">
        <v>31</v>
      </c>
      <c r="O102" s="9"/>
    </row>
    <row r="103">
      <c r="A103" s="5" t="s">
        <v>41</v>
      </c>
      <c r="B103" s="5" t="s">
        <v>72</v>
      </c>
      <c r="C103" s="7" t="s">
        <v>277</v>
      </c>
      <c r="D103" s="9"/>
      <c r="E103" s="9"/>
      <c r="F103" s="9"/>
      <c r="G103" s="10">
        <v>10.3333</v>
      </c>
      <c r="H103" s="10">
        <v>10.3333</v>
      </c>
      <c r="I103" s="5" t="s">
        <v>28</v>
      </c>
      <c r="J103" s="5" t="s">
        <v>28</v>
      </c>
      <c r="K103" s="9"/>
      <c r="L103" s="5" t="s">
        <v>556</v>
      </c>
      <c r="M103" s="5" t="s">
        <v>30</v>
      </c>
      <c r="N103" s="5" t="s">
        <v>31</v>
      </c>
      <c r="O103" s="9"/>
    </row>
    <row r="104">
      <c r="A104" s="5" t="s">
        <v>41</v>
      </c>
      <c r="B104" s="5" t="s">
        <v>62</v>
      </c>
      <c r="C104" s="7" t="s">
        <v>278</v>
      </c>
      <c r="D104" s="9"/>
      <c r="E104" s="9"/>
      <c r="F104" s="9"/>
      <c r="G104" s="10">
        <v>0.0921293</v>
      </c>
      <c r="H104" s="10">
        <v>0.0921293</v>
      </c>
      <c r="I104" s="5" t="s">
        <v>28</v>
      </c>
      <c r="J104" s="5" t="s">
        <v>28</v>
      </c>
      <c r="K104" s="9"/>
      <c r="L104" s="5" t="s">
        <v>556</v>
      </c>
      <c r="M104" s="5" t="s">
        <v>30</v>
      </c>
      <c r="N104" s="5" t="s">
        <v>31</v>
      </c>
      <c r="O104" s="9"/>
    </row>
    <row r="105">
      <c r="A105" s="5" t="s">
        <v>41</v>
      </c>
      <c r="B105" s="5" t="s">
        <v>72</v>
      </c>
      <c r="C105" s="7" t="s">
        <v>278</v>
      </c>
      <c r="D105" s="9"/>
      <c r="E105" s="9"/>
      <c r="F105" s="9"/>
      <c r="G105" s="10">
        <v>76.3034</v>
      </c>
      <c r="H105" s="10">
        <v>76.3034</v>
      </c>
      <c r="I105" s="5" t="s">
        <v>28</v>
      </c>
      <c r="J105" s="5" t="s">
        <v>28</v>
      </c>
      <c r="K105" s="9"/>
      <c r="L105" s="5" t="s">
        <v>556</v>
      </c>
      <c r="M105" s="5" t="s">
        <v>30</v>
      </c>
      <c r="N105" s="5" t="s">
        <v>31</v>
      </c>
      <c r="O105" s="9"/>
    </row>
    <row r="106">
      <c r="A106" s="5" t="s">
        <v>41</v>
      </c>
      <c r="B106" s="5" t="s">
        <v>62</v>
      </c>
      <c r="C106" s="7" t="s">
        <v>85</v>
      </c>
      <c r="D106" s="9"/>
      <c r="E106" s="9"/>
      <c r="F106" s="9"/>
      <c r="G106" s="10">
        <v>0.00100961</v>
      </c>
      <c r="H106" s="10">
        <v>0.00100961</v>
      </c>
      <c r="I106" s="5" t="s">
        <v>28</v>
      </c>
      <c r="J106" s="5" t="s">
        <v>28</v>
      </c>
      <c r="K106" s="9"/>
      <c r="L106" s="5" t="s">
        <v>556</v>
      </c>
      <c r="M106" s="5" t="s">
        <v>30</v>
      </c>
      <c r="N106" s="5" t="s">
        <v>31</v>
      </c>
      <c r="O106" s="9"/>
    </row>
    <row r="107">
      <c r="A107" s="5" t="s">
        <v>41</v>
      </c>
      <c r="B107" s="5" t="s">
        <v>62</v>
      </c>
      <c r="C107" s="7" t="s">
        <v>96</v>
      </c>
      <c r="D107" s="9"/>
      <c r="E107" s="9"/>
      <c r="F107" s="9"/>
      <c r="G107" s="10">
        <v>0.00103394</v>
      </c>
      <c r="H107" s="10">
        <v>0.00103394</v>
      </c>
      <c r="I107" s="5" t="s">
        <v>28</v>
      </c>
      <c r="J107" s="5" t="s">
        <v>28</v>
      </c>
      <c r="K107" s="9"/>
      <c r="L107" s="5" t="s">
        <v>556</v>
      </c>
      <c r="M107" s="5" t="s">
        <v>30</v>
      </c>
      <c r="N107" s="5" t="s">
        <v>31</v>
      </c>
      <c r="O107" s="9"/>
    </row>
    <row r="108">
      <c r="A108" s="5" t="s">
        <v>41</v>
      </c>
      <c r="B108" s="5" t="s">
        <v>62</v>
      </c>
      <c r="C108" s="7" t="s">
        <v>89</v>
      </c>
      <c r="D108" s="9"/>
      <c r="E108" s="9"/>
      <c r="F108" s="9"/>
      <c r="G108" s="10">
        <v>2.17068E-4</v>
      </c>
      <c r="H108" s="10">
        <v>2.17068E-4</v>
      </c>
      <c r="I108" s="5" t="s">
        <v>28</v>
      </c>
      <c r="J108" s="5" t="s">
        <v>28</v>
      </c>
      <c r="K108" s="9"/>
      <c r="L108" s="5" t="s">
        <v>556</v>
      </c>
      <c r="M108" s="5" t="s">
        <v>30</v>
      </c>
      <c r="N108" s="5" t="s">
        <v>31</v>
      </c>
      <c r="O108" s="9"/>
    </row>
    <row r="109">
      <c r="A109" s="5" t="s">
        <v>41</v>
      </c>
      <c r="B109" s="5" t="s">
        <v>62</v>
      </c>
      <c r="C109" s="7" t="s">
        <v>91</v>
      </c>
      <c r="D109" s="9"/>
      <c r="E109" s="9"/>
      <c r="F109" s="9"/>
      <c r="G109" s="10">
        <v>1.36297E-4</v>
      </c>
      <c r="H109" s="10">
        <v>1.36297E-4</v>
      </c>
      <c r="I109" s="5" t="s">
        <v>28</v>
      </c>
      <c r="J109" s="5" t="s">
        <v>28</v>
      </c>
      <c r="K109" s="9"/>
      <c r="L109" s="5" t="s">
        <v>556</v>
      </c>
      <c r="M109" s="5" t="s">
        <v>30</v>
      </c>
      <c r="N109" s="5" t="s">
        <v>31</v>
      </c>
      <c r="O109" s="9"/>
    </row>
    <row r="110">
      <c r="A110" s="5" t="s">
        <v>41</v>
      </c>
      <c r="B110" s="5" t="s">
        <v>92</v>
      </c>
      <c r="C110" s="7" t="s">
        <v>281</v>
      </c>
      <c r="D110" s="9"/>
      <c r="E110" s="9"/>
      <c r="F110" s="9"/>
      <c r="G110" s="10">
        <v>0.0451641</v>
      </c>
      <c r="H110" s="10">
        <v>0.0451641</v>
      </c>
      <c r="I110" s="5" t="s">
        <v>28</v>
      </c>
      <c r="J110" s="5" t="s">
        <v>28</v>
      </c>
      <c r="K110" s="9"/>
      <c r="L110" s="5" t="s">
        <v>556</v>
      </c>
      <c r="M110" s="5" t="s">
        <v>30</v>
      </c>
      <c r="N110" s="5" t="s">
        <v>31</v>
      </c>
      <c r="O110" s="9"/>
    </row>
    <row r="111">
      <c r="A111" s="5" t="s">
        <v>41</v>
      </c>
      <c r="B111" s="5" t="s">
        <v>72</v>
      </c>
      <c r="C111" s="7" t="s">
        <v>281</v>
      </c>
      <c r="D111" s="9"/>
      <c r="E111" s="9"/>
      <c r="F111" s="9"/>
      <c r="G111" s="11">
        <v>133799.0</v>
      </c>
      <c r="H111" s="11">
        <v>133799.0</v>
      </c>
      <c r="I111" s="5" t="s">
        <v>28</v>
      </c>
      <c r="J111" s="5" t="s">
        <v>28</v>
      </c>
      <c r="K111" s="9"/>
      <c r="L111" s="5" t="s">
        <v>556</v>
      </c>
      <c r="M111" s="5" t="s">
        <v>30</v>
      </c>
      <c r="N111" s="5" t="s">
        <v>31</v>
      </c>
      <c r="O111" s="9"/>
    </row>
    <row r="112">
      <c r="A112" s="5" t="s">
        <v>41</v>
      </c>
      <c r="B112" s="5" t="s">
        <v>62</v>
      </c>
      <c r="C112" s="7" t="s">
        <v>284</v>
      </c>
      <c r="D112" s="9"/>
      <c r="E112" s="9"/>
      <c r="F112" s="9"/>
      <c r="G112" s="10">
        <v>0.00168267</v>
      </c>
      <c r="H112" s="10">
        <v>0.00168267</v>
      </c>
      <c r="I112" s="5" t="s">
        <v>28</v>
      </c>
      <c r="J112" s="5" t="s">
        <v>28</v>
      </c>
      <c r="K112" s="9"/>
      <c r="L112" s="5" t="s">
        <v>556</v>
      </c>
      <c r="M112" s="5" t="s">
        <v>30</v>
      </c>
      <c r="N112" s="5" t="s">
        <v>31</v>
      </c>
      <c r="O112" s="9"/>
    </row>
    <row r="113">
      <c r="A113" s="5" t="s">
        <v>41</v>
      </c>
      <c r="B113" s="5" t="s">
        <v>156</v>
      </c>
      <c r="C113" s="7" t="s">
        <v>284</v>
      </c>
      <c r="D113" s="9"/>
      <c r="E113" s="9"/>
      <c r="F113" s="9"/>
      <c r="G113" s="10">
        <v>0.108756</v>
      </c>
      <c r="H113" s="10">
        <v>0.108756</v>
      </c>
      <c r="I113" s="5" t="s">
        <v>28</v>
      </c>
      <c r="J113" s="5" t="s">
        <v>28</v>
      </c>
      <c r="K113" s="9"/>
      <c r="L113" s="5" t="s">
        <v>556</v>
      </c>
      <c r="M113" s="5" t="s">
        <v>30</v>
      </c>
      <c r="N113" s="5" t="s">
        <v>31</v>
      </c>
      <c r="O113" s="9"/>
    </row>
    <row r="114">
      <c r="A114" s="5" t="s">
        <v>41</v>
      </c>
      <c r="B114" s="5" t="s">
        <v>92</v>
      </c>
      <c r="C114" s="7" t="s">
        <v>284</v>
      </c>
      <c r="D114" s="9"/>
      <c r="E114" s="9"/>
      <c r="F114" s="9"/>
      <c r="G114" s="10">
        <v>31.6492</v>
      </c>
      <c r="H114" s="10">
        <v>31.6492</v>
      </c>
      <c r="I114" s="5" t="s">
        <v>28</v>
      </c>
      <c r="J114" s="5" t="s">
        <v>28</v>
      </c>
      <c r="K114" s="9"/>
      <c r="L114" s="5" t="s">
        <v>556</v>
      </c>
      <c r="M114" s="5" t="s">
        <v>30</v>
      </c>
      <c r="N114" s="5" t="s">
        <v>31</v>
      </c>
      <c r="O114" s="9"/>
    </row>
    <row r="115">
      <c r="A115" s="5" t="s">
        <v>41</v>
      </c>
      <c r="B115" s="5" t="s">
        <v>72</v>
      </c>
      <c r="C115" s="7" t="s">
        <v>284</v>
      </c>
      <c r="D115" s="9"/>
      <c r="E115" s="9"/>
      <c r="F115" s="9"/>
      <c r="G115" s="10">
        <v>77.4032</v>
      </c>
      <c r="H115" s="10">
        <v>77.4032</v>
      </c>
      <c r="I115" s="5" t="s">
        <v>28</v>
      </c>
      <c r="J115" s="5" t="s">
        <v>28</v>
      </c>
      <c r="K115" s="9"/>
      <c r="L115" s="5" t="s">
        <v>556</v>
      </c>
      <c r="M115" s="5" t="s">
        <v>30</v>
      </c>
      <c r="N115" s="5" t="s">
        <v>31</v>
      </c>
      <c r="O115" s="9"/>
    </row>
    <row r="116">
      <c r="A116" s="5" t="s">
        <v>41</v>
      </c>
      <c r="B116" s="5" t="s">
        <v>62</v>
      </c>
      <c r="C116" s="7" t="s">
        <v>286</v>
      </c>
      <c r="D116" s="9"/>
      <c r="E116" s="9"/>
      <c r="F116" s="9"/>
      <c r="G116" s="10">
        <v>4.46418E-6</v>
      </c>
      <c r="H116" s="10">
        <v>4.46418E-6</v>
      </c>
      <c r="I116" s="5" t="s">
        <v>28</v>
      </c>
      <c r="J116" s="5" t="s">
        <v>28</v>
      </c>
      <c r="K116" s="9"/>
      <c r="L116" s="5" t="s">
        <v>556</v>
      </c>
      <c r="M116" s="5" t="s">
        <v>30</v>
      </c>
      <c r="N116" s="5" t="s">
        <v>31</v>
      </c>
      <c r="O116" s="9"/>
    </row>
    <row r="117">
      <c r="A117" s="5" t="s">
        <v>41</v>
      </c>
      <c r="B117" s="5" t="s">
        <v>72</v>
      </c>
      <c r="C117" s="7" t="s">
        <v>286</v>
      </c>
      <c r="D117" s="9"/>
      <c r="E117" s="9"/>
      <c r="F117" s="9"/>
      <c r="G117" s="10">
        <v>0.127701</v>
      </c>
      <c r="H117" s="10">
        <v>0.127701</v>
      </c>
      <c r="I117" s="5" t="s">
        <v>28</v>
      </c>
      <c r="J117" s="5" t="s">
        <v>28</v>
      </c>
      <c r="K117" s="9"/>
      <c r="L117" s="5" t="s">
        <v>556</v>
      </c>
      <c r="M117" s="5" t="s">
        <v>30</v>
      </c>
      <c r="N117" s="5" t="s">
        <v>31</v>
      </c>
      <c r="O117" s="9"/>
    </row>
    <row r="118">
      <c r="A118" s="5" t="s">
        <v>41</v>
      </c>
      <c r="B118" s="5" t="s">
        <v>62</v>
      </c>
      <c r="C118" s="7" t="s">
        <v>288</v>
      </c>
      <c r="D118" s="9"/>
      <c r="E118" s="9"/>
      <c r="F118" s="9"/>
      <c r="G118" s="10">
        <v>0.00162764</v>
      </c>
      <c r="H118" s="10">
        <v>0.00162764</v>
      </c>
      <c r="I118" s="5" t="s">
        <v>28</v>
      </c>
      <c r="J118" s="5" t="s">
        <v>28</v>
      </c>
      <c r="K118" s="9"/>
      <c r="L118" s="5" t="s">
        <v>556</v>
      </c>
      <c r="M118" s="5" t="s">
        <v>30</v>
      </c>
      <c r="N118" s="5" t="s">
        <v>31</v>
      </c>
      <c r="O118" s="9"/>
    </row>
    <row r="119">
      <c r="A119" s="5" t="s">
        <v>41</v>
      </c>
      <c r="B119" s="5" t="s">
        <v>156</v>
      </c>
      <c r="C119" s="7" t="s">
        <v>288</v>
      </c>
      <c r="D119" s="9"/>
      <c r="E119" s="9"/>
      <c r="F119" s="9"/>
      <c r="G119" s="10">
        <v>6.13274E-4</v>
      </c>
      <c r="H119" s="10">
        <v>6.13274E-4</v>
      </c>
      <c r="I119" s="5" t="s">
        <v>28</v>
      </c>
      <c r="J119" s="5" t="s">
        <v>28</v>
      </c>
      <c r="K119" s="9"/>
      <c r="L119" s="5" t="s">
        <v>556</v>
      </c>
      <c r="M119" s="5" t="s">
        <v>30</v>
      </c>
      <c r="N119" s="5" t="s">
        <v>31</v>
      </c>
      <c r="O119" s="9"/>
    </row>
    <row r="120">
      <c r="A120" s="5" t="s">
        <v>41</v>
      </c>
      <c r="B120" s="5" t="s">
        <v>92</v>
      </c>
      <c r="C120" s="7" t="s">
        <v>288</v>
      </c>
      <c r="D120" s="9"/>
      <c r="E120" s="9"/>
      <c r="F120" s="9"/>
      <c r="G120" s="10">
        <v>3.61079E-4</v>
      </c>
      <c r="H120" s="10">
        <v>3.61079E-4</v>
      </c>
      <c r="I120" s="5" t="s">
        <v>28</v>
      </c>
      <c r="J120" s="5" t="s">
        <v>28</v>
      </c>
      <c r="K120" s="9"/>
      <c r="L120" s="5" t="s">
        <v>556</v>
      </c>
      <c r="M120" s="5" t="s">
        <v>30</v>
      </c>
      <c r="N120" s="5" t="s">
        <v>31</v>
      </c>
      <c r="O120" s="9"/>
    </row>
    <row r="121">
      <c r="A121" s="5" t="s">
        <v>41</v>
      </c>
      <c r="B121" s="5" t="s">
        <v>72</v>
      </c>
      <c r="C121" s="7" t="s">
        <v>288</v>
      </c>
      <c r="D121" s="9"/>
      <c r="E121" s="9"/>
      <c r="F121" s="9"/>
      <c r="G121" s="10">
        <v>0.00105822</v>
      </c>
      <c r="H121" s="10">
        <v>0.00105822</v>
      </c>
      <c r="I121" s="5" t="s">
        <v>28</v>
      </c>
      <c r="J121" s="5" t="s">
        <v>28</v>
      </c>
      <c r="K121" s="9"/>
      <c r="L121" s="5" t="s">
        <v>556</v>
      </c>
      <c r="M121" s="5" t="s">
        <v>30</v>
      </c>
      <c r="N121" s="5" t="s">
        <v>31</v>
      </c>
      <c r="O121" s="9"/>
    </row>
    <row r="122">
      <c r="A122" s="5" t="s">
        <v>41</v>
      </c>
      <c r="B122" s="5" t="s">
        <v>62</v>
      </c>
      <c r="C122" s="7" t="s">
        <v>290</v>
      </c>
      <c r="D122" s="9"/>
      <c r="E122" s="9"/>
      <c r="F122" s="9"/>
      <c r="G122" s="10">
        <v>7.03561E-4</v>
      </c>
      <c r="H122" s="10">
        <v>7.03561E-4</v>
      </c>
      <c r="I122" s="5" t="s">
        <v>28</v>
      </c>
      <c r="J122" s="5" t="s">
        <v>28</v>
      </c>
      <c r="K122" s="9"/>
      <c r="L122" s="5" t="s">
        <v>556</v>
      </c>
      <c r="M122" s="5" t="s">
        <v>30</v>
      </c>
      <c r="N122" s="5" t="s">
        <v>31</v>
      </c>
      <c r="O122" s="9"/>
    </row>
    <row r="123">
      <c r="A123" s="5" t="s">
        <v>41</v>
      </c>
      <c r="B123" s="5" t="s">
        <v>156</v>
      </c>
      <c r="C123" s="7" t="s">
        <v>290</v>
      </c>
      <c r="D123" s="9"/>
      <c r="E123" s="9"/>
      <c r="F123" s="9"/>
      <c r="G123" s="10">
        <v>8.75775E-7</v>
      </c>
      <c r="H123" s="10">
        <v>8.75775E-7</v>
      </c>
      <c r="I123" s="5" t="s">
        <v>28</v>
      </c>
      <c r="J123" s="5" t="s">
        <v>28</v>
      </c>
      <c r="K123" s="9"/>
      <c r="L123" s="5" t="s">
        <v>556</v>
      </c>
      <c r="M123" s="5" t="s">
        <v>30</v>
      </c>
      <c r="N123" s="5" t="s">
        <v>31</v>
      </c>
      <c r="O123" s="9"/>
    </row>
    <row r="124">
      <c r="A124" s="5" t="s">
        <v>41</v>
      </c>
      <c r="B124" s="5" t="s">
        <v>589</v>
      </c>
      <c r="C124" s="7" t="s">
        <v>290</v>
      </c>
      <c r="D124" s="9"/>
      <c r="E124" s="9"/>
      <c r="F124" s="9"/>
      <c r="G124" s="10">
        <v>1.46604E-11</v>
      </c>
      <c r="H124" s="10">
        <v>1.46604E-11</v>
      </c>
      <c r="I124" s="5" t="s">
        <v>28</v>
      </c>
      <c r="J124" s="5" t="s">
        <v>28</v>
      </c>
      <c r="K124" s="9"/>
      <c r="L124" s="5" t="s">
        <v>556</v>
      </c>
      <c r="M124" s="5" t="s">
        <v>30</v>
      </c>
      <c r="N124" s="5" t="s">
        <v>31</v>
      </c>
      <c r="O124" s="9"/>
    </row>
    <row r="125">
      <c r="A125" s="5" t="s">
        <v>41</v>
      </c>
      <c r="B125" s="5" t="s">
        <v>72</v>
      </c>
      <c r="C125" s="7" t="s">
        <v>290</v>
      </c>
      <c r="D125" s="9"/>
      <c r="E125" s="9"/>
      <c r="F125" s="9"/>
      <c r="G125" s="10">
        <v>0.502552</v>
      </c>
      <c r="H125" s="10">
        <v>0.502552</v>
      </c>
      <c r="I125" s="5" t="s">
        <v>28</v>
      </c>
      <c r="J125" s="5" t="s">
        <v>28</v>
      </c>
      <c r="K125" s="9"/>
      <c r="L125" s="5" t="s">
        <v>556</v>
      </c>
      <c r="M125" s="5" t="s">
        <v>30</v>
      </c>
      <c r="N125" s="5" t="s">
        <v>31</v>
      </c>
      <c r="O125" s="9"/>
    </row>
    <row r="126">
      <c r="A126" s="5" t="s">
        <v>41</v>
      </c>
      <c r="B126" s="5" t="s">
        <v>62</v>
      </c>
      <c r="C126" s="7" t="s">
        <v>292</v>
      </c>
      <c r="D126" s="9"/>
      <c r="E126" s="9"/>
      <c r="F126" s="9"/>
      <c r="G126" s="10">
        <v>7.33022E-13</v>
      </c>
      <c r="H126" s="10">
        <v>7.33022E-13</v>
      </c>
      <c r="I126" s="5" t="s">
        <v>28</v>
      </c>
      <c r="J126" s="5" t="s">
        <v>28</v>
      </c>
      <c r="K126" s="9"/>
      <c r="L126" s="5" t="s">
        <v>556</v>
      </c>
      <c r="M126" s="5" t="s">
        <v>30</v>
      </c>
      <c r="N126" s="5" t="s">
        <v>31</v>
      </c>
      <c r="O126" s="9"/>
    </row>
    <row r="127">
      <c r="A127" s="5" t="s">
        <v>41</v>
      </c>
      <c r="B127" s="5" t="s">
        <v>72</v>
      </c>
      <c r="C127" s="7" t="s">
        <v>292</v>
      </c>
      <c r="D127" s="9"/>
      <c r="E127" s="9"/>
      <c r="F127" s="9"/>
      <c r="G127" s="10">
        <v>4.01492E-6</v>
      </c>
      <c r="H127" s="10">
        <v>4.01492E-6</v>
      </c>
      <c r="I127" s="5" t="s">
        <v>28</v>
      </c>
      <c r="J127" s="5" t="s">
        <v>28</v>
      </c>
      <c r="K127" s="9"/>
      <c r="L127" s="5" t="s">
        <v>556</v>
      </c>
      <c r="M127" s="5" t="s">
        <v>30</v>
      </c>
      <c r="N127" s="5" t="s">
        <v>31</v>
      </c>
      <c r="O127" s="9"/>
    </row>
    <row r="128">
      <c r="A128" s="5" t="s">
        <v>41</v>
      </c>
      <c r="B128" s="5" t="s">
        <v>62</v>
      </c>
      <c r="C128" s="7" t="s">
        <v>294</v>
      </c>
      <c r="D128" s="9"/>
      <c r="E128" s="9"/>
      <c r="F128" s="9"/>
      <c r="G128" s="10">
        <v>3.12946E-7</v>
      </c>
      <c r="H128" s="10">
        <v>3.12946E-7</v>
      </c>
      <c r="I128" s="5" t="s">
        <v>28</v>
      </c>
      <c r="J128" s="5" t="s">
        <v>28</v>
      </c>
      <c r="K128" s="9"/>
      <c r="L128" s="5" t="s">
        <v>556</v>
      </c>
      <c r="M128" s="5" t="s">
        <v>30</v>
      </c>
      <c r="N128" s="5" t="s">
        <v>31</v>
      </c>
      <c r="O128" s="9"/>
    </row>
    <row r="129">
      <c r="A129" s="5" t="s">
        <v>41</v>
      </c>
      <c r="B129" s="5" t="s">
        <v>92</v>
      </c>
      <c r="C129" s="7" t="s">
        <v>294</v>
      </c>
      <c r="D129" s="9"/>
      <c r="E129" s="9"/>
      <c r="F129" s="9"/>
      <c r="G129" s="10">
        <v>9.80646E-6</v>
      </c>
      <c r="H129" s="10">
        <v>9.80646E-6</v>
      </c>
      <c r="I129" s="5" t="s">
        <v>28</v>
      </c>
      <c r="J129" s="5" t="s">
        <v>28</v>
      </c>
      <c r="K129" s="9"/>
      <c r="L129" s="5" t="s">
        <v>556</v>
      </c>
      <c r="M129" s="5" t="s">
        <v>30</v>
      </c>
      <c r="N129" s="5" t="s">
        <v>31</v>
      </c>
      <c r="O129" s="9"/>
    </row>
    <row r="130">
      <c r="A130" s="5" t="s">
        <v>41</v>
      </c>
      <c r="B130" s="5" t="s">
        <v>72</v>
      </c>
      <c r="C130" s="7" t="s">
        <v>294</v>
      </c>
      <c r="D130" s="9"/>
      <c r="E130" s="9"/>
      <c r="F130" s="9"/>
      <c r="G130" s="10">
        <v>1.12838E-7</v>
      </c>
      <c r="H130" s="10">
        <v>1.12838E-7</v>
      </c>
      <c r="I130" s="5" t="s">
        <v>28</v>
      </c>
      <c r="J130" s="5" t="s">
        <v>28</v>
      </c>
      <c r="K130" s="9"/>
      <c r="L130" s="5" t="s">
        <v>556</v>
      </c>
      <c r="M130" s="5" t="s">
        <v>30</v>
      </c>
      <c r="N130" s="5" t="s">
        <v>31</v>
      </c>
      <c r="O130" s="9"/>
    </row>
    <row r="131">
      <c r="A131" s="5" t="s">
        <v>41</v>
      </c>
      <c r="B131" s="5" t="s">
        <v>62</v>
      </c>
      <c r="C131" s="7" t="s">
        <v>295</v>
      </c>
      <c r="D131" s="9"/>
      <c r="E131" s="9"/>
      <c r="F131" s="9"/>
      <c r="G131" s="10">
        <v>5.95883E-4</v>
      </c>
      <c r="H131" s="10">
        <v>5.95883E-4</v>
      </c>
      <c r="I131" s="5" t="s">
        <v>28</v>
      </c>
      <c r="J131" s="5" t="s">
        <v>28</v>
      </c>
      <c r="K131" s="9"/>
      <c r="L131" s="5" t="s">
        <v>556</v>
      </c>
      <c r="M131" s="5" t="s">
        <v>30</v>
      </c>
      <c r="N131" s="5" t="s">
        <v>31</v>
      </c>
      <c r="O131" s="9"/>
    </row>
    <row r="132">
      <c r="A132" s="5" t="s">
        <v>41</v>
      </c>
      <c r="B132" s="5" t="s">
        <v>156</v>
      </c>
      <c r="C132" s="7" t="s">
        <v>295</v>
      </c>
      <c r="D132" s="9"/>
      <c r="E132" s="9"/>
      <c r="F132" s="9"/>
      <c r="G132" s="10">
        <v>1.08587E-5</v>
      </c>
      <c r="H132" s="10">
        <v>1.08587E-5</v>
      </c>
      <c r="I132" s="5" t="s">
        <v>28</v>
      </c>
      <c r="J132" s="5" t="s">
        <v>28</v>
      </c>
      <c r="K132" s="9"/>
      <c r="L132" s="5" t="s">
        <v>556</v>
      </c>
      <c r="M132" s="5" t="s">
        <v>30</v>
      </c>
      <c r="N132" s="5" t="s">
        <v>31</v>
      </c>
      <c r="O132" s="9"/>
    </row>
    <row r="133">
      <c r="A133" s="5" t="s">
        <v>41</v>
      </c>
      <c r="B133" s="5" t="s">
        <v>72</v>
      </c>
      <c r="C133" s="7" t="s">
        <v>295</v>
      </c>
      <c r="D133" s="9"/>
      <c r="E133" s="9"/>
      <c r="F133" s="9"/>
      <c r="G133" s="10">
        <v>6.70939E-7</v>
      </c>
      <c r="H133" s="10">
        <v>6.70939E-7</v>
      </c>
      <c r="I133" s="5" t="s">
        <v>28</v>
      </c>
      <c r="J133" s="5" t="s">
        <v>28</v>
      </c>
      <c r="K133" s="9"/>
      <c r="L133" s="5" t="s">
        <v>556</v>
      </c>
      <c r="M133" s="5" t="s">
        <v>30</v>
      </c>
      <c r="N133" s="5" t="s">
        <v>31</v>
      </c>
      <c r="O133" s="9"/>
    </row>
    <row r="134">
      <c r="A134" s="5" t="s">
        <v>41</v>
      </c>
      <c r="B134" s="5" t="s">
        <v>92</v>
      </c>
      <c r="C134" s="7" t="s">
        <v>295</v>
      </c>
      <c r="D134" s="9"/>
      <c r="E134" s="9"/>
      <c r="F134" s="9"/>
      <c r="G134" s="10">
        <v>1.58507E-4</v>
      </c>
      <c r="H134" s="10">
        <v>1.58507E-4</v>
      </c>
      <c r="I134" s="5" t="s">
        <v>28</v>
      </c>
      <c r="J134" s="5" t="s">
        <v>28</v>
      </c>
      <c r="K134" s="9"/>
      <c r="L134" s="5" t="s">
        <v>556</v>
      </c>
      <c r="M134" s="5" t="s">
        <v>30</v>
      </c>
      <c r="N134" s="5" t="s">
        <v>31</v>
      </c>
      <c r="O134" s="9"/>
    </row>
    <row r="135">
      <c r="A135" s="5" t="s">
        <v>41</v>
      </c>
      <c r="B135" s="5" t="s">
        <v>62</v>
      </c>
      <c r="C135" s="7" t="s">
        <v>297</v>
      </c>
      <c r="D135" s="9"/>
      <c r="E135" s="9"/>
      <c r="F135" s="9"/>
      <c r="G135" s="10">
        <v>2.83248E-4</v>
      </c>
      <c r="H135" s="10">
        <v>2.83248E-4</v>
      </c>
      <c r="I135" s="5" t="s">
        <v>28</v>
      </c>
      <c r="J135" s="5" t="s">
        <v>28</v>
      </c>
      <c r="K135" s="9"/>
      <c r="L135" s="5" t="s">
        <v>556</v>
      </c>
      <c r="M135" s="5" t="s">
        <v>30</v>
      </c>
      <c r="N135" s="5" t="s">
        <v>31</v>
      </c>
      <c r="O135" s="9"/>
    </row>
    <row r="136">
      <c r="A136" s="5" t="s">
        <v>41</v>
      </c>
      <c r="B136" s="5" t="s">
        <v>72</v>
      </c>
      <c r="C136" s="7" t="s">
        <v>297</v>
      </c>
      <c r="D136" s="9"/>
      <c r="E136" s="9"/>
      <c r="F136" s="9"/>
      <c r="G136" s="10">
        <v>0.0632976</v>
      </c>
      <c r="H136" s="10">
        <v>0.0632976</v>
      </c>
      <c r="I136" s="5" t="s">
        <v>28</v>
      </c>
      <c r="J136" s="5" t="s">
        <v>28</v>
      </c>
      <c r="K136" s="9"/>
      <c r="L136" s="5" t="s">
        <v>556</v>
      </c>
      <c r="M136" s="5" t="s">
        <v>30</v>
      </c>
      <c r="N136" s="5" t="s">
        <v>31</v>
      </c>
      <c r="O136" s="9"/>
    </row>
    <row r="137">
      <c r="A137" s="5" t="s">
        <v>41</v>
      </c>
      <c r="B137" s="5" t="s">
        <v>62</v>
      </c>
      <c r="C137" s="7" t="s">
        <v>299</v>
      </c>
      <c r="D137" s="9"/>
      <c r="E137" s="9"/>
      <c r="F137" s="9"/>
      <c r="G137" s="10">
        <v>7.1655E-4</v>
      </c>
      <c r="H137" s="10">
        <v>7.1655E-4</v>
      </c>
      <c r="I137" s="5" t="s">
        <v>28</v>
      </c>
      <c r="J137" s="5" t="s">
        <v>28</v>
      </c>
      <c r="K137" s="9"/>
      <c r="L137" s="5" t="s">
        <v>556</v>
      </c>
      <c r="M137" s="5" t="s">
        <v>30</v>
      </c>
      <c r="N137" s="5" t="s">
        <v>31</v>
      </c>
      <c r="O137" s="9"/>
    </row>
    <row r="138">
      <c r="A138" s="5" t="s">
        <v>41</v>
      </c>
      <c r="B138" s="5" t="s">
        <v>72</v>
      </c>
      <c r="C138" s="7" t="s">
        <v>299</v>
      </c>
      <c r="D138" s="9"/>
      <c r="E138" s="9"/>
      <c r="F138" s="9"/>
      <c r="G138" s="10">
        <v>35.3775</v>
      </c>
      <c r="H138" s="10">
        <v>35.3775</v>
      </c>
      <c r="I138" s="5" t="s">
        <v>28</v>
      </c>
      <c r="J138" s="5" t="s">
        <v>28</v>
      </c>
      <c r="K138" s="9"/>
      <c r="L138" s="5" t="s">
        <v>556</v>
      </c>
      <c r="M138" s="5" t="s">
        <v>30</v>
      </c>
      <c r="N138" s="5" t="s">
        <v>31</v>
      </c>
      <c r="O138" s="9"/>
    </row>
    <row r="139">
      <c r="A139" s="5" t="s">
        <v>41</v>
      </c>
      <c r="B139" s="5" t="s">
        <v>62</v>
      </c>
      <c r="C139" s="7" t="s">
        <v>300</v>
      </c>
      <c r="D139" s="9"/>
      <c r="E139" s="9"/>
      <c r="F139" s="9"/>
      <c r="G139" s="10">
        <v>0.00379761</v>
      </c>
      <c r="H139" s="10">
        <v>0.00379761</v>
      </c>
      <c r="I139" s="5" t="s">
        <v>28</v>
      </c>
      <c r="J139" s="5" t="s">
        <v>28</v>
      </c>
      <c r="K139" s="9"/>
      <c r="L139" s="5" t="s">
        <v>556</v>
      </c>
      <c r="M139" s="5" t="s">
        <v>30</v>
      </c>
      <c r="N139" s="5" t="s">
        <v>31</v>
      </c>
      <c r="O139" s="9"/>
    </row>
    <row r="140">
      <c r="A140" s="5" t="s">
        <v>41</v>
      </c>
      <c r="B140" s="5" t="s">
        <v>156</v>
      </c>
      <c r="C140" s="7" t="s">
        <v>300</v>
      </c>
      <c r="D140" s="9"/>
      <c r="E140" s="9"/>
      <c r="F140" s="9"/>
      <c r="G140" s="10">
        <v>7.0998E-7</v>
      </c>
      <c r="H140" s="10">
        <v>7.0998E-7</v>
      </c>
      <c r="I140" s="5" t="s">
        <v>28</v>
      </c>
      <c r="J140" s="5" t="s">
        <v>28</v>
      </c>
      <c r="K140" s="9"/>
      <c r="L140" s="5" t="s">
        <v>556</v>
      </c>
      <c r="M140" s="5" t="s">
        <v>30</v>
      </c>
      <c r="N140" s="5" t="s">
        <v>31</v>
      </c>
      <c r="O140" s="9"/>
    </row>
    <row r="141">
      <c r="A141" s="5" t="s">
        <v>41</v>
      </c>
      <c r="B141" s="5" t="s">
        <v>92</v>
      </c>
      <c r="C141" s="7" t="s">
        <v>300</v>
      </c>
      <c r="D141" s="9"/>
      <c r="E141" s="9"/>
      <c r="F141" s="9"/>
      <c r="G141" s="10">
        <v>2.62348E-4</v>
      </c>
      <c r="H141" s="10">
        <v>2.62348E-4</v>
      </c>
      <c r="I141" s="5" t="s">
        <v>28</v>
      </c>
      <c r="J141" s="5" t="s">
        <v>28</v>
      </c>
      <c r="K141" s="9"/>
      <c r="L141" s="5" t="s">
        <v>556</v>
      </c>
      <c r="M141" s="5" t="s">
        <v>30</v>
      </c>
      <c r="N141" s="5" t="s">
        <v>31</v>
      </c>
      <c r="O141" s="9"/>
    </row>
    <row r="142">
      <c r="A142" s="5" t="s">
        <v>41</v>
      </c>
      <c r="B142" s="5" t="s">
        <v>72</v>
      </c>
      <c r="C142" s="7" t="s">
        <v>300</v>
      </c>
      <c r="D142" s="9"/>
      <c r="E142" s="9"/>
      <c r="F142" s="9"/>
      <c r="G142" s="10">
        <v>0.00171763</v>
      </c>
      <c r="H142" s="10">
        <v>0.00171763</v>
      </c>
      <c r="I142" s="5" t="s">
        <v>28</v>
      </c>
      <c r="J142" s="5" t="s">
        <v>28</v>
      </c>
      <c r="K142" s="9"/>
      <c r="L142" s="5" t="s">
        <v>556</v>
      </c>
      <c r="M142" s="5" t="s">
        <v>30</v>
      </c>
      <c r="N142" s="5" t="s">
        <v>31</v>
      </c>
      <c r="O142" s="9"/>
    </row>
    <row r="143">
      <c r="A143" s="5" t="s">
        <v>41</v>
      </c>
      <c r="B143" s="5" t="s">
        <v>72</v>
      </c>
      <c r="C143" s="7" t="s">
        <v>303</v>
      </c>
      <c r="D143" s="9"/>
      <c r="E143" s="9"/>
      <c r="F143" s="9"/>
      <c r="G143" s="10">
        <v>4.54448E-8</v>
      </c>
      <c r="H143" s="10">
        <v>4.54448E-8</v>
      </c>
      <c r="I143" s="5" t="s">
        <v>28</v>
      </c>
      <c r="J143" s="5" t="s">
        <v>28</v>
      </c>
      <c r="K143" s="9"/>
      <c r="L143" s="5" t="s">
        <v>556</v>
      </c>
      <c r="M143" s="5" t="s">
        <v>30</v>
      </c>
      <c r="N143" s="5" t="s">
        <v>31</v>
      </c>
      <c r="O143" s="9"/>
    </row>
    <row r="144">
      <c r="A144" s="5" t="s">
        <v>41</v>
      </c>
      <c r="B144" s="5" t="s">
        <v>92</v>
      </c>
      <c r="C144" s="7" t="s">
        <v>303</v>
      </c>
      <c r="D144" s="9"/>
      <c r="E144" s="9"/>
      <c r="F144" s="9"/>
      <c r="G144" s="10">
        <v>3.49327E-8</v>
      </c>
      <c r="H144" s="10">
        <v>3.49327E-8</v>
      </c>
      <c r="I144" s="5" t="s">
        <v>28</v>
      </c>
      <c r="J144" s="5" t="s">
        <v>28</v>
      </c>
      <c r="K144" s="9"/>
      <c r="L144" s="5" t="s">
        <v>556</v>
      </c>
      <c r="M144" s="5" t="s">
        <v>30</v>
      </c>
      <c r="N144" s="5" t="s">
        <v>31</v>
      </c>
      <c r="O144" s="9"/>
    </row>
    <row r="145">
      <c r="A145" s="5" t="s">
        <v>41</v>
      </c>
      <c r="B145" s="5" t="s">
        <v>72</v>
      </c>
      <c r="C145" s="7" t="s">
        <v>306</v>
      </c>
      <c r="D145" s="9"/>
      <c r="E145" s="9"/>
      <c r="F145" s="9"/>
      <c r="G145" s="10">
        <v>0.215154</v>
      </c>
      <c r="H145" s="10">
        <v>0.215154</v>
      </c>
      <c r="I145" s="5" t="s">
        <v>28</v>
      </c>
      <c r="J145" s="5" t="s">
        <v>28</v>
      </c>
      <c r="K145" s="9"/>
      <c r="L145" s="5" t="s">
        <v>556</v>
      </c>
      <c r="M145" s="5" t="s">
        <v>30</v>
      </c>
      <c r="N145" s="5" t="s">
        <v>31</v>
      </c>
      <c r="O145" s="9"/>
    </row>
    <row r="146">
      <c r="A146" s="5" t="s">
        <v>41</v>
      </c>
      <c r="B146" s="5" t="s">
        <v>62</v>
      </c>
      <c r="C146" s="7" t="s">
        <v>308</v>
      </c>
      <c r="D146" s="9"/>
      <c r="E146" s="9"/>
      <c r="F146" s="9"/>
      <c r="G146" s="10">
        <v>3.76694E-5</v>
      </c>
      <c r="H146" s="10">
        <v>3.76694E-5</v>
      </c>
      <c r="I146" s="5" t="s">
        <v>28</v>
      </c>
      <c r="J146" s="5" t="s">
        <v>28</v>
      </c>
      <c r="K146" s="9"/>
      <c r="L146" s="5" t="s">
        <v>556</v>
      </c>
      <c r="M146" s="5" t="s">
        <v>30</v>
      </c>
      <c r="N146" s="5" t="s">
        <v>31</v>
      </c>
      <c r="O146" s="9"/>
    </row>
    <row r="147">
      <c r="A147" s="5" t="s">
        <v>41</v>
      </c>
      <c r="B147" s="5" t="s">
        <v>72</v>
      </c>
      <c r="C147" s="7" t="s">
        <v>308</v>
      </c>
      <c r="D147" s="9"/>
      <c r="E147" s="9"/>
      <c r="F147" s="9"/>
      <c r="G147" s="10">
        <v>3.85008E-5</v>
      </c>
      <c r="H147" s="10">
        <v>3.85008E-5</v>
      </c>
      <c r="I147" s="5" t="s">
        <v>28</v>
      </c>
      <c r="J147" s="5" t="s">
        <v>28</v>
      </c>
      <c r="K147" s="9"/>
      <c r="L147" s="5" t="s">
        <v>556</v>
      </c>
      <c r="M147" s="5" t="s">
        <v>30</v>
      </c>
      <c r="N147" s="5" t="s">
        <v>31</v>
      </c>
      <c r="O147" s="9"/>
    </row>
    <row r="148">
      <c r="A148" s="5" t="s">
        <v>41</v>
      </c>
      <c r="B148" s="5" t="s">
        <v>62</v>
      </c>
      <c r="C148" s="7" t="s">
        <v>309</v>
      </c>
      <c r="D148" s="9"/>
      <c r="E148" s="9"/>
      <c r="F148" s="9"/>
      <c r="G148" s="10">
        <v>7.67172E-6</v>
      </c>
      <c r="H148" s="10">
        <v>7.67172E-6</v>
      </c>
      <c r="I148" s="5" t="s">
        <v>28</v>
      </c>
      <c r="J148" s="5" t="s">
        <v>28</v>
      </c>
      <c r="K148" s="9"/>
      <c r="L148" s="5" t="s">
        <v>556</v>
      </c>
      <c r="M148" s="5" t="s">
        <v>30</v>
      </c>
      <c r="N148" s="5" t="s">
        <v>31</v>
      </c>
      <c r="O148" s="9"/>
    </row>
    <row r="149">
      <c r="A149" s="5" t="s">
        <v>41</v>
      </c>
      <c r="B149" s="5" t="s">
        <v>156</v>
      </c>
      <c r="C149" s="7" t="s">
        <v>310</v>
      </c>
      <c r="D149" s="9"/>
      <c r="E149" s="9"/>
      <c r="F149" s="9"/>
      <c r="G149" s="10">
        <v>0.0175522</v>
      </c>
      <c r="H149" s="10">
        <v>0.0175522</v>
      </c>
      <c r="I149" s="5" t="s">
        <v>28</v>
      </c>
      <c r="J149" s="5" t="s">
        <v>28</v>
      </c>
      <c r="K149" s="9"/>
      <c r="L149" s="5" t="s">
        <v>556</v>
      </c>
      <c r="M149" s="5" t="s">
        <v>30</v>
      </c>
      <c r="N149" s="5" t="s">
        <v>31</v>
      </c>
      <c r="O149" s="9"/>
    </row>
    <row r="150">
      <c r="A150" s="5" t="s">
        <v>41</v>
      </c>
      <c r="B150" s="5" t="s">
        <v>92</v>
      </c>
      <c r="C150" s="7" t="s">
        <v>310</v>
      </c>
      <c r="D150" s="9"/>
      <c r="E150" s="9"/>
      <c r="F150" s="9"/>
      <c r="G150" s="10">
        <v>0.0013212</v>
      </c>
      <c r="H150" s="10">
        <v>0.0013212</v>
      </c>
      <c r="I150" s="5" t="s">
        <v>28</v>
      </c>
      <c r="J150" s="5" t="s">
        <v>28</v>
      </c>
      <c r="K150" s="9"/>
      <c r="L150" s="5" t="s">
        <v>556</v>
      </c>
      <c r="M150" s="5" t="s">
        <v>30</v>
      </c>
      <c r="N150" s="5" t="s">
        <v>31</v>
      </c>
      <c r="O150" s="9"/>
    </row>
    <row r="151">
      <c r="A151" s="5" t="s">
        <v>41</v>
      </c>
      <c r="B151" s="5" t="s">
        <v>72</v>
      </c>
      <c r="C151" s="7" t="s">
        <v>310</v>
      </c>
      <c r="D151" s="9"/>
      <c r="E151" s="9"/>
      <c r="F151" s="9"/>
      <c r="G151" s="10">
        <v>0.0195888</v>
      </c>
      <c r="H151" s="10">
        <v>0.0195888</v>
      </c>
      <c r="I151" s="5" t="s">
        <v>28</v>
      </c>
      <c r="J151" s="5" t="s">
        <v>28</v>
      </c>
      <c r="K151" s="9"/>
      <c r="L151" s="5" t="s">
        <v>556</v>
      </c>
      <c r="M151" s="5" t="s">
        <v>30</v>
      </c>
      <c r="N151" s="5" t="s">
        <v>31</v>
      </c>
      <c r="O151" s="9"/>
    </row>
    <row r="152">
      <c r="A152" s="5" t="s">
        <v>41</v>
      </c>
      <c r="B152" s="5" t="s">
        <v>62</v>
      </c>
      <c r="C152" s="7" t="s">
        <v>313</v>
      </c>
      <c r="D152" s="9"/>
      <c r="E152" s="9"/>
      <c r="F152" s="9"/>
      <c r="G152" s="10">
        <v>7.08358E-8</v>
      </c>
      <c r="H152" s="10">
        <v>7.08358E-8</v>
      </c>
      <c r="I152" s="5" t="s">
        <v>28</v>
      </c>
      <c r="J152" s="5" t="s">
        <v>28</v>
      </c>
      <c r="K152" s="9"/>
      <c r="L152" s="5" t="s">
        <v>556</v>
      </c>
      <c r="M152" s="5" t="s">
        <v>30</v>
      </c>
      <c r="N152" s="5" t="s">
        <v>31</v>
      </c>
      <c r="O152" s="9"/>
    </row>
    <row r="153">
      <c r="A153" s="5" t="s">
        <v>41</v>
      </c>
      <c r="B153" s="5" t="s">
        <v>62</v>
      </c>
      <c r="C153" s="7" t="s">
        <v>314</v>
      </c>
      <c r="D153" s="9"/>
      <c r="E153" s="9"/>
      <c r="F153" s="9"/>
      <c r="G153" s="10">
        <v>1.99138E-11</v>
      </c>
      <c r="H153" s="10">
        <v>1.99138E-11</v>
      </c>
      <c r="I153" s="5" t="s">
        <v>28</v>
      </c>
      <c r="J153" s="5" t="s">
        <v>28</v>
      </c>
      <c r="K153" s="9"/>
      <c r="L153" s="5" t="s">
        <v>556</v>
      </c>
      <c r="M153" s="5" t="s">
        <v>30</v>
      </c>
      <c r="N153" s="5" t="s">
        <v>31</v>
      </c>
      <c r="O153" s="9"/>
    </row>
    <row r="154">
      <c r="A154" s="5" t="s">
        <v>41</v>
      </c>
      <c r="B154" s="5" t="s">
        <v>62</v>
      </c>
      <c r="C154" s="7" t="s">
        <v>316</v>
      </c>
      <c r="D154" s="9"/>
      <c r="E154" s="9"/>
      <c r="F154" s="9"/>
      <c r="G154" s="10">
        <v>3.04417E-12</v>
      </c>
      <c r="H154" s="10">
        <v>3.04417E-12</v>
      </c>
      <c r="I154" s="5" t="s">
        <v>28</v>
      </c>
      <c r="J154" s="5" t="s">
        <v>28</v>
      </c>
      <c r="K154" s="9"/>
      <c r="L154" s="5" t="s">
        <v>556</v>
      </c>
      <c r="M154" s="5" t="s">
        <v>30</v>
      </c>
      <c r="N154" s="5" t="s">
        <v>31</v>
      </c>
      <c r="O154" s="9"/>
    </row>
    <row r="155">
      <c r="A155" s="5" t="s">
        <v>41</v>
      </c>
      <c r="B155" s="5" t="s">
        <v>62</v>
      </c>
      <c r="C155" s="7" t="s">
        <v>318</v>
      </c>
      <c r="D155" s="9"/>
      <c r="E155" s="9"/>
      <c r="F155" s="9"/>
      <c r="G155" s="10">
        <v>1.22178</v>
      </c>
      <c r="H155" s="10">
        <v>1.22178</v>
      </c>
      <c r="I155" s="5" t="s">
        <v>28</v>
      </c>
      <c r="J155" s="5" t="s">
        <v>28</v>
      </c>
      <c r="K155" s="9"/>
      <c r="L155" s="5" t="s">
        <v>556</v>
      </c>
      <c r="M155" s="5" t="s">
        <v>30</v>
      </c>
      <c r="N155" s="5" t="s">
        <v>31</v>
      </c>
      <c r="O155" s="9"/>
    </row>
    <row r="156">
      <c r="A156" s="5" t="s">
        <v>41</v>
      </c>
      <c r="B156" s="5" t="s">
        <v>62</v>
      </c>
      <c r="C156" s="7" t="s">
        <v>319</v>
      </c>
      <c r="D156" s="9"/>
      <c r="E156" s="9"/>
      <c r="F156" s="9"/>
      <c r="G156" s="10">
        <v>0.00533446</v>
      </c>
      <c r="H156" s="10">
        <v>0.00533446</v>
      </c>
      <c r="I156" s="5" t="s">
        <v>28</v>
      </c>
      <c r="J156" s="5" t="s">
        <v>28</v>
      </c>
      <c r="K156" s="9"/>
      <c r="L156" s="5" t="s">
        <v>556</v>
      </c>
      <c r="M156" s="5" t="s">
        <v>30</v>
      </c>
      <c r="N156" s="5" t="s">
        <v>31</v>
      </c>
      <c r="O156" s="9"/>
    </row>
    <row r="157">
      <c r="A157" s="5" t="s">
        <v>41</v>
      </c>
      <c r="B157" s="5" t="s">
        <v>62</v>
      </c>
      <c r="C157" s="7" t="s">
        <v>320</v>
      </c>
      <c r="D157" s="9"/>
      <c r="E157" s="9"/>
      <c r="F157" s="9"/>
      <c r="G157" s="10">
        <v>0.0275889</v>
      </c>
      <c r="H157" s="10">
        <v>0.0275889</v>
      </c>
      <c r="I157" s="5" t="s">
        <v>28</v>
      </c>
      <c r="J157" s="5" t="s">
        <v>28</v>
      </c>
      <c r="K157" s="9"/>
      <c r="L157" s="5" t="s">
        <v>556</v>
      </c>
      <c r="M157" s="5" t="s">
        <v>30</v>
      </c>
      <c r="N157" s="5" t="s">
        <v>31</v>
      </c>
      <c r="O157" s="9"/>
    </row>
    <row r="158">
      <c r="A158" s="5" t="s">
        <v>41</v>
      </c>
      <c r="B158" s="5" t="s">
        <v>92</v>
      </c>
      <c r="C158" s="7" t="s">
        <v>320</v>
      </c>
      <c r="D158" s="9"/>
      <c r="E158" s="9"/>
      <c r="F158" s="9"/>
      <c r="G158" s="10">
        <v>2.70263E-4</v>
      </c>
      <c r="H158" s="10">
        <v>2.70263E-4</v>
      </c>
      <c r="I158" s="5" t="s">
        <v>28</v>
      </c>
      <c r="J158" s="5" t="s">
        <v>28</v>
      </c>
      <c r="K158" s="9"/>
      <c r="L158" s="5" t="s">
        <v>556</v>
      </c>
      <c r="M158" s="5" t="s">
        <v>30</v>
      </c>
      <c r="N158" s="5" t="s">
        <v>31</v>
      </c>
      <c r="O158" s="9"/>
    </row>
    <row r="159">
      <c r="A159" s="5" t="s">
        <v>41</v>
      </c>
      <c r="B159" s="5" t="s">
        <v>72</v>
      </c>
      <c r="C159" s="7" t="s">
        <v>320</v>
      </c>
      <c r="D159" s="9"/>
      <c r="E159" s="9"/>
      <c r="F159" s="9"/>
      <c r="G159" s="10">
        <v>5.15552E-4</v>
      </c>
      <c r="H159" s="10">
        <v>5.15552E-4</v>
      </c>
      <c r="I159" s="5" t="s">
        <v>28</v>
      </c>
      <c r="J159" s="5" t="s">
        <v>28</v>
      </c>
      <c r="K159" s="9"/>
      <c r="L159" s="5" t="s">
        <v>556</v>
      </c>
      <c r="M159" s="5" t="s">
        <v>30</v>
      </c>
      <c r="N159" s="5" t="s">
        <v>31</v>
      </c>
      <c r="O159" s="9"/>
    </row>
    <row r="160">
      <c r="A160" s="5" t="s">
        <v>41</v>
      </c>
      <c r="B160" s="5" t="s">
        <v>62</v>
      </c>
      <c r="C160" s="7" t="s">
        <v>323</v>
      </c>
      <c r="D160" s="9"/>
      <c r="E160" s="9"/>
      <c r="F160" s="9"/>
      <c r="G160" s="10">
        <v>1.28056E-4</v>
      </c>
      <c r="H160" s="10">
        <v>1.28056E-4</v>
      </c>
      <c r="I160" s="5" t="s">
        <v>28</v>
      </c>
      <c r="J160" s="5" t="s">
        <v>28</v>
      </c>
      <c r="K160" s="9"/>
      <c r="L160" s="5" t="s">
        <v>556</v>
      </c>
      <c r="M160" s="5" t="s">
        <v>30</v>
      </c>
      <c r="N160" s="5" t="s">
        <v>31</v>
      </c>
      <c r="O160" s="9"/>
    </row>
    <row r="161">
      <c r="A161" s="5" t="s">
        <v>41</v>
      </c>
      <c r="B161" s="5" t="s">
        <v>62</v>
      </c>
      <c r="C161" s="7" t="s">
        <v>324</v>
      </c>
      <c r="D161" s="9"/>
      <c r="E161" s="9"/>
      <c r="F161" s="9"/>
      <c r="G161" s="10">
        <v>0.0468228</v>
      </c>
      <c r="H161" s="10">
        <v>0.0468228</v>
      </c>
      <c r="I161" s="5" t="s">
        <v>28</v>
      </c>
      <c r="J161" s="5" t="s">
        <v>28</v>
      </c>
      <c r="K161" s="9"/>
      <c r="L161" s="5" t="s">
        <v>556</v>
      </c>
      <c r="M161" s="5" t="s">
        <v>30</v>
      </c>
      <c r="N161" s="5" t="s">
        <v>31</v>
      </c>
      <c r="O161" s="9"/>
    </row>
    <row r="162">
      <c r="A162" s="5" t="s">
        <v>41</v>
      </c>
      <c r="B162" s="5" t="s">
        <v>62</v>
      </c>
      <c r="C162" s="7" t="s">
        <v>326</v>
      </c>
      <c r="D162" s="9"/>
      <c r="E162" s="9"/>
      <c r="F162" s="9"/>
      <c r="G162" s="10">
        <v>8.24656E-7</v>
      </c>
      <c r="H162" s="10">
        <v>8.24656E-7</v>
      </c>
      <c r="I162" s="5" t="s">
        <v>28</v>
      </c>
      <c r="J162" s="5" t="s">
        <v>28</v>
      </c>
      <c r="K162" s="9"/>
      <c r="L162" s="5" t="s">
        <v>556</v>
      </c>
      <c r="M162" s="5" t="s">
        <v>30</v>
      </c>
      <c r="N162" s="5" t="s">
        <v>31</v>
      </c>
      <c r="O162" s="9"/>
    </row>
    <row r="163">
      <c r="A163" s="5" t="s">
        <v>41</v>
      </c>
      <c r="B163" s="5" t="s">
        <v>72</v>
      </c>
      <c r="C163" s="7" t="s">
        <v>326</v>
      </c>
      <c r="D163" s="9"/>
      <c r="E163" s="9"/>
      <c r="F163" s="9"/>
      <c r="G163" s="10">
        <v>5.98515E-8</v>
      </c>
      <c r="H163" s="10">
        <v>5.98515E-8</v>
      </c>
      <c r="I163" s="5" t="s">
        <v>28</v>
      </c>
      <c r="J163" s="5" t="s">
        <v>28</v>
      </c>
      <c r="K163" s="9"/>
      <c r="L163" s="5" t="s">
        <v>556</v>
      </c>
      <c r="M163" s="5" t="s">
        <v>30</v>
      </c>
      <c r="N163" s="5" t="s">
        <v>31</v>
      </c>
      <c r="O163" s="9"/>
    </row>
    <row r="164">
      <c r="A164" s="5" t="s">
        <v>41</v>
      </c>
      <c r="B164" s="5" t="s">
        <v>92</v>
      </c>
      <c r="C164" s="7" t="s">
        <v>326</v>
      </c>
      <c r="D164" s="9"/>
      <c r="E164" s="9"/>
      <c r="F164" s="9"/>
      <c r="G164" s="10">
        <v>2.03623E-6</v>
      </c>
      <c r="H164" s="10">
        <v>2.03623E-6</v>
      </c>
      <c r="I164" s="5" t="s">
        <v>28</v>
      </c>
      <c r="J164" s="5" t="s">
        <v>28</v>
      </c>
      <c r="K164" s="9"/>
      <c r="L164" s="5" t="s">
        <v>556</v>
      </c>
      <c r="M164" s="5" t="s">
        <v>30</v>
      </c>
      <c r="N164" s="5" t="s">
        <v>31</v>
      </c>
      <c r="O164" s="9"/>
    </row>
    <row r="165">
      <c r="A165" s="5" t="s">
        <v>41</v>
      </c>
      <c r="B165" s="5" t="s">
        <v>62</v>
      </c>
      <c r="C165" s="7" t="s">
        <v>329</v>
      </c>
      <c r="D165" s="9"/>
      <c r="E165" s="9"/>
      <c r="F165" s="9"/>
      <c r="G165" s="10">
        <v>2.6167E-7</v>
      </c>
      <c r="H165" s="10">
        <v>2.6167E-7</v>
      </c>
      <c r="I165" s="5" t="s">
        <v>28</v>
      </c>
      <c r="J165" s="5" t="s">
        <v>28</v>
      </c>
      <c r="K165" s="9"/>
      <c r="L165" s="5" t="s">
        <v>556</v>
      </c>
      <c r="M165" s="5" t="s">
        <v>30</v>
      </c>
      <c r="N165" s="5" t="s">
        <v>31</v>
      </c>
      <c r="O165" s="9"/>
    </row>
    <row r="166">
      <c r="A166" s="5" t="s">
        <v>41</v>
      </c>
      <c r="B166" s="5" t="s">
        <v>62</v>
      </c>
      <c r="C166" s="7" t="s">
        <v>331</v>
      </c>
      <c r="D166" s="9"/>
      <c r="E166" s="9"/>
      <c r="F166" s="9"/>
      <c r="G166" s="10">
        <v>4.4426E-4</v>
      </c>
      <c r="H166" s="10">
        <v>4.4426E-4</v>
      </c>
      <c r="I166" s="5" t="s">
        <v>28</v>
      </c>
      <c r="J166" s="5" t="s">
        <v>28</v>
      </c>
      <c r="K166" s="9"/>
      <c r="L166" s="5" t="s">
        <v>556</v>
      </c>
      <c r="M166" s="5" t="s">
        <v>30</v>
      </c>
      <c r="N166" s="5" t="s">
        <v>31</v>
      </c>
      <c r="O166" s="9"/>
    </row>
    <row r="167">
      <c r="A167" s="5" t="s">
        <v>41</v>
      </c>
      <c r="B167" s="5" t="s">
        <v>156</v>
      </c>
      <c r="C167" s="7" t="s">
        <v>331</v>
      </c>
      <c r="D167" s="9"/>
      <c r="E167" s="9"/>
      <c r="F167" s="9"/>
      <c r="G167" s="10">
        <v>0.00310213</v>
      </c>
      <c r="H167" s="10">
        <v>0.00310213</v>
      </c>
      <c r="I167" s="5" t="s">
        <v>28</v>
      </c>
      <c r="J167" s="5" t="s">
        <v>28</v>
      </c>
      <c r="K167" s="9"/>
      <c r="L167" s="5" t="s">
        <v>556</v>
      </c>
      <c r="M167" s="5" t="s">
        <v>30</v>
      </c>
      <c r="N167" s="5" t="s">
        <v>31</v>
      </c>
      <c r="O167" s="9"/>
    </row>
    <row r="168">
      <c r="A168" s="5" t="s">
        <v>41</v>
      </c>
      <c r="B168" s="5" t="s">
        <v>72</v>
      </c>
      <c r="C168" s="7" t="s">
        <v>331</v>
      </c>
      <c r="D168" s="9"/>
      <c r="E168" s="9"/>
      <c r="F168" s="9"/>
      <c r="G168" s="10">
        <v>5.78347</v>
      </c>
      <c r="H168" s="10">
        <v>5.78347</v>
      </c>
      <c r="I168" s="5" t="s">
        <v>28</v>
      </c>
      <c r="J168" s="5" t="s">
        <v>28</v>
      </c>
      <c r="K168" s="9"/>
      <c r="L168" s="5" t="s">
        <v>556</v>
      </c>
      <c r="M168" s="5" t="s">
        <v>30</v>
      </c>
      <c r="N168" s="5" t="s">
        <v>31</v>
      </c>
      <c r="O168" s="9"/>
    </row>
    <row r="169">
      <c r="A169" s="5" t="s">
        <v>41</v>
      </c>
      <c r="B169" s="5" t="s">
        <v>62</v>
      </c>
      <c r="C169" s="7" t="s">
        <v>333</v>
      </c>
      <c r="D169" s="9"/>
      <c r="E169" s="9"/>
      <c r="F169" s="9"/>
      <c r="G169" s="10">
        <v>0.00365385</v>
      </c>
      <c r="H169" s="10">
        <v>0.00365385</v>
      </c>
      <c r="I169" s="5" t="s">
        <v>28</v>
      </c>
      <c r="J169" s="5" t="s">
        <v>28</v>
      </c>
      <c r="K169" s="9"/>
      <c r="L169" s="5" t="s">
        <v>556</v>
      </c>
      <c r="M169" s="5" t="s">
        <v>30</v>
      </c>
      <c r="N169" s="5" t="s">
        <v>31</v>
      </c>
      <c r="O169" s="9"/>
    </row>
    <row r="170">
      <c r="A170" s="5" t="s">
        <v>41</v>
      </c>
      <c r="B170" s="5" t="s">
        <v>72</v>
      </c>
      <c r="C170" s="7" t="s">
        <v>333</v>
      </c>
      <c r="D170" s="9"/>
      <c r="E170" s="9"/>
      <c r="F170" s="9"/>
      <c r="G170" s="10">
        <v>0.122226</v>
      </c>
      <c r="H170" s="10">
        <v>0.122226</v>
      </c>
      <c r="I170" s="5" t="s">
        <v>28</v>
      </c>
      <c r="J170" s="5" t="s">
        <v>28</v>
      </c>
      <c r="K170" s="9"/>
      <c r="L170" s="5" t="s">
        <v>556</v>
      </c>
      <c r="M170" s="5" t="s">
        <v>30</v>
      </c>
      <c r="N170" s="5" t="s">
        <v>31</v>
      </c>
      <c r="O170" s="9"/>
    </row>
    <row r="171">
      <c r="A171" s="5" t="s">
        <v>41</v>
      </c>
      <c r="B171" s="5" t="s">
        <v>62</v>
      </c>
      <c r="C171" s="7" t="s">
        <v>335</v>
      </c>
      <c r="D171" s="9"/>
      <c r="E171" s="9"/>
      <c r="F171" s="9"/>
      <c r="G171" s="10">
        <v>0.0844533</v>
      </c>
      <c r="H171" s="10">
        <v>0.0844533</v>
      </c>
      <c r="I171" s="5" t="s">
        <v>28</v>
      </c>
      <c r="J171" s="5" t="s">
        <v>28</v>
      </c>
      <c r="K171" s="9"/>
      <c r="L171" s="5" t="s">
        <v>556</v>
      </c>
      <c r="M171" s="5" t="s">
        <v>30</v>
      </c>
      <c r="N171" s="5" t="s">
        <v>31</v>
      </c>
      <c r="O171" s="9"/>
    </row>
    <row r="172">
      <c r="A172" s="5" t="s">
        <v>41</v>
      </c>
      <c r="B172" s="5" t="s">
        <v>62</v>
      </c>
      <c r="C172" s="7" t="s">
        <v>187</v>
      </c>
      <c r="D172" s="9"/>
      <c r="E172" s="9"/>
      <c r="F172" s="9"/>
      <c r="G172" s="10">
        <v>4.15149E-5</v>
      </c>
      <c r="H172" s="10">
        <v>4.15149E-5</v>
      </c>
      <c r="I172" s="5" t="s">
        <v>28</v>
      </c>
      <c r="J172" s="5" t="s">
        <v>28</v>
      </c>
      <c r="K172" s="9"/>
      <c r="L172" s="5" t="s">
        <v>556</v>
      </c>
      <c r="M172" s="5" t="s">
        <v>30</v>
      </c>
      <c r="N172" s="5" t="s">
        <v>31</v>
      </c>
      <c r="O172" s="9"/>
    </row>
    <row r="173">
      <c r="A173" s="5" t="s">
        <v>41</v>
      </c>
      <c r="B173" s="5" t="s">
        <v>62</v>
      </c>
      <c r="C173" s="7" t="s">
        <v>105</v>
      </c>
      <c r="D173" s="9"/>
      <c r="E173" s="9"/>
      <c r="F173" s="9"/>
      <c r="G173" s="10">
        <v>2.3726E-5</v>
      </c>
      <c r="H173" s="10">
        <v>2.3726E-5</v>
      </c>
      <c r="I173" s="5" t="s">
        <v>28</v>
      </c>
      <c r="J173" s="5" t="s">
        <v>28</v>
      </c>
      <c r="K173" s="9"/>
      <c r="L173" s="5" t="s">
        <v>556</v>
      </c>
      <c r="M173" s="5" t="s">
        <v>30</v>
      </c>
      <c r="N173" s="5" t="s">
        <v>31</v>
      </c>
      <c r="O173" s="9"/>
    </row>
    <row r="174">
      <c r="A174" s="5" t="s">
        <v>41</v>
      </c>
      <c r="B174" s="5" t="s">
        <v>62</v>
      </c>
      <c r="C174" s="7" t="s">
        <v>338</v>
      </c>
      <c r="D174" s="9"/>
      <c r="E174" s="9"/>
      <c r="F174" s="9"/>
      <c r="G174" s="10">
        <v>0.0124784</v>
      </c>
      <c r="H174" s="10">
        <v>0.0124784</v>
      </c>
      <c r="I174" s="5" t="s">
        <v>28</v>
      </c>
      <c r="J174" s="5" t="s">
        <v>28</v>
      </c>
      <c r="K174" s="9"/>
      <c r="L174" s="5" t="s">
        <v>556</v>
      </c>
      <c r="M174" s="5" t="s">
        <v>30</v>
      </c>
      <c r="N174" s="5" t="s">
        <v>31</v>
      </c>
      <c r="O174" s="9"/>
    </row>
    <row r="175">
      <c r="A175" s="5" t="s">
        <v>41</v>
      </c>
      <c r="B175" s="5" t="s">
        <v>62</v>
      </c>
      <c r="C175" s="7" t="s">
        <v>339</v>
      </c>
      <c r="D175" s="9"/>
      <c r="E175" s="9"/>
      <c r="F175" s="9"/>
      <c r="G175" s="10">
        <v>0.00197053</v>
      </c>
      <c r="H175" s="10">
        <v>0.00197053</v>
      </c>
      <c r="I175" s="5" t="s">
        <v>28</v>
      </c>
      <c r="J175" s="5" t="s">
        <v>28</v>
      </c>
      <c r="K175" s="9"/>
      <c r="L175" s="5" t="s">
        <v>556</v>
      </c>
      <c r="M175" s="5" t="s">
        <v>30</v>
      </c>
      <c r="N175" s="5" t="s">
        <v>31</v>
      </c>
      <c r="O175" s="9"/>
    </row>
    <row r="176">
      <c r="A176" s="5" t="s">
        <v>41</v>
      </c>
      <c r="B176" s="5" t="s">
        <v>62</v>
      </c>
      <c r="C176" s="7" t="s">
        <v>340</v>
      </c>
      <c r="D176" s="9"/>
      <c r="E176" s="9"/>
      <c r="F176" s="9"/>
      <c r="G176" s="10">
        <v>7.06124E-9</v>
      </c>
      <c r="H176" s="10">
        <v>7.06124E-9</v>
      </c>
      <c r="I176" s="5" t="s">
        <v>28</v>
      </c>
      <c r="J176" s="5" t="s">
        <v>28</v>
      </c>
      <c r="K176" s="9"/>
      <c r="L176" s="5" t="s">
        <v>556</v>
      </c>
      <c r="M176" s="5" t="s">
        <v>30</v>
      </c>
      <c r="N176" s="5" t="s">
        <v>31</v>
      </c>
      <c r="O176" s="9"/>
    </row>
    <row r="177">
      <c r="A177" s="5" t="s">
        <v>41</v>
      </c>
      <c r="B177" s="5" t="s">
        <v>62</v>
      </c>
      <c r="C177" s="7" t="s">
        <v>342</v>
      </c>
      <c r="D177" s="9"/>
      <c r="E177" s="9"/>
      <c r="F177" s="9"/>
      <c r="G177" s="10">
        <v>0.00319857</v>
      </c>
      <c r="H177" s="10">
        <v>0.00319857</v>
      </c>
      <c r="I177" s="5" t="s">
        <v>28</v>
      </c>
      <c r="J177" s="5" t="s">
        <v>28</v>
      </c>
      <c r="K177" s="9"/>
      <c r="L177" s="5" t="s">
        <v>556</v>
      </c>
      <c r="M177" s="5" t="s">
        <v>30</v>
      </c>
      <c r="N177" s="5" t="s">
        <v>31</v>
      </c>
      <c r="O177" s="9"/>
    </row>
    <row r="178">
      <c r="A178" s="5" t="s">
        <v>41</v>
      </c>
      <c r="B178" s="5" t="s">
        <v>92</v>
      </c>
      <c r="C178" s="7" t="s">
        <v>342</v>
      </c>
      <c r="D178" s="9"/>
      <c r="E178" s="9"/>
      <c r="F178" s="9"/>
      <c r="G178" s="10">
        <v>3.81386E-9</v>
      </c>
      <c r="H178" s="10">
        <v>3.81386E-9</v>
      </c>
      <c r="I178" s="5" t="s">
        <v>28</v>
      </c>
      <c r="J178" s="5" t="s">
        <v>28</v>
      </c>
      <c r="K178" s="9"/>
      <c r="L178" s="5" t="s">
        <v>556</v>
      </c>
      <c r="M178" s="5" t="s">
        <v>30</v>
      </c>
      <c r="N178" s="5" t="s">
        <v>31</v>
      </c>
      <c r="O178" s="9"/>
    </row>
    <row r="179">
      <c r="A179" s="5" t="s">
        <v>41</v>
      </c>
      <c r="B179" s="5" t="s">
        <v>72</v>
      </c>
      <c r="C179" s="7" t="s">
        <v>342</v>
      </c>
      <c r="D179" s="9"/>
      <c r="E179" s="9"/>
      <c r="F179" s="9"/>
      <c r="G179" s="10">
        <v>5.15441E-9</v>
      </c>
      <c r="H179" s="10">
        <v>5.15441E-9</v>
      </c>
      <c r="I179" s="5" t="s">
        <v>28</v>
      </c>
      <c r="J179" s="5" t="s">
        <v>28</v>
      </c>
      <c r="K179" s="9"/>
      <c r="L179" s="5" t="s">
        <v>556</v>
      </c>
      <c r="M179" s="5" t="s">
        <v>30</v>
      </c>
      <c r="N179" s="5" t="s">
        <v>31</v>
      </c>
      <c r="O179" s="9"/>
    </row>
    <row r="180">
      <c r="A180" s="5" t="s">
        <v>41</v>
      </c>
      <c r="B180" s="5" t="s">
        <v>62</v>
      </c>
      <c r="C180" s="7" t="s">
        <v>345</v>
      </c>
      <c r="D180" s="9"/>
      <c r="E180" s="9"/>
      <c r="F180" s="9"/>
      <c r="G180" s="10">
        <v>0.00468203</v>
      </c>
      <c r="H180" s="10">
        <v>0.00468203</v>
      </c>
      <c r="I180" s="5" t="s">
        <v>28</v>
      </c>
      <c r="J180" s="5" t="s">
        <v>28</v>
      </c>
      <c r="K180" s="9"/>
      <c r="L180" s="5" t="s">
        <v>556</v>
      </c>
      <c r="M180" s="5" t="s">
        <v>30</v>
      </c>
      <c r="N180" s="5" t="s">
        <v>31</v>
      </c>
      <c r="O180" s="9"/>
    </row>
    <row r="181">
      <c r="A181" s="5" t="s">
        <v>41</v>
      </c>
      <c r="B181" s="5" t="s">
        <v>72</v>
      </c>
      <c r="C181" s="7" t="s">
        <v>347</v>
      </c>
      <c r="D181" s="9"/>
      <c r="E181" s="9"/>
      <c r="F181" s="9"/>
      <c r="G181" s="10">
        <v>0.00549748</v>
      </c>
      <c r="H181" s="10">
        <v>0.00549748</v>
      </c>
      <c r="I181" s="5" t="s">
        <v>28</v>
      </c>
      <c r="J181" s="5" t="s">
        <v>28</v>
      </c>
      <c r="K181" s="9"/>
      <c r="L181" s="5" t="s">
        <v>556</v>
      </c>
      <c r="M181" s="5" t="s">
        <v>30</v>
      </c>
      <c r="N181" s="5" t="s">
        <v>31</v>
      </c>
      <c r="O181" s="9"/>
    </row>
    <row r="182">
      <c r="A182" s="5" t="s">
        <v>41</v>
      </c>
      <c r="B182" s="5" t="s">
        <v>62</v>
      </c>
      <c r="C182" s="7" t="s">
        <v>348</v>
      </c>
      <c r="D182" s="9"/>
      <c r="E182" s="9"/>
      <c r="F182" s="9"/>
      <c r="G182" s="10">
        <v>1.2955E-5</v>
      </c>
      <c r="H182" s="10">
        <v>1.2955E-5</v>
      </c>
      <c r="I182" s="5" t="s">
        <v>28</v>
      </c>
      <c r="J182" s="5" t="s">
        <v>28</v>
      </c>
      <c r="K182" s="9"/>
      <c r="L182" s="5" t="s">
        <v>556</v>
      </c>
      <c r="M182" s="5" t="s">
        <v>30</v>
      </c>
      <c r="N182" s="5" t="s">
        <v>31</v>
      </c>
      <c r="O182" s="9"/>
    </row>
    <row r="183">
      <c r="A183" s="5" t="s">
        <v>41</v>
      </c>
      <c r="B183" s="5" t="s">
        <v>62</v>
      </c>
      <c r="C183" s="7" t="s">
        <v>350</v>
      </c>
      <c r="D183" s="9"/>
      <c r="E183" s="9"/>
      <c r="F183" s="9"/>
      <c r="G183" s="10">
        <v>1.28152</v>
      </c>
      <c r="H183" s="10">
        <v>1.28152</v>
      </c>
      <c r="I183" s="5" t="s">
        <v>28</v>
      </c>
      <c r="J183" s="5" t="s">
        <v>28</v>
      </c>
      <c r="K183" s="9"/>
      <c r="L183" s="5" t="s">
        <v>556</v>
      </c>
      <c r="M183" s="5" t="s">
        <v>30</v>
      </c>
      <c r="N183" s="5" t="s">
        <v>31</v>
      </c>
      <c r="O183" s="9"/>
    </row>
    <row r="184">
      <c r="A184" s="5" t="s">
        <v>41</v>
      </c>
      <c r="B184" s="5" t="s">
        <v>62</v>
      </c>
      <c r="C184" s="7" t="s">
        <v>351</v>
      </c>
      <c r="D184" s="9"/>
      <c r="E184" s="9"/>
      <c r="F184" s="9"/>
      <c r="G184" s="10">
        <v>1.19122E-7</v>
      </c>
      <c r="H184" s="10">
        <v>1.19122E-7</v>
      </c>
      <c r="I184" s="5" t="s">
        <v>28</v>
      </c>
      <c r="J184" s="5" t="s">
        <v>28</v>
      </c>
      <c r="K184" s="9"/>
      <c r="L184" s="5" t="s">
        <v>556</v>
      </c>
      <c r="M184" s="5" t="s">
        <v>30</v>
      </c>
      <c r="N184" s="5" t="s">
        <v>31</v>
      </c>
      <c r="O184" s="9"/>
    </row>
    <row r="185">
      <c r="A185" s="5" t="s">
        <v>41</v>
      </c>
      <c r="B185" s="5" t="s">
        <v>62</v>
      </c>
      <c r="C185" s="7" t="s">
        <v>353</v>
      </c>
      <c r="D185" s="9"/>
      <c r="E185" s="9"/>
      <c r="F185" s="9"/>
      <c r="G185" s="10">
        <v>2.24926E-5</v>
      </c>
      <c r="H185" s="10">
        <v>2.24926E-5</v>
      </c>
      <c r="I185" s="5" t="s">
        <v>28</v>
      </c>
      <c r="J185" s="5" t="s">
        <v>28</v>
      </c>
      <c r="K185" s="9"/>
      <c r="L185" s="5" t="s">
        <v>556</v>
      </c>
      <c r="M185" s="5" t="s">
        <v>30</v>
      </c>
      <c r="N185" s="5" t="s">
        <v>31</v>
      </c>
      <c r="O185" s="9"/>
    </row>
    <row r="186">
      <c r="A186" s="5" t="s">
        <v>41</v>
      </c>
      <c r="B186" s="5" t="s">
        <v>62</v>
      </c>
      <c r="C186" s="7" t="s">
        <v>355</v>
      </c>
      <c r="D186" s="9"/>
      <c r="E186" s="9"/>
      <c r="F186" s="9"/>
      <c r="G186" s="10">
        <v>0.841091</v>
      </c>
      <c r="H186" s="10">
        <v>0.841091</v>
      </c>
      <c r="I186" s="5" t="s">
        <v>28</v>
      </c>
      <c r="J186" s="5" t="s">
        <v>28</v>
      </c>
      <c r="K186" s="9"/>
      <c r="L186" s="5" t="s">
        <v>556</v>
      </c>
      <c r="M186" s="5" t="s">
        <v>30</v>
      </c>
      <c r="N186" s="5" t="s">
        <v>31</v>
      </c>
      <c r="O186" s="9"/>
    </row>
    <row r="187">
      <c r="A187" s="5" t="s">
        <v>41</v>
      </c>
      <c r="B187" s="5" t="s">
        <v>72</v>
      </c>
      <c r="C187" s="7" t="s">
        <v>355</v>
      </c>
      <c r="D187" s="9"/>
      <c r="E187" s="9"/>
      <c r="F187" s="9"/>
      <c r="G187" s="10">
        <v>0.00120783</v>
      </c>
      <c r="H187" s="10">
        <v>0.00120783</v>
      </c>
      <c r="I187" s="5" t="s">
        <v>28</v>
      </c>
      <c r="J187" s="5" t="s">
        <v>28</v>
      </c>
      <c r="K187" s="9"/>
      <c r="L187" s="5" t="s">
        <v>556</v>
      </c>
      <c r="M187" s="5" t="s">
        <v>30</v>
      </c>
      <c r="N187" s="5" t="s">
        <v>31</v>
      </c>
      <c r="O187" s="9"/>
    </row>
    <row r="188">
      <c r="A188" s="5" t="s">
        <v>41</v>
      </c>
      <c r="B188" s="5" t="s">
        <v>62</v>
      </c>
      <c r="C188" s="7" t="s">
        <v>356</v>
      </c>
      <c r="D188" s="9"/>
      <c r="E188" s="9"/>
      <c r="F188" s="9"/>
      <c r="G188" s="10">
        <v>0.136438</v>
      </c>
      <c r="H188" s="10">
        <v>0.136438</v>
      </c>
      <c r="I188" s="5" t="s">
        <v>28</v>
      </c>
      <c r="J188" s="5" t="s">
        <v>28</v>
      </c>
      <c r="K188" s="9"/>
      <c r="L188" s="5" t="s">
        <v>556</v>
      </c>
      <c r="M188" s="5" t="s">
        <v>30</v>
      </c>
      <c r="N188" s="5" t="s">
        <v>31</v>
      </c>
      <c r="O188" s="9"/>
    </row>
    <row r="189">
      <c r="A189" s="5" t="s">
        <v>41</v>
      </c>
      <c r="B189" s="5" t="s">
        <v>72</v>
      </c>
      <c r="C189" s="7" t="s">
        <v>356</v>
      </c>
      <c r="D189" s="9"/>
      <c r="E189" s="9"/>
      <c r="F189" s="9"/>
      <c r="G189" s="10">
        <v>9.46087E-5</v>
      </c>
      <c r="H189" s="10">
        <v>9.46087E-5</v>
      </c>
      <c r="I189" s="5" t="s">
        <v>28</v>
      </c>
      <c r="J189" s="5" t="s">
        <v>28</v>
      </c>
      <c r="K189" s="9"/>
      <c r="L189" s="5" t="s">
        <v>556</v>
      </c>
      <c r="M189" s="5" t="s">
        <v>30</v>
      </c>
      <c r="N189" s="5" t="s">
        <v>31</v>
      </c>
      <c r="O189" s="9"/>
    </row>
    <row r="190">
      <c r="A190" s="5" t="s">
        <v>41</v>
      </c>
      <c r="B190" s="5" t="s">
        <v>62</v>
      </c>
      <c r="C190" s="7" t="s">
        <v>359</v>
      </c>
      <c r="D190" s="9"/>
      <c r="E190" s="9"/>
      <c r="F190" s="9"/>
      <c r="G190" s="10">
        <v>2.46444E-8</v>
      </c>
      <c r="H190" s="10">
        <v>2.46444E-8</v>
      </c>
      <c r="I190" s="5" t="s">
        <v>28</v>
      </c>
      <c r="J190" s="5" t="s">
        <v>28</v>
      </c>
      <c r="K190" s="9"/>
      <c r="L190" s="5" t="s">
        <v>556</v>
      </c>
      <c r="M190" s="5" t="s">
        <v>30</v>
      </c>
      <c r="N190" s="5" t="s">
        <v>31</v>
      </c>
      <c r="O190" s="9"/>
    </row>
    <row r="191">
      <c r="A191" s="5" t="s">
        <v>41</v>
      </c>
      <c r="B191" s="5" t="s">
        <v>62</v>
      </c>
      <c r="C191" s="7" t="s">
        <v>361</v>
      </c>
      <c r="D191" s="9"/>
      <c r="E191" s="9"/>
      <c r="F191" s="9"/>
      <c r="G191" s="10">
        <v>0.160904</v>
      </c>
      <c r="H191" s="10">
        <v>0.160904</v>
      </c>
      <c r="I191" s="5" t="s">
        <v>28</v>
      </c>
      <c r="J191" s="5" t="s">
        <v>28</v>
      </c>
      <c r="K191" s="9"/>
      <c r="L191" s="5" t="s">
        <v>556</v>
      </c>
      <c r="M191" s="5" t="s">
        <v>30</v>
      </c>
      <c r="N191" s="5" t="s">
        <v>31</v>
      </c>
      <c r="O191" s="9"/>
    </row>
    <row r="192">
      <c r="A192" s="5" t="s">
        <v>41</v>
      </c>
      <c r="B192" s="5" t="s">
        <v>62</v>
      </c>
      <c r="C192" s="7" t="s">
        <v>362</v>
      </c>
      <c r="D192" s="9"/>
      <c r="E192" s="9"/>
      <c r="F192" s="9"/>
      <c r="G192" s="11">
        <v>699427.0</v>
      </c>
      <c r="H192" s="11">
        <v>699427.0</v>
      </c>
      <c r="I192" s="5" t="s">
        <v>28</v>
      </c>
      <c r="J192" s="5" t="s">
        <v>28</v>
      </c>
      <c r="K192" s="9"/>
      <c r="L192" s="5" t="s">
        <v>556</v>
      </c>
      <c r="M192" s="5" t="s">
        <v>30</v>
      </c>
      <c r="N192" s="5" t="s">
        <v>31</v>
      </c>
      <c r="O192" s="9"/>
    </row>
    <row r="193">
      <c r="A193" s="5" t="s">
        <v>41</v>
      </c>
      <c r="B193" s="5" t="s">
        <v>72</v>
      </c>
      <c r="C193" s="7" t="s">
        <v>362</v>
      </c>
      <c r="D193" s="9"/>
      <c r="E193" s="9"/>
      <c r="F193" s="9"/>
      <c r="G193" s="11">
        <v>242172.0</v>
      </c>
      <c r="H193" s="11">
        <v>242172.0</v>
      </c>
      <c r="I193" s="5" t="s">
        <v>28</v>
      </c>
      <c r="J193" s="5" t="s">
        <v>28</v>
      </c>
      <c r="K193" s="9"/>
      <c r="L193" s="5" t="s">
        <v>556</v>
      </c>
      <c r="M193" s="5" t="s">
        <v>30</v>
      </c>
      <c r="N193" s="5" t="s">
        <v>31</v>
      </c>
      <c r="O193" s="9"/>
    </row>
    <row r="194">
      <c r="A194" s="5" t="s">
        <v>41</v>
      </c>
      <c r="B194" s="5" t="s">
        <v>72</v>
      </c>
      <c r="C194" s="7" t="s">
        <v>364</v>
      </c>
      <c r="D194" s="9"/>
      <c r="E194" s="9"/>
      <c r="F194" s="9"/>
      <c r="G194" s="10">
        <v>0.0148781</v>
      </c>
      <c r="H194" s="10">
        <v>0.0148781</v>
      </c>
      <c r="I194" s="5" t="s">
        <v>28</v>
      </c>
      <c r="J194" s="5" t="s">
        <v>28</v>
      </c>
      <c r="K194" s="9"/>
      <c r="L194" s="5" t="s">
        <v>556</v>
      </c>
      <c r="M194" s="5" t="s">
        <v>30</v>
      </c>
      <c r="N194" s="5" t="s">
        <v>31</v>
      </c>
      <c r="O194" s="9"/>
    </row>
    <row r="195">
      <c r="A195" s="5" t="s">
        <v>41</v>
      </c>
      <c r="B195" s="5" t="s">
        <v>62</v>
      </c>
      <c r="C195" s="7" t="s">
        <v>365</v>
      </c>
      <c r="D195" s="9"/>
      <c r="E195" s="9"/>
      <c r="F195" s="9"/>
      <c r="G195" s="10">
        <v>8.45801E-8</v>
      </c>
      <c r="H195" s="10">
        <v>8.45801E-8</v>
      </c>
      <c r="I195" s="5" t="s">
        <v>28</v>
      </c>
      <c r="J195" s="5" t="s">
        <v>28</v>
      </c>
      <c r="K195" s="9"/>
      <c r="L195" s="5" t="s">
        <v>556</v>
      </c>
      <c r="M195" s="5" t="s">
        <v>30</v>
      </c>
      <c r="N195" s="5" t="s">
        <v>31</v>
      </c>
      <c r="O195" s="9"/>
    </row>
    <row r="196">
      <c r="A196" s="5" t="s">
        <v>41</v>
      </c>
      <c r="B196" s="5" t="s">
        <v>62</v>
      </c>
      <c r="C196" s="7" t="s">
        <v>366</v>
      </c>
      <c r="D196" s="9"/>
      <c r="E196" s="9"/>
      <c r="F196" s="9"/>
      <c r="G196" s="10">
        <v>0.035207</v>
      </c>
      <c r="H196" s="10">
        <v>0.035207</v>
      </c>
      <c r="I196" s="5" t="s">
        <v>28</v>
      </c>
      <c r="J196" s="5" t="s">
        <v>28</v>
      </c>
      <c r="K196" s="9"/>
      <c r="L196" s="5" t="s">
        <v>556</v>
      </c>
      <c r="M196" s="5" t="s">
        <v>30</v>
      </c>
      <c r="N196" s="5" t="s">
        <v>31</v>
      </c>
      <c r="O196" s="9"/>
    </row>
    <row r="197">
      <c r="A197" s="5" t="s">
        <v>41</v>
      </c>
      <c r="B197" s="5" t="s">
        <v>72</v>
      </c>
      <c r="C197" s="7" t="s">
        <v>366</v>
      </c>
      <c r="D197" s="9"/>
      <c r="E197" s="9"/>
      <c r="F197" s="9"/>
      <c r="G197" s="10">
        <v>23.9414</v>
      </c>
      <c r="H197" s="10">
        <v>23.9414</v>
      </c>
      <c r="I197" s="5" t="s">
        <v>28</v>
      </c>
      <c r="J197" s="5" t="s">
        <v>28</v>
      </c>
      <c r="K197" s="9"/>
      <c r="L197" s="5" t="s">
        <v>556</v>
      </c>
      <c r="M197" s="5" t="s">
        <v>30</v>
      </c>
      <c r="N197" s="5" t="s">
        <v>31</v>
      </c>
      <c r="O197" s="9"/>
    </row>
    <row r="198">
      <c r="A198" s="5" t="s">
        <v>41</v>
      </c>
      <c r="B198" s="5" t="s">
        <v>62</v>
      </c>
      <c r="C198" s="7" t="s">
        <v>369</v>
      </c>
      <c r="D198" s="9"/>
      <c r="E198" s="9"/>
      <c r="F198" s="9"/>
      <c r="G198" s="10">
        <v>0.0528959</v>
      </c>
      <c r="H198" s="10">
        <v>0.0528959</v>
      </c>
      <c r="I198" s="5" t="s">
        <v>28</v>
      </c>
      <c r="J198" s="5" t="s">
        <v>28</v>
      </c>
      <c r="K198" s="9"/>
      <c r="L198" s="5" t="s">
        <v>556</v>
      </c>
      <c r="M198" s="5" t="s">
        <v>30</v>
      </c>
      <c r="N198" s="5" t="s">
        <v>31</v>
      </c>
      <c r="O198" s="9"/>
    </row>
    <row r="199">
      <c r="A199" s="5" t="s">
        <v>41</v>
      </c>
      <c r="B199" s="5" t="s">
        <v>72</v>
      </c>
      <c r="C199" s="7" t="s">
        <v>369</v>
      </c>
      <c r="D199" s="9"/>
      <c r="E199" s="9"/>
      <c r="F199" s="9"/>
      <c r="G199" s="10">
        <v>0.00120679</v>
      </c>
      <c r="H199" s="10">
        <v>0.00120679</v>
      </c>
      <c r="I199" s="5" t="s">
        <v>28</v>
      </c>
      <c r="J199" s="5" t="s">
        <v>28</v>
      </c>
      <c r="K199" s="9"/>
      <c r="L199" s="5" t="s">
        <v>556</v>
      </c>
      <c r="M199" s="5" t="s">
        <v>30</v>
      </c>
      <c r="N199" s="5" t="s">
        <v>31</v>
      </c>
      <c r="O199" s="9"/>
    </row>
    <row r="200">
      <c r="A200" s="5" t="s">
        <v>41</v>
      </c>
      <c r="B200" s="5" t="s">
        <v>62</v>
      </c>
      <c r="C200" s="7" t="s">
        <v>372</v>
      </c>
      <c r="D200" s="9"/>
      <c r="E200" s="9"/>
      <c r="F200" s="9"/>
      <c r="G200" s="10">
        <v>0.00211924</v>
      </c>
      <c r="H200" s="10">
        <v>0.00211924</v>
      </c>
      <c r="I200" s="5" t="s">
        <v>28</v>
      </c>
      <c r="J200" s="5" t="s">
        <v>28</v>
      </c>
      <c r="K200" s="9"/>
      <c r="L200" s="5" t="s">
        <v>556</v>
      </c>
      <c r="M200" s="5" t="s">
        <v>30</v>
      </c>
      <c r="N200" s="5" t="s">
        <v>31</v>
      </c>
      <c r="O200" s="9"/>
    </row>
    <row r="201">
      <c r="A201" s="5" t="s">
        <v>41</v>
      </c>
      <c r="B201" s="5" t="s">
        <v>156</v>
      </c>
      <c r="C201" s="7" t="s">
        <v>372</v>
      </c>
      <c r="D201" s="9"/>
      <c r="E201" s="9"/>
      <c r="F201" s="9"/>
      <c r="G201" s="10">
        <v>8.91113E-4</v>
      </c>
      <c r="H201" s="10">
        <v>8.91113E-4</v>
      </c>
      <c r="I201" s="5" t="s">
        <v>28</v>
      </c>
      <c r="J201" s="5" t="s">
        <v>28</v>
      </c>
      <c r="K201" s="9"/>
      <c r="L201" s="5" t="s">
        <v>556</v>
      </c>
      <c r="M201" s="5" t="s">
        <v>30</v>
      </c>
      <c r="N201" s="5" t="s">
        <v>31</v>
      </c>
      <c r="O201" s="9"/>
    </row>
    <row r="202">
      <c r="A202" s="5" t="s">
        <v>41</v>
      </c>
      <c r="B202" s="5" t="s">
        <v>72</v>
      </c>
      <c r="C202" s="7" t="s">
        <v>372</v>
      </c>
      <c r="D202" s="9"/>
      <c r="E202" s="9"/>
      <c r="F202" s="9"/>
      <c r="G202" s="10">
        <v>12.1532</v>
      </c>
      <c r="H202" s="10">
        <v>12.1532</v>
      </c>
      <c r="I202" s="5" t="s">
        <v>28</v>
      </c>
      <c r="J202" s="5" t="s">
        <v>28</v>
      </c>
      <c r="K202" s="9"/>
      <c r="L202" s="5" t="s">
        <v>556</v>
      </c>
      <c r="M202" s="5" t="s">
        <v>30</v>
      </c>
      <c r="N202" s="5" t="s">
        <v>31</v>
      </c>
      <c r="O202" s="9"/>
    </row>
    <row r="203">
      <c r="A203" s="5" t="s">
        <v>41</v>
      </c>
      <c r="B203" s="5" t="s">
        <v>92</v>
      </c>
      <c r="C203" s="7" t="s">
        <v>372</v>
      </c>
      <c r="D203" s="9"/>
      <c r="E203" s="9"/>
      <c r="F203" s="9"/>
      <c r="G203" s="10">
        <v>0.00194909</v>
      </c>
      <c r="H203" s="10">
        <v>0.00194909</v>
      </c>
      <c r="I203" s="5" t="s">
        <v>28</v>
      </c>
      <c r="J203" s="5" t="s">
        <v>28</v>
      </c>
      <c r="K203" s="9"/>
      <c r="L203" s="5" t="s">
        <v>556</v>
      </c>
      <c r="M203" s="5" t="s">
        <v>30</v>
      </c>
      <c r="N203" s="5" t="s">
        <v>31</v>
      </c>
      <c r="O203" s="9"/>
    </row>
    <row r="204">
      <c r="A204" s="5" t="s">
        <v>41</v>
      </c>
      <c r="B204" s="5" t="s">
        <v>62</v>
      </c>
      <c r="C204" s="7" t="s">
        <v>376</v>
      </c>
      <c r="D204" s="9"/>
      <c r="E204" s="9"/>
      <c r="F204" s="9"/>
      <c r="G204" s="11">
        <v>618538.0</v>
      </c>
      <c r="H204" s="11">
        <v>618538.0</v>
      </c>
      <c r="I204" s="5" t="s">
        <v>28</v>
      </c>
      <c r="J204" s="5" t="s">
        <v>28</v>
      </c>
      <c r="K204" s="9"/>
      <c r="L204" s="5" t="s">
        <v>556</v>
      </c>
      <c r="M204" s="5" t="s">
        <v>30</v>
      </c>
      <c r="N204" s="5" t="s">
        <v>31</v>
      </c>
    </row>
    <row r="205">
      <c r="A205" s="5" t="s">
        <v>41</v>
      </c>
      <c r="B205" s="5" t="s">
        <v>62</v>
      </c>
      <c r="C205" s="7" t="s">
        <v>380</v>
      </c>
      <c r="D205" s="9"/>
      <c r="E205" s="9"/>
      <c r="F205" s="9"/>
      <c r="G205" s="10">
        <v>0.0372068</v>
      </c>
      <c r="H205" s="10">
        <v>0.0372068</v>
      </c>
      <c r="I205" s="5" t="s">
        <v>28</v>
      </c>
      <c r="J205" s="5" t="s">
        <v>28</v>
      </c>
      <c r="K205" s="9"/>
      <c r="L205" s="5" t="s">
        <v>556</v>
      </c>
      <c r="M205" s="5" t="s">
        <v>30</v>
      </c>
      <c r="N205" s="5" t="s">
        <v>31</v>
      </c>
      <c r="O205" s="9"/>
    </row>
    <row r="206">
      <c r="A206" s="5" t="s">
        <v>41</v>
      </c>
      <c r="B206" s="5" t="s">
        <v>156</v>
      </c>
      <c r="C206" s="7" t="s">
        <v>380</v>
      </c>
      <c r="D206" s="9"/>
      <c r="E206" s="9"/>
      <c r="F206" s="9"/>
      <c r="G206" s="10">
        <v>1.47587E-6</v>
      </c>
      <c r="H206" s="10">
        <v>1.47587E-6</v>
      </c>
      <c r="I206" s="5" t="s">
        <v>28</v>
      </c>
      <c r="J206" s="5" t="s">
        <v>28</v>
      </c>
      <c r="K206" s="9"/>
      <c r="L206" s="5" t="s">
        <v>556</v>
      </c>
      <c r="M206" s="5" t="s">
        <v>30</v>
      </c>
      <c r="N206" s="5" t="s">
        <v>31</v>
      </c>
      <c r="O206" s="9"/>
    </row>
    <row r="207">
      <c r="A207" s="5" t="s">
        <v>41</v>
      </c>
      <c r="B207" s="5" t="s">
        <v>92</v>
      </c>
      <c r="C207" s="7" t="s">
        <v>380</v>
      </c>
      <c r="D207" s="9"/>
      <c r="E207" s="9"/>
      <c r="F207" s="9"/>
      <c r="G207" s="10">
        <v>5.50874E-5</v>
      </c>
      <c r="H207" s="10">
        <v>5.50874E-5</v>
      </c>
      <c r="I207" s="5" t="s">
        <v>28</v>
      </c>
      <c r="J207" s="5" t="s">
        <v>28</v>
      </c>
      <c r="K207" s="9"/>
      <c r="L207" s="5" t="s">
        <v>556</v>
      </c>
      <c r="M207" s="5" t="s">
        <v>30</v>
      </c>
      <c r="N207" s="5" t="s">
        <v>31</v>
      </c>
      <c r="O207" s="9"/>
    </row>
    <row r="208">
      <c r="A208" s="5" t="s">
        <v>41</v>
      </c>
      <c r="B208" s="5" t="s">
        <v>72</v>
      </c>
      <c r="C208" s="7" t="s">
        <v>380</v>
      </c>
      <c r="D208" s="9"/>
      <c r="E208" s="9"/>
      <c r="F208" s="9"/>
      <c r="G208" s="10">
        <v>0.00300316</v>
      </c>
      <c r="H208" s="10">
        <v>0.00300316</v>
      </c>
      <c r="I208" s="5" t="s">
        <v>28</v>
      </c>
      <c r="J208" s="5" t="s">
        <v>28</v>
      </c>
      <c r="K208" s="9"/>
      <c r="L208" s="5" t="s">
        <v>556</v>
      </c>
      <c r="M208" s="5" t="s">
        <v>30</v>
      </c>
      <c r="N208" s="5" t="s">
        <v>31</v>
      </c>
      <c r="O208" s="9"/>
    </row>
    <row r="209">
      <c r="A209" s="5" t="s">
        <v>41</v>
      </c>
      <c r="B209" s="5" t="s">
        <v>62</v>
      </c>
      <c r="C209" s="7" t="s">
        <v>384</v>
      </c>
      <c r="D209" s="9"/>
      <c r="E209" s="9"/>
      <c r="F209" s="9"/>
      <c r="G209" s="10">
        <v>3.08652E-9</v>
      </c>
      <c r="H209" s="10">
        <v>3.08652E-9</v>
      </c>
      <c r="I209" s="5" t="s">
        <v>28</v>
      </c>
      <c r="J209" s="5" t="s">
        <v>28</v>
      </c>
      <c r="K209" s="9"/>
      <c r="L209" s="5" t="s">
        <v>556</v>
      </c>
      <c r="M209" s="5" t="s">
        <v>30</v>
      </c>
      <c r="N209" s="5" t="s">
        <v>31</v>
      </c>
      <c r="O209" s="9"/>
    </row>
    <row r="210">
      <c r="A210" s="5" t="s">
        <v>41</v>
      </c>
      <c r="B210" s="5" t="s">
        <v>156</v>
      </c>
      <c r="C210" s="7" t="s">
        <v>385</v>
      </c>
      <c r="D210" s="9"/>
      <c r="E210" s="9"/>
      <c r="F210" s="9"/>
      <c r="G210" s="10">
        <v>4.3984E-5</v>
      </c>
      <c r="H210" s="10">
        <v>4.3984E-5</v>
      </c>
      <c r="I210" s="5" t="s">
        <v>28</v>
      </c>
      <c r="J210" s="5" t="s">
        <v>28</v>
      </c>
      <c r="K210" s="9"/>
      <c r="L210" s="5" t="s">
        <v>556</v>
      </c>
      <c r="M210" s="5" t="s">
        <v>30</v>
      </c>
      <c r="N210" s="5" t="s">
        <v>31</v>
      </c>
      <c r="O210" s="9"/>
    </row>
    <row r="211">
      <c r="A211" s="5" t="s">
        <v>41</v>
      </c>
      <c r="B211" s="5" t="s">
        <v>92</v>
      </c>
      <c r="C211" s="7" t="s">
        <v>385</v>
      </c>
      <c r="D211" s="9"/>
      <c r="E211" s="9"/>
      <c r="F211" s="9"/>
      <c r="G211" s="10">
        <v>3.1515E-5</v>
      </c>
      <c r="H211" s="10">
        <v>3.1515E-5</v>
      </c>
      <c r="I211" s="5" t="s">
        <v>28</v>
      </c>
      <c r="J211" s="5" t="s">
        <v>28</v>
      </c>
      <c r="K211" s="9"/>
      <c r="L211" s="5" t="s">
        <v>556</v>
      </c>
      <c r="M211" s="5" t="s">
        <v>30</v>
      </c>
      <c r="N211" s="5" t="s">
        <v>31</v>
      </c>
      <c r="O211" s="9"/>
    </row>
    <row r="212">
      <c r="A212" s="5" t="s">
        <v>41</v>
      </c>
      <c r="B212" s="5" t="s">
        <v>72</v>
      </c>
      <c r="C212" s="7" t="s">
        <v>385</v>
      </c>
      <c r="D212" s="9"/>
      <c r="E212" s="9"/>
      <c r="F212" s="9"/>
      <c r="G212" s="10">
        <v>9.88616E-8</v>
      </c>
      <c r="H212" s="10">
        <v>9.88616E-8</v>
      </c>
      <c r="I212" s="5" t="s">
        <v>28</v>
      </c>
      <c r="J212" s="5" t="s">
        <v>28</v>
      </c>
      <c r="K212" s="9"/>
      <c r="L212" s="5" t="s">
        <v>556</v>
      </c>
      <c r="M212" s="5" t="s">
        <v>30</v>
      </c>
      <c r="N212" s="5" t="s">
        <v>31</v>
      </c>
      <c r="O212" s="9"/>
    </row>
    <row r="213">
      <c r="A213" s="5" t="s">
        <v>41</v>
      </c>
      <c r="B213" s="5" t="s">
        <v>62</v>
      </c>
      <c r="C213" s="7" t="s">
        <v>389</v>
      </c>
      <c r="D213" s="9"/>
      <c r="E213" s="9"/>
      <c r="F213" s="9"/>
      <c r="G213" s="10">
        <v>0.0142443</v>
      </c>
      <c r="H213" s="10">
        <v>0.0142443</v>
      </c>
      <c r="I213" s="5" t="s">
        <v>28</v>
      </c>
      <c r="J213" s="5" t="s">
        <v>28</v>
      </c>
      <c r="K213" s="9"/>
      <c r="L213" s="5" t="s">
        <v>556</v>
      </c>
      <c r="M213" s="5" t="s">
        <v>30</v>
      </c>
      <c r="N213" s="5" t="s">
        <v>31</v>
      </c>
      <c r="O213" s="9"/>
    </row>
    <row r="214">
      <c r="A214" s="5" t="s">
        <v>41</v>
      </c>
      <c r="B214" s="5" t="s">
        <v>156</v>
      </c>
      <c r="C214" s="7" t="s">
        <v>389</v>
      </c>
      <c r="D214" s="9"/>
      <c r="E214" s="9"/>
      <c r="F214" s="9"/>
      <c r="G214" s="10">
        <v>1.33939E-4</v>
      </c>
      <c r="H214" s="10">
        <v>1.33939E-4</v>
      </c>
      <c r="I214" s="5" t="s">
        <v>28</v>
      </c>
      <c r="J214" s="5" t="s">
        <v>28</v>
      </c>
      <c r="K214" s="9"/>
      <c r="L214" s="5" t="s">
        <v>556</v>
      </c>
      <c r="M214" s="5" t="s">
        <v>30</v>
      </c>
      <c r="N214" s="5" t="s">
        <v>31</v>
      </c>
      <c r="O214" s="9"/>
    </row>
    <row r="215">
      <c r="A215" s="5" t="s">
        <v>41</v>
      </c>
      <c r="B215" s="5" t="s">
        <v>92</v>
      </c>
      <c r="C215" s="7" t="s">
        <v>389</v>
      </c>
      <c r="D215" s="9"/>
      <c r="E215" s="9"/>
      <c r="F215" s="9"/>
      <c r="G215" s="10">
        <v>2.03964E-4</v>
      </c>
      <c r="H215" s="10">
        <v>2.03964E-4</v>
      </c>
      <c r="I215" s="5" t="s">
        <v>28</v>
      </c>
      <c r="J215" s="5" t="s">
        <v>28</v>
      </c>
      <c r="K215" s="9"/>
      <c r="L215" s="5" t="s">
        <v>556</v>
      </c>
      <c r="M215" s="5" t="s">
        <v>30</v>
      </c>
      <c r="N215" s="5" t="s">
        <v>31</v>
      </c>
      <c r="O215" s="9"/>
    </row>
    <row r="216">
      <c r="A216" s="5" t="s">
        <v>41</v>
      </c>
      <c r="B216" s="5" t="s">
        <v>72</v>
      </c>
      <c r="C216" s="7" t="s">
        <v>389</v>
      </c>
      <c r="D216" s="9"/>
      <c r="E216" s="9"/>
      <c r="F216" s="9"/>
      <c r="G216" s="10">
        <v>0.0157523</v>
      </c>
      <c r="H216" s="10">
        <v>0.0157523</v>
      </c>
      <c r="I216" s="5" t="s">
        <v>28</v>
      </c>
      <c r="J216" s="5" t="s">
        <v>28</v>
      </c>
      <c r="K216" s="9"/>
      <c r="L216" s="5" t="s">
        <v>556</v>
      </c>
      <c r="M216" s="5" t="s">
        <v>30</v>
      </c>
      <c r="N216" s="5" t="s">
        <v>31</v>
      </c>
      <c r="O216" s="9"/>
    </row>
    <row r="217">
      <c r="A217" s="5" t="s">
        <v>41</v>
      </c>
      <c r="B217" s="5" t="s">
        <v>72</v>
      </c>
      <c r="C217" s="7" t="s">
        <v>392</v>
      </c>
      <c r="D217" s="9"/>
      <c r="E217" s="9"/>
      <c r="F217" s="9"/>
      <c r="G217" s="10">
        <v>5.48456</v>
      </c>
      <c r="H217" s="10">
        <v>5.48456</v>
      </c>
      <c r="I217" s="5" t="s">
        <v>28</v>
      </c>
      <c r="J217" s="5" t="s">
        <v>28</v>
      </c>
      <c r="K217" s="9"/>
      <c r="L217" s="5" t="s">
        <v>556</v>
      </c>
      <c r="M217" s="5" t="s">
        <v>30</v>
      </c>
      <c r="N217" s="5" t="s">
        <v>31</v>
      </c>
      <c r="O217" s="9"/>
    </row>
    <row r="218">
      <c r="A218" s="5" t="s">
        <v>41</v>
      </c>
      <c r="B218" s="5" t="s">
        <v>62</v>
      </c>
      <c r="C218" s="7" t="s">
        <v>393</v>
      </c>
      <c r="D218" s="9"/>
      <c r="E218" s="9"/>
      <c r="F218" s="9"/>
      <c r="G218" s="10">
        <v>0.00244405</v>
      </c>
      <c r="H218" s="10">
        <v>0.00244405</v>
      </c>
      <c r="I218" s="5" t="s">
        <v>28</v>
      </c>
      <c r="J218" s="5" t="s">
        <v>28</v>
      </c>
      <c r="K218" s="9"/>
      <c r="L218" s="5" t="s">
        <v>556</v>
      </c>
      <c r="M218" s="5" t="s">
        <v>30</v>
      </c>
      <c r="N218" s="5" t="s">
        <v>31</v>
      </c>
      <c r="O218" s="9"/>
    </row>
    <row r="219">
      <c r="A219" s="5" t="s">
        <v>41</v>
      </c>
      <c r="B219" s="5" t="s">
        <v>156</v>
      </c>
      <c r="C219" s="7" t="s">
        <v>393</v>
      </c>
      <c r="D219" s="9"/>
      <c r="E219" s="9"/>
      <c r="F219" s="9"/>
      <c r="G219" s="10">
        <v>2.10384E-8</v>
      </c>
      <c r="H219" s="10">
        <v>2.10384E-8</v>
      </c>
      <c r="I219" s="5" t="s">
        <v>28</v>
      </c>
      <c r="J219" s="5" t="s">
        <v>28</v>
      </c>
      <c r="K219" s="9"/>
      <c r="L219" s="5" t="s">
        <v>556</v>
      </c>
      <c r="M219" s="5" t="s">
        <v>30</v>
      </c>
      <c r="N219" s="5" t="s">
        <v>31</v>
      </c>
      <c r="O219" s="9"/>
    </row>
    <row r="220">
      <c r="A220" s="5" t="s">
        <v>41</v>
      </c>
      <c r="B220" s="5" t="s">
        <v>92</v>
      </c>
      <c r="C220" s="7" t="s">
        <v>393</v>
      </c>
      <c r="D220" s="9"/>
      <c r="E220" s="9"/>
      <c r="F220" s="9"/>
      <c r="G220" s="10">
        <v>1.55057E-6</v>
      </c>
      <c r="H220" s="10">
        <v>1.55057E-6</v>
      </c>
      <c r="I220" s="5" t="s">
        <v>28</v>
      </c>
      <c r="J220" s="5" t="s">
        <v>28</v>
      </c>
      <c r="K220" s="9"/>
      <c r="L220" s="5" t="s">
        <v>556</v>
      </c>
      <c r="M220" s="5" t="s">
        <v>30</v>
      </c>
      <c r="N220" s="5" t="s">
        <v>31</v>
      </c>
      <c r="O220" s="9"/>
    </row>
    <row r="221">
      <c r="A221" s="5" t="s">
        <v>41</v>
      </c>
      <c r="B221" s="5" t="s">
        <v>72</v>
      </c>
      <c r="C221" s="7" t="s">
        <v>393</v>
      </c>
      <c r="D221" s="9"/>
      <c r="E221" s="9"/>
      <c r="F221" s="9"/>
      <c r="G221" s="10">
        <v>2.12391E-5</v>
      </c>
      <c r="H221" s="10">
        <v>2.12391E-5</v>
      </c>
      <c r="I221" s="5" t="s">
        <v>28</v>
      </c>
      <c r="J221" s="5" t="s">
        <v>28</v>
      </c>
      <c r="K221" s="9"/>
      <c r="L221" s="5" t="s">
        <v>556</v>
      </c>
      <c r="M221" s="5" t="s">
        <v>30</v>
      </c>
      <c r="N221" s="5" t="s">
        <v>31</v>
      </c>
      <c r="O221" s="9"/>
    </row>
    <row r="222">
      <c r="A222" s="5" t="s">
        <v>41</v>
      </c>
      <c r="B222" s="5" t="s">
        <v>62</v>
      </c>
      <c r="C222" s="7" t="s">
        <v>397</v>
      </c>
      <c r="D222" s="9"/>
      <c r="E222" s="9"/>
      <c r="F222" s="9"/>
      <c r="G222" s="10">
        <v>58.9001</v>
      </c>
      <c r="H222" s="10">
        <v>58.9001</v>
      </c>
      <c r="I222" s="5" t="s">
        <v>28</v>
      </c>
      <c r="J222" s="5" t="s">
        <v>28</v>
      </c>
      <c r="K222" s="9"/>
      <c r="L222" s="5" t="s">
        <v>556</v>
      </c>
      <c r="M222" s="5" t="s">
        <v>30</v>
      </c>
      <c r="N222" s="5" t="s">
        <v>31</v>
      </c>
      <c r="O222" s="9"/>
    </row>
    <row r="223">
      <c r="A223" s="5" t="s">
        <v>41</v>
      </c>
      <c r="B223" s="5" t="s">
        <v>62</v>
      </c>
      <c r="C223" s="7" t="s">
        <v>398</v>
      </c>
      <c r="D223" s="9"/>
      <c r="E223" s="9"/>
      <c r="F223" s="9"/>
      <c r="G223" s="10">
        <v>0.00470198</v>
      </c>
      <c r="H223" s="10">
        <v>0.00470198</v>
      </c>
      <c r="I223" s="5" t="s">
        <v>28</v>
      </c>
      <c r="J223" s="5" t="s">
        <v>28</v>
      </c>
      <c r="K223" s="9"/>
      <c r="L223" s="5" t="s">
        <v>556</v>
      </c>
      <c r="M223" s="5" t="s">
        <v>30</v>
      </c>
      <c r="N223" s="5" t="s">
        <v>31</v>
      </c>
      <c r="O223" s="9"/>
    </row>
    <row r="224">
      <c r="A224" s="5" t="s">
        <v>41</v>
      </c>
      <c r="B224" s="5" t="s">
        <v>72</v>
      </c>
      <c r="C224" s="7" t="s">
        <v>398</v>
      </c>
      <c r="D224" s="9"/>
      <c r="E224" s="9"/>
      <c r="F224" s="9"/>
      <c r="G224" s="10">
        <v>0.0183649</v>
      </c>
      <c r="H224" s="10">
        <v>0.0183649</v>
      </c>
      <c r="I224" s="5" t="s">
        <v>28</v>
      </c>
      <c r="J224" s="5" t="s">
        <v>28</v>
      </c>
      <c r="K224" s="9"/>
      <c r="L224" s="5" t="s">
        <v>556</v>
      </c>
      <c r="M224" s="5" t="s">
        <v>30</v>
      </c>
      <c r="N224" s="5" t="s">
        <v>31</v>
      </c>
      <c r="O224" s="9"/>
    </row>
    <row r="225">
      <c r="A225" s="5" t="s">
        <v>41</v>
      </c>
      <c r="B225" s="5" t="s">
        <v>62</v>
      </c>
      <c r="C225" s="7" t="s">
        <v>404</v>
      </c>
      <c r="D225" s="9"/>
      <c r="E225" s="9"/>
      <c r="F225" s="9"/>
      <c r="G225" s="10">
        <v>1.41338E-5</v>
      </c>
      <c r="H225" s="10">
        <v>1.41338E-5</v>
      </c>
      <c r="I225" s="5" t="s">
        <v>28</v>
      </c>
      <c r="J225" s="5" t="s">
        <v>28</v>
      </c>
      <c r="K225" s="9"/>
      <c r="L225" s="5" t="s">
        <v>556</v>
      </c>
      <c r="M225" s="5" t="s">
        <v>30</v>
      </c>
      <c r="N225" s="5" t="s">
        <v>31</v>
      </c>
      <c r="O225" s="9"/>
    </row>
    <row r="226">
      <c r="A226" s="5" t="s">
        <v>41</v>
      </c>
      <c r="B226" s="5" t="s">
        <v>92</v>
      </c>
      <c r="C226" s="7" t="s">
        <v>404</v>
      </c>
      <c r="D226" s="9"/>
      <c r="E226" s="9"/>
      <c r="F226" s="9"/>
      <c r="G226" s="10">
        <v>1.33761E-8</v>
      </c>
      <c r="H226" s="10">
        <v>1.33761E-8</v>
      </c>
      <c r="I226" s="5" t="s">
        <v>28</v>
      </c>
      <c r="J226" s="5" t="s">
        <v>28</v>
      </c>
      <c r="K226" s="9"/>
      <c r="L226" s="5" t="s">
        <v>556</v>
      </c>
      <c r="M226" s="5" t="s">
        <v>30</v>
      </c>
      <c r="N226" s="5" t="s">
        <v>31</v>
      </c>
      <c r="O226" s="9"/>
    </row>
    <row r="227">
      <c r="A227" s="5" t="s">
        <v>41</v>
      </c>
      <c r="B227" s="5" t="s">
        <v>72</v>
      </c>
      <c r="C227" s="7" t="s">
        <v>404</v>
      </c>
      <c r="D227" s="9"/>
      <c r="E227" s="9"/>
      <c r="F227" s="9"/>
      <c r="G227" s="10">
        <v>0.00275316</v>
      </c>
      <c r="H227" s="10">
        <v>0.00275316</v>
      </c>
      <c r="I227" s="5" t="s">
        <v>28</v>
      </c>
      <c r="J227" s="5" t="s">
        <v>28</v>
      </c>
      <c r="K227" s="9"/>
      <c r="L227" s="5" t="s">
        <v>556</v>
      </c>
      <c r="M227" s="5" t="s">
        <v>30</v>
      </c>
      <c r="N227" s="5" t="s">
        <v>31</v>
      </c>
      <c r="O227" s="9"/>
    </row>
    <row r="228">
      <c r="A228" s="5" t="s">
        <v>41</v>
      </c>
      <c r="B228" s="5" t="s">
        <v>62</v>
      </c>
      <c r="C228" s="7" t="s">
        <v>406</v>
      </c>
      <c r="D228" s="9"/>
      <c r="E228" s="9"/>
      <c r="F228" s="9"/>
      <c r="G228" s="10">
        <v>2.65899E-5</v>
      </c>
      <c r="H228" s="10">
        <v>2.65899E-5</v>
      </c>
      <c r="I228" s="5" t="s">
        <v>28</v>
      </c>
      <c r="J228" s="5" t="s">
        <v>28</v>
      </c>
      <c r="K228" s="9"/>
      <c r="L228" s="5" t="s">
        <v>556</v>
      </c>
      <c r="M228" s="5" t="s">
        <v>30</v>
      </c>
      <c r="N228" s="5" t="s">
        <v>31</v>
      </c>
      <c r="O228" s="9"/>
    </row>
    <row r="229">
      <c r="A229" s="5" t="s">
        <v>41</v>
      </c>
      <c r="B229" s="5" t="s">
        <v>92</v>
      </c>
      <c r="C229" s="7" t="s">
        <v>406</v>
      </c>
      <c r="D229" s="9"/>
      <c r="E229" s="9"/>
      <c r="F229" s="9"/>
      <c r="G229" s="10">
        <v>2.4717E-5</v>
      </c>
      <c r="H229" s="10">
        <v>2.4717E-5</v>
      </c>
      <c r="I229" s="5" t="s">
        <v>28</v>
      </c>
      <c r="J229" s="5" t="s">
        <v>28</v>
      </c>
      <c r="K229" s="9"/>
      <c r="L229" s="5" t="s">
        <v>556</v>
      </c>
      <c r="M229" s="5" t="s">
        <v>30</v>
      </c>
      <c r="N229" s="5" t="s">
        <v>31</v>
      </c>
      <c r="O229" s="9"/>
    </row>
    <row r="230">
      <c r="A230" s="5" t="s">
        <v>41</v>
      </c>
      <c r="B230" s="5" t="s">
        <v>72</v>
      </c>
      <c r="C230" s="7" t="s">
        <v>406</v>
      </c>
      <c r="D230" s="9"/>
      <c r="E230" s="9"/>
      <c r="F230" s="9"/>
      <c r="G230" s="10">
        <v>1.22811E-5</v>
      </c>
      <c r="H230" s="10">
        <v>1.22811E-5</v>
      </c>
      <c r="I230" s="5" t="s">
        <v>28</v>
      </c>
      <c r="J230" s="5" t="s">
        <v>28</v>
      </c>
      <c r="K230" s="9"/>
      <c r="L230" s="5" t="s">
        <v>556</v>
      </c>
      <c r="M230" s="5" t="s">
        <v>30</v>
      </c>
      <c r="N230" s="5" t="s">
        <v>31</v>
      </c>
      <c r="O230" s="9"/>
    </row>
    <row r="231">
      <c r="A231" s="5" t="s">
        <v>41</v>
      </c>
      <c r="B231" s="5" t="s">
        <v>62</v>
      </c>
      <c r="C231" s="7" t="s">
        <v>409</v>
      </c>
      <c r="D231" s="9"/>
      <c r="E231" s="9"/>
      <c r="F231" s="9"/>
      <c r="G231" s="10">
        <v>0.380141</v>
      </c>
      <c r="H231" s="10">
        <v>0.380141</v>
      </c>
      <c r="I231" s="5" t="s">
        <v>28</v>
      </c>
      <c r="J231" s="5" t="s">
        <v>28</v>
      </c>
      <c r="K231" s="9"/>
      <c r="L231" s="5" t="s">
        <v>556</v>
      </c>
      <c r="M231" s="5" t="s">
        <v>30</v>
      </c>
      <c r="N231" s="5" t="s">
        <v>31</v>
      </c>
      <c r="O231" s="9"/>
    </row>
    <row r="232">
      <c r="A232" s="5" t="s">
        <v>41</v>
      </c>
      <c r="B232" s="5" t="s">
        <v>62</v>
      </c>
      <c r="C232" s="7" t="s">
        <v>410</v>
      </c>
      <c r="D232" s="9"/>
      <c r="E232" s="9"/>
      <c r="F232" s="9"/>
      <c r="G232" s="10">
        <v>0.00234498</v>
      </c>
      <c r="H232" s="10">
        <v>0.00234498</v>
      </c>
      <c r="I232" s="5" t="s">
        <v>28</v>
      </c>
      <c r="J232" s="5" t="s">
        <v>28</v>
      </c>
      <c r="K232" s="9"/>
      <c r="L232" s="5" t="s">
        <v>556</v>
      </c>
      <c r="M232" s="5" t="s">
        <v>30</v>
      </c>
      <c r="N232" s="5" t="s">
        <v>31</v>
      </c>
      <c r="O232" s="9"/>
    </row>
    <row r="233">
      <c r="A233" s="5" t="s">
        <v>41</v>
      </c>
      <c r="B233" s="5" t="s">
        <v>156</v>
      </c>
      <c r="C233" s="7" t="s">
        <v>410</v>
      </c>
      <c r="D233" s="9"/>
      <c r="E233" s="9"/>
      <c r="F233" s="9"/>
      <c r="G233" s="10">
        <v>1.99317E-4</v>
      </c>
      <c r="H233" s="10">
        <v>1.99317E-4</v>
      </c>
      <c r="I233" s="5" t="s">
        <v>28</v>
      </c>
      <c r="J233" s="5" t="s">
        <v>28</v>
      </c>
      <c r="K233" s="9"/>
      <c r="L233" s="5" t="s">
        <v>556</v>
      </c>
      <c r="M233" s="5" t="s">
        <v>30</v>
      </c>
      <c r="N233" s="5" t="s">
        <v>31</v>
      </c>
      <c r="O233" s="9"/>
    </row>
    <row r="234">
      <c r="A234" s="5" t="s">
        <v>41</v>
      </c>
      <c r="B234" s="5" t="s">
        <v>72</v>
      </c>
      <c r="C234" s="7" t="s">
        <v>410</v>
      </c>
      <c r="D234" s="9"/>
      <c r="E234" s="9"/>
      <c r="F234" s="9"/>
      <c r="G234" s="10">
        <v>0.00168565</v>
      </c>
      <c r="H234" s="10">
        <v>0.00168565</v>
      </c>
      <c r="I234" s="5" t="s">
        <v>28</v>
      </c>
      <c r="J234" s="5" t="s">
        <v>28</v>
      </c>
      <c r="K234" s="9"/>
      <c r="L234" s="5" t="s">
        <v>556</v>
      </c>
      <c r="M234" s="5" t="s">
        <v>30</v>
      </c>
      <c r="N234" s="5" t="s">
        <v>31</v>
      </c>
      <c r="O234" s="9"/>
    </row>
    <row r="235">
      <c r="A235" s="5" t="s">
        <v>41</v>
      </c>
      <c r="B235" s="5" t="s">
        <v>92</v>
      </c>
      <c r="C235" s="7" t="s">
        <v>410</v>
      </c>
      <c r="D235" s="9"/>
      <c r="E235" s="9"/>
      <c r="F235" s="9"/>
      <c r="G235" s="10">
        <v>1.51832E-4</v>
      </c>
      <c r="H235" s="10">
        <v>1.51832E-4</v>
      </c>
      <c r="I235" s="5" t="s">
        <v>28</v>
      </c>
      <c r="J235" s="5" t="s">
        <v>28</v>
      </c>
      <c r="K235" s="9"/>
      <c r="L235" s="5" t="s">
        <v>556</v>
      </c>
      <c r="M235" s="5" t="s">
        <v>30</v>
      </c>
      <c r="N235" s="5" t="s">
        <v>31</v>
      </c>
      <c r="O235" s="9"/>
    </row>
    <row r="236">
      <c r="A236" s="5" t="s">
        <v>41</v>
      </c>
      <c r="B236" s="5" t="s">
        <v>72</v>
      </c>
      <c r="C236" s="7" t="s">
        <v>414</v>
      </c>
      <c r="D236" s="9"/>
      <c r="E236" s="9"/>
      <c r="F236" s="9"/>
      <c r="G236" s="10">
        <v>0.231423</v>
      </c>
      <c r="H236" s="10">
        <v>0.231423</v>
      </c>
      <c r="I236" s="5" t="s">
        <v>28</v>
      </c>
      <c r="J236" s="5" t="s">
        <v>28</v>
      </c>
      <c r="K236" s="9"/>
      <c r="L236" s="5" t="s">
        <v>556</v>
      </c>
      <c r="M236" s="5" t="s">
        <v>30</v>
      </c>
      <c r="N236" s="5" t="s">
        <v>31</v>
      </c>
      <c r="O236" s="9"/>
    </row>
    <row r="237">
      <c r="A237" s="5" t="s">
        <v>41</v>
      </c>
      <c r="B237" s="5" t="s">
        <v>92</v>
      </c>
      <c r="C237" s="7" t="s">
        <v>414</v>
      </c>
      <c r="D237" s="9"/>
      <c r="E237" s="9"/>
      <c r="F237" s="9"/>
      <c r="G237" s="10">
        <v>5.2215E-5</v>
      </c>
      <c r="H237" s="10">
        <v>5.2215E-5</v>
      </c>
      <c r="I237" s="5" t="s">
        <v>28</v>
      </c>
      <c r="J237" s="5" t="s">
        <v>28</v>
      </c>
      <c r="K237" s="9"/>
      <c r="L237" s="5" t="s">
        <v>556</v>
      </c>
      <c r="M237" s="5" t="s">
        <v>30</v>
      </c>
      <c r="N237" s="5" t="s">
        <v>31</v>
      </c>
      <c r="O237" s="9"/>
    </row>
    <row r="238">
      <c r="A238" s="5" t="s">
        <v>41</v>
      </c>
      <c r="B238" s="5" t="s">
        <v>62</v>
      </c>
      <c r="C238" s="7" t="s">
        <v>417</v>
      </c>
      <c r="D238" s="9"/>
      <c r="E238" s="9"/>
      <c r="F238" s="9"/>
      <c r="G238" s="10">
        <v>2.03076</v>
      </c>
      <c r="H238" s="10">
        <v>2.03076</v>
      </c>
      <c r="I238" s="5" t="s">
        <v>28</v>
      </c>
      <c r="J238" s="5" t="s">
        <v>28</v>
      </c>
      <c r="K238" s="9"/>
      <c r="L238" s="5" t="s">
        <v>556</v>
      </c>
      <c r="M238" s="5" t="s">
        <v>30</v>
      </c>
      <c r="N238" s="5" t="s">
        <v>31</v>
      </c>
      <c r="O238" s="9"/>
    </row>
    <row r="239">
      <c r="A239" s="5" t="s">
        <v>41</v>
      </c>
      <c r="B239" s="5" t="s">
        <v>72</v>
      </c>
      <c r="C239" s="7" t="s">
        <v>417</v>
      </c>
      <c r="D239" s="9"/>
      <c r="E239" s="9"/>
      <c r="F239" s="9"/>
      <c r="G239" s="10">
        <v>0.0109239</v>
      </c>
      <c r="H239" s="10">
        <v>0.0109239</v>
      </c>
      <c r="I239" s="5" t="s">
        <v>28</v>
      </c>
      <c r="J239" s="5" t="s">
        <v>28</v>
      </c>
      <c r="K239" s="9"/>
      <c r="L239" s="5" t="s">
        <v>556</v>
      </c>
      <c r="M239" s="5" t="s">
        <v>30</v>
      </c>
      <c r="N239" s="5" t="s">
        <v>31</v>
      </c>
      <c r="O239" s="9"/>
    </row>
    <row r="240">
      <c r="A240" s="5" t="s">
        <v>41</v>
      </c>
      <c r="B240" s="5" t="s">
        <v>62</v>
      </c>
      <c r="C240" s="7" t="s">
        <v>419</v>
      </c>
      <c r="D240" s="9"/>
      <c r="E240" s="9"/>
      <c r="F240" s="9"/>
      <c r="G240" s="10">
        <v>72.5093</v>
      </c>
      <c r="H240" s="10">
        <v>72.5093</v>
      </c>
      <c r="I240" s="5" t="s">
        <v>28</v>
      </c>
      <c r="J240" s="5" t="s">
        <v>28</v>
      </c>
      <c r="K240" s="9"/>
      <c r="L240" s="5" t="s">
        <v>556</v>
      </c>
      <c r="M240" s="5" t="s">
        <v>30</v>
      </c>
      <c r="N240" s="5" t="s">
        <v>31</v>
      </c>
      <c r="O240" s="9"/>
    </row>
    <row r="241">
      <c r="A241" s="5" t="s">
        <v>41</v>
      </c>
      <c r="B241" s="5" t="s">
        <v>62</v>
      </c>
      <c r="C241" s="7" t="s">
        <v>422</v>
      </c>
      <c r="D241" s="9"/>
      <c r="E241" s="9"/>
      <c r="F241" s="9"/>
      <c r="G241" s="10">
        <v>1.5344E-6</v>
      </c>
      <c r="H241" s="10">
        <v>1.5344E-6</v>
      </c>
      <c r="I241" s="5" t="s">
        <v>28</v>
      </c>
      <c r="J241" s="5" t="s">
        <v>28</v>
      </c>
      <c r="K241" s="9"/>
      <c r="L241" s="5" t="s">
        <v>556</v>
      </c>
      <c r="M241" s="5" t="s">
        <v>30</v>
      </c>
      <c r="N241" s="5" t="s">
        <v>31</v>
      </c>
      <c r="O241" s="9"/>
    </row>
    <row r="242">
      <c r="A242" s="5" t="s">
        <v>41</v>
      </c>
      <c r="B242" s="5" t="s">
        <v>62</v>
      </c>
      <c r="C242" s="7" t="s">
        <v>423</v>
      </c>
      <c r="D242" s="9"/>
      <c r="E242" s="9"/>
      <c r="F242" s="9"/>
      <c r="G242" s="10">
        <v>0.447131</v>
      </c>
      <c r="H242" s="10">
        <v>0.447131</v>
      </c>
      <c r="I242" s="5" t="s">
        <v>28</v>
      </c>
      <c r="J242" s="5" t="s">
        <v>28</v>
      </c>
      <c r="K242" s="9"/>
      <c r="L242" s="5" t="s">
        <v>556</v>
      </c>
      <c r="M242" s="5" t="s">
        <v>30</v>
      </c>
      <c r="N242" s="5" t="s">
        <v>31</v>
      </c>
      <c r="O242" s="9"/>
    </row>
    <row r="243">
      <c r="A243" s="5" t="s">
        <v>41</v>
      </c>
      <c r="B243" s="5" t="s">
        <v>62</v>
      </c>
      <c r="C243" s="7" t="s">
        <v>424</v>
      </c>
      <c r="D243" s="9"/>
      <c r="E243" s="9"/>
      <c r="F243" s="9"/>
      <c r="G243" s="10">
        <v>4.86766</v>
      </c>
      <c r="H243" s="10">
        <v>4.86766</v>
      </c>
      <c r="I243" s="5" t="s">
        <v>28</v>
      </c>
      <c r="J243" s="5" t="s">
        <v>28</v>
      </c>
      <c r="K243" s="9"/>
      <c r="L243" s="5" t="s">
        <v>556</v>
      </c>
      <c r="M243" s="5" t="s">
        <v>30</v>
      </c>
      <c r="N243" s="5" t="s">
        <v>31</v>
      </c>
      <c r="O243" s="9"/>
    </row>
    <row r="244">
      <c r="A244" s="5" t="s">
        <v>41</v>
      </c>
      <c r="B244" s="5" t="s">
        <v>62</v>
      </c>
      <c r="C244" s="7" t="s">
        <v>426</v>
      </c>
      <c r="D244" s="9"/>
      <c r="E244" s="9"/>
      <c r="F244" s="9"/>
      <c r="G244" s="10">
        <v>0.00108404</v>
      </c>
      <c r="H244" s="10">
        <v>0.00108404</v>
      </c>
      <c r="I244" s="5" t="s">
        <v>28</v>
      </c>
      <c r="J244" s="5" t="s">
        <v>28</v>
      </c>
      <c r="K244" s="9"/>
      <c r="L244" s="5" t="s">
        <v>556</v>
      </c>
      <c r="M244" s="5" t="s">
        <v>30</v>
      </c>
      <c r="N244" s="5" t="s">
        <v>31</v>
      </c>
      <c r="O244" s="9"/>
    </row>
    <row r="245">
      <c r="A245" s="5" t="s">
        <v>41</v>
      </c>
      <c r="B245" s="5" t="s">
        <v>62</v>
      </c>
      <c r="C245" s="7" t="s">
        <v>428</v>
      </c>
      <c r="D245" s="9"/>
      <c r="E245" s="9"/>
      <c r="F245" s="9"/>
      <c r="G245" s="10">
        <v>5.19847</v>
      </c>
      <c r="H245" s="10">
        <v>5.19847</v>
      </c>
      <c r="I245" s="5" t="s">
        <v>28</v>
      </c>
      <c r="J245" s="5" t="s">
        <v>28</v>
      </c>
      <c r="K245" s="9"/>
      <c r="L245" s="5" t="s">
        <v>556</v>
      </c>
      <c r="M245" s="5" t="s">
        <v>30</v>
      </c>
      <c r="N245" s="5" t="s">
        <v>31</v>
      </c>
      <c r="O245" s="9"/>
    </row>
    <row r="246">
      <c r="A246" s="5" t="s">
        <v>41</v>
      </c>
      <c r="B246" s="5" t="s">
        <v>62</v>
      </c>
      <c r="C246" s="7" t="s">
        <v>430</v>
      </c>
      <c r="D246" s="9"/>
      <c r="E246" s="9"/>
      <c r="F246" s="9"/>
      <c r="G246" s="10">
        <v>1.42531E-12</v>
      </c>
      <c r="H246" s="10">
        <v>1.42531E-12</v>
      </c>
      <c r="I246" s="5" t="s">
        <v>28</v>
      </c>
      <c r="J246" s="5" t="s">
        <v>28</v>
      </c>
      <c r="K246" s="9"/>
      <c r="L246" s="5" t="s">
        <v>556</v>
      </c>
      <c r="M246" s="5" t="s">
        <v>30</v>
      </c>
      <c r="N246" s="5" t="s">
        <v>31</v>
      </c>
      <c r="O246" s="9"/>
    </row>
    <row r="247">
      <c r="A247" s="5" t="s">
        <v>41</v>
      </c>
      <c r="B247" s="5" t="s">
        <v>62</v>
      </c>
      <c r="C247" s="7" t="s">
        <v>431</v>
      </c>
      <c r="D247" s="9"/>
      <c r="E247" s="9"/>
      <c r="F247" s="9"/>
      <c r="G247" s="10">
        <v>9.91245E-8</v>
      </c>
      <c r="H247" s="10">
        <v>9.91245E-8</v>
      </c>
      <c r="I247" s="5" t="s">
        <v>28</v>
      </c>
      <c r="J247" s="5" t="s">
        <v>28</v>
      </c>
      <c r="K247" s="9"/>
      <c r="L247" s="5" t="s">
        <v>556</v>
      </c>
      <c r="M247" s="5" t="s">
        <v>30</v>
      </c>
      <c r="N247" s="5" t="s">
        <v>31</v>
      </c>
      <c r="O247" s="9"/>
    </row>
    <row r="248">
      <c r="A248" s="5" t="s">
        <v>41</v>
      </c>
      <c r="B248" s="5" t="s">
        <v>92</v>
      </c>
      <c r="C248" s="7" t="s">
        <v>431</v>
      </c>
      <c r="D248" s="9"/>
      <c r="E248" s="9"/>
      <c r="F248" s="9"/>
      <c r="G248" s="10">
        <v>1.13396</v>
      </c>
      <c r="H248" s="10">
        <v>1.13396</v>
      </c>
      <c r="I248" s="5" t="s">
        <v>28</v>
      </c>
      <c r="J248" s="5" t="s">
        <v>28</v>
      </c>
      <c r="K248" s="9"/>
      <c r="L248" s="5" t="s">
        <v>556</v>
      </c>
      <c r="M248" s="5" t="s">
        <v>30</v>
      </c>
      <c r="N248" s="5" t="s">
        <v>31</v>
      </c>
      <c r="O248" s="9"/>
    </row>
    <row r="249">
      <c r="A249" s="5" t="s">
        <v>41</v>
      </c>
      <c r="B249" s="5" t="s">
        <v>72</v>
      </c>
      <c r="C249" s="7" t="s">
        <v>431</v>
      </c>
      <c r="D249" s="9"/>
      <c r="E249" s="9"/>
      <c r="F249" s="9"/>
      <c r="G249" s="10">
        <v>23.6718</v>
      </c>
      <c r="H249" s="10">
        <v>23.6718</v>
      </c>
      <c r="I249" s="5" t="s">
        <v>28</v>
      </c>
      <c r="J249" s="5" t="s">
        <v>28</v>
      </c>
      <c r="K249" s="9"/>
      <c r="L249" s="5" t="s">
        <v>556</v>
      </c>
      <c r="M249" s="5" t="s">
        <v>30</v>
      </c>
      <c r="N249" s="5" t="s">
        <v>31</v>
      </c>
      <c r="O249" s="9"/>
    </row>
    <row r="250">
      <c r="A250" s="5" t="s">
        <v>41</v>
      </c>
      <c r="B250" s="5" t="s">
        <v>62</v>
      </c>
      <c r="C250" s="7" t="s">
        <v>433</v>
      </c>
      <c r="D250" s="9"/>
      <c r="E250" s="9"/>
      <c r="F250" s="9"/>
      <c r="G250" s="10">
        <v>0.345131</v>
      </c>
      <c r="H250" s="10">
        <v>0.345131</v>
      </c>
      <c r="I250" s="5" t="s">
        <v>28</v>
      </c>
      <c r="J250" s="5" t="s">
        <v>28</v>
      </c>
      <c r="K250" s="9"/>
      <c r="L250" s="5" t="s">
        <v>556</v>
      </c>
      <c r="M250" s="5" t="s">
        <v>30</v>
      </c>
      <c r="N250" s="5" t="s">
        <v>31</v>
      </c>
      <c r="O250" s="9"/>
    </row>
    <row r="251">
      <c r="A251" s="5" t="s">
        <v>41</v>
      </c>
      <c r="B251" s="5" t="s">
        <v>72</v>
      </c>
      <c r="C251" s="7" t="s">
        <v>433</v>
      </c>
      <c r="D251" s="9"/>
      <c r="E251" s="9"/>
      <c r="F251" s="9"/>
      <c r="G251" s="10">
        <v>1.97908E-4</v>
      </c>
      <c r="H251" s="10">
        <v>1.97908E-4</v>
      </c>
      <c r="I251" s="5" t="s">
        <v>28</v>
      </c>
      <c r="J251" s="5" t="s">
        <v>28</v>
      </c>
      <c r="K251" s="9"/>
      <c r="L251" s="5" t="s">
        <v>556</v>
      </c>
      <c r="M251" s="5" t="s">
        <v>30</v>
      </c>
      <c r="N251" s="5" t="s">
        <v>31</v>
      </c>
      <c r="O251" s="9"/>
    </row>
    <row r="252">
      <c r="A252" s="5" t="s">
        <v>41</v>
      </c>
      <c r="B252" s="5" t="s">
        <v>62</v>
      </c>
      <c r="C252" s="7" t="s">
        <v>436</v>
      </c>
      <c r="D252" s="9"/>
      <c r="E252" s="9"/>
      <c r="F252" s="9"/>
      <c r="G252" s="10">
        <v>10.2099</v>
      </c>
      <c r="H252" s="10">
        <v>10.2099</v>
      </c>
      <c r="I252" s="5" t="s">
        <v>28</v>
      </c>
      <c r="J252" s="5" t="s">
        <v>28</v>
      </c>
      <c r="K252" s="9"/>
      <c r="L252" s="5" t="s">
        <v>556</v>
      </c>
      <c r="M252" s="5" t="s">
        <v>30</v>
      </c>
      <c r="N252" s="5" t="s">
        <v>31</v>
      </c>
      <c r="O252" s="9"/>
    </row>
    <row r="253">
      <c r="A253" s="5" t="s">
        <v>41</v>
      </c>
      <c r="B253" s="5" t="s">
        <v>62</v>
      </c>
      <c r="C253" s="7" t="s">
        <v>437</v>
      </c>
      <c r="D253" s="9"/>
      <c r="E253" s="9"/>
      <c r="F253" s="9"/>
      <c r="G253" s="10">
        <v>1.16219</v>
      </c>
      <c r="H253" s="10">
        <v>1.16219</v>
      </c>
      <c r="I253" s="5" t="s">
        <v>28</v>
      </c>
      <c r="J253" s="5" t="s">
        <v>28</v>
      </c>
      <c r="K253" s="9"/>
      <c r="L253" s="5" t="s">
        <v>556</v>
      </c>
      <c r="M253" s="5" t="s">
        <v>30</v>
      </c>
      <c r="N253" s="5" t="s">
        <v>31</v>
      </c>
      <c r="O253" s="9"/>
    </row>
    <row r="254">
      <c r="A254" s="5" t="s">
        <v>41</v>
      </c>
      <c r="B254" s="5" t="s">
        <v>62</v>
      </c>
      <c r="C254" s="7" t="s">
        <v>439</v>
      </c>
      <c r="D254" s="9"/>
      <c r="E254" s="9"/>
      <c r="F254" s="9"/>
      <c r="G254" s="10">
        <v>0.246178</v>
      </c>
      <c r="H254" s="10">
        <v>0.246178</v>
      </c>
      <c r="I254" s="5" t="s">
        <v>28</v>
      </c>
      <c r="J254" s="5" t="s">
        <v>28</v>
      </c>
      <c r="K254" s="9"/>
      <c r="L254" s="5" t="s">
        <v>556</v>
      </c>
      <c r="M254" s="5" t="s">
        <v>30</v>
      </c>
      <c r="N254" s="5" t="s">
        <v>31</v>
      </c>
      <c r="O254" s="9"/>
    </row>
    <row r="255">
      <c r="A255" s="5" t="s">
        <v>41</v>
      </c>
      <c r="B255" s="5" t="s">
        <v>62</v>
      </c>
      <c r="C255" s="7" t="s">
        <v>440</v>
      </c>
      <c r="D255" s="9"/>
      <c r="E255" s="9"/>
      <c r="F255" s="9"/>
      <c r="G255" s="10">
        <v>8.35228E-6</v>
      </c>
      <c r="H255" s="10">
        <v>8.35228E-6</v>
      </c>
      <c r="I255" s="5" t="s">
        <v>28</v>
      </c>
      <c r="J255" s="5" t="s">
        <v>28</v>
      </c>
      <c r="K255" s="9"/>
      <c r="L255" s="5" t="s">
        <v>556</v>
      </c>
      <c r="M255" s="5" t="s">
        <v>30</v>
      </c>
      <c r="N255" s="5" t="s">
        <v>31</v>
      </c>
      <c r="O255" s="9"/>
    </row>
    <row r="256">
      <c r="A256" s="5" t="s">
        <v>41</v>
      </c>
      <c r="B256" s="5" t="s">
        <v>62</v>
      </c>
      <c r="C256" s="7" t="s">
        <v>442</v>
      </c>
      <c r="D256" s="9"/>
      <c r="E256" s="9"/>
      <c r="F256" s="9"/>
      <c r="G256" s="10">
        <v>1.70516E-7</v>
      </c>
      <c r="H256" s="10">
        <v>1.70516E-7</v>
      </c>
      <c r="I256" s="5" t="s">
        <v>28</v>
      </c>
      <c r="J256" s="5" t="s">
        <v>28</v>
      </c>
      <c r="K256" s="9"/>
      <c r="L256" s="5" t="s">
        <v>556</v>
      </c>
      <c r="M256" s="5" t="s">
        <v>30</v>
      </c>
      <c r="N256" s="5" t="s">
        <v>31</v>
      </c>
      <c r="O256" s="9"/>
    </row>
    <row r="257">
      <c r="A257" s="5" t="s">
        <v>41</v>
      </c>
      <c r="B257" s="5" t="s">
        <v>92</v>
      </c>
      <c r="C257" s="7" t="s">
        <v>442</v>
      </c>
      <c r="D257" s="9"/>
      <c r="E257" s="9"/>
      <c r="F257" s="9"/>
      <c r="G257" s="10">
        <v>0.00303362</v>
      </c>
      <c r="H257" s="10">
        <v>0.00303362</v>
      </c>
      <c r="I257" s="5" t="s">
        <v>28</v>
      </c>
      <c r="J257" s="5" t="s">
        <v>28</v>
      </c>
      <c r="K257" s="9"/>
      <c r="L257" s="5" t="s">
        <v>556</v>
      </c>
      <c r="M257" s="5" t="s">
        <v>30</v>
      </c>
      <c r="N257" s="5" t="s">
        <v>31</v>
      </c>
      <c r="O257" s="9"/>
    </row>
    <row r="258">
      <c r="A258" s="5" t="s">
        <v>41</v>
      </c>
      <c r="B258" s="5" t="s">
        <v>72</v>
      </c>
      <c r="C258" s="7" t="s">
        <v>442</v>
      </c>
      <c r="D258" s="9"/>
      <c r="E258" s="9"/>
      <c r="F258" s="9"/>
      <c r="G258" s="10">
        <v>0.00324385</v>
      </c>
      <c r="H258" s="10">
        <v>0.00324385</v>
      </c>
      <c r="I258" s="5" t="s">
        <v>28</v>
      </c>
      <c r="J258" s="5" t="s">
        <v>28</v>
      </c>
      <c r="K258" s="9"/>
      <c r="L258" s="5" t="s">
        <v>556</v>
      </c>
      <c r="M258" s="5" t="s">
        <v>30</v>
      </c>
      <c r="N258" s="5" t="s">
        <v>31</v>
      </c>
      <c r="O258" s="9"/>
    </row>
    <row r="259">
      <c r="A259" s="5" t="s">
        <v>41</v>
      </c>
      <c r="B259" s="5" t="s">
        <v>156</v>
      </c>
      <c r="C259" s="7" t="s">
        <v>445</v>
      </c>
      <c r="D259" s="9"/>
      <c r="E259" s="9"/>
      <c r="F259" s="9"/>
      <c r="G259" s="10">
        <v>0.018015</v>
      </c>
      <c r="H259" s="10">
        <v>0.018015</v>
      </c>
      <c r="I259" s="5" t="s">
        <v>28</v>
      </c>
      <c r="J259" s="5" t="s">
        <v>28</v>
      </c>
      <c r="K259" s="9"/>
      <c r="L259" s="5" t="s">
        <v>556</v>
      </c>
      <c r="M259" s="5" t="s">
        <v>30</v>
      </c>
      <c r="N259" s="5" t="s">
        <v>31</v>
      </c>
      <c r="O259" s="9"/>
    </row>
    <row r="260">
      <c r="A260" s="5" t="s">
        <v>41</v>
      </c>
      <c r="B260" s="5" t="s">
        <v>72</v>
      </c>
      <c r="C260" s="7" t="s">
        <v>445</v>
      </c>
      <c r="D260" s="9"/>
      <c r="E260" s="9"/>
      <c r="F260" s="9"/>
      <c r="G260" s="10">
        <v>0.0147037</v>
      </c>
      <c r="H260" s="10">
        <v>0.0147037</v>
      </c>
      <c r="I260" s="5" t="s">
        <v>28</v>
      </c>
      <c r="J260" s="5" t="s">
        <v>28</v>
      </c>
      <c r="K260" s="9"/>
      <c r="L260" s="5" t="s">
        <v>556</v>
      </c>
      <c r="M260" s="5" t="s">
        <v>30</v>
      </c>
      <c r="N260" s="5" t="s">
        <v>31</v>
      </c>
      <c r="O260" s="9"/>
    </row>
    <row r="261">
      <c r="A261" s="5" t="s">
        <v>41</v>
      </c>
      <c r="B261" s="5" t="s">
        <v>62</v>
      </c>
      <c r="C261" s="7" t="s">
        <v>447</v>
      </c>
      <c r="D261" s="9"/>
      <c r="E261" s="9"/>
      <c r="F261" s="9"/>
      <c r="G261" s="10">
        <v>2.79907E-9</v>
      </c>
      <c r="H261" s="10">
        <v>2.79907E-9</v>
      </c>
      <c r="I261" s="5" t="s">
        <v>28</v>
      </c>
      <c r="J261" s="5" t="s">
        <v>28</v>
      </c>
      <c r="K261" s="9"/>
      <c r="L261" s="5" t="s">
        <v>556</v>
      </c>
      <c r="M261" s="5" t="s">
        <v>30</v>
      </c>
      <c r="N261" s="5" t="s">
        <v>31</v>
      </c>
      <c r="O261" s="9"/>
    </row>
    <row r="262">
      <c r="A262" s="5" t="s">
        <v>41</v>
      </c>
      <c r="B262" s="5" t="s">
        <v>62</v>
      </c>
      <c r="C262" s="7" t="s">
        <v>449</v>
      </c>
      <c r="D262" s="9"/>
      <c r="E262" s="9"/>
      <c r="F262" s="9"/>
      <c r="G262" s="10">
        <v>6.26256E-4</v>
      </c>
      <c r="H262" s="10">
        <v>6.26256E-4</v>
      </c>
      <c r="I262" s="5" t="s">
        <v>28</v>
      </c>
      <c r="J262" s="5" t="s">
        <v>28</v>
      </c>
      <c r="K262" s="9"/>
      <c r="L262" s="5" t="s">
        <v>556</v>
      </c>
      <c r="M262" s="5" t="s">
        <v>30</v>
      </c>
      <c r="N262" s="5" t="s">
        <v>31</v>
      </c>
      <c r="O262" s="9"/>
    </row>
    <row r="263">
      <c r="A263" s="5" t="s">
        <v>41</v>
      </c>
      <c r="B263" s="5" t="s">
        <v>72</v>
      </c>
      <c r="C263" s="7" t="s">
        <v>449</v>
      </c>
      <c r="D263" s="9"/>
      <c r="E263" s="9"/>
      <c r="F263" s="9"/>
      <c r="G263" s="10">
        <v>0.688553</v>
      </c>
      <c r="H263" s="10">
        <v>0.688553</v>
      </c>
      <c r="I263" s="5" t="s">
        <v>28</v>
      </c>
      <c r="J263" s="5" t="s">
        <v>28</v>
      </c>
      <c r="K263" s="9"/>
      <c r="L263" s="5" t="s">
        <v>556</v>
      </c>
      <c r="M263" s="5" t="s">
        <v>30</v>
      </c>
      <c r="N263" s="5" t="s">
        <v>31</v>
      </c>
      <c r="O263" s="9"/>
    </row>
    <row r="264">
      <c r="A264" s="5" t="s">
        <v>41</v>
      </c>
      <c r="B264" s="5" t="s">
        <v>62</v>
      </c>
      <c r="C264" s="7" t="s">
        <v>450</v>
      </c>
      <c r="D264" s="9"/>
      <c r="E264" s="9"/>
      <c r="F264" s="9"/>
      <c r="G264" s="10">
        <v>5.46063E-6</v>
      </c>
      <c r="H264" s="10">
        <v>5.46063E-6</v>
      </c>
      <c r="I264" s="5" t="s">
        <v>28</v>
      </c>
      <c r="J264" s="5" t="s">
        <v>28</v>
      </c>
      <c r="K264" s="9"/>
      <c r="L264" s="5" t="s">
        <v>556</v>
      </c>
      <c r="M264" s="5" t="s">
        <v>30</v>
      </c>
      <c r="N264" s="5" t="s">
        <v>31</v>
      </c>
      <c r="O264" s="9"/>
    </row>
    <row r="265">
      <c r="A265" s="5" t="s">
        <v>41</v>
      </c>
      <c r="B265" s="5" t="s">
        <v>62</v>
      </c>
      <c r="C265" s="7" t="s">
        <v>451</v>
      </c>
      <c r="D265" s="9"/>
      <c r="E265" s="9"/>
      <c r="F265" s="9"/>
      <c r="G265" s="10">
        <v>0.00728618</v>
      </c>
      <c r="H265" s="10">
        <v>0.00728618</v>
      </c>
      <c r="I265" s="5" t="s">
        <v>28</v>
      </c>
      <c r="J265" s="5" t="s">
        <v>28</v>
      </c>
      <c r="K265" s="9"/>
      <c r="L265" s="5" t="s">
        <v>556</v>
      </c>
      <c r="M265" s="5" t="s">
        <v>30</v>
      </c>
      <c r="N265" s="5" t="s">
        <v>31</v>
      </c>
      <c r="O265" s="9"/>
    </row>
    <row r="266">
      <c r="A266" s="5" t="s">
        <v>41</v>
      </c>
      <c r="B266" s="5" t="s">
        <v>72</v>
      </c>
      <c r="C266" s="7" t="s">
        <v>451</v>
      </c>
      <c r="D266" s="9"/>
      <c r="E266" s="9"/>
      <c r="F266" s="9"/>
      <c r="G266" s="10">
        <v>0.00388456</v>
      </c>
      <c r="H266" s="10">
        <v>0.00388456</v>
      </c>
      <c r="I266" s="5" t="s">
        <v>28</v>
      </c>
      <c r="J266" s="5" t="s">
        <v>28</v>
      </c>
      <c r="K266" s="9"/>
      <c r="L266" s="5" t="s">
        <v>556</v>
      </c>
      <c r="M266" s="5" t="s">
        <v>30</v>
      </c>
      <c r="N266" s="5" t="s">
        <v>31</v>
      </c>
      <c r="O266" s="9"/>
    </row>
    <row r="267">
      <c r="A267" s="5" t="s">
        <v>41</v>
      </c>
      <c r="B267" s="5" t="s">
        <v>156</v>
      </c>
      <c r="C267" s="7" t="s">
        <v>454</v>
      </c>
      <c r="D267" s="9"/>
      <c r="E267" s="9"/>
      <c r="F267" s="9"/>
      <c r="G267" s="10">
        <v>0.0793048</v>
      </c>
      <c r="H267" s="10">
        <v>0.0793048</v>
      </c>
      <c r="I267" s="5" t="s">
        <v>28</v>
      </c>
      <c r="J267" s="5" t="s">
        <v>28</v>
      </c>
      <c r="K267" s="9"/>
      <c r="L267" s="5" t="s">
        <v>556</v>
      </c>
      <c r="M267" s="5" t="s">
        <v>30</v>
      </c>
      <c r="N267" s="5" t="s">
        <v>31</v>
      </c>
      <c r="O267" s="9"/>
    </row>
    <row r="268">
      <c r="A268" s="5" t="s">
        <v>41</v>
      </c>
      <c r="B268" s="5" t="s">
        <v>72</v>
      </c>
      <c r="C268" s="7" t="s">
        <v>454</v>
      </c>
      <c r="D268" s="9"/>
      <c r="E268" s="9"/>
      <c r="F268" s="9"/>
      <c r="G268" s="10">
        <v>0.00781396</v>
      </c>
      <c r="H268" s="10">
        <v>0.00781396</v>
      </c>
      <c r="I268" s="5" t="s">
        <v>28</v>
      </c>
      <c r="J268" s="5" t="s">
        <v>28</v>
      </c>
      <c r="K268" s="9"/>
      <c r="L268" s="5" t="s">
        <v>556</v>
      </c>
      <c r="M268" s="5" t="s">
        <v>30</v>
      </c>
      <c r="N268" s="5" t="s">
        <v>31</v>
      </c>
      <c r="O268" s="9"/>
    </row>
    <row r="269">
      <c r="A269" s="5" t="s">
        <v>41</v>
      </c>
      <c r="B269" s="5" t="s">
        <v>62</v>
      </c>
      <c r="C269" s="7" t="s">
        <v>457</v>
      </c>
      <c r="D269" s="9"/>
      <c r="E269" s="9"/>
      <c r="F269" s="9"/>
      <c r="G269" s="10">
        <v>0.951798</v>
      </c>
      <c r="H269" s="10">
        <v>0.951798</v>
      </c>
      <c r="I269" s="5" t="s">
        <v>28</v>
      </c>
      <c r="J269" s="5" t="s">
        <v>28</v>
      </c>
      <c r="K269" s="9"/>
      <c r="L269" s="5" t="s">
        <v>556</v>
      </c>
      <c r="M269" s="5" t="s">
        <v>30</v>
      </c>
      <c r="N269" s="5" t="s">
        <v>31</v>
      </c>
      <c r="O269" s="9"/>
    </row>
    <row r="270">
      <c r="A270" s="5" t="s">
        <v>41</v>
      </c>
      <c r="B270" s="5" t="s">
        <v>62</v>
      </c>
      <c r="C270" s="7" t="s">
        <v>459</v>
      </c>
      <c r="D270" s="9"/>
      <c r="E270" s="9"/>
      <c r="F270" s="9"/>
      <c r="G270" s="10">
        <v>0.00250193</v>
      </c>
      <c r="H270" s="10">
        <v>0.00250193</v>
      </c>
      <c r="I270" s="5" t="s">
        <v>28</v>
      </c>
      <c r="J270" s="5" t="s">
        <v>28</v>
      </c>
      <c r="K270" s="9"/>
      <c r="L270" s="5" t="s">
        <v>556</v>
      </c>
      <c r="M270" s="5" t="s">
        <v>30</v>
      </c>
      <c r="N270" s="5" t="s">
        <v>31</v>
      </c>
      <c r="O270" s="9"/>
    </row>
    <row r="271">
      <c r="A271" s="5" t="s">
        <v>41</v>
      </c>
      <c r="B271" s="5" t="s">
        <v>62</v>
      </c>
      <c r="C271" s="7" t="s">
        <v>460</v>
      </c>
      <c r="D271" s="9"/>
      <c r="E271" s="9"/>
      <c r="F271" s="9"/>
      <c r="G271" s="10">
        <v>4.66093E-6</v>
      </c>
      <c r="H271" s="10">
        <v>4.66093E-6</v>
      </c>
      <c r="I271" s="5" t="s">
        <v>28</v>
      </c>
      <c r="J271" s="5" t="s">
        <v>28</v>
      </c>
      <c r="K271" s="9"/>
      <c r="L271" s="5" t="s">
        <v>556</v>
      </c>
      <c r="M271" s="5" t="s">
        <v>30</v>
      </c>
      <c r="N271" s="5" t="s">
        <v>31</v>
      </c>
      <c r="O271" s="9"/>
    </row>
    <row r="272">
      <c r="A272" s="5" t="s">
        <v>41</v>
      </c>
      <c r="B272" s="5" t="s">
        <v>72</v>
      </c>
      <c r="C272" s="7" t="s">
        <v>462</v>
      </c>
      <c r="D272" s="9"/>
      <c r="E272" s="9"/>
      <c r="F272" s="9"/>
      <c r="G272" s="10">
        <v>4.03068E-4</v>
      </c>
      <c r="H272" s="10">
        <v>4.03068E-4</v>
      </c>
      <c r="I272" s="5" t="s">
        <v>28</v>
      </c>
      <c r="J272" s="5" t="s">
        <v>28</v>
      </c>
      <c r="K272" s="9"/>
      <c r="L272" s="5" t="s">
        <v>556</v>
      </c>
      <c r="M272" s="5" t="s">
        <v>30</v>
      </c>
      <c r="N272" s="5" t="s">
        <v>31</v>
      </c>
      <c r="O272" s="9"/>
    </row>
    <row r="273">
      <c r="A273" s="5" t="s">
        <v>41</v>
      </c>
      <c r="B273" s="5" t="s">
        <v>72</v>
      </c>
      <c r="C273" s="7" t="s">
        <v>464</v>
      </c>
      <c r="D273" s="9"/>
      <c r="E273" s="9"/>
      <c r="F273" s="9"/>
      <c r="G273" s="11">
        <v>2703.0</v>
      </c>
      <c r="H273" s="11">
        <v>2703.0</v>
      </c>
      <c r="I273" s="5" t="s">
        <v>28</v>
      </c>
      <c r="J273" s="5" t="s">
        <v>28</v>
      </c>
      <c r="K273" s="9"/>
      <c r="L273" s="5" t="s">
        <v>556</v>
      </c>
      <c r="M273" s="5" t="s">
        <v>30</v>
      </c>
      <c r="N273" s="5" t="s">
        <v>31</v>
      </c>
    </row>
    <row r="274">
      <c r="A274" s="5" t="s">
        <v>41</v>
      </c>
      <c r="B274" s="5" t="s">
        <v>62</v>
      </c>
      <c r="C274" s="7" t="s">
        <v>466</v>
      </c>
      <c r="D274" s="9"/>
      <c r="E274" s="9"/>
      <c r="F274" s="9"/>
      <c r="G274" s="11">
        <v>884227.0</v>
      </c>
      <c r="H274" s="11">
        <v>884227.0</v>
      </c>
      <c r="I274" s="5" t="s">
        <v>28</v>
      </c>
      <c r="J274" s="5" t="s">
        <v>28</v>
      </c>
      <c r="K274" s="9"/>
      <c r="L274" s="5" t="s">
        <v>556</v>
      </c>
      <c r="M274" s="5" t="s">
        <v>30</v>
      </c>
      <c r="N274" s="5" t="s">
        <v>31</v>
      </c>
      <c r="O274" s="9"/>
    </row>
    <row r="275">
      <c r="A275" s="5" t="s">
        <v>41</v>
      </c>
      <c r="B275" s="5" t="s">
        <v>62</v>
      </c>
      <c r="C275" s="7" t="s">
        <v>470</v>
      </c>
      <c r="D275" s="9"/>
      <c r="E275" s="9"/>
      <c r="F275" s="9"/>
      <c r="G275" s="10">
        <v>1.3759E-13</v>
      </c>
      <c r="H275" s="10">
        <v>1.3759E-13</v>
      </c>
      <c r="I275" s="5" t="s">
        <v>28</v>
      </c>
      <c r="J275" s="5" t="s">
        <v>28</v>
      </c>
      <c r="K275" s="9"/>
      <c r="L275" s="5" t="s">
        <v>556</v>
      </c>
      <c r="M275" s="5" t="s">
        <v>30</v>
      </c>
      <c r="N275" s="5" t="s">
        <v>31</v>
      </c>
      <c r="O275" s="9"/>
    </row>
    <row r="276">
      <c r="A276" s="5" t="s">
        <v>41</v>
      </c>
      <c r="B276" s="5" t="s">
        <v>72</v>
      </c>
      <c r="C276" s="7" t="s">
        <v>471</v>
      </c>
      <c r="D276" s="9"/>
      <c r="E276" s="9"/>
      <c r="F276" s="9"/>
      <c r="G276" s="10">
        <v>0.162343</v>
      </c>
      <c r="H276" s="10">
        <v>0.162343</v>
      </c>
      <c r="I276" s="5" t="s">
        <v>28</v>
      </c>
      <c r="J276" s="5" t="s">
        <v>28</v>
      </c>
      <c r="K276" s="9"/>
      <c r="L276" s="5" t="s">
        <v>556</v>
      </c>
      <c r="M276" s="5" t="s">
        <v>30</v>
      </c>
      <c r="N276" s="5" t="s">
        <v>31</v>
      </c>
      <c r="O276" s="9"/>
    </row>
    <row r="277">
      <c r="A277" s="5" t="s">
        <v>41</v>
      </c>
      <c r="B277" s="5" t="s">
        <v>62</v>
      </c>
      <c r="C277" s="7" t="s">
        <v>472</v>
      </c>
      <c r="D277" s="9"/>
      <c r="E277" s="9"/>
      <c r="F277" s="9"/>
      <c r="G277" s="10">
        <v>8.91382E-7</v>
      </c>
      <c r="H277" s="10">
        <v>8.91382E-7</v>
      </c>
      <c r="I277" s="5" t="s">
        <v>28</v>
      </c>
      <c r="J277" s="5" t="s">
        <v>28</v>
      </c>
      <c r="K277" s="9"/>
      <c r="L277" s="5" t="s">
        <v>556</v>
      </c>
      <c r="M277" s="5" t="s">
        <v>30</v>
      </c>
      <c r="N277" s="5" t="s">
        <v>31</v>
      </c>
      <c r="O277" s="9"/>
    </row>
    <row r="278">
      <c r="A278" s="5" t="s">
        <v>41</v>
      </c>
      <c r="B278" s="5" t="s">
        <v>62</v>
      </c>
      <c r="C278" s="7" t="s">
        <v>474</v>
      </c>
      <c r="D278" s="9"/>
      <c r="E278" s="9"/>
      <c r="F278" s="9"/>
      <c r="G278" s="10">
        <v>0.00243389</v>
      </c>
      <c r="H278" s="10">
        <v>0.00243389</v>
      </c>
      <c r="I278" s="5" t="s">
        <v>28</v>
      </c>
      <c r="J278" s="5" t="s">
        <v>28</v>
      </c>
      <c r="K278" s="9"/>
      <c r="L278" s="5" t="s">
        <v>556</v>
      </c>
      <c r="M278" s="5" t="s">
        <v>30</v>
      </c>
      <c r="N278" s="5" t="s">
        <v>31</v>
      </c>
      <c r="O278" s="9"/>
    </row>
    <row r="279">
      <c r="A279" s="5" t="s">
        <v>41</v>
      </c>
      <c r="B279" s="5" t="s">
        <v>156</v>
      </c>
      <c r="C279" s="7" t="s">
        <v>474</v>
      </c>
      <c r="D279" s="9"/>
      <c r="E279" s="9"/>
      <c r="F279" s="9"/>
      <c r="G279" s="10">
        <v>6.80664E-12</v>
      </c>
      <c r="H279" s="10">
        <v>6.80664E-12</v>
      </c>
      <c r="I279" s="5" t="s">
        <v>28</v>
      </c>
      <c r="J279" s="5" t="s">
        <v>28</v>
      </c>
      <c r="K279" s="9"/>
      <c r="L279" s="5" t="s">
        <v>556</v>
      </c>
      <c r="M279" s="5" t="s">
        <v>30</v>
      </c>
      <c r="N279" s="5" t="s">
        <v>31</v>
      </c>
      <c r="O279" s="9"/>
    </row>
    <row r="280">
      <c r="A280" s="5" t="s">
        <v>41</v>
      </c>
      <c r="B280" s="5" t="s">
        <v>72</v>
      </c>
      <c r="C280" s="7" t="s">
        <v>474</v>
      </c>
      <c r="D280" s="9"/>
      <c r="E280" s="9"/>
      <c r="F280" s="9"/>
      <c r="G280" s="10">
        <v>4.82026E-4</v>
      </c>
      <c r="H280" s="10">
        <v>4.82026E-4</v>
      </c>
      <c r="I280" s="5" t="s">
        <v>28</v>
      </c>
      <c r="J280" s="5" t="s">
        <v>28</v>
      </c>
      <c r="K280" s="9"/>
      <c r="L280" s="5" t="s">
        <v>556</v>
      </c>
      <c r="M280" s="5" t="s">
        <v>30</v>
      </c>
      <c r="N280" s="5" t="s">
        <v>31</v>
      </c>
      <c r="O280" s="9"/>
    </row>
    <row r="281">
      <c r="A281" s="5" t="s">
        <v>41</v>
      </c>
      <c r="B281" s="5" t="s">
        <v>62</v>
      </c>
      <c r="C281" s="7" t="s">
        <v>476</v>
      </c>
      <c r="D281" s="9"/>
      <c r="E281" s="9"/>
      <c r="F281" s="9"/>
      <c r="G281" s="10">
        <v>2.95591E-13</v>
      </c>
      <c r="H281" s="10">
        <v>2.95591E-13</v>
      </c>
      <c r="I281" s="5" t="s">
        <v>28</v>
      </c>
      <c r="J281" s="5" t="s">
        <v>28</v>
      </c>
      <c r="K281" s="9"/>
      <c r="L281" s="5" t="s">
        <v>556</v>
      </c>
      <c r="M281" s="5" t="s">
        <v>30</v>
      </c>
      <c r="N281" s="5" t="s">
        <v>31</v>
      </c>
      <c r="O281" s="9"/>
    </row>
    <row r="282">
      <c r="A282" s="5" t="s">
        <v>41</v>
      </c>
      <c r="B282" s="5" t="s">
        <v>92</v>
      </c>
      <c r="C282" s="7" t="s">
        <v>476</v>
      </c>
      <c r="D282" s="9"/>
      <c r="E282" s="9"/>
      <c r="F282" s="9"/>
      <c r="G282" s="10">
        <v>3.96862E-8</v>
      </c>
      <c r="H282" s="10">
        <v>3.96862E-8</v>
      </c>
      <c r="I282" s="5" t="s">
        <v>28</v>
      </c>
      <c r="J282" s="5" t="s">
        <v>28</v>
      </c>
      <c r="K282" s="9"/>
      <c r="L282" s="5" t="s">
        <v>556</v>
      </c>
      <c r="M282" s="5" t="s">
        <v>30</v>
      </c>
      <c r="N282" s="5" t="s">
        <v>31</v>
      </c>
      <c r="O282" s="9"/>
    </row>
    <row r="283">
      <c r="A283" s="5" t="s">
        <v>41</v>
      </c>
      <c r="B283" s="5" t="s">
        <v>72</v>
      </c>
      <c r="C283" s="7" t="s">
        <v>476</v>
      </c>
      <c r="D283" s="9"/>
      <c r="E283" s="9"/>
      <c r="F283" s="9"/>
      <c r="G283" s="10">
        <v>1.5025E-6</v>
      </c>
      <c r="H283" s="10">
        <v>1.5025E-6</v>
      </c>
      <c r="I283" s="5" t="s">
        <v>28</v>
      </c>
      <c r="J283" s="5" t="s">
        <v>28</v>
      </c>
      <c r="K283" s="9"/>
      <c r="L283" s="5" t="s">
        <v>556</v>
      </c>
      <c r="M283" s="5" t="s">
        <v>30</v>
      </c>
      <c r="N283" s="5" t="s">
        <v>31</v>
      </c>
      <c r="O283" s="9"/>
    </row>
    <row r="284">
      <c r="A284" s="5" t="s">
        <v>41</v>
      </c>
      <c r="B284" s="5" t="s">
        <v>72</v>
      </c>
      <c r="C284" s="7" t="s">
        <v>479</v>
      </c>
      <c r="D284" s="9"/>
      <c r="E284" s="9"/>
      <c r="F284" s="9"/>
      <c r="G284" s="10">
        <v>2.47772E-4</v>
      </c>
      <c r="H284" s="10">
        <v>2.47772E-4</v>
      </c>
      <c r="I284" s="5" t="s">
        <v>28</v>
      </c>
      <c r="J284" s="5" t="s">
        <v>28</v>
      </c>
      <c r="K284" s="9"/>
      <c r="L284" s="5" t="s">
        <v>556</v>
      </c>
      <c r="M284" s="5" t="s">
        <v>30</v>
      </c>
      <c r="N284" s="5" t="s">
        <v>31</v>
      </c>
      <c r="O284" s="9"/>
    </row>
    <row r="285">
      <c r="A285" s="5" t="s">
        <v>41</v>
      </c>
      <c r="B285" s="5" t="s">
        <v>156</v>
      </c>
      <c r="C285" s="7" t="s">
        <v>482</v>
      </c>
      <c r="D285" s="9"/>
      <c r="E285" s="9"/>
      <c r="F285" s="9"/>
      <c r="G285" s="10">
        <v>2.77627E-4</v>
      </c>
      <c r="H285" s="10">
        <v>2.77627E-4</v>
      </c>
      <c r="I285" s="5" t="s">
        <v>28</v>
      </c>
      <c r="J285" s="5" t="s">
        <v>28</v>
      </c>
      <c r="K285" s="9"/>
      <c r="L285" s="5" t="s">
        <v>556</v>
      </c>
      <c r="M285" s="5" t="s">
        <v>30</v>
      </c>
      <c r="N285" s="5" t="s">
        <v>31</v>
      </c>
      <c r="O285" s="9"/>
    </row>
    <row r="286">
      <c r="A286" s="5" t="s">
        <v>41</v>
      </c>
      <c r="B286" s="5" t="s">
        <v>92</v>
      </c>
      <c r="C286" s="7" t="s">
        <v>482</v>
      </c>
      <c r="D286" s="9"/>
      <c r="E286" s="9"/>
      <c r="F286" s="9"/>
      <c r="G286" s="10">
        <v>0.0284543</v>
      </c>
      <c r="H286" s="10">
        <v>0.0284543</v>
      </c>
      <c r="I286" s="5" t="s">
        <v>28</v>
      </c>
      <c r="J286" s="5" t="s">
        <v>28</v>
      </c>
      <c r="K286" s="9"/>
      <c r="L286" s="5" t="s">
        <v>556</v>
      </c>
      <c r="M286" s="5" t="s">
        <v>30</v>
      </c>
      <c r="N286" s="5" t="s">
        <v>31</v>
      </c>
      <c r="O286" s="9"/>
    </row>
    <row r="287">
      <c r="A287" s="5" t="s">
        <v>41</v>
      </c>
      <c r="B287" s="5" t="s">
        <v>72</v>
      </c>
      <c r="C287" s="7" t="s">
        <v>482</v>
      </c>
      <c r="D287" s="9"/>
      <c r="E287" s="9"/>
      <c r="F287" s="9"/>
      <c r="G287" s="10">
        <v>18.1492</v>
      </c>
      <c r="H287" s="10">
        <v>18.1492</v>
      </c>
      <c r="I287" s="5" t="s">
        <v>28</v>
      </c>
      <c r="J287" s="5" t="s">
        <v>28</v>
      </c>
      <c r="K287" s="9"/>
      <c r="L287" s="5" t="s">
        <v>556</v>
      </c>
      <c r="M287" s="5" t="s">
        <v>30</v>
      </c>
      <c r="N287" s="5" t="s">
        <v>31</v>
      </c>
      <c r="O287" s="9"/>
    </row>
    <row r="288">
      <c r="A288" s="5" t="s">
        <v>41</v>
      </c>
      <c r="B288" s="5" t="s">
        <v>62</v>
      </c>
      <c r="C288" s="7" t="s">
        <v>485</v>
      </c>
      <c r="D288" s="9"/>
      <c r="E288" s="9"/>
      <c r="F288" s="9"/>
      <c r="G288" s="10">
        <v>3.37418E-5</v>
      </c>
      <c r="H288" s="10">
        <v>3.37418E-5</v>
      </c>
      <c r="I288" s="5" t="s">
        <v>28</v>
      </c>
      <c r="J288" s="5" t="s">
        <v>28</v>
      </c>
      <c r="K288" s="9"/>
      <c r="L288" s="5" t="s">
        <v>556</v>
      </c>
      <c r="M288" s="5" t="s">
        <v>30</v>
      </c>
      <c r="N288" s="5" t="s">
        <v>31</v>
      </c>
      <c r="O288" s="9"/>
    </row>
    <row r="289">
      <c r="A289" s="5" t="s">
        <v>41</v>
      </c>
      <c r="B289" s="5" t="s">
        <v>156</v>
      </c>
      <c r="C289" s="7" t="s">
        <v>485</v>
      </c>
      <c r="D289" s="9"/>
      <c r="E289" s="9"/>
      <c r="F289" s="9"/>
      <c r="G289" s="10">
        <v>0.198855</v>
      </c>
      <c r="H289" s="10">
        <v>0.198855</v>
      </c>
      <c r="I289" s="5" t="s">
        <v>28</v>
      </c>
      <c r="J289" s="5" t="s">
        <v>28</v>
      </c>
      <c r="K289" s="9"/>
      <c r="L289" s="5" t="s">
        <v>556</v>
      </c>
      <c r="M289" s="5" t="s">
        <v>30</v>
      </c>
      <c r="N289" s="5" t="s">
        <v>31</v>
      </c>
    </row>
    <row r="290">
      <c r="A290" s="5" t="s">
        <v>41</v>
      </c>
      <c r="B290" s="5" t="s">
        <v>72</v>
      </c>
      <c r="C290" s="7" t="s">
        <v>485</v>
      </c>
      <c r="D290" s="9"/>
      <c r="E290" s="9"/>
      <c r="F290" s="9"/>
      <c r="G290" s="10">
        <v>0.0209774</v>
      </c>
      <c r="H290" s="10">
        <v>0.0209774</v>
      </c>
      <c r="I290" s="5" t="s">
        <v>28</v>
      </c>
      <c r="J290" s="5" t="s">
        <v>28</v>
      </c>
      <c r="K290" s="9"/>
      <c r="L290" s="5" t="s">
        <v>556</v>
      </c>
      <c r="M290" s="5" t="s">
        <v>30</v>
      </c>
      <c r="N290" s="5" t="s">
        <v>31</v>
      </c>
      <c r="O290" s="9"/>
    </row>
    <row r="291">
      <c r="A291" s="5" t="s">
        <v>41</v>
      </c>
      <c r="B291" s="5" t="s">
        <v>92</v>
      </c>
      <c r="C291" s="7" t="s">
        <v>485</v>
      </c>
      <c r="D291" s="9"/>
      <c r="E291" s="9"/>
      <c r="F291" s="9"/>
      <c r="G291" s="10">
        <v>1.11078E-4</v>
      </c>
      <c r="H291" s="10">
        <v>1.11078E-4</v>
      </c>
      <c r="I291" s="5" t="s">
        <v>28</v>
      </c>
      <c r="J291" s="5" t="s">
        <v>28</v>
      </c>
      <c r="K291" s="9"/>
      <c r="L291" s="5" t="s">
        <v>556</v>
      </c>
      <c r="M291" s="5" t="s">
        <v>30</v>
      </c>
      <c r="N291" s="5" t="s">
        <v>31</v>
      </c>
      <c r="O291" s="9"/>
    </row>
    <row r="292">
      <c r="A292" s="5" t="s">
        <v>41</v>
      </c>
      <c r="B292" s="5" t="s">
        <v>72</v>
      </c>
      <c r="C292" s="7" t="s">
        <v>490</v>
      </c>
      <c r="D292" s="9"/>
      <c r="E292" s="9"/>
      <c r="F292" s="9"/>
      <c r="G292" s="10">
        <v>8.76422</v>
      </c>
      <c r="H292" s="10">
        <v>8.76422</v>
      </c>
      <c r="I292" s="5" t="s">
        <v>28</v>
      </c>
      <c r="J292" s="5" t="s">
        <v>28</v>
      </c>
      <c r="K292" s="9"/>
      <c r="L292" s="5" t="s">
        <v>556</v>
      </c>
      <c r="M292" s="5" t="s">
        <v>30</v>
      </c>
      <c r="N292" s="5" t="s">
        <v>31</v>
      </c>
      <c r="O292" s="9"/>
    </row>
    <row r="293">
      <c r="A293" s="5" t="s">
        <v>41</v>
      </c>
      <c r="B293" s="5" t="s">
        <v>62</v>
      </c>
      <c r="C293" s="7" t="s">
        <v>492</v>
      </c>
      <c r="D293" s="9"/>
      <c r="E293" s="9"/>
      <c r="F293" s="9"/>
      <c r="G293" s="10">
        <v>8.49553E-9</v>
      </c>
      <c r="H293" s="10">
        <v>8.49553E-9</v>
      </c>
      <c r="I293" s="5" t="s">
        <v>28</v>
      </c>
      <c r="J293" s="5" t="s">
        <v>28</v>
      </c>
      <c r="K293" s="9"/>
      <c r="L293" s="5" t="s">
        <v>556</v>
      </c>
      <c r="M293" s="5" t="s">
        <v>30</v>
      </c>
      <c r="N293" s="5" t="s">
        <v>31</v>
      </c>
      <c r="O293" s="9"/>
    </row>
    <row r="294">
      <c r="A294" s="5" t="s">
        <v>41</v>
      </c>
      <c r="B294" s="5" t="s">
        <v>62</v>
      </c>
      <c r="C294" s="7" t="s">
        <v>493</v>
      </c>
      <c r="D294" s="9"/>
      <c r="E294" s="9"/>
      <c r="F294" s="9"/>
      <c r="G294" s="10">
        <v>1.78138E-6</v>
      </c>
      <c r="H294" s="10">
        <v>1.78138E-6</v>
      </c>
      <c r="I294" s="5" t="s">
        <v>28</v>
      </c>
      <c r="J294" s="5" t="s">
        <v>28</v>
      </c>
      <c r="K294" s="9"/>
      <c r="L294" s="5" t="s">
        <v>556</v>
      </c>
      <c r="M294" s="5" t="s">
        <v>30</v>
      </c>
      <c r="N294" s="5" t="s">
        <v>31</v>
      </c>
      <c r="O294" s="9"/>
    </row>
    <row r="295">
      <c r="A295" s="5" t="s">
        <v>41</v>
      </c>
      <c r="B295" s="5" t="s">
        <v>156</v>
      </c>
      <c r="C295" s="7" t="s">
        <v>493</v>
      </c>
      <c r="D295" s="9"/>
      <c r="E295" s="9"/>
      <c r="F295" s="9"/>
      <c r="G295" s="10">
        <v>0.0100739</v>
      </c>
      <c r="H295" s="10">
        <v>0.0100739</v>
      </c>
      <c r="I295" s="5" t="s">
        <v>28</v>
      </c>
      <c r="J295" s="5" t="s">
        <v>28</v>
      </c>
      <c r="K295" s="9"/>
      <c r="L295" s="5" t="s">
        <v>556</v>
      </c>
      <c r="M295" s="5" t="s">
        <v>30</v>
      </c>
      <c r="N295" s="5" t="s">
        <v>31</v>
      </c>
      <c r="O295" s="9"/>
    </row>
    <row r="296">
      <c r="A296" s="5" t="s">
        <v>41</v>
      </c>
      <c r="B296" s="5" t="s">
        <v>92</v>
      </c>
      <c r="C296" s="7" t="s">
        <v>493</v>
      </c>
      <c r="D296" s="9"/>
      <c r="E296" s="9"/>
      <c r="F296" s="9"/>
      <c r="G296" s="10">
        <v>0.175592</v>
      </c>
      <c r="H296" s="10">
        <v>0.175592</v>
      </c>
      <c r="I296" s="5" t="s">
        <v>28</v>
      </c>
      <c r="J296" s="5" t="s">
        <v>28</v>
      </c>
      <c r="K296" s="9"/>
      <c r="L296" s="5" t="s">
        <v>556</v>
      </c>
      <c r="M296" s="5" t="s">
        <v>30</v>
      </c>
      <c r="N296" s="5" t="s">
        <v>31</v>
      </c>
      <c r="O296" s="9"/>
    </row>
    <row r="297">
      <c r="A297" s="5" t="s">
        <v>41</v>
      </c>
      <c r="B297" s="5" t="s">
        <v>72</v>
      </c>
      <c r="C297" s="7" t="s">
        <v>493</v>
      </c>
      <c r="D297" s="9"/>
      <c r="E297" s="9"/>
      <c r="F297" s="9"/>
      <c r="G297" s="10">
        <v>34.6171</v>
      </c>
      <c r="H297" s="10">
        <v>34.6171</v>
      </c>
      <c r="I297" s="5" t="s">
        <v>28</v>
      </c>
      <c r="J297" s="5" t="s">
        <v>28</v>
      </c>
      <c r="K297" s="9"/>
      <c r="L297" s="5" t="s">
        <v>556</v>
      </c>
      <c r="M297" s="5" t="s">
        <v>30</v>
      </c>
      <c r="N297" s="5" t="s">
        <v>31</v>
      </c>
      <c r="O297" s="9"/>
    </row>
    <row r="298">
      <c r="A298" s="5" t="s">
        <v>41</v>
      </c>
      <c r="B298" s="5" t="s">
        <v>156</v>
      </c>
      <c r="C298" s="7" t="s">
        <v>497</v>
      </c>
      <c r="D298" s="9"/>
      <c r="E298" s="9"/>
      <c r="F298" s="9"/>
      <c r="G298" s="10">
        <v>0.0604432</v>
      </c>
      <c r="H298" s="10">
        <v>0.0604432</v>
      </c>
      <c r="I298" s="5" t="s">
        <v>28</v>
      </c>
      <c r="J298" s="5" t="s">
        <v>28</v>
      </c>
      <c r="K298" s="9"/>
      <c r="L298" s="5" t="s">
        <v>556</v>
      </c>
      <c r="M298" s="5" t="s">
        <v>30</v>
      </c>
      <c r="N298" s="5" t="s">
        <v>31</v>
      </c>
      <c r="O298" s="9"/>
    </row>
    <row r="299">
      <c r="A299" s="5" t="s">
        <v>41</v>
      </c>
      <c r="B299" s="5" t="s">
        <v>72</v>
      </c>
      <c r="C299" s="7" t="s">
        <v>497</v>
      </c>
      <c r="D299" s="9"/>
      <c r="E299" s="9"/>
      <c r="F299" s="9"/>
      <c r="G299" s="10">
        <v>0.0012887</v>
      </c>
      <c r="H299" s="10">
        <v>0.0012887</v>
      </c>
      <c r="I299" s="5" t="s">
        <v>28</v>
      </c>
      <c r="J299" s="5" t="s">
        <v>28</v>
      </c>
      <c r="K299" s="9"/>
      <c r="L299" s="5" t="s">
        <v>556</v>
      </c>
      <c r="M299" s="5" t="s">
        <v>30</v>
      </c>
      <c r="N299" s="5" t="s">
        <v>31</v>
      </c>
      <c r="O299" s="9"/>
    </row>
    <row r="300">
      <c r="A300" s="5" t="s">
        <v>41</v>
      </c>
      <c r="B300" s="5" t="s">
        <v>92</v>
      </c>
      <c r="C300" s="7" t="s">
        <v>497</v>
      </c>
      <c r="D300" s="9"/>
      <c r="E300" s="9"/>
      <c r="F300" s="9"/>
      <c r="G300" s="10">
        <v>0.0716542</v>
      </c>
      <c r="H300" s="10">
        <v>0.0716542</v>
      </c>
      <c r="I300" s="5" t="s">
        <v>28</v>
      </c>
      <c r="J300" s="5" t="s">
        <v>28</v>
      </c>
      <c r="K300" s="9"/>
      <c r="L300" s="5" t="s">
        <v>556</v>
      </c>
      <c r="M300" s="5" t="s">
        <v>30</v>
      </c>
      <c r="N300" s="5" t="s">
        <v>31</v>
      </c>
      <c r="O300" s="9"/>
    </row>
    <row r="301">
      <c r="A301" s="5" t="s">
        <v>41</v>
      </c>
      <c r="B301" s="5" t="s">
        <v>72</v>
      </c>
      <c r="C301" s="7" t="s">
        <v>501</v>
      </c>
      <c r="D301" s="9"/>
      <c r="E301" s="9"/>
      <c r="F301" s="9"/>
      <c r="G301" s="10">
        <v>0.00383686</v>
      </c>
      <c r="H301" s="10">
        <v>0.00383686</v>
      </c>
      <c r="I301" s="5" t="s">
        <v>28</v>
      </c>
      <c r="J301" s="5" t="s">
        <v>28</v>
      </c>
      <c r="K301" s="9"/>
      <c r="L301" s="5" t="s">
        <v>556</v>
      </c>
      <c r="M301" s="5" t="s">
        <v>30</v>
      </c>
      <c r="N301" s="5" t="s">
        <v>31</v>
      </c>
      <c r="O301" s="9"/>
    </row>
    <row r="302">
      <c r="A302" s="5" t="s">
        <v>41</v>
      </c>
      <c r="B302" s="5" t="s">
        <v>92</v>
      </c>
      <c r="C302" s="7" t="s">
        <v>504</v>
      </c>
      <c r="D302" s="9"/>
      <c r="E302" s="9"/>
      <c r="F302" s="9"/>
      <c r="G302" s="10">
        <v>1.34867E-6</v>
      </c>
      <c r="H302" s="10">
        <v>1.34867E-6</v>
      </c>
      <c r="I302" s="5" t="s">
        <v>28</v>
      </c>
      <c r="J302" s="5" t="s">
        <v>28</v>
      </c>
      <c r="K302" s="9"/>
      <c r="L302" s="5" t="s">
        <v>556</v>
      </c>
      <c r="M302" s="5" t="s">
        <v>30</v>
      </c>
      <c r="N302" s="5" t="s">
        <v>31</v>
      </c>
      <c r="O302" s="9"/>
    </row>
    <row r="303">
      <c r="A303" s="5" t="s">
        <v>41</v>
      </c>
      <c r="B303" s="5" t="s">
        <v>72</v>
      </c>
      <c r="C303" s="7" t="s">
        <v>504</v>
      </c>
      <c r="D303" s="9"/>
      <c r="E303" s="9"/>
      <c r="F303" s="9"/>
      <c r="G303" s="10">
        <v>1.75451E-6</v>
      </c>
      <c r="H303" s="10">
        <v>1.75451E-6</v>
      </c>
      <c r="I303" s="5" t="s">
        <v>28</v>
      </c>
      <c r="J303" s="5" t="s">
        <v>28</v>
      </c>
      <c r="K303" s="9"/>
      <c r="L303" s="5" t="s">
        <v>556</v>
      </c>
      <c r="M303" s="5" t="s">
        <v>30</v>
      </c>
      <c r="N303" s="5" t="s">
        <v>31</v>
      </c>
      <c r="O303" s="9"/>
    </row>
    <row r="304">
      <c r="A304" s="5" t="s">
        <v>41</v>
      </c>
      <c r="B304" s="5" t="s">
        <v>62</v>
      </c>
      <c r="C304" s="7" t="s">
        <v>506</v>
      </c>
      <c r="D304" s="9"/>
      <c r="E304" s="9"/>
      <c r="F304" s="9"/>
      <c r="G304" s="10">
        <v>50.1121</v>
      </c>
      <c r="H304" s="10">
        <v>50.1121</v>
      </c>
      <c r="I304" s="5" t="s">
        <v>28</v>
      </c>
      <c r="J304" s="5" t="s">
        <v>28</v>
      </c>
      <c r="K304" s="9"/>
      <c r="L304" s="5" t="s">
        <v>556</v>
      </c>
      <c r="M304" s="5" t="s">
        <v>30</v>
      </c>
      <c r="N304" s="5" t="s">
        <v>31</v>
      </c>
      <c r="O304" s="9"/>
    </row>
    <row r="305">
      <c r="A305" s="5" t="s">
        <v>41</v>
      </c>
      <c r="B305" s="5" t="s">
        <v>62</v>
      </c>
      <c r="C305" s="7" t="s">
        <v>509</v>
      </c>
      <c r="D305" s="9"/>
      <c r="E305" s="9"/>
      <c r="F305" s="9"/>
      <c r="G305" s="10">
        <v>2.14116E-7</v>
      </c>
      <c r="H305" s="10">
        <v>2.14116E-7</v>
      </c>
      <c r="I305" s="5" t="s">
        <v>28</v>
      </c>
      <c r="J305" s="5" t="s">
        <v>28</v>
      </c>
      <c r="K305" s="9"/>
      <c r="L305" s="5" t="s">
        <v>556</v>
      </c>
      <c r="M305" s="5" t="s">
        <v>30</v>
      </c>
      <c r="N305" s="5" t="s">
        <v>31</v>
      </c>
      <c r="O305" s="9"/>
    </row>
    <row r="306">
      <c r="A306" s="5" t="s">
        <v>41</v>
      </c>
      <c r="B306" s="5" t="s">
        <v>62</v>
      </c>
      <c r="C306" s="7" t="s">
        <v>512</v>
      </c>
      <c r="D306" s="9"/>
      <c r="E306" s="9"/>
      <c r="F306" s="9"/>
      <c r="G306" s="10">
        <v>9.38082E-5</v>
      </c>
      <c r="H306" s="10">
        <v>9.38082E-5</v>
      </c>
      <c r="I306" s="5" t="s">
        <v>28</v>
      </c>
      <c r="J306" s="5" t="s">
        <v>28</v>
      </c>
      <c r="K306" s="9"/>
      <c r="L306" s="5" t="s">
        <v>556</v>
      </c>
      <c r="M306" s="5" t="s">
        <v>30</v>
      </c>
      <c r="N306" s="5" t="s">
        <v>31</v>
      </c>
      <c r="O306" s="9"/>
    </row>
    <row r="307">
      <c r="A307" s="5" t="s">
        <v>41</v>
      </c>
      <c r="B307" s="5" t="s">
        <v>62</v>
      </c>
      <c r="C307" s="7" t="s">
        <v>514</v>
      </c>
      <c r="D307" s="9"/>
      <c r="E307" s="9"/>
      <c r="F307" s="9"/>
      <c r="G307" s="10">
        <v>4.74909E-4</v>
      </c>
      <c r="H307" s="10">
        <v>4.74909E-4</v>
      </c>
      <c r="I307" s="5" t="s">
        <v>28</v>
      </c>
      <c r="J307" s="5" t="s">
        <v>28</v>
      </c>
      <c r="K307" s="9"/>
      <c r="L307" s="5" t="s">
        <v>556</v>
      </c>
      <c r="M307" s="5" t="s">
        <v>30</v>
      </c>
      <c r="N307" s="5" t="s">
        <v>31</v>
      </c>
      <c r="O307" s="9"/>
    </row>
    <row r="308">
      <c r="A308" s="5" t="s">
        <v>41</v>
      </c>
      <c r="B308" s="5" t="s">
        <v>72</v>
      </c>
      <c r="C308" s="7" t="s">
        <v>514</v>
      </c>
      <c r="D308" s="9"/>
      <c r="E308" s="9"/>
      <c r="F308" s="9"/>
      <c r="G308" s="10">
        <v>4.44178E-7</v>
      </c>
      <c r="H308" s="10">
        <v>4.44178E-7</v>
      </c>
      <c r="I308" s="5" t="s">
        <v>28</v>
      </c>
      <c r="J308" s="5" t="s">
        <v>28</v>
      </c>
      <c r="K308" s="9"/>
      <c r="L308" s="5" t="s">
        <v>556</v>
      </c>
      <c r="M308" s="5" t="s">
        <v>30</v>
      </c>
      <c r="N308" s="5" t="s">
        <v>31</v>
      </c>
      <c r="O308" s="9"/>
    </row>
    <row r="309">
      <c r="A309" s="5" t="s">
        <v>41</v>
      </c>
      <c r="B309" s="5" t="s">
        <v>62</v>
      </c>
      <c r="C309" s="7" t="s">
        <v>517</v>
      </c>
      <c r="D309" s="9"/>
      <c r="E309" s="9"/>
      <c r="F309" s="9"/>
      <c r="G309" s="10">
        <v>0.00118327</v>
      </c>
      <c r="H309" s="10">
        <v>0.00118327</v>
      </c>
      <c r="I309" s="5" t="s">
        <v>28</v>
      </c>
      <c r="J309" s="5" t="s">
        <v>28</v>
      </c>
      <c r="K309" s="9"/>
      <c r="L309" s="5" t="s">
        <v>556</v>
      </c>
      <c r="M309" s="5" t="s">
        <v>30</v>
      </c>
      <c r="N309" s="5" t="s">
        <v>31</v>
      </c>
      <c r="O309" s="9"/>
    </row>
    <row r="310">
      <c r="A310" s="5" t="s">
        <v>41</v>
      </c>
      <c r="B310" s="5" t="s">
        <v>92</v>
      </c>
      <c r="C310" s="7" t="s">
        <v>517</v>
      </c>
      <c r="D310" s="9"/>
      <c r="E310" s="9"/>
      <c r="F310" s="9"/>
      <c r="G310" s="10">
        <v>4.7535E-9</v>
      </c>
      <c r="H310" s="10">
        <v>4.7535E-9</v>
      </c>
      <c r="I310" s="5" t="s">
        <v>28</v>
      </c>
      <c r="J310" s="5" t="s">
        <v>28</v>
      </c>
      <c r="K310" s="9"/>
      <c r="L310" s="5" t="s">
        <v>556</v>
      </c>
      <c r="M310" s="5" t="s">
        <v>30</v>
      </c>
      <c r="N310" s="5" t="s">
        <v>31</v>
      </c>
      <c r="O310" s="9"/>
    </row>
    <row r="311">
      <c r="A311" s="5" t="s">
        <v>41</v>
      </c>
      <c r="B311" s="5" t="s">
        <v>72</v>
      </c>
      <c r="C311" s="7" t="s">
        <v>517</v>
      </c>
      <c r="D311" s="9"/>
      <c r="E311" s="9"/>
      <c r="F311" s="9"/>
      <c r="G311" s="10">
        <v>1.57991E-7</v>
      </c>
      <c r="H311" s="10">
        <v>1.57991E-7</v>
      </c>
      <c r="I311" s="5" t="s">
        <v>28</v>
      </c>
      <c r="J311" s="5" t="s">
        <v>28</v>
      </c>
      <c r="K311" s="9"/>
      <c r="L311" s="5" t="s">
        <v>556</v>
      </c>
      <c r="M311" s="5" t="s">
        <v>30</v>
      </c>
      <c r="N311" s="5" t="s">
        <v>31</v>
      </c>
      <c r="O311" s="9"/>
    </row>
    <row r="312">
      <c r="A312" s="5" t="s">
        <v>41</v>
      </c>
      <c r="B312" s="5" t="s">
        <v>62</v>
      </c>
      <c r="C312" s="7" t="s">
        <v>521</v>
      </c>
      <c r="D312" s="9"/>
      <c r="E312" s="9"/>
      <c r="F312" s="9"/>
      <c r="G312" s="10">
        <v>2.68569E-10</v>
      </c>
      <c r="H312" s="10">
        <v>2.68569E-10</v>
      </c>
      <c r="I312" s="5" t="s">
        <v>28</v>
      </c>
      <c r="J312" s="5" t="s">
        <v>28</v>
      </c>
      <c r="K312" s="9"/>
      <c r="L312" s="5" t="s">
        <v>556</v>
      </c>
      <c r="M312" s="5" t="s">
        <v>30</v>
      </c>
      <c r="N312" s="5" t="s">
        <v>31</v>
      </c>
    </row>
    <row r="313">
      <c r="A313" s="5" t="s">
        <v>41</v>
      </c>
      <c r="B313" s="5" t="s">
        <v>62</v>
      </c>
      <c r="C313" s="7" t="s">
        <v>522</v>
      </c>
      <c r="D313" s="9"/>
      <c r="E313" s="9"/>
      <c r="F313" s="9"/>
      <c r="G313" s="10">
        <v>1.01688E-4</v>
      </c>
      <c r="H313" s="10">
        <v>1.01688E-4</v>
      </c>
      <c r="I313" s="5" t="s">
        <v>28</v>
      </c>
      <c r="J313" s="5" t="s">
        <v>28</v>
      </c>
      <c r="K313" s="9"/>
      <c r="L313" s="5" t="s">
        <v>556</v>
      </c>
      <c r="M313" s="5" t="s">
        <v>30</v>
      </c>
      <c r="N313" s="5" t="s">
        <v>31</v>
      </c>
      <c r="O313" s="9"/>
    </row>
    <row r="314">
      <c r="A314" s="5" t="s">
        <v>41</v>
      </c>
      <c r="B314" s="5" t="s">
        <v>92</v>
      </c>
      <c r="C314" s="7" t="s">
        <v>522</v>
      </c>
      <c r="D314" s="9"/>
      <c r="E314" s="9"/>
      <c r="F314" s="9"/>
      <c r="G314" s="10">
        <v>4.84194E-9</v>
      </c>
      <c r="H314" s="10">
        <v>4.84194E-9</v>
      </c>
      <c r="I314" s="5" t="s">
        <v>28</v>
      </c>
      <c r="J314" s="5" t="s">
        <v>28</v>
      </c>
      <c r="K314" s="9"/>
      <c r="L314" s="5" t="s">
        <v>556</v>
      </c>
      <c r="M314" s="5" t="s">
        <v>30</v>
      </c>
      <c r="N314" s="5" t="s">
        <v>31</v>
      </c>
      <c r="O314" s="9"/>
    </row>
    <row r="315">
      <c r="A315" s="5" t="s">
        <v>41</v>
      </c>
      <c r="B315" s="5" t="s">
        <v>72</v>
      </c>
      <c r="C315" s="7" t="s">
        <v>522</v>
      </c>
      <c r="D315" s="9"/>
      <c r="E315" s="9"/>
      <c r="F315" s="9"/>
      <c r="G315" s="10">
        <v>0.00283615</v>
      </c>
      <c r="H315" s="10">
        <v>0.00283615</v>
      </c>
      <c r="I315" s="5" t="s">
        <v>28</v>
      </c>
      <c r="J315" s="5" t="s">
        <v>28</v>
      </c>
      <c r="K315" s="9"/>
      <c r="L315" s="5" t="s">
        <v>556</v>
      </c>
      <c r="M315" s="5" t="s">
        <v>30</v>
      </c>
      <c r="N315" s="5" t="s">
        <v>31</v>
      </c>
      <c r="O315" s="9"/>
    </row>
    <row r="316">
      <c r="A316" s="5" t="s">
        <v>41</v>
      </c>
      <c r="B316" s="5" t="s">
        <v>62</v>
      </c>
      <c r="C316" s="7" t="s">
        <v>524</v>
      </c>
      <c r="D316" s="9"/>
      <c r="E316" s="9"/>
      <c r="F316" s="9"/>
      <c r="G316" s="10">
        <v>0.0131844</v>
      </c>
      <c r="H316" s="10">
        <v>0.0131844</v>
      </c>
      <c r="I316" s="5" t="s">
        <v>28</v>
      </c>
      <c r="J316" s="5" t="s">
        <v>28</v>
      </c>
      <c r="K316" s="9"/>
      <c r="L316" s="5" t="s">
        <v>556</v>
      </c>
      <c r="M316" s="5" t="s">
        <v>30</v>
      </c>
      <c r="N316" s="5" t="s">
        <v>31</v>
      </c>
      <c r="O316" s="9"/>
    </row>
    <row r="317">
      <c r="A317" s="5" t="s">
        <v>41</v>
      </c>
      <c r="B317" s="5" t="s">
        <v>92</v>
      </c>
      <c r="C317" s="7" t="s">
        <v>524</v>
      </c>
      <c r="D317" s="9"/>
      <c r="E317" s="9"/>
      <c r="F317" s="9"/>
      <c r="G317" s="10">
        <v>0.00100065</v>
      </c>
      <c r="H317" s="10">
        <v>0.00100065</v>
      </c>
      <c r="I317" s="5" t="s">
        <v>28</v>
      </c>
      <c r="J317" s="5" t="s">
        <v>28</v>
      </c>
      <c r="K317" s="9"/>
      <c r="L317" s="5" t="s">
        <v>556</v>
      </c>
      <c r="M317" s="5" t="s">
        <v>30</v>
      </c>
      <c r="N317" s="5" t="s">
        <v>31</v>
      </c>
      <c r="O317" s="9"/>
    </row>
    <row r="318">
      <c r="A318" s="5" t="s">
        <v>41</v>
      </c>
      <c r="B318" s="5" t="s">
        <v>72</v>
      </c>
      <c r="C318" s="7" t="s">
        <v>524</v>
      </c>
      <c r="D318" s="9"/>
      <c r="E318" s="9"/>
      <c r="F318" s="9"/>
      <c r="G318" s="10">
        <v>0.00253857</v>
      </c>
      <c r="H318" s="10">
        <v>0.00253857</v>
      </c>
      <c r="I318" s="5" t="s">
        <v>28</v>
      </c>
      <c r="J318" s="5" t="s">
        <v>28</v>
      </c>
      <c r="K318" s="9"/>
      <c r="L318" s="5" t="s">
        <v>556</v>
      </c>
      <c r="M318" s="5" t="s">
        <v>30</v>
      </c>
      <c r="N318" s="5" t="s">
        <v>31</v>
      </c>
      <c r="O318" s="9"/>
    </row>
    <row r="319">
      <c r="A319" s="5" t="s">
        <v>41</v>
      </c>
      <c r="B319" s="5" t="s">
        <v>72</v>
      </c>
      <c r="C319" s="7" t="s">
        <v>527</v>
      </c>
      <c r="D319" s="9"/>
      <c r="E319" s="9"/>
      <c r="F319" s="9"/>
      <c r="G319" s="10">
        <v>1.46275</v>
      </c>
      <c r="H319" s="10">
        <v>1.46275</v>
      </c>
      <c r="I319" s="5" t="s">
        <v>28</v>
      </c>
      <c r="J319" s="5" t="s">
        <v>28</v>
      </c>
      <c r="K319" s="9"/>
      <c r="L319" s="5" t="s">
        <v>556</v>
      </c>
      <c r="M319" s="5" t="s">
        <v>30</v>
      </c>
      <c r="N319" s="5" t="s">
        <v>31</v>
      </c>
      <c r="O319" s="9"/>
    </row>
    <row r="320">
      <c r="A320" s="5" t="s">
        <v>41</v>
      </c>
      <c r="B320" s="5" t="s">
        <v>92</v>
      </c>
      <c r="C320" s="7" t="s">
        <v>527</v>
      </c>
      <c r="D320" s="9"/>
      <c r="E320" s="9"/>
      <c r="F320" s="9"/>
      <c r="G320" s="10">
        <v>0.00142482</v>
      </c>
      <c r="H320" s="10">
        <v>0.00142482</v>
      </c>
      <c r="I320" s="5" t="s">
        <v>28</v>
      </c>
      <c r="J320" s="5" t="s">
        <v>28</v>
      </c>
      <c r="K320" s="9"/>
      <c r="L320" s="5" t="s">
        <v>556</v>
      </c>
      <c r="M320" s="5" t="s">
        <v>30</v>
      </c>
      <c r="N320" s="5" t="s">
        <v>31</v>
      </c>
      <c r="O320" s="9"/>
    </row>
    <row r="321">
      <c r="A321" s="5" t="s">
        <v>41</v>
      </c>
      <c r="B321" s="5" t="s">
        <v>62</v>
      </c>
      <c r="C321" s="7" t="s">
        <v>529</v>
      </c>
      <c r="D321" s="9"/>
      <c r="E321" s="9"/>
      <c r="F321" s="9"/>
      <c r="G321" s="10">
        <v>0.384846</v>
      </c>
      <c r="H321" s="10">
        <v>0.384846</v>
      </c>
      <c r="I321" s="5" t="s">
        <v>28</v>
      </c>
      <c r="J321" s="5" t="s">
        <v>28</v>
      </c>
      <c r="K321" s="9"/>
      <c r="L321" s="5" t="s">
        <v>556</v>
      </c>
      <c r="M321" s="5" t="s">
        <v>30</v>
      </c>
      <c r="N321" s="5" t="s">
        <v>31</v>
      </c>
      <c r="O321" s="9"/>
    </row>
    <row r="322">
      <c r="A322" s="5" t="s">
        <v>41</v>
      </c>
      <c r="B322" s="5" t="s">
        <v>62</v>
      </c>
      <c r="C322" s="7" t="s">
        <v>531</v>
      </c>
      <c r="D322" s="9"/>
      <c r="E322" s="9"/>
      <c r="F322" s="9"/>
      <c r="G322" s="10">
        <v>1.51734</v>
      </c>
      <c r="H322" s="10">
        <v>1.51734</v>
      </c>
      <c r="I322" s="5" t="s">
        <v>28</v>
      </c>
      <c r="J322" s="5" t="s">
        <v>28</v>
      </c>
      <c r="K322" s="9"/>
      <c r="L322" s="5" t="s">
        <v>556</v>
      </c>
      <c r="M322" s="5" t="s">
        <v>30</v>
      </c>
      <c r="N322" s="5" t="s">
        <v>31</v>
      </c>
      <c r="O322" s="9"/>
    </row>
    <row r="323">
      <c r="A323" s="5" t="s">
        <v>41</v>
      </c>
      <c r="B323" s="5" t="s">
        <v>62</v>
      </c>
      <c r="C323" s="7" t="s">
        <v>533</v>
      </c>
      <c r="D323" s="9"/>
      <c r="E323" s="9"/>
      <c r="F323" s="9"/>
      <c r="G323" s="10">
        <v>2.06886</v>
      </c>
      <c r="H323" s="10">
        <v>2.06886</v>
      </c>
      <c r="I323" s="5" t="s">
        <v>28</v>
      </c>
      <c r="J323" s="5" t="s">
        <v>28</v>
      </c>
      <c r="K323" s="9"/>
      <c r="L323" s="5" t="s">
        <v>556</v>
      </c>
      <c r="M323" s="5" t="s">
        <v>30</v>
      </c>
      <c r="N323" s="5" t="s">
        <v>31</v>
      </c>
      <c r="O323" s="9"/>
    </row>
    <row r="324">
      <c r="A324" s="5" t="s">
        <v>41</v>
      </c>
      <c r="B324" s="5" t="s">
        <v>72</v>
      </c>
      <c r="C324" s="7" t="s">
        <v>533</v>
      </c>
      <c r="D324" s="9"/>
      <c r="E324" s="9"/>
      <c r="F324" s="9"/>
      <c r="G324" s="10">
        <v>50.0065</v>
      </c>
      <c r="H324" s="10">
        <v>50.0065</v>
      </c>
      <c r="I324" s="5" t="s">
        <v>28</v>
      </c>
      <c r="J324" s="5" t="s">
        <v>28</v>
      </c>
      <c r="K324" s="9"/>
      <c r="L324" s="5" t="s">
        <v>556</v>
      </c>
      <c r="M324" s="5" t="s">
        <v>30</v>
      </c>
      <c r="N324" s="5" t="s">
        <v>31</v>
      </c>
      <c r="O324" s="9"/>
    </row>
    <row r="325">
      <c r="A325" s="5" t="s">
        <v>41</v>
      </c>
      <c r="B325" s="5" t="s">
        <v>62</v>
      </c>
      <c r="C325" s="7" t="s">
        <v>63</v>
      </c>
      <c r="D325" s="9"/>
      <c r="E325" s="9"/>
      <c r="F325" s="9"/>
      <c r="G325" s="11">
        <v>795933.0</v>
      </c>
      <c r="H325" s="11">
        <v>795933.0</v>
      </c>
      <c r="I325" s="5" t="s">
        <v>28</v>
      </c>
      <c r="J325" s="5" t="s">
        <v>28</v>
      </c>
      <c r="K325" s="9"/>
      <c r="L325" s="5" t="s">
        <v>556</v>
      </c>
      <c r="M325" s="5" t="s">
        <v>30</v>
      </c>
      <c r="N325" s="5" t="s">
        <v>31</v>
      </c>
      <c r="O325" s="9"/>
    </row>
    <row r="326">
      <c r="A326" s="5" t="s">
        <v>41</v>
      </c>
      <c r="B326" s="5" t="s">
        <v>62</v>
      </c>
      <c r="C326" s="7" t="s">
        <v>535</v>
      </c>
      <c r="D326" s="9"/>
      <c r="E326" s="9"/>
      <c r="F326" s="9"/>
      <c r="G326" s="10">
        <v>0.00542194</v>
      </c>
      <c r="H326" s="10">
        <v>0.00542194</v>
      </c>
      <c r="I326" s="5" t="s">
        <v>28</v>
      </c>
      <c r="J326" s="5" t="s">
        <v>28</v>
      </c>
      <c r="K326" s="9"/>
      <c r="L326" s="5" t="s">
        <v>556</v>
      </c>
      <c r="M326" s="5" t="s">
        <v>30</v>
      </c>
      <c r="N326" s="5" t="s">
        <v>31</v>
      </c>
    </row>
    <row r="327">
      <c r="A327" s="5" t="s">
        <v>41</v>
      </c>
      <c r="B327" s="5" t="s">
        <v>72</v>
      </c>
      <c r="C327" s="7" t="s">
        <v>535</v>
      </c>
      <c r="D327" s="9"/>
      <c r="E327" s="9"/>
      <c r="F327" s="9"/>
      <c r="G327" s="10">
        <v>0.00115836</v>
      </c>
      <c r="H327" s="10">
        <v>0.00115836</v>
      </c>
      <c r="I327" s="5" t="s">
        <v>28</v>
      </c>
      <c r="J327" s="5" t="s">
        <v>28</v>
      </c>
      <c r="K327" s="9"/>
      <c r="L327" s="5" t="s">
        <v>556</v>
      </c>
      <c r="M327" s="5" t="s">
        <v>30</v>
      </c>
      <c r="N327" s="5" t="s">
        <v>31</v>
      </c>
      <c r="O327" s="9"/>
    </row>
    <row r="328">
      <c r="A328" s="5" t="s">
        <v>41</v>
      </c>
      <c r="B328" s="5" t="s">
        <v>92</v>
      </c>
      <c r="C328" s="7" t="s">
        <v>535</v>
      </c>
      <c r="D328" s="9"/>
      <c r="E328" s="9"/>
      <c r="F328" s="9"/>
      <c r="G328" s="10">
        <v>1.08697E-4</v>
      </c>
      <c r="H328" s="10">
        <v>1.08697E-4</v>
      </c>
      <c r="I328" s="5" t="s">
        <v>28</v>
      </c>
      <c r="J328" s="5" t="s">
        <v>28</v>
      </c>
      <c r="K328" s="9"/>
      <c r="L328" s="5" t="s">
        <v>556</v>
      </c>
      <c r="M328" s="5" t="s">
        <v>30</v>
      </c>
      <c r="N328" s="5" t="s">
        <v>31</v>
      </c>
      <c r="O328" s="9"/>
    </row>
    <row r="329">
      <c r="A329" s="5" t="s">
        <v>41</v>
      </c>
      <c r="B329" s="5" t="s">
        <v>62</v>
      </c>
      <c r="C329" s="7" t="s">
        <v>538</v>
      </c>
      <c r="D329" s="9"/>
      <c r="E329" s="9"/>
      <c r="F329" s="9"/>
      <c r="G329" s="10">
        <v>3.4745E-6</v>
      </c>
      <c r="H329" s="10">
        <v>3.4745E-6</v>
      </c>
      <c r="I329" s="5" t="s">
        <v>28</v>
      </c>
      <c r="J329" s="5" t="s">
        <v>28</v>
      </c>
      <c r="K329" s="9"/>
      <c r="L329" s="5" t="s">
        <v>556</v>
      </c>
      <c r="M329" s="5" t="s">
        <v>30</v>
      </c>
      <c r="N329" s="5" t="s">
        <v>31</v>
      </c>
      <c r="O329" s="9"/>
    </row>
    <row r="330">
      <c r="A330" s="5" t="s">
        <v>41</v>
      </c>
      <c r="B330" s="5" t="s">
        <v>72</v>
      </c>
      <c r="C330" s="7" t="s">
        <v>538</v>
      </c>
      <c r="D330" s="9"/>
      <c r="E330" s="9"/>
      <c r="F330" s="9"/>
      <c r="G330" s="10">
        <v>1.97678E-9</v>
      </c>
      <c r="H330" s="10">
        <v>1.97678E-9</v>
      </c>
      <c r="I330" s="5" t="s">
        <v>28</v>
      </c>
      <c r="J330" s="5" t="s">
        <v>28</v>
      </c>
      <c r="K330" s="9"/>
      <c r="L330" s="5" t="s">
        <v>556</v>
      </c>
      <c r="M330" s="5" t="s">
        <v>30</v>
      </c>
      <c r="N330" s="5" t="s">
        <v>31</v>
      </c>
      <c r="O330" s="9"/>
    </row>
    <row r="331">
      <c r="A331" s="5" t="s">
        <v>41</v>
      </c>
      <c r="B331" s="5" t="s">
        <v>62</v>
      </c>
      <c r="C331" s="7" t="s">
        <v>540</v>
      </c>
      <c r="D331" s="9"/>
      <c r="E331" s="9"/>
      <c r="F331" s="9"/>
      <c r="G331" s="10">
        <v>4.73303</v>
      </c>
      <c r="H331" s="10">
        <v>4.73303</v>
      </c>
      <c r="I331" s="5" t="s">
        <v>28</v>
      </c>
      <c r="J331" s="5" t="s">
        <v>28</v>
      </c>
      <c r="K331" s="9"/>
      <c r="L331" s="5" t="s">
        <v>556</v>
      </c>
      <c r="M331" s="5" t="s">
        <v>30</v>
      </c>
      <c r="N331" s="5" t="s">
        <v>31</v>
      </c>
      <c r="O331" s="9"/>
    </row>
    <row r="332">
      <c r="A332" s="5" t="s">
        <v>41</v>
      </c>
      <c r="B332" s="5" t="s">
        <v>72</v>
      </c>
      <c r="C332" s="7" t="s">
        <v>540</v>
      </c>
      <c r="D332" s="9"/>
      <c r="E332" s="9"/>
      <c r="F332" s="9"/>
      <c r="G332" s="10">
        <v>5.2893E-5</v>
      </c>
      <c r="H332" s="10">
        <v>5.2893E-5</v>
      </c>
      <c r="I332" s="5" t="s">
        <v>28</v>
      </c>
      <c r="J332" s="5" t="s">
        <v>28</v>
      </c>
      <c r="K332" s="9"/>
      <c r="L332" s="5" t="s">
        <v>556</v>
      </c>
      <c r="M332" s="5" t="s">
        <v>30</v>
      </c>
      <c r="N332" s="5" t="s">
        <v>31</v>
      </c>
      <c r="O332" s="9"/>
    </row>
    <row r="333">
      <c r="A333" s="5" t="s">
        <v>41</v>
      </c>
      <c r="B333" s="5" t="s">
        <v>92</v>
      </c>
      <c r="C333" s="7" t="s">
        <v>540</v>
      </c>
      <c r="D333" s="9"/>
      <c r="E333" s="9"/>
      <c r="F333" s="9"/>
      <c r="G333" s="10">
        <v>1.42482E-5</v>
      </c>
      <c r="H333" s="10">
        <v>1.42482E-5</v>
      </c>
      <c r="I333" s="5" t="s">
        <v>28</v>
      </c>
      <c r="J333" s="5" t="s">
        <v>28</v>
      </c>
      <c r="K333" s="9"/>
      <c r="L333" s="5" t="s">
        <v>556</v>
      </c>
      <c r="M333" s="5" t="s">
        <v>30</v>
      </c>
      <c r="N333" s="5" t="s">
        <v>31</v>
      </c>
      <c r="O333" s="9"/>
    </row>
    <row r="334">
      <c r="A334" s="5" t="s">
        <v>41</v>
      </c>
      <c r="B334" s="5" t="s">
        <v>62</v>
      </c>
      <c r="C334" s="7" t="s">
        <v>68</v>
      </c>
      <c r="D334" s="9"/>
      <c r="E334" s="9"/>
      <c r="F334" s="9"/>
      <c r="G334" s="27" t="s">
        <v>704</v>
      </c>
      <c r="H334" s="27" t="s">
        <v>704</v>
      </c>
      <c r="I334" s="5" t="s">
        <v>28</v>
      </c>
      <c r="J334" s="5" t="s">
        <v>28</v>
      </c>
      <c r="K334" s="9"/>
      <c r="L334" s="5" t="s">
        <v>556</v>
      </c>
      <c r="M334" s="5" t="s">
        <v>30</v>
      </c>
      <c r="N334" s="5" t="s">
        <v>31</v>
      </c>
      <c r="O334" s="9"/>
    </row>
    <row r="335">
      <c r="A335" s="5" t="s">
        <v>41</v>
      </c>
      <c r="B335" s="5" t="s">
        <v>72</v>
      </c>
      <c r="C335" s="7" t="s">
        <v>68</v>
      </c>
      <c r="D335" s="9"/>
      <c r="E335" s="9"/>
      <c r="F335" s="9"/>
      <c r="G335" s="11">
        <v>193927.0</v>
      </c>
      <c r="H335" s="11">
        <v>193927.0</v>
      </c>
      <c r="I335" s="5" t="s">
        <v>28</v>
      </c>
      <c r="J335" s="5" t="s">
        <v>28</v>
      </c>
      <c r="K335" s="9"/>
      <c r="L335" s="5" t="s">
        <v>556</v>
      </c>
      <c r="M335" s="5" t="s">
        <v>30</v>
      </c>
      <c r="N335" s="5" t="s">
        <v>31</v>
      </c>
      <c r="O335" s="9"/>
    </row>
    <row r="336">
      <c r="A336" s="5" t="s">
        <v>41</v>
      </c>
      <c r="B336" s="5" t="s">
        <v>62</v>
      </c>
      <c r="C336" s="7" t="s">
        <v>544</v>
      </c>
      <c r="D336" s="9"/>
      <c r="E336" s="9"/>
      <c r="F336" s="9"/>
      <c r="G336" s="11">
        <v>370865.0</v>
      </c>
      <c r="H336" s="11">
        <v>370865.0</v>
      </c>
      <c r="I336" s="5" t="s">
        <v>28</v>
      </c>
      <c r="J336" s="5" t="s">
        <v>28</v>
      </c>
      <c r="K336" s="9"/>
      <c r="L336" s="5" t="s">
        <v>556</v>
      </c>
      <c r="M336" s="5" t="s">
        <v>30</v>
      </c>
      <c r="N336" s="5" t="s">
        <v>31</v>
      </c>
      <c r="O336" s="9"/>
    </row>
    <row r="337">
      <c r="A337" s="5" t="s">
        <v>41</v>
      </c>
      <c r="B337" s="5" t="s">
        <v>62</v>
      </c>
      <c r="C337" s="7" t="s">
        <v>546</v>
      </c>
      <c r="D337" s="9"/>
      <c r="E337" s="9"/>
      <c r="F337" s="9"/>
      <c r="G337" s="10">
        <v>4.95214</v>
      </c>
      <c r="H337" s="10">
        <v>4.95214</v>
      </c>
      <c r="I337" s="5" t="s">
        <v>28</v>
      </c>
      <c r="J337" s="5" t="s">
        <v>28</v>
      </c>
      <c r="K337" s="9"/>
      <c r="L337" s="5" t="s">
        <v>556</v>
      </c>
      <c r="M337" s="5" t="s">
        <v>30</v>
      </c>
      <c r="N337" s="5" t="s">
        <v>31</v>
      </c>
    </row>
    <row r="338">
      <c r="A338" s="5" t="s">
        <v>41</v>
      </c>
      <c r="B338" s="5" t="s">
        <v>62</v>
      </c>
      <c r="C338" s="7" t="s">
        <v>547</v>
      </c>
      <c r="D338" s="9"/>
      <c r="E338" s="9"/>
      <c r="F338" s="9"/>
      <c r="G338" s="11">
        <v>8105.0</v>
      </c>
      <c r="H338" s="11">
        <v>8105.0</v>
      </c>
      <c r="I338" s="5" t="s">
        <v>28</v>
      </c>
      <c r="J338" s="5" t="s">
        <v>28</v>
      </c>
      <c r="K338" s="9"/>
      <c r="L338" s="5" t="s">
        <v>556</v>
      </c>
      <c r="M338" s="5" t="s">
        <v>30</v>
      </c>
      <c r="N338" s="5" t="s">
        <v>31</v>
      </c>
      <c r="O338" s="9"/>
    </row>
    <row r="339">
      <c r="A339" s="5" t="s">
        <v>41</v>
      </c>
      <c r="B339" s="5" t="s">
        <v>62</v>
      </c>
      <c r="C339" s="7" t="s">
        <v>548</v>
      </c>
      <c r="D339" s="9"/>
      <c r="E339" s="9"/>
      <c r="F339" s="9"/>
      <c r="G339" s="11">
        <v>268177.0</v>
      </c>
      <c r="H339" s="11">
        <v>268177.0</v>
      </c>
      <c r="I339" s="5" t="s">
        <v>28</v>
      </c>
      <c r="J339" s="5" t="s">
        <v>28</v>
      </c>
      <c r="K339" s="9"/>
      <c r="L339" s="5" t="s">
        <v>556</v>
      </c>
      <c r="M339" s="5" t="s">
        <v>30</v>
      </c>
      <c r="N339" s="5" t="s">
        <v>31</v>
      </c>
      <c r="O339" s="9"/>
    </row>
    <row r="340">
      <c r="A340" s="5" t="s">
        <v>41</v>
      </c>
      <c r="B340" s="5" t="s">
        <v>62</v>
      </c>
      <c r="C340" s="7" t="s">
        <v>549</v>
      </c>
      <c r="D340" s="9"/>
      <c r="E340" s="9"/>
      <c r="F340" s="9"/>
      <c r="G340" s="10">
        <v>0.0702297</v>
      </c>
      <c r="H340" s="10">
        <v>0.0702297</v>
      </c>
      <c r="I340" s="5" t="s">
        <v>28</v>
      </c>
      <c r="J340" s="5" t="s">
        <v>28</v>
      </c>
      <c r="K340" s="9"/>
      <c r="L340" s="5" t="s">
        <v>556</v>
      </c>
      <c r="M340" s="5" t="s">
        <v>30</v>
      </c>
      <c r="N340" s="5" t="s">
        <v>31</v>
      </c>
      <c r="O340" s="9"/>
    </row>
    <row r="341">
      <c r="A341" s="5" t="s">
        <v>41</v>
      </c>
      <c r="B341" s="5" t="s">
        <v>62</v>
      </c>
      <c r="C341" s="7" t="s">
        <v>550</v>
      </c>
      <c r="D341" s="9"/>
      <c r="E341" s="9"/>
      <c r="F341" s="9"/>
      <c r="G341" s="10">
        <v>9.06248</v>
      </c>
      <c r="H341" s="10">
        <v>9.06248</v>
      </c>
      <c r="I341" s="5" t="s">
        <v>28</v>
      </c>
      <c r="J341" s="5" t="s">
        <v>28</v>
      </c>
      <c r="K341" s="9"/>
      <c r="L341" s="5" t="s">
        <v>556</v>
      </c>
      <c r="M341" s="5" t="s">
        <v>30</v>
      </c>
      <c r="N341" s="5" t="s">
        <v>31</v>
      </c>
      <c r="O341" s="9"/>
    </row>
    <row r="342">
      <c r="A342" s="5" t="s">
        <v>41</v>
      </c>
      <c r="B342" s="5" t="s">
        <v>62</v>
      </c>
      <c r="C342" s="7" t="s">
        <v>551</v>
      </c>
      <c r="D342" s="9"/>
      <c r="E342" s="9"/>
      <c r="F342" s="9"/>
      <c r="G342" s="10">
        <v>0.116382</v>
      </c>
      <c r="H342" s="10">
        <v>0.116382</v>
      </c>
      <c r="I342" s="5" t="s">
        <v>28</v>
      </c>
      <c r="J342" s="5" t="s">
        <v>28</v>
      </c>
      <c r="K342" s="9"/>
      <c r="L342" s="5" t="s">
        <v>556</v>
      </c>
      <c r="M342" s="5" t="s">
        <v>30</v>
      </c>
      <c r="N342" s="5" t="s">
        <v>31</v>
      </c>
      <c r="O342" s="9"/>
    </row>
    <row r="343">
      <c r="A343" s="5" t="s">
        <v>41</v>
      </c>
      <c r="B343" s="5" t="s">
        <v>72</v>
      </c>
      <c r="C343" s="7" t="s">
        <v>551</v>
      </c>
      <c r="D343" s="9"/>
      <c r="E343" s="9"/>
      <c r="F343" s="9"/>
      <c r="G343" s="10">
        <v>0.0195021</v>
      </c>
      <c r="H343" s="10">
        <v>0.0195021</v>
      </c>
      <c r="I343" s="5" t="s">
        <v>28</v>
      </c>
      <c r="J343" s="5" t="s">
        <v>28</v>
      </c>
      <c r="K343" s="9"/>
      <c r="L343" s="5" t="s">
        <v>556</v>
      </c>
      <c r="M343" s="5" t="s">
        <v>30</v>
      </c>
      <c r="N343" s="5" t="s">
        <v>31</v>
      </c>
      <c r="O343" s="9"/>
    </row>
    <row r="344">
      <c r="A344" s="5" t="s">
        <v>41</v>
      </c>
      <c r="B344" s="5" t="s">
        <v>92</v>
      </c>
      <c r="C344" s="7" t="s">
        <v>551</v>
      </c>
      <c r="D344" s="9"/>
      <c r="E344" s="9"/>
      <c r="F344" s="9"/>
      <c r="G344" s="5" t="s">
        <v>717</v>
      </c>
      <c r="H344" s="5" t="s">
        <v>717</v>
      </c>
      <c r="I344" s="5" t="s">
        <v>28</v>
      </c>
      <c r="J344" s="5" t="s">
        <v>28</v>
      </c>
      <c r="K344" s="9"/>
      <c r="L344" s="5" t="s">
        <v>556</v>
      </c>
      <c r="M344" s="5" t="s">
        <v>30</v>
      </c>
      <c r="N344" s="5" t="s">
        <v>31</v>
      </c>
    </row>
    <row r="345">
      <c r="A345" s="5" t="s">
        <v>41</v>
      </c>
      <c r="B345" s="5" t="s">
        <v>62</v>
      </c>
      <c r="C345" s="7" t="s">
        <v>552</v>
      </c>
      <c r="D345" s="9"/>
      <c r="E345" s="9"/>
      <c r="F345" s="9"/>
      <c r="G345" s="10">
        <v>0.00868234</v>
      </c>
      <c r="H345" s="10">
        <v>0.00868234</v>
      </c>
      <c r="I345" s="5" t="s">
        <v>28</v>
      </c>
      <c r="J345" s="5" t="s">
        <v>28</v>
      </c>
      <c r="K345" s="9"/>
      <c r="L345" s="5" t="s">
        <v>556</v>
      </c>
      <c r="M345" s="5" t="s">
        <v>30</v>
      </c>
      <c r="N345" s="5" t="s">
        <v>31</v>
      </c>
      <c r="O345" s="9"/>
    </row>
    <row r="346">
      <c r="A346" s="5" t="s">
        <v>41</v>
      </c>
      <c r="B346" s="5" t="s">
        <v>156</v>
      </c>
      <c r="C346" s="7" t="s">
        <v>552</v>
      </c>
      <c r="D346" s="9"/>
      <c r="E346" s="9"/>
      <c r="F346" s="9"/>
      <c r="G346" s="10">
        <v>7.21775E-5</v>
      </c>
      <c r="H346" s="10">
        <v>7.21775E-5</v>
      </c>
      <c r="I346" s="5" t="s">
        <v>28</v>
      </c>
      <c r="J346" s="5" t="s">
        <v>28</v>
      </c>
      <c r="K346" s="9"/>
      <c r="L346" s="5" t="s">
        <v>556</v>
      </c>
      <c r="M346" s="5" t="s">
        <v>30</v>
      </c>
      <c r="N346" s="5" t="s">
        <v>31</v>
      </c>
      <c r="O346" s="9"/>
    </row>
    <row r="347">
      <c r="A347" s="5" t="s">
        <v>41</v>
      </c>
      <c r="B347" s="5" t="s">
        <v>92</v>
      </c>
      <c r="C347" s="7" t="s">
        <v>552</v>
      </c>
      <c r="D347" s="9"/>
      <c r="E347" s="9"/>
      <c r="F347" s="9"/>
      <c r="G347" s="10">
        <v>0.00318499</v>
      </c>
      <c r="H347" s="10">
        <v>0.00318499</v>
      </c>
      <c r="I347" s="5" t="s">
        <v>28</v>
      </c>
      <c r="J347" s="5" t="s">
        <v>28</v>
      </c>
      <c r="K347" s="9"/>
      <c r="L347" s="5" t="s">
        <v>556</v>
      </c>
      <c r="M347" s="5" t="s">
        <v>30</v>
      </c>
      <c r="N347" s="5" t="s">
        <v>31</v>
      </c>
      <c r="O347" s="9"/>
    </row>
    <row r="348">
      <c r="A348" s="5" t="s">
        <v>41</v>
      </c>
      <c r="B348" s="5" t="s">
        <v>72</v>
      </c>
      <c r="C348" s="7" t="s">
        <v>552</v>
      </c>
      <c r="D348" s="9"/>
      <c r="E348" s="9"/>
      <c r="F348" s="9"/>
      <c r="G348" s="10">
        <v>0.00139206</v>
      </c>
      <c r="H348" s="10">
        <v>0.00139206</v>
      </c>
      <c r="I348" s="5" t="s">
        <v>28</v>
      </c>
      <c r="J348" s="5" t="s">
        <v>28</v>
      </c>
      <c r="K348" s="9"/>
      <c r="L348" s="5" t="s">
        <v>556</v>
      </c>
      <c r="M348" s="5" t="s">
        <v>30</v>
      </c>
      <c r="N348" s="5" t="s">
        <v>31</v>
      </c>
      <c r="O348" s="9"/>
    </row>
    <row r="349">
      <c r="A349" s="5" t="s">
        <v>41</v>
      </c>
      <c r="B349" s="5" t="s">
        <v>62</v>
      </c>
      <c r="C349" s="7" t="s">
        <v>553</v>
      </c>
      <c r="D349" s="9"/>
      <c r="E349" s="9"/>
      <c r="F349" s="9"/>
      <c r="G349" s="10">
        <v>5.37139E-10</v>
      </c>
      <c r="H349" s="10">
        <v>5.37139E-10</v>
      </c>
      <c r="I349" s="5" t="s">
        <v>28</v>
      </c>
      <c r="J349" s="5" t="s">
        <v>28</v>
      </c>
      <c r="K349" s="9"/>
      <c r="L349" s="5" t="s">
        <v>556</v>
      </c>
      <c r="M349" s="5" t="s">
        <v>30</v>
      </c>
      <c r="N349" s="5" t="s">
        <v>31</v>
      </c>
    </row>
  </sheetData>
  <hyperlinks>
    <hyperlink r:id="rId1" ref="C2"/>
    <hyperlink r:id="rId2" ref="C3"/>
    <hyperlink r:id="rId3" ref="C4"/>
    <hyperlink r:id="rId4" ref="C5"/>
    <hyperlink r:id="rId5" ref="C6"/>
    <hyperlink r:id="rId6" ref="C7"/>
    <hyperlink r:id="rId7" ref="C8"/>
    <hyperlink r:id="rId8" ref="C9"/>
    <hyperlink r:id="rId9" ref="C10"/>
    <hyperlink r:id="rId10" ref="C11"/>
    <hyperlink r:id="rId11" ref="C12"/>
    <hyperlink r:id="rId12" ref="C13"/>
    <hyperlink r:id="rId13" ref="C14"/>
    <hyperlink r:id="rId14" ref="C15"/>
    <hyperlink r:id="rId15" ref="C16"/>
    <hyperlink r:id="rId16" ref="C17"/>
    <hyperlink r:id="rId17" ref="C18"/>
    <hyperlink r:id="rId18" ref="C19"/>
    <hyperlink r:id="rId19" ref="C20"/>
    <hyperlink r:id="rId20" ref="C21"/>
    <hyperlink r:id="rId21" ref="C22"/>
    <hyperlink r:id="rId22" ref="C23"/>
    <hyperlink r:id="rId23" ref="C24"/>
    <hyperlink r:id="rId24" ref="C25"/>
    <hyperlink r:id="rId25" ref="C26"/>
    <hyperlink r:id="rId26" ref="C27"/>
    <hyperlink r:id="rId27" ref="C28"/>
    <hyperlink r:id="rId28" ref="C29"/>
    <hyperlink r:id="rId29" ref="C30"/>
    <hyperlink r:id="rId30" ref="C31"/>
    <hyperlink r:id="rId31" ref="C32"/>
    <hyperlink r:id="rId32" ref="C33"/>
    <hyperlink r:id="rId33" ref="C34"/>
    <hyperlink r:id="rId34" ref="C35"/>
    <hyperlink r:id="rId35" ref="C36"/>
    <hyperlink r:id="rId36" ref="C37"/>
    <hyperlink r:id="rId37" ref="C38"/>
    <hyperlink r:id="rId38" ref="C39"/>
    <hyperlink r:id="rId39" ref="C40"/>
    <hyperlink r:id="rId40" ref="C41"/>
    <hyperlink r:id="rId41" ref="C42"/>
    <hyperlink r:id="rId42" ref="C43"/>
    <hyperlink r:id="rId43" ref="C44"/>
    <hyperlink r:id="rId44" ref="C45"/>
    <hyperlink r:id="rId45" ref="C46"/>
    <hyperlink r:id="rId46" ref="C47"/>
    <hyperlink r:id="rId47" ref="C48"/>
    <hyperlink r:id="rId48" ref="C49"/>
    <hyperlink r:id="rId49" ref="C50"/>
    <hyperlink r:id="rId50" ref="C51"/>
    <hyperlink r:id="rId51" ref="C52"/>
    <hyperlink r:id="rId52" ref="C53"/>
    <hyperlink r:id="rId53" ref="C54"/>
    <hyperlink r:id="rId54" ref="C55"/>
    <hyperlink r:id="rId55" ref="C56"/>
    <hyperlink r:id="rId56" ref="C57"/>
    <hyperlink r:id="rId57" ref="C58"/>
    <hyperlink r:id="rId58" ref="C59"/>
    <hyperlink r:id="rId59" ref="C60"/>
    <hyperlink r:id="rId60" ref="C61"/>
    <hyperlink r:id="rId61" ref="C62"/>
    <hyperlink r:id="rId62" ref="C63"/>
    <hyperlink r:id="rId63" ref="C64"/>
    <hyperlink r:id="rId64" ref="C65"/>
    <hyperlink r:id="rId65" ref="C66"/>
    <hyperlink r:id="rId66" ref="C67"/>
    <hyperlink r:id="rId67" ref="C68"/>
    <hyperlink r:id="rId68" ref="C69"/>
    <hyperlink r:id="rId69" ref="C70"/>
    <hyperlink r:id="rId70" ref="C71"/>
    <hyperlink r:id="rId71" ref="C72"/>
    <hyperlink r:id="rId72" ref="C73"/>
    <hyperlink r:id="rId73" ref="C74"/>
    <hyperlink r:id="rId74" ref="C75"/>
    <hyperlink r:id="rId75" ref="C76"/>
    <hyperlink r:id="rId76" ref="C77"/>
    <hyperlink r:id="rId77" ref="C78"/>
    <hyperlink r:id="rId78" ref="C79"/>
    <hyperlink r:id="rId79" ref="C80"/>
    <hyperlink r:id="rId80" ref="C81"/>
    <hyperlink r:id="rId81" ref="C82"/>
    <hyperlink r:id="rId82" ref="C83"/>
    <hyperlink r:id="rId83" ref="C84"/>
    <hyperlink r:id="rId84" ref="C85"/>
    <hyperlink r:id="rId85" ref="C86"/>
    <hyperlink r:id="rId86" ref="C87"/>
    <hyperlink r:id="rId87" ref="C88"/>
    <hyperlink r:id="rId88" ref="C89"/>
    <hyperlink r:id="rId89" ref="C90"/>
    <hyperlink r:id="rId90" ref="C91"/>
    <hyperlink r:id="rId91" ref="C92"/>
    <hyperlink r:id="rId92" ref="C93"/>
    <hyperlink r:id="rId93" ref="C94"/>
    <hyperlink r:id="rId94" ref="C95"/>
    <hyperlink r:id="rId95" ref="C96"/>
    <hyperlink r:id="rId96" ref="C97"/>
    <hyperlink r:id="rId97" ref="C98"/>
    <hyperlink r:id="rId98" ref="C99"/>
    <hyperlink r:id="rId99" ref="C100"/>
    <hyperlink r:id="rId100" ref="C101"/>
    <hyperlink r:id="rId101" ref="C102"/>
    <hyperlink r:id="rId102" ref="C103"/>
    <hyperlink r:id="rId103" ref="C104"/>
    <hyperlink r:id="rId104" ref="C105"/>
    <hyperlink r:id="rId105" ref="C106"/>
    <hyperlink r:id="rId106" ref="C107"/>
    <hyperlink r:id="rId107" ref="C108"/>
    <hyperlink r:id="rId108" ref="C109"/>
    <hyperlink r:id="rId109" ref="C110"/>
    <hyperlink r:id="rId110" ref="C111"/>
    <hyperlink r:id="rId111" ref="C112"/>
    <hyperlink r:id="rId112" ref="C113"/>
    <hyperlink r:id="rId113" ref="C114"/>
    <hyperlink r:id="rId114" ref="C115"/>
    <hyperlink r:id="rId115" ref="C116"/>
    <hyperlink r:id="rId116" ref="C117"/>
    <hyperlink r:id="rId117" ref="C118"/>
    <hyperlink r:id="rId118" ref="C119"/>
    <hyperlink r:id="rId119" ref="C120"/>
    <hyperlink r:id="rId120" ref="C121"/>
    <hyperlink r:id="rId121" ref="C122"/>
    <hyperlink r:id="rId122" ref="C123"/>
    <hyperlink r:id="rId123" ref="C124"/>
    <hyperlink r:id="rId124" ref="C125"/>
    <hyperlink r:id="rId125" ref="C126"/>
    <hyperlink r:id="rId126" ref="C127"/>
    <hyperlink r:id="rId127" ref="C128"/>
    <hyperlink r:id="rId128" ref="C129"/>
    <hyperlink r:id="rId129" ref="C130"/>
    <hyperlink r:id="rId130" ref="C131"/>
    <hyperlink r:id="rId131" ref="C132"/>
    <hyperlink r:id="rId132" ref="C133"/>
    <hyperlink r:id="rId133" ref="C134"/>
    <hyperlink r:id="rId134" ref="C135"/>
    <hyperlink r:id="rId135" ref="C136"/>
    <hyperlink r:id="rId136" ref="C137"/>
    <hyperlink r:id="rId137" ref="C138"/>
    <hyperlink r:id="rId138" ref="C139"/>
    <hyperlink r:id="rId139" ref="C140"/>
    <hyperlink r:id="rId140" ref="C141"/>
    <hyperlink r:id="rId141" ref="C142"/>
    <hyperlink r:id="rId142" ref="C143"/>
    <hyperlink r:id="rId143" ref="C144"/>
    <hyperlink r:id="rId144" ref="C145"/>
    <hyperlink r:id="rId145" ref="C146"/>
    <hyperlink r:id="rId146" ref="C147"/>
    <hyperlink r:id="rId147" ref="C148"/>
    <hyperlink r:id="rId148" ref="C149"/>
    <hyperlink r:id="rId149" ref="C150"/>
    <hyperlink r:id="rId150" ref="C151"/>
    <hyperlink r:id="rId151" ref="C152"/>
    <hyperlink r:id="rId152" ref="C153"/>
    <hyperlink r:id="rId153" ref="C154"/>
    <hyperlink r:id="rId154" ref="C155"/>
    <hyperlink r:id="rId155" ref="C156"/>
    <hyperlink r:id="rId156" ref="C157"/>
    <hyperlink r:id="rId157" ref="C158"/>
    <hyperlink r:id="rId158" ref="C159"/>
    <hyperlink r:id="rId159" ref="C160"/>
    <hyperlink r:id="rId160" ref="C161"/>
    <hyperlink r:id="rId161" ref="C162"/>
    <hyperlink r:id="rId162" ref="C163"/>
    <hyperlink r:id="rId163" ref="C164"/>
    <hyperlink r:id="rId164" ref="C165"/>
    <hyperlink r:id="rId165" ref="C166"/>
    <hyperlink r:id="rId166" ref="C167"/>
    <hyperlink r:id="rId167" ref="C168"/>
    <hyperlink r:id="rId168" ref="C169"/>
    <hyperlink r:id="rId169" ref="C170"/>
    <hyperlink r:id="rId170" ref="C171"/>
    <hyperlink r:id="rId171" ref="C172"/>
    <hyperlink r:id="rId172" ref="C173"/>
    <hyperlink r:id="rId173" ref="C174"/>
    <hyperlink r:id="rId174" ref="C175"/>
    <hyperlink r:id="rId175" ref="C176"/>
    <hyperlink r:id="rId176" ref="C177"/>
    <hyperlink r:id="rId177" ref="C178"/>
    <hyperlink r:id="rId178" ref="C179"/>
    <hyperlink r:id="rId179" ref="C180"/>
    <hyperlink r:id="rId180" ref="C181"/>
    <hyperlink r:id="rId181" ref="C182"/>
    <hyperlink r:id="rId182" ref="C183"/>
    <hyperlink r:id="rId183" ref="C184"/>
    <hyperlink r:id="rId184" ref="C185"/>
    <hyperlink r:id="rId185" ref="C186"/>
    <hyperlink r:id="rId186" ref="C187"/>
    <hyperlink r:id="rId187" ref="C188"/>
    <hyperlink r:id="rId188" ref="C189"/>
    <hyperlink r:id="rId189" ref="C190"/>
    <hyperlink r:id="rId190" ref="C191"/>
    <hyperlink r:id="rId191" ref="C192"/>
    <hyperlink r:id="rId192" ref="C193"/>
    <hyperlink r:id="rId193" ref="C194"/>
    <hyperlink r:id="rId194" ref="C195"/>
    <hyperlink r:id="rId195" ref="C196"/>
    <hyperlink r:id="rId196" ref="C197"/>
    <hyperlink r:id="rId197" ref="C198"/>
    <hyperlink r:id="rId198" ref="C199"/>
    <hyperlink r:id="rId199" ref="C200"/>
    <hyperlink r:id="rId200" ref="C201"/>
    <hyperlink r:id="rId201" ref="C202"/>
    <hyperlink r:id="rId202" ref="C203"/>
    <hyperlink r:id="rId203" ref="C204"/>
    <hyperlink r:id="rId204" ref="C205"/>
    <hyperlink r:id="rId205" ref="C206"/>
    <hyperlink r:id="rId206" ref="C207"/>
    <hyperlink r:id="rId207" ref="C208"/>
    <hyperlink r:id="rId208" ref="C209"/>
    <hyperlink r:id="rId209" ref="C210"/>
    <hyperlink r:id="rId210" ref="C211"/>
    <hyperlink r:id="rId211" ref="C212"/>
    <hyperlink r:id="rId212" ref="C213"/>
    <hyperlink r:id="rId213" ref="C214"/>
    <hyperlink r:id="rId214" ref="C215"/>
    <hyperlink r:id="rId215" ref="C216"/>
    <hyperlink r:id="rId216" ref="C217"/>
    <hyperlink r:id="rId217" ref="C218"/>
    <hyperlink r:id="rId218" ref="C219"/>
    <hyperlink r:id="rId219" ref="C220"/>
    <hyperlink r:id="rId220" ref="C221"/>
    <hyperlink r:id="rId221" ref="C222"/>
    <hyperlink r:id="rId222" ref="C223"/>
    <hyperlink r:id="rId223" ref="C224"/>
    <hyperlink r:id="rId224" ref="C225"/>
    <hyperlink r:id="rId225" ref="C226"/>
    <hyperlink r:id="rId226" ref="C227"/>
    <hyperlink r:id="rId227" ref="C228"/>
    <hyperlink r:id="rId228" ref="C229"/>
    <hyperlink r:id="rId229" ref="C230"/>
    <hyperlink r:id="rId230" ref="C231"/>
    <hyperlink r:id="rId231" ref="C232"/>
    <hyperlink r:id="rId232" ref="C233"/>
    <hyperlink r:id="rId233" ref="C234"/>
    <hyperlink r:id="rId234" ref="C235"/>
    <hyperlink r:id="rId235" ref="C236"/>
    <hyperlink r:id="rId236" ref="C237"/>
    <hyperlink r:id="rId237" ref="C238"/>
    <hyperlink r:id="rId238" ref="C239"/>
    <hyperlink r:id="rId239" ref="C240"/>
    <hyperlink r:id="rId240" ref="C241"/>
    <hyperlink r:id="rId241" ref="C242"/>
    <hyperlink r:id="rId242" ref="C243"/>
    <hyperlink r:id="rId243" ref="C244"/>
    <hyperlink r:id="rId244" ref="C245"/>
    <hyperlink r:id="rId245" ref="C246"/>
    <hyperlink r:id="rId246" ref="C247"/>
    <hyperlink r:id="rId247" ref="C248"/>
    <hyperlink r:id="rId248" ref="C249"/>
    <hyperlink r:id="rId249" ref="C250"/>
    <hyperlink r:id="rId250" ref="C251"/>
    <hyperlink r:id="rId251" ref="C252"/>
    <hyperlink r:id="rId252" ref="C253"/>
    <hyperlink r:id="rId253" ref="C254"/>
    <hyperlink r:id="rId254" ref="C255"/>
    <hyperlink r:id="rId255" ref="C256"/>
    <hyperlink r:id="rId256" ref="C257"/>
    <hyperlink r:id="rId257" ref="C258"/>
    <hyperlink r:id="rId258" ref="C259"/>
    <hyperlink r:id="rId259" ref="C260"/>
    <hyperlink r:id="rId260" ref="C261"/>
    <hyperlink r:id="rId261" ref="C262"/>
    <hyperlink r:id="rId262" ref="C263"/>
    <hyperlink r:id="rId263" ref="C264"/>
    <hyperlink r:id="rId264" ref="C265"/>
    <hyperlink r:id="rId265" ref="C266"/>
    <hyperlink r:id="rId266" ref="C267"/>
    <hyperlink r:id="rId267" ref="C268"/>
    <hyperlink r:id="rId268" ref="C269"/>
    <hyperlink r:id="rId269" ref="C270"/>
    <hyperlink r:id="rId270" ref="C271"/>
    <hyperlink r:id="rId271" ref="C272"/>
    <hyperlink r:id="rId272" ref="C273"/>
    <hyperlink r:id="rId273" ref="C274"/>
    <hyperlink r:id="rId274" ref="C275"/>
    <hyperlink r:id="rId275" ref="C276"/>
    <hyperlink r:id="rId276" ref="C277"/>
    <hyperlink r:id="rId277" ref="C278"/>
    <hyperlink r:id="rId278" ref="C279"/>
    <hyperlink r:id="rId279" ref="C280"/>
    <hyperlink r:id="rId280" ref="C281"/>
    <hyperlink r:id="rId281" ref="C282"/>
    <hyperlink r:id="rId282" ref="C283"/>
    <hyperlink r:id="rId283" ref="C284"/>
    <hyperlink r:id="rId284" ref="C285"/>
    <hyperlink r:id="rId285" ref="C286"/>
    <hyperlink r:id="rId286" ref="C287"/>
    <hyperlink r:id="rId287" ref="C288"/>
    <hyperlink r:id="rId288" ref="C289"/>
    <hyperlink r:id="rId289" ref="C290"/>
    <hyperlink r:id="rId290" ref="C291"/>
    <hyperlink r:id="rId291" ref="C292"/>
    <hyperlink r:id="rId292" ref="C293"/>
    <hyperlink r:id="rId293" ref="C294"/>
    <hyperlink r:id="rId294" ref="C295"/>
    <hyperlink r:id="rId295" ref="C296"/>
    <hyperlink r:id="rId296" ref="C297"/>
    <hyperlink r:id="rId297" ref="C298"/>
    <hyperlink r:id="rId298" ref="C299"/>
    <hyperlink r:id="rId299" ref="C300"/>
    <hyperlink r:id="rId300" ref="C301"/>
    <hyperlink r:id="rId301" ref="C302"/>
    <hyperlink r:id="rId302" ref="C303"/>
    <hyperlink r:id="rId303" ref="C304"/>
    <hyperlink r:id="rId304" ref="C305"/>
    <hyperlink r:id="rId305" ref="C306"/>
    <hyperlink r:id="rId306" ref="C307"/>
    <hyperlink r:id="rId307" ref="C308"/>
    <hyperlink r:id="rId308" ref="C309"/>
    <hyperlink r:id="rId309" ref="C310"/>
    <hyperlink r:id="rId310" ref="C311"/>
    <hyperlink r:id="rId311" ref="C312"/>
    <hyperlink r:id="rId312" ref="C313"/>
    <hyperlink r:id="rId313" ref="C314"/>
    <hyperlink r:id="rId314" ref="C315"/>
    <hyperlink r:id="rId315" ref="C316"/>
    <hyperlink r:id="rId316" ref="C317"/>
    <hyperlink r:id="rId317" ref="C318"/>
    <hyperlink r:id="rId318" ref="C319"/>
    <hyperlink r:id="rId319" ref="C320"/>
    <hyperlink r:id="rId320" ref="C321"/>
    <hyperlink r:id="rId321" ref="C322"/>
    <hyperlink r:id="rId322" ref="C323"/>
    <hyperlink r:id="rId323" ref="C324"/>
    <hyperlink r:id="rId324" ref="C325"/>
    <hyperlink r:id="rId325" ref="C326"/>
    <hyperlink r:id="rId326" ref="C327"/>
    <hyperlink r:id="rId327" ref="C328"/>
    <hyperlink r:id="rId328" ref="C329"/>
    <hyperlink r:id="rId329" ref="C330"/>
    <hyperlink r:id="rId330" ref="C331"/>
    <hyperlink r:id="rId331" ref="C332"/>
    <hyperlink r:id="rId332" ref="C333"/>
    <hyperlink r:id="rId333" ref="C334"/>
    <hyperlink r:id="rId334" ref="C335"/>
    <hyperlink r:id="rId335" ref="C336"/>
    <hyperlink r:id="rId336" ref="C337"/>
    <hyperlink r:id="rId337" ref="C338"/>
    <hyperlink r:id="rId338" ref="C339"/>
    <hyperlink r:id="rId339" ref="C340"/>
    <hyperlink r:id="rId340" ref="C341"/>
    <hyperlink r:id="rId341" ref="C342"/>
    <hyperlink r:id="rId342" ref="C343"/>
    <hyperlink r:id="rId343" ref="C344"/>
    <hyperlink r:id="rId344" ref="C345"/>
    <hyperlink r:id="rId345" ref="C346"/>
    <hyperlink r:id="rId346" ref="C347"/>
    <hyperlink r:id="rId347" ref="C348"/>
    <hyperlink r:id="rId348" ref="C349"/>
  </hyperlinks>
  <drawing r:id="rId349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6.86"/>
    <col customWidth="1" min="2" max="2" width="26.57"/>
    <col customWidth="1" min="3" max="3" width="24.29"/>
    <col customWidth="1" min="4" max="4" width="13.43"/>
    <col customWidth="1" min="5" max="5" width="18.43"/>
    <col customWidth="1" min="6" max="7" width="10.14"/>
    <col customWidth="1" min="8" max="27" width="8.0"/>
  </cols>
  <sheetData>
    <row r="1" ht="12.75" customHeight="1">
      <c r="A1" s="2" t="s">
        <v>3</v>
      </c>
      <c r="B1" s="3"/>
      <c r="C1" s="4"/>
      <c r="D1" s="15"/>
      <c r="E1" s="4"/>
      <c r="F1" s="4"/>
      <c r="G1" s="4"/>
    </row>
    <row r="2" ht="15.75" customHeight="1">
      <c r="A2" s="3" t="s">
        <v>560</v>
      </c>
      <c r="B2" s="23">
        <f>SUM(G6:G22)/1000000</f>
        <v>50688.18458</v>
      </c>
      <c r="C2" s="24" t="s">
        <v>26</v>
      </c>
      <c r="D2" s="15"/>
      <c r="E2" s="4"/>
      <c r="F2" s="4"/>
      <c r="G2" s="4"/>
    </row>
    <row r="3" ht="12.75" customHeight="1">
      <c r="A3" s="2"/>
      <c r="B3" s="3"/>
      <c r="C3" s="4"/>
      <c r="D3" s="15"/>
      <c r="E3" s="12" t="s">
        <v>563</v>
      </c>
      <c r="F3" s="4"/>
      <c r="G3" s="4"/>
    </row>
    <row r="4" ht="12.75" customHeight="1">
      <c r="A4" s="2" t="s">
        <v>21</v>
      </c>
      <c r="B4" s="3"/>
      <c r="C4" s="6" t="s">
        <v>564</v>
      </c>
      <c r="D4" s="25" t="s">
        <v>23</v>
      </c>
      <c r="E4" s="6" t="s">
        <v>24</v>
      </c>
      <c r="F4" s="13" t="s">
        <v>25</v>
      </c>
      <c r="G4" s="6" t="s">
        <v>57</v>
      </c>
    </row>
    <row r="5" ht="12.75" customHeight="1">
      <c r="B5" s="3"/>
      <c r="C5" s="13"/>
      <c r="D5" s="26"/>
      <c r="E5" s="13"/>
      <c r="F5" s="13" t="s">
        <v>58</v>
      </c>
      <c r="G5" s="13"/>
    </row>
    <row r="6" ht="15.75" customHeight="1">
      <c r="A6" s="3" t="s">
        <v>59</v>
      </c>
      <c r="B6" s="3" t="s">
        <v>566</v>
      </c>
      <c r="C6" s="15">
        <f>VLOOKUP(A6,Transporte!C:G,5,FALSE())</f>
        <v>0.0484524</v>
      </c>
      <c r="D6" s="15">
        <f t="shared" ref="D6:D9" si="1">IFERROR(C6*1000,0)</f>
        <v>48.4524</v>
      </c>
      <c r="E6" s="12">
        <v>373830.0</v>
      </c>
      <c r="F6" s="4">
        <v>1.0</v>
      </c>
      <c r="G6" s="15">
        <f t="shared" ref="G6:G92" si="2">D6*E6*F6</f>
        <v>18112960.69</v>
      </c>
    </row>
    <row r="7" ht="14.25" customHeight="1">
      <c r="A7" s="3" t="s">
        <v>64</v>
      </c>
      <c r="B7" s="3" t="s">
        <v>568</v>
      </c>
      <c r="C7" s="15">
        <f>VLOOKUP(A7,Transporte!C:G,5,FALSE())</f>
        <v>4.72582</v>
      </c>
      <c r="D7" s="15">
        <f t="shared" si="1"/>
        <v>4725.82</v>
      </c>
      <c r="E7" s="12">
        <v>373830.0</v>
      </c>
      <c r="F7" s="4">
        <v>23.0</v>
      </c>
      <c r="G7" s="15">
        <f t="shared" si="2"/>
        <v>40633025684</v>
      </c>
    </row>
    <row r="8" ht="15.75" customHeight="1">
      <c r="A8" s="3" t="s">
        <v>66</v>
      </c>
      <c r="B8" s="3" t="s">
        <v>570</v>
      </c>
      <c r="C8" s="15">
        <f>VLOOKUP(A8,Transporte!C:G,5,FALSE())</f>
        <v>0.0439383</v>
      </c>
      <c r="D8" s="15">
        <f t="shared" si="1"/>
        <v>43.9383</v>
      </c>
      <c r="E8" s="12">
        <v>373830.0</v>
      </c>
      <c r="F8" s="4">
        <v>296.0</v>
      </c>
      <c r="G8" s="15">
        <f t="shared" si="2"/>
        <v>4861934588</v>
      </c>
    </row>
    <row r="9" ht="12.75" customHeight="1">
      <c r="A9" s="3" t="s">
        <v>69</v>
      </c>
      <c r="B9" s="3" t="s">
        <v>70</v>
      </c>
      <c r="C9" s="15">
        <f>VLOOKUP(A9,Transporte!C:G,5,FALSE())</f>
        <v>6.87752</v>
      </c>
      <c r="D9" s="15">
        <f t="shared" si="1"/>
        <v>6877.52</v>
      </c>
      <c r="E9" s="12">
        <v>373830.0</v>
      </c>
      <c r="F9" s="12">
        <v>2.0</v>
      </c>
      <c r="G9" s="15">
        <f t="shared" si="2"/>
        <v>5142046603</v>
      </c>
    </row>
    <row r="10" ht="15.75" customHeight="1">
      <c r="A10" s="14" t="s">
        <v>71</v>
      </c>
      <c r="B10" s="3" t="s">
        <v>573</v>
      </c>
      <c r="C10" s="4" t="str">
        <f>VLOOKUP(A10,Transporte!C:G,5,FALSE())</f>
        <v>#N/A</v>
      </c>
      <c r="D10" s="15">
        <f t="shared" ref="D10:D13" si="3">IFERROR(C10/1000,0)</f>
        <v>0</v>
      </c>
      <c r="E10" s="12">
        <v>373830.0</v>
      </c>
      <c r="F10" s="12">
        <v>3.0</v>
      </c>
      <c r="G10" s="15">
        <f t="shared" si="2"/>
        <v>0</v>
      </c>
    </row>
    <row r="11" ht="15.75" customHeight="1">
      <c r="A11" s="3" t="s">
        <v>76</v>
      </c>
      <c r="B11" s="3" t="s">
        <v>575</v>
      </c>
      <c r="C11" s="4" t="str">
        <f>VLOOKUP(A11,Transporte!C:G,5,FALSE())</f>
        <v>#N/A</v>
      </c>
      <c r="D11" s="15">
        <f t="shared" si="3"/>
        <v>0</v>
      </c>
      <c r="E11" s="12">
        <v>373830.0</v>
      </c>
      <c r="F11" s="12">
        <v>2.0</v>
      </c>
      <c r="G11" s="15">
        <f t="shared" si="2"/>
        <v>0</v>
      </c>
    </row>
    <row r="12" ht="27.0" customHeight="1">
      <c r="A12" s="17" t="s">
        <v>79</v>
      </c>
      <c r="B12" s="3" t="s">
        <v>577</v>
      </c>
      <c r="C12" s="4" t="str">
        <f>VLOOKUP(A12,Transporte!C:G,5,FALSE())</f>
        <v>#N/A</v>
      </c>
      <c r="D12" s="15">
        <f t="shared" si="3"/>
        <v>0</v>
      </c>
      <c r="E12" s="12">
        <v>373830.0</v>
      </c>
      <c r="F12" s="12">
        <v>1.0</v>
      </c>
      <c r="G12" s="15">
        <f t="shared" si="2"/>
        <v>0</v>
      </c>
    </row>
    <row r="13" ht="12.75" customHeight="1">
      <c r="A13" s="18" t="s">
        <v>84</v>
      </c>
      <c r="B13" s="3"/>
      <c r="C13" s="4" t="str">
        <f>VLOOKUP(A13,Transporte!C:G,5,FALSE())</f>
        <v>#N/A</v>
      </c>
      <c r="D13" s="15">
        <f t="shared" si="3"/>
        <v>0</v>
      </c>
      <c r="E13" s="12">
        <v>373830.0</v>
      </c>
      <c r="F13" s="4"/>
      <c r="G13" s="15">
        <f t="shared" si="2"/>
        <v>0</v>
      </c>
    </row>
    <row r="14" ht="15.75" customHeight="1">
      <c r="A14" s="3" t="s">
        <v>85</v>
      </c>
      <c r="B14" s="3" t="s">
        <v>580</v>
      </c>
      <c r="C14" s="15">
        <f>VLOOKUP(A14,Transporte!C:G,5,FALSE())</f>
        <v>0.00000460559</v>
      </c>
      <c r="D14" s="15">
        <f t="shared" ref="D14:D16" si="4">IFERROR(C14*1000,0)</f>
        <v>0.00460559</v>
      </c>
      <c r="E14" s="12">
        <v>373830.0</v>
      </c>
      <c r="F14" s="4">
        <v>4600.0</v>
      </c>
      <c r="G14" s="15">
        <f t="shared" si="2"/>
        <v>7919855.465</v>
      </c>
    </row>
    <row r="15" ht="15.75" customHeight="1">
      <c r="A15" s="3" t="s">
        <v>89</v>
      </c>
      <c r="B15" s="3" t="s">
        <v>582</v>
      </c>
      <c r="C15" s="15">
        <f>VLOOKUP(A15,Transporte!C:G,5,FALSE())</f>
        <v>0.000000990201</v>
      </c>
      <c r="D15" s="15">
        <f t="shared" si="4"/>
        <v>0.000990201</v>
      </c>
      <c r="E15" s="12">
        <v>373830.0</v>
      </c>
      <c r="F15" s="4">
        <v>10600.0</v>
      </c>
      <c r="G15" s="15">
        <f t="shared" si="2"/>
        <v>3923768.502</v>
      </c>
    </row>
    <row r="16" ht="15.75" customHeight="1">
      <c r="A16" s="3" t="s">
        <v>91</v>
      </c>
      <c r="B16" s="3" t="s">
        <v>584</v>
      </c>
      <c r="C16" s="15">
        <f>VLOOKUP(A16,Transporte!C:G,5,FALSE())</f>
        <v>0.000000621754</v>
      </c>
      <c r="D16" s="15">
        <f t="shared" si="4"/>
        <v>0.000621754</v>
      </c>
      <c r="E16" s="12">
        <v>373830.0</v>
      </c>
      <c r="F16" s="4">
        <v>14000.0</v>
      </c>
      <c r="G16" s="15">
        <f t="shared" si="2"/>
        <v>3254024.169</v>
      </c>
    </row>
    <row r="17" ht="15.75" customHeight="1">
      <c r="A17" s="3" t="s">
        <v>94</v>
      </c>
      <c r="B17" s="3" t="s">
        <v>586</v>
      </c>
      <c r="C17" s="4" t="str">
        <f>VLOOKUP(A17,Transporte!C:G,5,FALSE())</f>
        <v>#N/A</v>
      </c>
      <c r="D17" s="15">
        <f>IFERROR(C17/1000,0)</f>
        <v>0</v>
      </c>
      <c r="E17" s="12">
        <v>373830.0</v>
      </c>
      <c r="F17" s="4">
        <v>6000.0</v>
      </c>
      <c r="G17" s="15">
        <f t="shared" si="2"/>
        <v>0</v>
      </c>
    </row>
    <row r="18" ht="15.75" customHeight="1">
      <c r="A18" s="3" t="s">
        <v>96</v>
      </c>
      <c r="B18" s="3" t="s">
        <v>588</v>
      </c>
      <c r="C18" s="15">
        <f>VLOOKUP(A18,Transporte!C:G,5,FALSE())</f>
        <v>0.00000471656</v>
      </c>
      <c r="D18" s="15">
        <f>IFERROR(C18*1000,0)</f>
        <v>0.00471656</v>
      </c>
      <c r="E18" s="12">
        <v>373830.0</v>
      </c>
      <c r="F18" s="4">
        <v>9800.0</v>
      </c>
      <c r="G18" s="15">
        <f t="shared" si="2"/>
        <v>17279277.92</v>
      </c>
    </row>
    <row r="19" ht="15.75" customHeight="1">
      <c r="A19" s="3" t="s">
        <v>99</v>
      </c>
      <c r="B19" s="3" t="s">
        <v>592</v>
      </c>
      <c r="C19" s="4" t="str">
        <f>VLOOKUP(A19,Transporte!C:G,5,FALSE())</f>
        <v>#N/A</v>
      </c>
      <c r="D19" s="15">
        <f t="shared" ref="D19:D21" si="5">IFERROR(C19/1000,0)</f>
        <v>0</v>
      </c>
      <c r="E19" s="12">
        <v>373830.0</v>
      </c>
      <c r="F19" s="4">
        <v>7200.0</v>
      </c>
      <c r="G19" s="15">
        <f t="shared" si="2"/>
        <v>0</v>
      </c>
    </row>
    <row r="20" ht="12.75" customHeight="1">
      <c r="A20" s="18" t="s">
        <v>101</v>
      </c>
      <c r="B20" s="3"/>
      <c r="C20" s="4" t="str">
        <f>VLOOKUP(A20,Transporte!C:G,5,FALSE())</f>
        <v>#N/A</v>
      </c>
      <c r="D20" s="15">
        <f t="shared" si="5"/>
        <v>0</v>
      </c>
      <c r="E20" s="12">
        <v>373830.0</v>
      </c>
      <c r="F20" s="4"/>
      <c r="G20" s="15">
        <f t="shared" si="2"/>
        <v>0</v>
      </c>
    </row>
    <row r="21" ht="15.75" customHeight="1">
      <c r="A21" s="3" t="s">
        <v>103</v>
      </c>
      <c r="B21" s="3" t="s">
        <v>595</v>
      </c>
      <c r="C21" s="4" t="str">
        <f>VLOOKUP(A21,Transporte!C:G,5,FALSE())</f>
        <v>#N/A</v>
      </c>
      <c r="D21" s="15">
        <f t="shared" si="5"/>
        <v>0</v>
      </c>
      <c r="E21" s="12">
        <v>373830.0</v>
      </c>
      <c r="F21" s="4">
        <v>210.0</v>
      </c>
      <c r="G21" s="15">
        <f t="shared" si="2"/>
        <v>0</v>
      </c>
    </row>
    <row r="22" ht="15.75" customHeight="1">
      <c r="A22" s="3" t="s">
        <v>105</v>
      </c>
      <c r="B22" s="3" t="s">
        <v>597</v>
      </c>
      <c r="C22" s="15">
        <f>VLOOKUP(A22,Transporte!C:G,5,FALSE())</f>
        <v>0.00000108231</v>
      </c>
      <c r="D22" s="15">
        <f>IFERROR(C22*1000,0)</f>
        <v>0.00108231</v>
      </c>
      <c r="E22" s="12">
        <v>373830.0</v>
      </c>
      <c r="F22" s="4">
        <v>1700.0</v>
      </c>
      <c r="G22" s="15">
        <f t="shared" si="2"/>
        <v>687819.9104</v>
      </c>
    </row>
    <row r="23" ht="15.75" customHeight="1">
      <c r="A23" s="3" t="s">
        <v>107</v>
      </c>
      <c r="B23" s="3" t="s">
        <v>600</v>
      </c>
      <c r="C23" s="4" t="str">
        <f>VLOOKUP(A23,Transporte!C:G,5,FALSE())</f>
        <v>#N/A</v>
      </c>
      <c r="D23" s="15">
        <f t="shared" ref="D23:D92" si="6">IFERROR(C23/1000,0)</f>
        <v>0</v>
      </c>
      <c r="E23" s="12">
        <v>373830.0</v>
      </c>
      <c r="F23" s="4">
        <v>120.0</v>
      </c>
      <c r="G23" s="15">
        <f t="shared" si="2"/>
        <v>0</v>
      </c>
    </row>
    <row r="24" ht="15.75" customHeight="1">
      <c r="A24" s="3" t="s">
        <v>110</v>
      </c>
      <c r="B24" s="3" t="s">
        <v>601</v>
      </c>
      <c r="C24" s="4" t="str">
        <f>VLOOKUP(A24,Transporte!C:G,5,FALSE())</f>
        <v>#N/A</v>
      </c>
      <c r="D24" s="15">
        <f t="shared" si="6"/>
        <v>0</v>
      </c>
      <c r="E24" s="12">
        <v>373830.0</v>
      </c>
      <c r="F24" s="4">
        <v>620.0</v>
      </c>
      <c r="G24" s="15">
        <f t="shared" si="2"/>
        <v>0</v>
      </c>
    </row>
    <row r="25" ht="15.75" customHeight="1">
      <c r="A25" s="3" t="s">
        <v>112</v>
      </c>
      <c r="B25" s="3" t="s">
        <v>603</v>
      </c>
      <c r="C25" s="4" t="str">
        <f>VLOOKUP(A25,Transporte!C:G,5,FALSE())</f>
        <v>#N/A</v>
      </c>
      <c r="D25" s="15">
        <f t="shared" si="6"/>
        <v>0</v>
      </c>
      <c r="E25" s="12">
        <v>373830.0</v>
      </c>
      <c r="F25" s="4">
        <v>700.0</v>
      </c>
      <c r="G25" s="15">
        <f t="shared" si="2"/>
        <v>0</v>
      </c>
    </row>
    <row r="26" ht="15.75" customHeight="1">
      <c r="A26" s="3" t="s">
        <v>115</v>
      </c>
      <c r="B26" s="3" t="s">
        <v>605</v>
      </c>
      <c r="C26" s="4" t="str">
        <f>VLOOKUP(A26,Transporte!C:G,5,FALSE())</f>
        <v>#N/A</v>
      </c>
      <c r="D26" s="15">
        <f t="shared" si="6"/>
        <v>0</v>
      </c>
      <c r="E26" s="12">
        <v>373830.0</v>
      </c>
      <c r="F26" s="4">
        <v>2400.0</v>
      </c>
      <c r="G26" s="15">
        <f t="shared" si="2"/>
        <v>0</v>
      </c>
    </row>
    <row r="27" ht="15.75" customHeight="1">
      <c r="A27" s="3" t="s">
        <v>117</v>
      </c>
      <c r="B27" s="3" t="s">
        <v>607</v>
      </c>
      <c r="C27" s="4" t="str">
        <f>VLOOKUP(A27,Transporte!C:G,5,FALSE())</f>
        <v>#N/A</v>
      </c>
      <c r="D27" s="15">
        <f t="shared" si="6"/>
        <v>0</v>
      </c>
      <c r="E27" s="12">
        <v>373830.0</v>
      </c>
      <c r="F27" s="4">
        <v>180.0</v>
      </c>
      <c r="G27" s="15">
        <f t="shared" si="2"/>
        <v>0</v>
      </c>
    </row>
    <row r="28" ht="15.75" customHeight="1">
      <c r="A28" s="3" t="s">
        <v>119</v>
      </c>
      <c r="B28" s="3" t="s">
        <v>609</v>
      </c>
      <c r="C28" s="4" t="str">
        <f>VLOOKUP(A28,Transporte!C:G,5,FALSE())</f>
        <v>#N/A</v>
      </c>
      <c r="D28" s="15">
        <f t="shared" si="6"/>
        <v>0</v>
      </c>
      <c r="E28" s="12">
        <v>373830.0</v>
      </c>
      <c r="F28" s="4">
        <v>620.0</v>
      </c>
      <c r="G28" s="15">
        <f t="shared" si="2"/>
        <v>0</v>
      </c>
    </row>
    <row r="29" ht="12.75" customHeight="1">
      <c r="A29" s="18" t="s">
        <v>121</v>
      </c>
      <c r="B29" s="3"/>
      <c r="C29" s="4" t="str">
        <f>VLOOKUP(A29,Transporte!C:G,5,FALSE())</f>
        <v>#N/A</v>
      </c>
      <c r="D29" s="15">
        <f t="shared" si="6"/>
        <v>0</v>
      </c>
      <c r="E29" s="12">
        <v>373830.0</v>
      </c>
      <c r="F29" s="4"/>
      <c r="G29" s="15">
        <f t="shared" si="2"/>
        <v>0</v>
      </c>
    </row>
    <row r="30" ht="15.75" customHeight="1">
      <c r="A30" s="3" t="s">
        <v>122</v>
      </c>
      <c r="B30" s="3" t="s">
        <v>613</v>
      </c>
      <c r="C30" s="4" t="str">
        <f>VLOOKUP(A30,Transporte!C:G,5,FALSE())</f>
        <v>#N/A</v>
      </c>
      <c r="D30" s="15">
        <f t="shared" si="6"/>
        <v>0</v>
      </c>
      <c r="E30" s="12">
        <v>373830.0</v>
      </c>
      <c r="F30" s="4">
        <v>12000.0</v>
      </c>
      <c r="G30" s="15">
        <f t="shared" si="2"/>
        <v>0</v>
      </c>
    </row>
    <row r="31" ht="15.75" customHeight="1">
      <c r="A31" s="3" t="s">
        <v>124</v>
      </c>
      <c r="B31" s="3" t="s">
        <v>615</v>
      </c>
      <c r="C31" s="4" t="str">
        <f>VLOOKUP(A31,Transporte!C:G,5,FALSE())</f>
        <v>#N/A</v>
      </c>
      <c r="D31" s="15">
        <f t="shared" si="6"/>
        <v>0</v>
      </c>
      <c r="E31" s="12">
        <v>373830.0</v>
      </c>
      <c r="F31" s="4">
        <v>550.0</v>
      </c>
      <c r="G31" s="15">
        <f t="shared" si="2"/>
        <v>0</v>
      </c>
    </row>
    <row r="32" ht="15.75" customHeight="1">
      <c r="A32" s="3" t="s">
        <v>127</v>
      </c>
      <c r="B32" s="3" t="s">
        <v>617</v>
      </c>
      <c r="C32" s="4" t="str">
        <f>VLOOKUP(A32,Transporte!C:G,5,FALSE())</f>
        <v>#N/A</v>
      </c>
      <c r="D32" s="15">
        <f t="shared" si="6"/>
        <v>0</v>
      </c>
      <c r="E32" s="12">
        <v>373830.0</v>
      </c>
      <c r="F32" s="4">
        <v>97.0</v>
      </c>
      <c r="G32" s="15">
        <f t="shared" si="2"/>
        <v>0</v>
      </c>
    </row>
    <row r="33" ht="15.75" customHeight="1">
      <c r="A33" s="3" t="s">
        <v>129</v>
      </c>
      <c r="B33" s="3" t="s">
        <v>619</v>
      </c>
      <c r="C33" s="4" t="str">
        <f>VLOOKUP(A33,Transporte!C:G,5,FALSE())</f>
        <v>#N/A</v>
      </c>
      <c r="D33" s="15">
        <f t="shared" si="6"/>
        <v>0</v>
      </c>
      <c r="E33" s="12">
        <v>373830.0</v>
      </c>
      <c r="F33" s="4">
        <v>3400.0</v>
      </c>
      <c r="G33" s="15">
        <f t="shared" si="2"/>
        <v>0</v>
      </c>
    </row>
    <row r="34" ht="15.75" customHeight="1">
      <c r="A34" s="3" t="s">
        <v>132</v>
      </c>
      <c r="B34" s="3" t="s">
        <v>621</v>
      </c>
      <c r="C34" s="4" t="str">
        <f>VLOOKUP(A34,Transporte!C:G,5,FALSE())</f>
        <v>#N/A</v>
      </c>
      <c r="D34" s="15">
        <f t="shared" si="6"/>
        <v>0</v>
      </c>
      <c r="E34" s="12">
        <v>373830.0</v>
      </c>
      <c r="F34" s="4">
        <v>1100.0</v>
      </c>
      <c r="G34" s="15">
        <f t="shared" si="2"/>
        <v>0</v>
      </c>
    </row>
    <row r="35" ht="15.75" customHeight="1">
      <c r="A35" s="3" t="s">
        <v>134</v>
      </c>
      <c r="B35" s="3" t="s">
        <v>622</v>
      </c>
      <c r="C35" s="4" t="str">
        <f>VLOOKUP(A35,Transporte!C:G,5,FALSE())</f>
        <v>#N/A</v>
      </c>
      <c r="D35" s="15">
        <f t="shared" si="6"/>
        <v>0</v>
      </c>
      <c r="E35" s="12">
        <v>373830.0</v>
      </c>
      <c r="F35" s="4">
        <v>1300.0</v>
      </c>
      <c r="G35" s="15">
        <f t="shared" si="2"/>
        <v>0</v>
      </c>
    </row>
    <row r="36" ht="15.75" customHeight="1">
      <c r="A36" s="3" t="s">
        <v>136</v>
      </c>
      <c r="B36" s="3" t="s">
        <v>624</v>
      </c>
      <c r="C36" s="4" t="str">
        <f>VLOOKUP(A36,Transporte!C:G,5,FALSE())</f>
        <v>#N/A</v>
      </c>
      <c r="D36" s="15">
        <f t="shared" si="6"/>
        <v>0</v>
      </c>
      <c r="E36" s="12">
        <v>373830.0</v>
      </c>
      <c r="F36" s="4">
        <v>330.0</v>
      </c>
      <c r="G36" s="15">
        <f t="shared" si="2"/>
        <v>0</v>
      </c>
    </row>
    <row r="37" ht="15.75" customHeight="1">
      <c r="A37" s="3" t="s">
        <v>139</v>
      </c>
      <c r="B37" s="3" t="s">
        <v>626</v>
      </c>
      <c r="C37" s="4" t="str">
        <f>VLOOKUP(A37,Transporte!C:G,5,FALSE())</f>
        <v>#N/A</v>
      </c>
      <c r="D37" s="15">
        <f t="shared" si="6"/>
        <v>0</v>
      </c>
      <c r="E37" s="12">
        <v>373830.0</v>
      </c>
      <c r="F37" s="4">
        <v>4300.0</v>
      </c>
      <c r="G37" s="15">
        <f t="shared" si="2"/>
        <v>0</v>
      </c>
    </row>
    <row r="38" ht="15.75" customHeight="1">
      <c r="A38" s="3" t="s">
        <v>142</v>
      </c>
      <c r="B38" s="3" t="s">
        <v>627</v>
      </c>
      <c r="C38" s="4" t="str">
        <f>VLOOKUP(A38,Transporte!C:G,5,FALSE())</f>
        <v>#N/A</v>
      </c>
      <c r="D38" s="15">
        <f t="shared" si="6"/>
        <v>0</v>
      </c>
      <c r="E38" s="12">
        <v>373830.0</v>
      </c>
      <c r="F38" s="4">
        <v>43.0</v>
      </c>
      <c r="G38" s="15">
        <f t="shared" si="2"/>
        <v>0</v>
      </c>
    </row>
    <row r="39" ht="15.75" customHeight="1">
      <c r="A39" s="3" t="s">
        <v>145</v>
      </c>
      <c r="B39" s="3" t="s">
        <v>629</v>
      </c>
      <c r="C39" s="4" t="str">
        <f>VLOOKUP(A39,Transporte!C:G,5,FALSE())</f>
        <v>#N/A</v>
      </c>
      <c r="D39" s="15">
        <f t="shared" si="6"/>
        <v>0</v>
      </c>
      <c r="E39" s="12">
        <v>373830.0</v>
      </c>
      <c r="F39" s="4">
        <v>120.0</v>
      </c>
      <c r="G39" s="15">
        <f t="shared" si="2"/>
        <v>0</v>
      </c>
    </row>
    <row r="40" ht="15.75" customHeight="1">
      <c r="A40" s="3" t="s">
        <v>147</v>
      </c>
      <c r="B40" s="3" t="s">
        <v>630</v>
      </c>
      <c r="C40" s="4" t="str">
        <f>VLOOKUP(A40,Transporte!C:G,5,FALSE())</f>
        <v>#N/A</v>
      </c>
      <c r="D40" s="15">
        <f t="shared" si="6"/>
        <v>0</v>
      </c>
      <c r="E40" s="12">
        <v>373830.0</v>
      </c>
      <c r="F40" s="4">
        <v>12.0</v>
      </c>
      <c r="G40" s="15">
        <f t="shared" si="2"/>
        <v>0</v>
      </c>
    </row>
    <row r="41" ht="15.75" customHeight="1">
      <c r="A41" s="3" t="s">
        <v>150</v>
      </c>
      <c r="B41" s="3" t="s">
        <v>632</v>
      </c>
      <c r="C41" s="4" t="str">
        <f>VLOOKUP(A41,Transporte!C:G,5,FALSE())</f>
        <v>#N/A</v>
      </c>
      <c r="D41" s="15">
        <f t="shared" si="6"/>
        <v>0</v>
      </c>
      <c r="E41" s="12">
        <v>373830.0</v>
      </c>
      <c r="F41" s="4">
        <v>3500.0</v>
      </c>
      <c r="G41" s="15">
        <f t="shared" si="2"/>
        <v>0</v>
      </c>
    </row>
    <row r="42" ht="15.75" customHeight="1">
      <c r="A42" s="3" t="s">
        <v>152</v>
      </c>
      <c r="B42" s="3" t="s">
        <v>634</v>
      </c>
      <c r="C42" s="4" t="str">
        <f>VLOOKUP(A42,Transporte!C:G,5,FALSE())</f>
        <v>#N/A</v>
      </c>
      <c r="D42" s="15">
        <f t="shared" si="6"/>
        <v>0</v>
      </c>
      <c r="E42" s="12">
        <v>373830.0</v>
      </c>
      <c r="F42" s="4">
        <v>1300.0</v>
      </c>
      <c r="G42" s="15">
        <f t="shared" si="2"/>
        <v>0</v>
      </c>
    </row>
    <row r="43" ht="15.75" customHeight="1">
      <c r="A43" s="3" t="s">
        <v>155</v>
      </c>
      <c r="B43" s="3" t="s">
        <v>636</v>
      </c>
      <c r="C43" s="4" t="str">
        <f>VLOOKUP(A43,Transporte!C:G,5,FALSE())</f>
        <v>#N/A</v>
      </c>
      <c r="D43" s="15">
        <f t="shared" si="6"/>
        <v>0</v>
      </c>
      <c r="E43" s="12">
        <v>373830.0</v>
      </c>
      <c r="F43" s="4">
        <v>1200.0</v>
      </c>
      <c r="G43" s="15">
        <f t="shared" si="2"/>
        <v>0</v>
      </c>
    </row>
    <row r="44" ht="15.75" customHeight="1">
      <c r="A44" s="3" t="s">
        <v>160</v>
      </c>
      <c r="B44" s="3" t="s">
        <v>639</v>
      </c>
      <c r="C44" s="4" t="str">
        <f>VLOOKUP(A44,Transporte!C:G,5,FALSE())</f>
        <v>#N/A</v>
      </c>
      <c r="D44" s="15">
        <f t="shared" si="6"/>
        <v>0</v>
      </c>
      <c r="E44" s="12">
        <v>373830.0</v>
      </c>
      <c r="F44" s="4">
        <v>9400.0</v>
      </c>
      <c r="G44" s="15">
        <f t="shared" si="2"/>
        <v>0</v>
      </c>
    </row>
    <row r="45" ht="15.75" customHeight="1">
      <c r="A45" s="3" t="s">
        <v>162</v>
      </c>
      <c r="B45" s="3" t="s">
        <v>640</v>
      </c>
      <c r="C45" s="4" t="str">
        <f>VLOOKUP(A45,Transporte!C:G,5,FALSE())</f>
        <v>#N/A</v>
      </c>
      <c r="D45" s="15">
        <f t="shared" si="6"/>
        <v>0</v>
      </c>
      <c r="E45" s="12">
        <v>373830.0</v>
      </c>
      <c r="F45" s="4">
        <v>640.0</v>
      </c>
      <c r="G45" s="15">
        <f t="shared" si="2"/>
        <v>0</v>
      </c>
    </row>
    <row r="46" ht="15.75" customHeight="1">
      <c r="A46" s="3" t="s">
        <v>164</v>
      </c>
      <c r="B46" s="3" t="s">
        <v>642</v>
      </c>
      <c r="C46" s="4" t="str">
        <f>VLOOKUP(A46,Transporte!C:G,5,FALSE())</f>
        <v>#N/A</v>
      </c>
      <c r="D46" s="15">
        <f t="shared" si="6"/>
        <v>0</v>
      </c>
      <c r="E46" s="12">
        <v>373830.0</v>
      </c>
      <c r="F46" s="4">
        <v>950.0</v>
      </c>
      <c r="G46" s="15">
        <f t="shared" si="2"/>
        <v>0</v>
      </c>
    </row>
    <row r="47" ht="15.75" customHeight="1">
      <c r="A47" s="3" t="s">
        <v>166</v>
      </c>
      <c r="B47" s="3" t="s">
        <v>644</v>
      </c>
      <c r="C47" s="4" t="str">
        <f>VLOOKUP(A47,Transporte!C:G,5,FALSE())</f>
        <v>#N/A</v>
      </c>
      <c r="D47" s="15">
        <f t="shared" si="6"/>
        <v>0</v>
      </c>
      <c r="E47" s="12">
        <v>373830.0</v>
      </c>
      <c r="F47" s="4">
        <v>890.0</v>
      </c>
      <c r="G47" s="15">
        <f t="shared" si="2"/>
        <v>0</v>
      </c>
    </row>
    <row r="48" ht="15.75" customHeight="1">
      <c r="A48" s="3" t="s">
        <v>169</v>
      </c>
      <c r="B48" s="3" t="s">
        <v>646</v>
      </c>
      <c r="C48" s="4" t="str">
        <f>VLOOKUP(A48,Transporte!C:G,5,FALSE())</f>
        <v>#N/A</v>
      </c>
      <c r="D48" s="15">
        <f t="shared" si="6"/>
        <v>0</v>
      </c>
      <c r="E48" s="12">
        <v>373830.0</v>
      </c>
      <c r="F48" s="4">
        <v>1500.0</v>
      </c>
      <c r="G48" s="15">
        <f t="shared" si="2"/>
        <v>0</v>
      </c>
    </row>
    <row r="49" ht="12.75" customHeight="1">
      <c r="A49" s="18" t="s">
        <v>173</v>
      </c>
      <c r="B49" s="3"/>
      <c r="C49" s="4" t="str">
        <f>VLOOKUP(A49,Transporte!C:G,5,FALSE())</f>
        <v>#N/A</v>
      </c>
      <c r="D49" s="15">
        <f t="shared" si="6"/>
        <v>0</v>
      </c>
      <c r="E49" s="12">
        <v>373830.0</v>
      </c>
      <c r="F49" s="4"/>
      <c r="G49" s="15">
        <f t="shared" si="2"/>
        <v>0</v>
      </c>
    </row>
    <row r="50" ht="14.25" customHeight="1">
      <c r="A50" s="3" t="s">
        <v>649</v>
      </c>
      <c r="B50" s="3"/>
      <c r="C50" s="4" t="str">
        <f>VLOOKUP(A50,Transporte!C:G,5,FALSE())</f>
        <v>#N/A</v>
      </c>
      <c r="D50" s="15">
        <f t="shared" si="6"/>
        <v>0</v>
      </c>
      <c r="E50" s="12">
        <v>373830.0</v>
      </c>
      <c r="F50" s="4">
        <v>140.0</v>
      </c>
      <c r="G50" s="15">
        <f t="shared" si="2"/>
        <v>0</v>
      </c>
    </row>
    <row r="51" ht="14.25" customHeight="1">
      <c r="A51" s="3" t="s">
        <v>651</v>
      </c>
      <c r="B51" s="3"/>
      <c r="C51" s="4" t="str">
        <f>VLOOKUP(A51,Transporte!C:G,5,FALSE())</f>
        <v>#N/A</v>
      </c>
      <c r="D51" s="15">
        <f t="shared" si="6"/>
        <v>0</v>
      </c>
      <c r="E51" s="12">
        <v>373830.0</v>
      </c>
      <c r="F51" s="4">
        <v>1800.0</v>
      </c>
      <c r="G51" s="15">
        <f t="shared" si="2"/>
        <v>0</v>
      </c>
    </row>
    <row r="52" ht="14.25" customHeight="1">
      <c r="A52" s="3" t="s">
        <v>653</v>
      </c>
      <c r="B52" s="3"/>
      <c r="C52" s="4" t="str">
        <f>VLOOKUP(A52,Transporte!C:G,5,FALSE())</f>
        <v>#N/A</v>
      </c>
      <c r="D52" s="15">
        <f t="shared" si="6"/>
        <v>0</v>
      </c>
      <c r="E52" s="12">
        <v>373830.0</v>
      </c>
      <c r="F52" s="4">
        <v>30.0</v>
      </c>
      <c r="G52" s="15">
        <f t="shared" si="2"/>
        <v>0</v>
      </c>
    </row>
    <row r="53" ht="14.25" customHeight="1">
      <c r="A53" s="3" t="s">
        <v>656</v>
      </c>
      <c r="B53" s="3"/>
      <c r="C53" s="4" t="str">
        <f>VLOOKUP(A53,Transporte!C:G,5,FALSE())</f>
        <v>#N/A</v>
      </c>
      <c r="D53" s="15">
        <f t="shared" si="6"/>
        <v>0</v>
      </c>
      <c r="E53" s="12">
        <v>373830.0</v>
      </c>
      <c r="F53" s="4">
        <v>16.0</v>
      </c>
      <c r="G53" s="15">
        <f t="shared" si="2"/>
        <v>0</v>
      </c>
    </row>
    <row r="54" ht="14.25" customHeight="1">
      <c r="A54" s="3" t="s">
        <v>658</v>
      </c>
      <c r="B54" s="3"/>
      <c r="C54" s="4" t="str">
        <f>VLOOKUP(A54,Transporte!C:G,5,FALSE())</f>
        <v>#N/A</v>
      </c>
      <c r="D54" s="15">
        <f t="shared" si="6"/>
        <v>0</v>
      </c>
      <c r="E54" s="12">
        <v>373830.0</v>
      </c>
      <c r="F54" s="4">
        <v>10.0</v>
      </c>
      <c r="G54" s="15">
        <f t="shared" si="2"/>
        <v>0</v>
      </c>
    </row>
    <row r="55" ht="12.75" customHeight="1">
      <c r="A55" s="18" t="s">
        <v>179</v>
      </c>
      <c r="B55" s="3"/>
      <c r="C55" s="4" t="str">
        <f>VLOOKUP(A55,Transporte!C:G,5,FALSE())</f>
        <v>#N/A</v>
      </c>
      <c r="D55" s="15">
        <f t="shared" si="6"/>
        <v>0</v>
      </c>
      <c r="E55" s="12">
        <v>373830.0</v>
      </c>
      <c r="F55" s="4"/>
      <c r="G55" s="15">
        <f t="shared" si="2"/>
        <v>0</v>
      </c>
    </row>
    <row r="56" ht="14.25" customHeight="1">
      <c r="A56" s="3" t="s">
        <v>660</v>
      </c>
      <c r="B56" s="3"/>
      <c r="C56" s="4" t="str">
        <f>VLOOKUP(A56,Transporte!C:G,5,FALSE())</f>
        <v>#N/A</v>
      </c>
      <c r="D56" s="15">
        <f t="shared" si="6"/>
        <v>0</v>
      </c>
      <c r="E56" s="12">
        <v>373830.0</v>
      </c>
      <c r="F56" s="4">
        <v>5.0</v>
      </c>
      <c r="G56" s="15">
        <f t="shared" si="2"/>
        <v>0</v>
      </c>
    </row>
    <row r="57" ht="14.25" customHeight="1">
      <c r="A57" s="3" t="s">
        <v>661</v>
      </c>
      <c r="B57" s="3"/>
      <c r="C57" s="4" t="str">
        <f>VLOOKUP(A57,Transporte!C:G,5,FALSE())</f>
        <v>#N/A</v>
      </c>
      <c r="D57" s="15">
        <f t="shared" si="6"/>
        <v>0</v>
      </c>
      <c r="E57" s="12">
        <v>373830.0</v>
      </c>
      <c r="F57" s="4">
        <v>1.0</v>
      </c>
      <c r="G57" s="15">
        <f t="shared" si="2"/>
        <v>0</v>
      </c>
    </row>
    <row r="58" ht="14.25" customHeight="1">
      <c r="A58" s="3" t="s">
        <v>663</v>
      </c>
      <c r="B58" s="3"/>
      <c r="C58" s="4" t="str">
        <f>VLOOKUP(A58,Transporte!C:G,5,FALSE())</f>
        <v>#N/A</v>
      </c>
      <c r="D58" s="15">
        <f t="shared" si="6"/>
        <v>0</v>
      </c>
      <c r="E58" s="12">
        <v>373830.0</v>
      </c>
      <c r="F58" s="4">
        <v>470.0</v>
      </c>
      <c r="G58" s="15">
        <f t="shared" si="2"/>
        <v>0</v>
      </c>
    </row>
    <row r="59" ht="15.75" customHeight="1">
      <c r="A59" s="3" t="s">
        <v>184</v>
      </c>
      <c r="B59" s="3" t="s">
        <v>665</v>
      </c>
      <c r="C59" s="4" t="str">
        <f>VLOOKUP(A59,Transporte!C:G,5,FALSE())</f>
        <v>#N/A</v>
      </c>
      <c r="D59" s="15">
        <f t="shared" si="6"/>
        <v>0</v>
      </c>
      <c r="E59" s="12">
        <v>373830.0</v>
      </c>
      <c r="F59" s="4">
        <v>1300.0</v>
      </c>
      <c r="G59" s="15">
        <f t="shared" si="2"/>
        <v>0</v>
      </c>
    </row>
    <row r="60" ht="15.75" customHeight="1">
      <c r="A60" s="3" t="s">
        <v>187</v>
      </c>
      <c r="B60" s="3" t="s">
        <v>667</v>
      </c>
      <c r="C60" s="4" t="str">
        <f>VLOOKUP(A60,Transporte!C:G,5,FALSE())</f>
        <v>#N/A</v>
      </c>
      <c r="D60" s="15">
        <f t="shared" si="6"/>
        <v>0</v>
      </c>
      <c r="E60" s="12">
        <v>373830.0</v>
      </c>
      <c r="F60" s="4">
        <v>6900.0</v>
      </c>
      <c r="G60" s="15">
        <f t="shared" si="2"/>
        <v>0</v>
      </c>
    </row>
    <row r="61" ht="12.75" customHeight="1">
      <c r="A61" s="18" t="s">
        <v>189</v>
      </c>
      <c r="B61" s="3"/>
      <c r="C61" s="4" t="str">
        <f>VLOOKUP(A61,Transporte!C:G,5,FALSE())</f>
        <v>#N/A</v>
      </c>
      <c r="D61" s="15">
        <f t="shared" si="6"/>
        <v>0</v>
      </c>
      <c r="E61" s="12">
        <v>373830.0</v>
      </c>
      <c r="F61" s="4"/>
      <c r="G61" s="15">
        <f t="shared" si="2"/>
        <v>0</v>
      </c>
    </row>
    <row r="62" ht="14.25" customHeight="1">
      <c r="A62" s="3" t="s">
        <v>669</v>
      </c>
      <c r="B62" s="3"/>
      <c r="C62" s="4" t="str">
        <f>VLOOKUP(A62,Transporte!C:G,5,FALSE())</f>
        <v>#N/A</v>
      </c>
      <c r="D62" s="15">
        <f t="shared" si="6"/>
        <v>0</v>
      </c>
      <c r="E62" s="12">
        <v>373830.0</v>
      </c>
      <c r="F62" s="4">
        <v>1.0</v>
      </c>
      <c r="G62" s="15">
        <f t="shared" si="2"/>
        <v>0</v>
      </c>
    </row>
    <row r="63" ht="12.75" customHeight="1">
      <c r="A63" s="18" t="s">
        <v>191</v>
      </c>
      <c r="B63" s="3"/>
      <c r="C63" s="4" t="str">
        <f>VLOOKUP(A63,Transporte!C:G,5,FALSE())</f>
        <v>#N/A</v>
      </c>
      <c r="D63" s="15">
        <f t="shared" si="6"/>
        <v>0</v>
      </c>
      <c r="E63" s="12">
        <v>373830.0</v>
      </c>
      <c r="F63" s="4"/>
      <c r="G63" s="15">
        <f t="shared" si="2"/>
        <v>0</v>
      </c>
    </row>
    <row r="64" ht="14.25" customHeight="1">
      <c r="A64" s="3" t="s">
        <v>672</v>
      </c>
      <c r="B64" s="3"/>
      <c r="C64" s="4" t="str">
        <f>VLOOKUP(A64,Transporte!C:G,5,FALSE())</f>
        <v>#N/A</v>
      </c>
      <c r="D64" s="15">
        <f t="shared" si="6"/>
        <v>0</v>
      </c>
      <c r="E64" s="12">
        <v>373830.0</v>
      </c>
      <c r="F64" s="4">
        <v>22200.0</v>
      </c>
      <c r="G64" s="15">
        <f t="shared" si="2"/>
        <v>0</v>
      </c>
    </row>
    <row r="65" ht="14.25" customHeight="1">
      <c r="A65" s="3" t="s">
        <v>674</v>
      </c>
      <c r="B65" s="3"/>
      <c r="C65" s="4" t="str">
        <f>VLOOKUP(A65,Transporte!C:G,5,FALSE())</f>
        <v>#N/A</v>
      </c>
      <c r="D65" s="15">
        <f t="shared" si="6"/>
        <v>0</v>
      </c>
      <c r="E65" s="12">
        <v>373830.0</v>
      </c>
      <c r="F65" s="4">
        <v>5700.0</v>
      </c>
      <c r="G65" s="15">
        <f t="shared" si="2"/>
        <v>0</v>
      </c>
    </row>
    <row r="66" ht="14.25" customHeight="1">
      <c r="A66" s="3" t="s">
        <v>676</v>
      </c>
      <c r="B66" s="3"/>
      <c r="C66" s="4" t="str">
        <f>VLOOKUP(A66,Transporte!C:G,5,FALSE())</f>
        <v>#N/A</v>
      </c>
      <c r="D66" s="15">
        <f t="shared" si="6"/>
        <v>0</v>
      </c>
      <c r="E66" s="12">
        <v>373830.0</v>
      </c>
      <c r="F66" s="4">
        <v>11900.0</v>
      </c>
      <c r="G66" s="15">
        <f t="shared" si="2"/>
        <v>0</v>
      </c>
    </row>
    <row r="67" ht="14.25" customHeight="1">
      <c r="A67" s="3" t="s">
        <v>677</v>
      </c>
      <c r="B67" s="3"/>
      <c r="C67" s="4" t="str">
        <f>VLOOKUP(A67,Transporte!C:G,5,FALSE())</f>
        <v>#N/A</v>
      </c>
      <c r="D67" s="15">
        <f t="shared" si="6"/>
        <v>0</v>
      </c>
      <c r="E67" s="12">
        <v>373830.0</v>
      </c>
      <c r="F67" s="4">
        <v>8600.0</v>
      </c>
      <c r="G67" s="15">
        <f t="shared" si="2"/>
        <v>0</v>
      </c>
    </row>
    <row r="68" ht="14.25" customHeight="1">
      <c r="A68" s="3" t="s">
        <v>679</v>
      </c>
      <c r="B68" s="3"/>
      <c r="C68" s="4" t="str">
        <f>VLOOKUP(A68,Transporte!C:G,5,FALSE())</f>
        <v>#N/A</v>
      </c>
      <c r="D68" s="15">
        <f t="shared" si="6"/>
        <v>0</v>
      </c>
      <c r="E68" s="12">
        <v>373830.0</v>
      </c>
      <c r="F68" s="4">
        <v>8600.0</v>
      </c>
      <c r="G68" s="15">
        <f t="shared" si="2"/>
        <v>0</v>
      </c>
    </row>
    <row r="69" ht="14.25" customHeight="1">
      <c r="A69" s="3" t="s">
        <v>681</v>
      </c>
      <c r="B69" s="3"/>
      <c r="C69" s="4" t="str">
        <f>VLOOKUP(A69,Transporte!C:G,5,FALSE())</f>
        <v>#N/A</v>
      </c>
      <c r="D69" s="15">
        <f t="shared" si="6"/>
        <v>0</v>
      </c>
      <c r="E69" s="12">
        <v>373830.0</v>
      </c>
      <c r="F69" s="4">
        <v>10000.0</v>
      </c>
      <c r="G69" s="15">
        <f t="shared" si="2"/>
        <v>0</v>
      </c>
    </row>
    <row r="70" ht="14.25" customHeight="1">
      <c r="A70" s="3" t="s">
        <v>683</v>
      </c>
      <c r="B70" s="3"/>
      <c r="C70" s="4" t="str">
        <f>VLOOKUP(A70,Transporte!C:G,5,FALSE())</f>
        <v>#N/A</v>
      </c>
      <c r="D70" s="15">
        <f t="shared" si="6"/>
        <v>0</v>
      </c>
      <c r="E70" s="12">
        <v>373830.0</v>
      </c>
      <c r="F70" s="4">
        <v>8900.0</v>
      </c>
      <c r="G70" s="15">
        <f t="shared" si="2"/>
        <v>0</v>
      </c>
    </row>
    <row r="71" ht="14.25" customHeight="1">
      <c r="A71" s="3" t="s">
        <v>685</v>
      </c>
      <c r="B71" s="3"/>
      <c r="C71" s="4" t="str">
        <f>VLOOKUP(A71,Transporte!C:G,5,FALSE())</f>
        <v>#N/A</v>
      </c>
      <c r="D71" s="15">
        <f t="shared" si="6"/>
        <v>0</v>
      </c>
      <c r="E71" s="12">
        <v>373830.0</v>
      </c>
      <c r="F71" s="4">
        <v>9000.0</v>
      </c>
      <c r="G71" s="15">
        <f t="shared" si="2"/>
        <v>0</v>
      </c>
    </row>
    <row r="72" ht="12.75" customHeight="1">
      <c r="A72" s="18" t="s">
        <v>202</v>
      </c>
      <c r="B72" s="3"/>
      <c r="C72" s="4" t="str">
        <f>VLOOKUP(A72,Transporte!C:G,5,FALSE())</f>
        <v>#N/A</v>
      </c>
      <c r="D72" s="15">
        <f t="shared" si="6"/>
        <v>0</v>
      </c>
      <c r="E72" s="12">
        <v>373830.0</v>
      </c>
      <c r="F72" s="4"/>
      <c r="G72" s="15">
        <f t="shared" si="2"/>
        <v>0</v>
      </c>
    </row>
    <row r="73" ht="14.25" customHeight="1">
      <c r="A73" s="3" t="s">
        <v>688</v>
      </c>
      <c r="B73" s="3"/>
      <c r="C73" s="4" t="str">
        <f>VLOOKUP(A73,Transporte!C:G,5,FALSE())</f>
        <v>#N/A</v>
      </c>
      <c r="D73" s="15">
        <f t="shared" si="6"/>
        <v>0</v>
      </c>
      <c r="E73" s="12">
        <v>373830.0</v>
      </c>
      <c r="F73" s="4">
        <v>1.0</v>
      </c>
      <c r="G73" s="15">
        <f t="shared" si="2"/>
        <v>0</v>
      </c>
    </row>
    <row r="74" ht="14.25" customHeight="1">
      <c r="A74" s="3" t="s">
        <v>690</v>
      </c>
      <c r="B74" s="3"/>
      <c r="C74" s="4" t="str">
        <f>VLOOKUP(A74,Transporte!C:G,5,FALSE())</f>
        <v>#N/A</v>
      </c>
      <c r="D74" s="15">
        <f t="shared" si="6"/>
        <v>0</v>
      </c>
      <c r="E74" s="12">
        <v>373830.0</v>
      </c>
      <c r="F74" s="4">
        <v>330.0</v>
      </c>
      <c r="G74" s="15">
        <f t="shared" si="2"/>
        <v>0</v>
      </c>
    </row>
    <row r="75" ht="14.25" customHeight="1">
      <c r="A75" s="3" t="s">
        <v>691</v>
      </c>
      <c r="B75" s="3"/>
      <c r="C75" s="4" t="str">
        <f>VLOOKUP(A75,Transporte!C:G,5,FALSE())</f>
        <v>#N/A</v>
      </c>
      <c r="D75" s="15">
        <f t="shared" si="6"/>
        <v>0</v>
      </c>
      <c r="E75" s="12">
        <v>373830.0</v>
      </c>
      <c r="F75" s="4">
        <v>57.0</v>
      </c>
      <c r="G75" s="15">
        <f t="shared" si="2"/>
        <v>0</v>
      </c>
    </row>
    <row r="76" ht="14.25" customHeight="1">
      <c r="A76" s="3" t="s">
        <v>693</v>
      </c>
      <c r="B76" s="3"/>
      <c r="C76" s="4" t="str">
        <f>VLOOKUP(A76,Transporte!C:G,5,FALSE())</f>
        <v>#N/A</v>
      </c>
      <c r="D76" s="15">
        <f t="shared" si="6"/>
        <v>0</v>
      </c>
      <c r="E76" s="12">
        <v>373830.0</v>
      </c>
      <c r="F76" s="4">
        <v>40.0</v>
      </c>
      <c r="G76" s="15">
        <f t="shared" si="2"/>
        <v>0</v>
      </c>
    </row>
    <row r="77" ht="14.25" customHeight="1">
      <c r="A77" s="3" t="s">
        <v>695</v>
      </c>
      <c r="B77" s="3"/>
      <c r="C77" s="4" t="str">
        <f>VLOOKUP(A77,Transporte!C:G,5,FALSE())</f>
        <v>#N/A</v>
      </c>
      <c r="D77" s="15">
        <f t="shared" si="6"/>
        <v>0</v>
      </c>
      <c r="E77" s="12">
        <v>373830.0</v>
      </c>
      <c r="F77" s="4">
        <v>190.0</v>
      </c>
      <c r="G77" s="15">
        <f t="shared" si="2"/>
        <v>0</v>
      </c>
    </row>
    <row r="78" ht="15.75" customHeight="1">
      <c r="A78" s="3" t="s">
        <v>213</v>
      </c>
      <c r="B78" s="3" t="s">
        <v>697</v>
      </c>
      <c r="C78" s="4" t="str">
        <f>VLOOKUP(A78,Transporte!C:G,5,FALSE())</f>
        <v>#N/A</v>
      </c>
      <c r="D78" s="15">
        <f t="shared" si="6"/>
        <v>0</v>
      </c>
      <c r="E78" s="12">
        <v>373830.0</v>
      </c>
      <c r="F78" s="4">
        <v>14900.0</v>
      </c>
      <c r="G78" s="15">
        <f t="shared" si="2"/>
        <v>0</v>
      </c>
    </row>
    <row r="79" ht="15.75" customHeight="1">
      <c r="A79" s="3" t="s">
        <v>216</v>
      </c>
      <c r="B79" s="3" t="s">
        <v>699</v>
      </c>
      <c r="C79" s="4" t="str">
        <f>VLOOKUP(A79,Transporte!C:G,5,FALSE())</f>
        <v>#N/A</v>
      </c>
      <c r="D79" s="15">
        <f t="shared" si="6"/>
        <v>0</v>
      </c>
      <c r="E79" s="12">
        <v>373830.0</v>
      </c>
      <c r="F79" s="4">
        <v>6100.0</v>
      </c>
      <c r="G79" s="15">
        <f t="shared" si="2"/>
        <v>0</v>
      </c>
    </row>
    <row r="80" ht="15.75" customHeight="1">
      <c r="A80" s="3" t="s">
        <v>218</v>
      </c>
      <c r="B80" s="3" t="s">
        <v>701</v>
      </c>
      <c r="C80" s="4" t="str">
        <f>VLOOKUP(A80,Transporte!C:G,5,FALSE())</f>
        <v>#N/A</v>
      </c>
      <c r="D80" s="15">
        <f t="shared" si="6"/>
        <v>0</v>
      </c>
      <c r="E80" s="12">
        <v>373830.0</v>
      </c>
      <c r="F80" s="4">
        <v>750.0</v>
      </c>
      <c r="G80" s="15">
        <f t="shared" si="2"/>
        <v>0</v>
      </c>
    </row>
    <row r="81" ht="15.75" customHeight="1">
      <c r="A81" s="3" t="s">
        <v>220</v>
      </c>
      <c r="B81" s="3" t="s">
        <v>703</v>
      </c>
      <c r="C81" s="4" t="str">
        <f>VLOOKUP(A81,Transporte!C:G,5,FALSE())</f>
        <v>#N/A</v>
      </c>
      <c r="D81" s="15">
        <f t="shared" si="6"/>
        <v>0</v>
      </c>
      <c r="E81" s="12">
        <v>373830.0</v>
      </c>
      <c r="F81" s="4">
        <v>340.0</v>
      </c>
      <c r="G81" s="15">
        <f t="shared" si="2"/>
        <v>0</v>
      </c>
    </row>
    <row r="82" ht="15.75" customHeight="1">
      <c r="A82" s="3" t="s">
        <v>222</v>
      </c>
      <c r="B82" s="3" t="s">
        <v>706</v>
      </c>
      <c r="C82" s="4" t="str">
        <f>VLOOKUP(A82,Transporte!C:G,5,FALSE())</f>
        <v>#N/A</v>
      </c>
      <c r="D82" s="15">
        <f t="shared" si="6"/>
        <v>0</v>
      </c>
      <c r="E82" s="12">
        <v>373830.0</v>
      </c>
      <c r="F82" s="4">
        <v>580.0</v>
      </c>
      <c r="G82" s="15">
        <f t="shared" si="2"/>
        <v>0</v>
      </c>
    </row>
    <row r="83" ht="15.75" customHeight="1">
      <c r="A83" s="3" t="s">
        <v>224</v>
      </c>
      <c r="B83" s="3" t="s">
        <v>708</v>
      </c>
      <c r="C83" s="4" t="str">
        <f>VLOOKUP(A83,Transporte!C:G,5,FALSE())</f>
        <v>#N/A</v>
      </c>
      <c r="D83" s="15">
        <f t="shared" si="6"/>
        <v>0</v>
      </c>
      <c r="E83" s="12">
        <v>373830.0</v>
      </c>
      <c r="F83" s="4">
        <v>570.0</v>
      </c>
      <c r="G83" s="15">
        <f t="shared" si="2"/>
        <v>0</v>
      </c>
    </row>
    <row r="84" ht="15.75" customHeight="1">
      <c r="A84" s="3" t="s">
        <v>227</v>
      </c>
      <c r="B84" s="3" t="s">
        <v>710</v>
      </c>
      <c r="C84" s="4" t="str">
        <f>VLOOKUP(A84,Transporte!C:G,5,FALSE())</f>
        <v>#N/A</v>
      </c>
      <c r="D84" s="15">
        <f t="shared" si="6"/>
        <v>0</v>
      </c>
      <c r="E84" s="12">
        <v>373830.0</v>
      </c>
      <c r="F84" s="4">
        <v>30.0</v>
      </c>
      <c r="G84" s="15">
        <f t="shared" si="2"/>
        <v>0</v>
      </c>
    </row>
    <row r="85" ht="15.75" customHeight="1">
      <c r="A85" s="3" t="s">
        <v>231</v>
      </c>
      <c r="B85" s="3" t="s">
        <v>712</v>
      </c>
      <c r="C85" s="4" t="str">
        <f>VLOOKUP(A85,Transporte!C:G,5,FALSE())</f>
        <v>#N/A</v>
      </c>
      <c r="D85" s="15">
        <f t="shared" si="6"/>
        <v>0</v>
      </c>
      <c r="E85" s="12">
        <v>373830.0</v>
      </c>
      <c r="F85" s="4">
        <v>480.0</v>
      </c>
      <c r="G85" s="15">
        <f t="shared" si="2"/>
        <v>0</v>
      </c>
    </row>
    <row r="86" ht="15.75" customHeight="1">
      <c r="A86" s="3" t="s">
        <v>233</v>
      </c>
      <c r="B86" s="3" t="s">
        <v>715</v>
      </c>
      <c r="C86" s="4" t="str">
        <f>VLOOKUP(A86,Transporte!C:G,5,FALSE())</f>
        <v>#N/A</v>
      </c>
      <c r="D86" s="15">
        <f t="shared" si="6"/>
        <v>0</v>
      </c>
      <c r="E86" s="12">
        <v>373830.0</v>
      </c>
      <c r="F86" s="4">
        <v>430.0</v>
      </c>
      <c r="G86" s="15">
        <f t="shared" si="2"/>
        <v>0</v>
      </c>
    </row>
    <row r="87" ht="15.75" customHeight="1">
      <c r="A87" s="3" t="s">
        <v>235</v>
      </c>
      <c r="B87" s="3" t="s">
        <v>718</v>
      </c>
      <c r="C87" s="4" t="str">
        <f>VLOOKUP(A87,Transporte!C:G,5,FALSE())</f>
        <v>#N/A</v>
      </c>
      <c r="D87" s="15">
        <f t="shared" si="6"/>
        <v>0</v>
      </c>
      <c r="E87" s="12">
        <v>373830.0</v>
      </c>
      <c r="F87" s="4">
        <v>540.0</v>
      </c>
      <c r="G87" s="15">
        <f t="shared" si="2"/>
        <v>0</v>
      </c>
    </row>
    <row r="88" ht="15.75" customHeight="1">
      <c r="A88" s="3" t="s">
        <v>238</v>
      </c>
      <c r="B88" s="3" t="s">
        <v>720</v>
      </c>
      <c r="C88" s="4" t="str">
        <f>VLOOKUP(A88,Transporte!C:G,5,FALSE())</f>
        <v>#N/A</v>
      </c>
      <c r="D88" s="15">
        <f t="shared" si="6"/>
        <v>0</v>
      </c>
      <c r="E88" s="12">
        <v>373830.0</v>
      </c>
      <c r="F88" s="4">
        <v>390.0</v>
      </c>
      <c r="G88" s="15">
        <f t="shared" si="2"/>
        <v>0</v>
      </c>
    </row>
    <row r="89" ht="15.75" customHeight="1">
      <c r="A89" s="3" t="s">
        <v>240</v>
      </c>
      <c r="B89" s="3" t="s">
        <v>721</v>
      </c>
      <c r="C89" s="4" t="str">
        <f>VLOOKUP(A89,Transporte!C:G,5,FALSE())</f>
        <v>#N/A</v>
      </c>
      <c r="D89" s="15">
        <f t="shared" si="6"/>
        <v>0</v>
      </c>
      <c r="E89" s="12">
        <v>373830.0</v>
      </c>
      <c r="F89" s="4">
        <v>55.0</v>
      </c>
      <c r="G89" s="15">
        <f t="shared" si="2"/>
        <v>0</v>
      </c>
    </row>
    <row r="90" ht="15.75" customHeight="1">
      <c r="A90" s="3" t="s">
        <v>243</v>
      </c>
      <c r="B90" s="3" t="s">
        <v>722</v>
      </c>
      <c r="C90" s="4" t="str">
        <f>VLOOKUP(A90,Transporte!C:G,5,FALSE())</f>
        <v>#N/A</v>
      </c>
      <c r="D90" s="15">
        <f t="shared" si="6"/>
        <v>0</v>
      </c>
      <c r="E90" s="12">
        <v>373830.0</v>
      </c>
      <c r="F90" s="4">
        <v>1800.0</v>
      </c>
      <c r="G90" s="15">
        <f t="shared" si="2"/>
        <v>0</v>
      </c>
    </row>
    <row r="91" ht="15.75" customHeight="1">
      <c r="A91" s="3" t="s">
        <v>246</v>
      </c>
      <c r="B91" s="3" t="s">
        <v>724</v>
      </c>
      <c r="C91" s="4" t="str">
        <f>VLOOKUP(A91,Transporte!C:G,5,FALSE())</f>
        <v>#N/A</v>
      </c>
      <c r="D91" s="15">
        <f t="shared" si="6"/>
        <v>0</v>
      </c>
      <c r="E91" s="12">
        <v>373830.0</v>
      </c>
      <c r="F91" s="4">
        <v>2700.0</v>
      </c>
      <c r="G91" s="15">
        <f t="shared" si="2"/>
        <v>0</v>
      </c>
    </row>
    <row r="92" ht="15.75" customHeight="1">
      <c r="A92" s="3" t="s">
        <v>248</v>
      </c>
      <c r="B92" s="3" t="s">
        <v>728</v>
      </c>
      <c r="C92" s="4" t="str">
        <f>VLOOKUP(A92,Transporte!C:G,5,FALSE())</f>
        <v>#N/A</v>
      </c>
      <c r="D92" s="15">
        <f t="shared" si="6"/>
        <v>0</v>
      </c>
      <c r="E92" s="12">
        <v>373830.0</v>
      </c>
      <c r="F92" s="4">
        <v>1500.0</v>
      </c>
      <c r="G92" s="15">
        <f t="shared" si="2"/>
        <v>0</v>
      </c>
    </row>
    <row r="93" ht="12.75" customHeight="1">
      <c r="A93" s="3"/>
      <c r="B93" s="3"/>
      <c r="C93" s="4"/>
      <c r="D93" s="15"/>
      <c r="E93" s="4"/>
      <c r="F93" s="4"/>
      <c r="G93" s="4"/>
    </row>
    <row r="94" ht="15.75" customHeight="1">
      <c r="A94" s="19" t="s">
        <v>734</v>
      </c>
      <c r="B94" s="3"/>
      <c r="C94" s="4"/>
      <c r="D94" s="15"/>
      <c r="E94" s="4"/>
      <c r="F94" s="4"/>
      <c r="G94" s="4"/>
    </row>
    <row r="95" ht="12.75" customHeight="1">
      <c r="A95" s="3"/>
      <c r="B95" s="3"/>
      <c r="C95" s="4"/>
      <c r="D95" s="15"/>
      <c r="E95" s="4"/>
      <c r="F95" s="4"/>
      <c r="G95" s="4"/>
    </row>
    <row r="96" ht="12.75" customHeight="1">
      <c r="B96" s="3"/>
      <c r="C96" s="4"/>
      <c r="D96" s="15"/>
      <c r="E96" s="4"/>
      <c r="F96" s="4"/>
      <c r="G96" s="4"/>
    </row>
    <row r="97" ht="12.75" customHeight="1">
      <c r="B97" s="3"/>
      <c r="C97" s="4"/>
      <c r="D97" s="15"/>
      <c r="E97" s="4"/>
      <c r="F97" s="4"/>
      <c r="G97" s="4"/>
    </row>
    <row r="98" ht="12.75" customHeight="1">
      <c r="B98" s="3"/>
      <c r="C98" s="4"/>
      <c r="D98" s="15"/>
      <c r="E98" s="4"/>
      <c r="F98" s="4"/>
      <c r="G98" s="4"/>
    </row>
    <row r="99" ht="12.75" customHeight="1">
      <c r="B99" s="3"/>
      <c r="C99" s="4"/>
      <c r="D99" s="15"/>
      <c r="E99" s="4"/>
      <c r="F99" s="4"/>
      <c r="G99" s="4"/>
    </row>
    <row r="100" ht="12.75" customHeight="1">
      <c r="B100" s="3"/>
      <c r="C100" s="4"/>
      <c r="D100" s="15"/>
      <c r="E100" s="4"/>
      <c r="F100" s="4"/>
      <c r="G100" s="4"/>
    </row>
    <row r="101" ht="12.75" customHeight="1">
      <c r="B101" s="3"/>
      <c r="C101" s="4"/>
      <c r="D101" s="15"/>
      <c r="E101" s="4"/>
      <c r="F101" s="4"/>
      <c r="G101" s="4"/>
    </row>
    <row r="102" ht="12.75" customHeight="1">
      <c r="B102" s="3"/>
      <c r="C102" s="4"/>
      <c r="D102" s="15"/>
      <c r="E102" s="4"/>
      <c r="F102" s="4"/>
      <c r="G102" s="4"/>
    </row>
    <row r="103" ht="12.75" customHeight="1">
      <c r="B103" s="3"/>
      <c r="C103" s="4"/>
      <c r="D103" s="15"/>
      <c r="E103" s="4"/>
      <c r="F103" s="4"/>
      <c r="G103" s="4"/>
    </row>
    <row r="104" ht="12.75" customHeight="1">
      <c r="B104" s="3"/>
      <c r="C104" s="4"/>
      <c r="D104" s="15"/>
      <c r="E104" s="4"/>
      <c r="F104" s="4"/>
      <c r="G104" s="4"/>
    </row>
    <row r="105" ht="12.75" customHeight="1">
      <c r="B105" s="3"/>
      <c r="C105" s="4"/>
      <c r="D105" s="15"/>
      <c r="E105" s="4"/>
      <c r="F105" s="4"/>
      <c r="G105" s="4"/>
    </row>
    <row r="106" ht="12.75" customHeight="1">
      <c r="B106" s="3"/>
      <c r="C106" s="4"/>
      <c r="D106" s="15"/>
      <c r="E106" s="4"/>
      <c r="F106" s="4"/>
      <c r="G106" s="4"/>
    </row>
    <row r="107" ht="12.75" customHeight="1">
      <c r="B107" s="3"/>
      <c r="C107" s="4"/>
      <c r="D107" s="15"/>
      <c r="E107" s="4"/>
      <c r="F107" s="4"/>
      <c r="G107" s="4"/>
    </row>
    <row r="108" ht="12.75" customHeight="1">
      <c r="B108" s="3"/>
      <c r="C108" s="4"/>
      <c r="D108" s="15"/>
      <c r="E108" s="4"/>
      <c r="F108" s="4"/>
      <c r="G108" s="4"/>
    </row>
    <row r="109" ht="12.75" customHeight="1">
      <c r="B109" s="3"/>
      <c r="C109" s="4"/>
      <c r="D109" s="15"/>
      <c r="E109" s="4"/>
      <c r="F109" s="4"/>
      <c r="G109" s="4"/>
    </row>
    <row r="110" ht="12.75" customHeight="1">
      <c r="B110" s="3"/>
      <c r="C110" s="4"/>
      <c r="D110" s="15"/>
      <c r="E110" s="4"/>
      <c r="F110" s="4"/>
      <c r="G110" s="4"/>
    </row>
    <row r="111" ht="12.75" customHeight="1">
      <c r="B111" s="3"/>
      <c r="C111" s="4"/>
      <c r="D111" s="15"/>
      <c r="E111" s="4"/>
      <c r="F111" s="4"/>
      <c r="G111" s="4"/>
    </row>
    <row r="112" ht="12.75" customHeight="1">
      <c r="B112" s="3"/>
      <c r="C112" s="4"/>
      <c r="D112" s="15"/>
      <c r="E112" s="4"/>
      <c r="F112" s="4"/>
      <c r="G112" s="4"/>
    </row>
    <row r="113" ht="12.75" customHeight="1">
      <c r="B113" s="3"/>
      <c r="C113" s="4"/>
      <c r="D113" s="15"/>
      <c r="E113" s="4"/>
      <c r="F113" s="4"/>
      <c r="G113" s="4"/>
    </row>
    <row r="114" ht="12.75" customHeight="1">
      <c r="B114" s="3"/>
      <c r="C114" s="4"/>
      <c r="D114" s="15"/>
      <c r="E114" s="4"/>
      <c r="F114" s="4"/>
      <c r="G114" s="4"/>
    </row>
    <row r="115" ht="12.75" customHeight="1">
      <c r="B115" s="3"/>
      <c r="C115" s="4"/>
      <c r="D115" s="15"/>
      <c r="E115" s="4"/>
      <c r="F115" s="4"/>
      <c r="G115" s="4"/>
    </row>
    <row r="116" ht="12.75" customHeight="1">
      <c r="B116" s="3"/>
      <c r="C116" s="4"/>
      <c r="D116" s="15"/>
      <c r="E116" s="4"/>
      <c r="F116" s="4"/>
      <c r="G116" s="4"/>
    </row>
    <row r="117" ht="12.75" customHeight="1">
      <c r="B117" s="3"/>
      <c r="C117" s="4"/>
      <c r="D117" s="15"/>
      <c r="E117" s="4"/>
      <c r="F117" s="4"/>
      <c r="G117" s="4"/>
    </row>
    <row r="118" ht="12.75" customHeight="1">
      <c r="B118" s="3"/>
      <c r="C118" s="4"/>
      <c r="D118" s="15"/>
      <c r="E118" s="4"/>
      <c r="F118" s="4"/>
      <c r="G118" s="4"/>
    </row>
    <row r="119" ht="12.75" customHeight="1">
      <c r="B119" s="3"/>
      <c r="C119" s="4"/>
      <c r="D119" s="15"/>
      <c r="E119" s="4"/>
      <c r="F119" s="4"/>
      <c r="G119" s="4"/>
    </row>
    <row r="120" ht="12.75" customHeight="1">
      <c r="B120" s="3"/>
      <c r="C120" s="4"/>
      <c r="D120" s="15"/>
      <c r="E120" s="4"/>
      <c r="F120" s="4"/>
      <c r="G120" s="4"/>
    </row>
    <row r="121" ht="12.75" customHeight="1">
      <c r="B121" s="3"/>
      <c r="C121" s="4"/>
      <c r="D121" s="15"/>
      <c r="E121" s="4"/>
      <c r="F121" s="4"/>
      <c r="G121" s="4"/>
    </row>
    <row r="122" ht="12.75" customHeight="1">
      <c r="B122" s="3"/>
      <c r="C122" s="4"/>
      <c r="D122" s="15"/>
      <c r="E122" s="4"/>
      <c r="F122" s="4"/>
      <c r="G122" s="4"/>
    </row>
    <row r="123" ht="12.75" customHeight="1">
      <c r="B123" s="3"/>
      <c r="C123" s="4"/>
      <c r="D123" s="15"/>
      <c r="E123" s="4"/>
      <c r="F123" s="4"/>
      <c r="G123" s="4"/>
    </row>
    <row r="124" ht="12.75" customHeight="1">
      <c r="B124" s="3"/>
      <c r="C124" s="4"/>
      <c r="D124" s="15"/>
      <c r="E124" s="4"/>
      <c r="F124" s="4"/>
      <c r="G124" s="4"/>
    </row>
    <row r="125" ht="12.75" customHeight="1">
      <c r="B125" s="3"/>
      <c r="C125" s="4"/>
      <c r="D125" s="15"/>
      <c r="E125" s="4"/>
      <c r="F125" s="4"/>
      <c r="G125" s="4"/>
    </row>
    <row r="126" ht="12.75" customHeight="1">
      <c r="B126" s="3"/>
      <c r="C126" s="4"/>
      <c r="D126" s="15"/>
      <c r="E126" s="4"/>
      <c r="F126" s="4"/>
      <c r="G126" s="4"/>
    </row>
    <row r="127" ht="12.75" customHeight="1">
      <c r="B127" s="3"/>
      <c r="C127" s="4"/>
      <c r="D127" s="15"/>
      <c r="E127" s="4"/>
      <c r="F127" s="4"/>
      <c r="G127" s="4"/>
    </row>
    <row r="128" ht="12.75" customHeight="1">
      <c r="B128" s="3"/>
      <c r="C128" s="4"/>
      <c r="D128" s="15"/>
      <c r="E128" s="4"/>
      <c r="F128" s="4"/>
      <c r="G128" s="4"/>
    </row>
    <row r="129" ht="12.75" customHeight="1">
      <c r="B129" s="3"/>
      <c r="C129" s="4"/>
      <c r="D129" s="15"/>
      <c r="E129" s="4"/>
      <c r="F129" s="4"/>
      <c r="G129" s="4"/>
    </row>
    <row r="130" ht="12.75" customHeight="1">
      <c r="B130" s="3"/>
      <c r="C130" s="4"/>
      <c r="D130" s="15"/>
      <c r="E130" s="4"/>
      <c r="F130" s="4"/>
      <c r="G130" s="4"/>
    </row>
    <row r="131" ht="12.75" customHeight="1">
      <c r="B131" s="3"/>
      <c r="C131" s="4"/>
      <c r="D131" s="15"/>
      <c r="E131" s="4"/>
      <c r="F131" s="4"/>
      <c r="G131" s="4"/>
    </row>
    <row r="132" ht="12.75" customHeight="1">
      <c r="B132" s="3"/>
      <c r="C132" s="4"/>
      <c r="D132" s="15"/>
      <c r="E132" s="4"/>
      <c r="F132" s="4"/>
      <c r="G132" s="4"/>
    </row>
    <row r="133" ht="12.75" customHeight="1">
      <c r="B133" s="3"/>
      <c r="C133" s="4"/>
      <c r="D133" s="15"/>
      <c r="E133" s="4"/>
      <c r="F133" s="4"/>
      <c r="G133" s="4"/>
    </row>
    <row r="134" ht="12.75" customHeight="1">
      <c r="B134" s="3"/>
      <c r="C134" s="4"/>
      <c r="D134" s="15"/>
      <c r="E134" s="4"/>
      <c r="F134" s="4"/>
      <c r="G134" s="4"/>
    </row>
    <row r="135" ht="12.75" customHeight="1">
      <c r="B135" s="3"/>
      <c r="C135" s="4"/>
      <c r="D135" s="15"/>
      <c r="E135" s="4"/>
      <c r="F135" s="4"/>
      <c r="G135" s="4"/>
    </row>
    <row r="136" ht="12.75" customHeight="1">
      <c r="B136" s="3"/>
      <c r="C136" s="4"/>
      <c r="D136" s="15"/>
      <c r="E136" s="4"/>
      <c r="F136" s="4"/>
      <c r="G136" s="4"/>
    </row>
    <row r="137" ht="12.75" customHeight="1">
      <c r="B137" s="3"/>
      <c r="C137" s="4"/>
      <c r="D137" s="15"/>
      <c r="E137" s="4"/>
      <c r="F137" s="4"/>
      <c r="G137" s="4"/>
    </row>
    <row r="138" ht="12.75" customHeight="1">
      <c r="B138" s="3"/>
      <c r="C138" s="4"/>
      <c r="D138" s="15"/>
      <c r="E138" s="4"/>
      <c r="F138" s="4"/>
      <c r="G138" s="4"/>
    </row>
    <row r="139" ht="12.75" customHeight="1">
      <c r="B139" s="3"/>
      <c r="C139" s="4"/>
      <c r="D139" s="15"/>
      <c r="E139" s="4"/>
      <c r="F139" s="4"/>
      <c r="G139" s="4"/>
    </row>
    <row r="140" ht="12.75" customHeight="1">
      <c r="B140" s="3"/>
      <c r="C140" s="4"/>
      <c r="D140" s="15"/>
      <c r="E140" s="4"/>
      <c r="F140" s="4"/>
      <c r="G140" s="4"/>
    </row>
    <row r="141" ht="12.75" customHeight="1">
      <c r="B141" s="3"/>
      <c r="C141" s="4"/>
      <c r="D141" s="15"/>
      <c r="E141" s="4"/>
      <c r="F141" s="4"/>
      <c r="G141" s="4"/>
    </row>
    <row r="142" ht="12.75" customHeight="1">
      <c r="B142" s="3"/>
      <c r="C142" s="4"/>
      <c r="D142" s="15"/>
      <c r="E142" s="4"/>
      <c r="F142" s="4"/>
      <c r="G142" s="4"/>
    </row>
    <row r="143" ht="12.75" customHeight="1">
      <c r="B143" s="3"/>
      <c r="C143" s="4"/>
      <c r="D143" s="15"/>
      <c r="E143" s="4"/>
      <c r="F143" s="4"/>
      <c r="G143" s="4"/>
    </row>
    <row r="144" ht="12.75" customHeight="1">
      <c r="B144" s="3"/>
      <c r="C144" s="4"/>
      <c r="D144" s="15"/>
      <c r="E144" s="4"/>
      <c r="F144" s="4"/>
      <c r="G144" s="4"/>
    </row>
    <row r="145" ht="12.75" customHeight="1">
      <c r="B145" s="3"/>
      <c r="C145" s="4"/>
      <c r="D145" s="15"/>
      <c r="E145" s="4"/>
      <c r="F145" s="4"/>
      <c r="G145" s="4"/>
    </row>
    <row r="146" ht="12.75" customHeight="1">
      <c r="B146" s="3"/>
      <c r="C146" s="4"/>
      <c r="D146" s="15"/>
      <c r="E146" s="4"/>
      <c r="F146" s="4"/>
      <c r="G146" s="4"/>
    </row>
    <row r="147" ht="12.75" customHeight="1">
      <c r="B147" s="3"/>
      <c r="C147" s="4"/>
      <c r="D147" s="15"/>
      <c r="E147" s="4"/>
      <c r="F147" s="4"/>
      <c r="G147" s="4"/>
    </row>
    <row r="148" ht="12.75" customHeight="1">
      <c r="B148" s="3"/>
      <c r="C148" s="4"/>
      <c r="D148" s="15"/>
      <c r="E148" s="4"/>
      <c r="F148" s="4"/>
      <c r="G148" s="4"/>
    </row>
    <row r="149" ht="12.75" customHeight="1">
      <c r="B149" s="3"/>
      <c r="C149" s="4"/>
      <c r="D149" s="15"/>
      <c r="E149" s="4"/>
      <c r="F149" s="4"/>
      <c r="G149" s="4"/>
    </row>
    <row r="150" ht="12.75" customHeight="1">
      <c r="B150" s="3"/>
      <c r="C150" s="4"/>
      <c r="D150" s="15"/>
      <c r="E150" s="4"/>
      <c r="F150" s="4"/>
      <c r="G150" s="4"/>
    </row>
    <row r="151" ht="12.75" customHeight="1">
      <c r="B151" s="3"/>
      <c r="C151" s="4"/>
      <c r="D151" s="15"/>
      <c r="E151" s="4"/>
      <c r="F151" s="4"/>
      <c r="G151" s="4"/>
    </row>
    <row r="152" ht="12.75" customHeight="1">
      <c r="B152" s="3"/>
      <c r="C152" s="4"/>
      <c r="D152" s="15"/>
      <c r="E152" s="4"/>
      <c r="F152" s="4"/>
      <c r="G152" s="4"/>
    </row>
    <row r="153" ht="12.75" customHeight="1">
      <c r="B153" s="3"/>
      <c r="C153" s="4"/>
      <c r="D153" s="15"/>
      <c r="E153" s="4"/>
      <c r="F153" s="4"/>
      <c r="G153" s="4"/>
    </row>
    <row r="154" ht="12.75" customHeight="1">
      <c r="B154" s="3"/>
      <c r="C154" s="4"/>
      <c r="D154" s="15"/>
      <c r="E154" s="4"/>
      <c r="F154" s="4"/>
      <c r="G154" s="4"/>
    </row>
    <row r="155" ht="12.75" customHeight="1">
      <c r="B155" s="3"/>
      <c r="C155" s="4"/>
      <c r="D155" s="15"/>
      <c r="E155" s="4"/>
      <c r="F155" s="4"/>
      <c r="G155" s="4"/>
    </row>
    <row r="156" ht="12.75" customHeight="1">
      <c r="B156" s="3"/>
      <c r="C156" s="4"/>
      <c r="D156" s="15"/>
      <c r="E156" s="4"/>
      <c r="F156" s="4"/>
      <c r="G156" s="4"/>
    </row>
    <row r="157" ht="12.75" customHeight="1">
      <c r="B157" s="3"/>
      <c r="C157" s="4"/>
      <c r="D157" s="15"/>
      <c r="E157" s="4"/>
      <c r="F157" s="4"/>
      <c r="G157" s="4"/>
    </row>
    <row r="158" ht="12.75" customHeight="1">
      <c r="B158" s="3"/>
      <c r="C158" s="4"/>
      <c r="D158" s="15"/>
      <c r="E158" s="4"/>
      <c r="F158" s="4"/>
      <c r="G158" s="4"/>
    </row>
    <row r="159" ht="12.75" customHeight="1">
      <c r="B159" s="3"/>
      <c r="C159" s="4"/>
      <c r="D159" s="15"/>
      <c r="E159" s="4"/>
      <c r="F159" s="4"/>
      <c r="G159" s="4"/>
    </row>
    <row r="160" ht="12.75" customHeight="1">
      <c r="B160" s="3"/>
      <c r="C160" s="4"/>
      <c r="D160" s="15"/>
      <c r="E160" s="4"/>
      <c r="F160" s="4"/>
      <c r="G160" s="4"/>
    </row>
    <row r="161" ht="12.75" customHeight="1">
      <c r="B161" s="3"/>
      <c r="C161" s="4"/>
      <c r="D161" s="15"/>
      <c r="E161" s="4"/>
      <c r="F161" s="4"/>
      <c r="G161" s="4"/>
    </row>
    <row r="162" ht="12.75" customHeight="1">
      <c r="B162" s="3"/>
      <c r="C162" s="4"/>
      <c r="D162" s="15"/>
      <c r="E162" s="4"/>
      <c r="F162" s="4"/>
      <c r="G162" s="4"/>
    </row>
    <row r="163" ht="12.75" customHeight="1">
      <c r="B163" s="3"/>
      <c r="C163" s="4"/>
      <c r="D163" s="15"/>
      <c r="E163" s="4"/>
      <c r="F163" s="4"/>
      <c r="G163" s="4"/>
    </row>
    <row r="164" ht="12.75" customHeight="1">
      <c r="B164" s="3"/>
      <c r="C164" s="4"/>
      <c r="D164" s="15"/>
      <c r="E164" s="4"/>
      <c r="F164" s="4"/>
      <c r="G164" s="4"/>
    </row>
    <row r="165" ht="12.75" customHeight="1">
      <c r="B165" s="3"/>
      <c r="C165" s="4"/>
      <c r="D165" s="15"/>
      <c r="E165" s="4"/>
      <c r="F165" s="4"/>
      <c r="G165" s="4"/>
    </row>
    <row r="166" ht="12.75" customHeight="1">
      <c r="B166" s="3"/>
      <c r="C166" s="4"/>
      <c r="D166" s="15"/>
      <c r="E166" s="4"/>
      <c r="F166" s="4"/>
      <c r="G166" s="4"/>
    </row>
    <row r="167" ht="12.75" customHeight="1">
      <c r="B167" s="3"/>
      <c r="C167" s="4"/>
      <c r="D167" s="15"/>
      <c r="E167" s="4"/>
      <c r="F167" s="4"/>
      <c r="G167" s="4"/>
    </row>
    <row r="168" ht="12.75" customHeight="1">
      <c r="B168" s="3"/>
      <c r="C168" s="4"/>
      <c r="D168" s="15"/>
      <c r="E168" s="4"/>
      <c r="F168" s="4"/>
      <c r="G168" s="4"/>
    </row>
    <row r="169" ht="12.75" customHeight="1">
      <c r="B169" s="3"/>
      <c r="C169" s="4"/>
      <c r="D169" s="15"/>
      <c r="E169" s="4"/>
      <c r="F169" s="4"/>
      <c r="G169" s="4"/>
    </row>
    <row r="170" ht="12.75" customHeight="1">
      <c r="B170" s="3"/>
      <c r="C170" s="4"/>
      <c r="D170" s="15"/>
      <c r="E170" s="4"/>
      <c r="F170" s="4"/>
      <c r="G170" s="4"/>
    </row>
    <row r="171" ht="12.75" customHeight="1">
      <c r="B171" s="3"/>
      <c r="C171" s="4"/>
      <c r="D171" s="15"/>
      <c r="E171" s="4"/>
      <c r="F171" s="4"/>
      <c r="G171" s="4"/>
    </row>
    <row r="172" ht="12.75" customHeight="1">
      <c r="B172" s="3"/>
      <c r="C172" s="4"/>
      <c r="D172" s="15"/>
      <c r="E172" s="4"/>
      <c r="F172" s="4"/>
      <c r="G172" s="4"/>
    </row>
    <row r="173" ht="12.75" customHeight="1">
      <c r="B173" s="3"/>
      <c r="C173" s="4"/>
      <c r="D173" s="15"/>
      <c r="E173" s="4"/>
      <c r="F173" s="4"/>
      <c r="G173" s="4"/>
    </row>
    <row r="174" ht="12.75" customHeight="1">
      <c r="B174" s="3"/>
      <c r="C174" s="4"/>
      <c r="D174" s="15"/>
      <c r="E174" s="4"/>
      <c r="F174" s="4"/>
      <c r="G174" s="4"/>
    </row>
    <row r="175" ht="12.75" customHeight="1">
      <c r="B175" s="3"/>
      <c r="C175" s="4"/>
      <c r="D175" s="15"/>
      <c r="E175" s="4"/>
      <c r="F175" s="4"/>
      <c r="G175" s="4"/>
    </row>
    <row r="176" ht="12.75" customHeight="1">
      <c r="B176" s="3"/>
      <c r="C176" s="4"/>
      <c r="D176" s="15"/>
      <c r="E176" s="4"/>
      <c r="F176" s="4"/>
      <c r="G176" s="4"/>
    </row>
    <row r="177" ht="12.75" customHeight="1">
      <c r="B177" s="3"/>
      <c r="C177" s="4"/>
      <c r="D177" s="15"/>
      <c r="E177" s="4"/>
      <c r="F177" s="4"/>
      <c r="G177" s="4"/>
    </row>
    <row r="178" ht="12.75" customHeight="1">
      <c r="B178" s="3"/>
      <c r="C178" s="4"/>
      <c r="D178" s="15"/>
      <c r="E178" s="4"/>
      <c r="F178" s="4"/>
      <c r="G178" s="4"/>
    </row>
    <row r="179" ht="12.75" customHeight="1">
      <c r="B179" s="3"/>
      <c r="C179" s="4"/>
      <c r="D179" s="15"/>
      <c r="E179" s="4"/>
      <c r="F179" s="4"/>
      <c r="G179" s="4"/>
    </row>
    <row r="180" ht="12.75" customHeight="1">
      <c r="B180" s="3"/>
      <c r="C180" s="4"/>
      <c r="D180" s="15"/>
      <c r="E180" s="4"/>
      <c r="F180" s="4"/>
      <c r="G180" s="4"/>
    </row>
    <row r="181" ht="12.75" customHeight="1">
      <c r="B181" s="3"/>
      <c r="C181" s="4"/>
      <c r="D181" s="15"/>
      <c r="E181" s="4"/>
      <c r="F181" s="4"/>
      <c r="G181" s="4"/>
    </row>
    <row r="182" ht="12.75" customHeight="1">
      <c r="B182" s="3"/>
      <c r="C182" s="4"/>
      <c r="D182" s="15"/>
      <c r="E182" s="4"/>
      <c r="F182" s="4"/>
      <c r="G182" s="4"/>
    </row>
    <row r="183" ht="12.75" customHeight="1">
      <c r="B183" s="3"/>
      <c r="C183" s="4"/>
      <c r="D183" s="15"/>
      <c r="E183" s="4"/>
      <c r="F183" s="4"/>
      <c r="G183" s="4"/>
    </row>
    <row r="184" ht="12.75" customHeight="1">
      <c r="B184" s="3"/>
      <c r="C184" s="4"/>
      <c r="D184" s="15"/>
      <c r="E184" s="4"/>
      <c r="F184" s="4"/>
      <c r="G184" s="4"/>
    </row>
    <row r="185" ht="12.75" customHeight="1">
      <c r="B185" s="3"/>
      <c r="C185" s="4"/>
      <c r="D185" s="15"/>
      <c r="E185" s="4"/>
      <c r="F185" s="4"/>
      <c r="G185" s="4"/>
    </row>
    <row r="186" ht="12.75" customHeight="1">
      <c r="B186" s="3"/>
      <c r="C186" s="4"/>
      <c r="D186" s="15"/>
      <c r="E186" s="4"/>
      <c r="F186" s="4"/>
      <c r="G186" s="4"/>
    </row>
    <row r="187" ht="12.75" customHeight="1">
      <c r="B187" s="3"/>
      <c r="C187" s="4"/>
      <c r="D187" s="15"/>
      <c r="E187" s="4"/>
      <c r="F187" s="4"/>
      <c r="G187" s="4"/>
    </row>
    <row r="188" ht="12.75" customHeight="1">
      <c r="B188" s="3"/>
      <c r="C188" s="4"/>
      <c r="D188" s="15"/>
      <c r="E188" s="4"/>
      <c r="F188" s="4"/>
      <c r="G188" s="4"/>
    </row>
    <row r="189" ht="12.75" customHeight="1">
      <c r="B189" s="3"/>
      <c r="C189" s="4"/>
      <c r="D189" s="15"/>
      <c r="E189" s="4"/>
      <c r="F189" s="4"/>
      <c r="G189" s="4"/>
    </row>
    <row r="190" ht="12.75" customHeight="1">
      <c r="B190" s="3"/>
      <c r="C190" s="4"/>
      <c r="D190" s="15"/>
      <c r="E190" s="4"/>
      <c r="F190" s="4"/>
      <c r="G190" s="4"/>
    </row>
    <row r="191" ht="12.75" customHeight="1">
      <c r="B191" s="3"/>
      <c r="C191" s="4"/>
      <c r="D191" s="15"/>
      <c r="E191" s="4"/>
      <c r="F191" s="4"/>
      <c r="G191" s="4"/>
    </row>
    <row r="192" ht="12.75" customHeight="1">
      <c r="B192" s="3"/>
      <c r="C192" s="4"/>
      <c r="D192" s="15"/>
      <c r="E192" s="4"/>
      <c r="F192" s="4"/>
      <c r="G192" s="4"/>
    </row>
    <row r="193" ht="12.75" customHeight="1">
      <c r="B193" s="3"/>
      <c r="C193" s="4"/>
      <c r="D193" s="15"/>
      <c r="E193" s="4"/>
      <c r="F193" s="4"/>
      <c r="G193" s="4"/>
    </row>
    <row r="194" ht="12.75" customHeight="1">
      <c r="B194" s="3"/>
      <c r="C194" s="4"/>
      <c r="D194" s="15"/>
      <c r="E194" s="4"/>
      <c r="F194" s="4"/>
      <c r="G194" s="4"/>
    </row>
    <row r="195" ht="12.75" customHeight="1">
      <c r="B195" s="3"/>
      <c r="C195" s="4"/>
      <c r="D195" s="15"/>
      <c r="E195" s="4"/>
      <c r="F195" s="4"/>
      <c r="G195" s="4"/>
    </row>
    <row r="196" ht="12.75" customHeight="1">
      <c r="B196" s="3"/>
      <c r="C196" s="4"/>
      <c r="D196" s="15"/>
      <c r="E196" s="4"/>
      <c r="F196" s="4"/>
      <c r="G196" s="4"/>
    </row>
    <row r="197" ht="12.75" customHeight="1">
      <c r="B197" s="3"/>
      <c r="C197" s="4"/>
      <c r="D197" s="15"/>
      <c r="E197" s="4"/>
      <c r="F197" s="4"/>
      <c r="G197" s="4"/>
    </row>
    <row r="198" ht="12.75" customHeight="1">
      <c r="B198" s="3"/>
      <c r="C198" s="4"/>
      <c r="D198" s="15"/>
      <c r="E198" s="4"/>
      <c r="F198" s="4"/>
      <c r="G198" s="4"/>
    </row>
    <row r="199" ht="12.75" customHeight="1">
      <c r="B199" s="3"/>
      <c r="C199" s="4"/>
      <c r="D199" s="15"/>
      <c r="E199" s="4"/>
      <c r="F199" s="4"/>
      <c r="G199" s="4"/>
    </row>
    <row r="200" ht="12.75" customHeight="1">
      <c r="B200" s="3"/>
      <c r="C200" s="4"/>
      <c r="D200" s="15"/>
      <c r="E200" s="4"/>
      <c r="F200" s="4"/>
      <c r="G200" s="4"/>
    </row>
    <row r="201" ht="12.75" customHeight="1">
      <c r="B201" s="3"/>
      <c r="C201" s="4"/>
      <c r="D201" s="15"/>
      <c r="E201" s="4"/>
      <c r="F201" s="4"/>
      <c r="G201" s="4"/>
    </row>
    <row r="202" ht="12.75" customHeight="1">
      <c r="B202" s="3"/>
      <c r="C202" s="4"/>
      <c r="D202" s="15"/>
      <c r="E202" s="4"/>
      <c r="F202" s="4"/>
      <c r="G202" s="4"/>
    </row>
    <row r="203" ht="12.75" customHeight="1">
      <c r="B203" s="3"/>
      <c r="C203" s="4"/>
      <c r="D203" s="15"/>
      <c r="E203" s="4"/>
      <c r="F203" s="4"/>
      <c r="G203" s="4"/>
    </row>
    <row r="204" ht="12.75" customHeight="1">
      <c r="B204" s="3"/>
      <c r="C204" s="4"/>
      <c r="D204" s="15"/>
      <c r="E204" s="4"/>
      <c r="F204" s="4"/>
      <c r="G204" s="4"/>
    </row>
    <row r="205" ht="12.75" customHeight="1">
      <c r="B205" s="3"/>
      <c r="C205" s="4"/>
      <c r="D205" s="15"/>
      <c r="E205" s="4"/>
      <c r="F205" s="4"/>
      <c r="G205" s="4"/>
    </row>
    <row r="206" ht="12.75" customHeight="1">
      <c r="B206" s="3"/>
      <c r="C206" s="4"/>
      <c r="D206" s="15"/>
      <c r="E206" s="4"/>
      <c r="F206" s="4"/>
      <c r="G206" s="4"/>
    </row>
    <row r="207" ht="12.75" customHeight="1">
      <c r="B207" s="3"/>
      <c r="C207" s="4"/>
      <c r="D207" s="15"/>
      <c r="E207" s="4"/>
      <c r="F207" s="4"/>
      <c r="G207" s="4"/>
    </row>
    <row r="208" ht="12.75" customHeight="1">
      <c r="B208" s="3"/>
      <c r="C208" s="4"/>
      <c r="D208" s="15"/>
      <c r="E208" s="4"/>
      <c r="F208" s="4"/>
      <c r="G208" s="4"/>
    </row>
    <row r="209" ht="12.75" customHeight="1">
      <c r="B209" s="3"/>
      <c r="C209" s="4"/>
      <c r="D209" s="15"/>
      <c r="E209" s="4"/>
      <c r="F209" s="4"/>
      <c r="G209" s="4"/>
    </row>
    <row r="210" ht="12.75" customHeight="1">
      <c r="B210" s="3"/>
      <c r="C210" s="4"/>
      <c r="D210" s="15"/>
      <c r="E210" s="4"/>
      <c r="F210" s="4"/>
      <c r="G210" s="4"/>
    </row>
    <row r="211" ht="12.75" customHeight="1">
      <c r="B211" s="3"/>
      <c r="C211" s="4"/>
      <c r="D211" s="15"/>
      <c r="E211" s="4"/>
      <c r="F211" s="4"/>
      <c r="G211" s="4"/>
    </row>
    <row r="212" ht="12.75" customHeight="1">
      <c r="B212" s="3"/>
      <c r="C212" s="4"/>
      <c r="D212" s="15"/>
      <c r="E212" s="4"/>
      <c r="F212" s="4"/>
      <c r="G212" s="4"/>
    </row>
    <row r="213" ht="12.75" customHeight="1">
      <c r="B213" s="3"/>
      <c r="C213" s="4"/>
      <c r="D213" s="15"/>
      <c r="E213" s="4"/>
      <c r="F213" s="4"/>
      <c r="G213" s="4"/>
    </row>
    <row r="214" ht="12.75" customHeight="1">
      <c r="B214" s="3"/>
      <c r="C214" s="4"/>
      <c r="D214" s="15"/>
      <c r="E214" s="4"/>
      <c r="F214" s="4"/>
      <c r="G214" s="4"/>
    </row>
    <row r="215" ht="12.75" customHeight="1">
      <c r="B215" s="3"/>
      <c r="C215" s="4"/>
      <c r="D215" s="15"/>
      <c r="E215" s="4"/>
      <c r="F215" s="4"/>
      <c r="G215" s="4"/>
    </row>
    <row r="216" ht="12.75" customHeight="1">
      <c r="B216" s="3"/>
      <c r="C216" s="4"/>
      <c r="D216" s="15"/>
      <c r="E216" s="4"/>
      <c r="F216" s="4"/>
      <c r="G216" s="4"/>
    </row>
    <row r="217" ht="12.75" customHeight="1">
      <c r="B217" s="3"/>
      <c r="C217" s="4"/>
      <c r="D217" s="15"/>
      <c r="E217" s="4"/>
      <c r="F217" s="4"/>
      <c r="G217" s="4"/>
    </row>
    <row r="218" ht="12.75" customHeight="1">
      <c r="B218" s="3"/>
      <c r="C218" s="4"/>
      <c r="D218" s="15"/>
      <c r="E218" s="4"/>
      <c r="F218" s="4"/>
      <c r="G218" s="4"/>
    </row>
    <row r="219" ht="12.75" customHeight="1">
      <c r="B219" s="3"/>
      <c r="C219" s="4"/>
      <c r="D219" s="15"/>
      <c r="E219" s="4"/>
      <c r="F219" s="4"/>
      <c r="G219" s="4"/>
    </row>
    <row r="220" ht="12.75" customHeight="1">
      <c r="B220" s="3"/>
      <c r="C220" s="4"/>
      <c r="D220" s="15"/>
      <c r="E220" s="4"/>
      <c r="F220" s="4"/>
      <c r="G220" s="4"/>
    </row>
    <row r="221" ht="12.75" customHeight="1">
      <c r="B221" s="3"/>
      <c r="C221" s="4"/>
      <c r="D221" s="15"/>
      <c r="E221" s="4"/>
      <c r="F221" s="4"/>
      <c r="G221" s="4"/>
    </row>
    <row r="222" ht="12.75" customHeight="1">
      <c r="B222" s="3"/>
      <c r="C222" s="4"/>
      <c r="D222" s="15"/>
      <c r="E222" s="4"/>
      <c r="F222" s="4"/>
      <c r="G222" s="4"/>
    </row>
    <row r="223" ht="12.75" customHeight="1">
      <c r="B223" s="3"/>
      <c r="C223" s="4"/>
      <c r="D223" s="15"/>
      <c r="E223" s="4"/>
      <c r="F223" s="4"/>
      <c r="G223" s="4"/>
    </row>
    <row r="224" ht="12.75" customHeight="1">
      <c r="B224" s="3"/>
      <c r="C224" s="4"/>
      <c r="D224" s="15"/>
      <c r="E224" s="4"/>
      <c r="F224" s="4"/>
      <c r="G224" s="4"/>
    </row>
    <row r="225" ht="12.75" customHeight="1">
      <c r="B225" s="3"/>
      <c r="C225" s="4"/>
      <c r="D225" s="15"/>
      <c r="E225" s="4"/>
      <c r="F225" s="4"/>
      <c r="G225" s="4"/>
    </row>
    <row r="226" ht="12.75" customHeight="1">
      <c r="B226" s="3"/>
      <c r="C226" s="4"/>
      <c r="D226" s="15"/>
      <c r="E226" s="4"/>
      <c r="F226" s="4"/>
      <c r="G226" s="4"/>
    </row>
    <row r="227" ht="12.75" customHeight="1">
      <c r="B227" s="3"/>
      <c r="C227" s="4"/>
      <c r="D227" s="15"/>
      <c r="E227" s="4"/>
      <c r="F227" s="4"/>
      <c r="G227" s="4"/>
    </row>
    <row r="228" ht="12.75" customHeight="1">
      <c r="B228" s="3"/>
      <c r="C228" s="4"/>
      <c r="D228" s="15"/>
      <c r="E228" s="4"/>
      <c r="F228" s="4"/>
      <c r="G228" s="4"/>
    </row>
    <row r="229" ht="12.75" customHeight="1">
      <c r="B229" s="3"/>
      <c r="C229" s="4"/>
      <c r="D229" s="15"/>
      <c r="E229" s="4"/>
      <c r="F229" s="4"/>
      <c r="G229" s="4"/>
    </row>
    <row r="230" ht="12.75" customHeight="1">
      <c r="B230" s="3"/>
      <c r="C230" s="4"/>
      <c r="D230" s="15"/>
      <c r="E230" s="4"/>
      <c r="F230" s="4"/>
      <c r="G230" s="4"/>
    </row>
    <row r="231" ht="12.75" customHeight="1">
      <c r="B231" s="3"/>
      <c r="C231" s="4"/>
      <c r="D231" s="15"/>
      <c r="E231" s="4"/>
      <c r="F231" s="4"/>
      <c r="G231" s="4"/>
    </row>
    <row r="232" ht="12.75" customHeight="1">
      <c r="B232" s="3"/>
      <c r="C232" s="4"/>
      <c r="D232" s="15"/>
      <c r="E232" s="4"/>
      <c r="F232" s="4"/>
      <c r="G232" s="4"/>
    </row>
    <row r="233" ht="12.75" customHeight="1">
      <c r="B233" s="3"/>
      <c r="C233" s="4"/>
      <c r="D233" s="15"/>
      <c r="E233" s="4"/>
      <c r="F233" s="4"/>
      <c r="G233" s="4"/>
    </row>
    <row r="234" ht="12.75" customHeight="1">
      <c r="B234" s="3"/>
      <c r="C234" s="4"/>
      <c r="D234" s="15"/>
      <c r="E234" s="4"/>
      <c r="F234" s="4"/>
      <c r="G234" s="4"/>
    </row>
    <row r="235" ht="12.75" customHeight="1">
      <c r="B235" s="3"/>
      <c r="C235" s="4"/>
      <c r="D235" s="15"/>
      <c r="E235" s="4"/>
      <c r="F235" s="4"/>
      <c r="G235" s="4"/>
    </row>
    <row r="236" ht="12.75" customHeight="1">
      <c r="B236" s="3"/>
      <c r="C236" s="4"/>
      <c r="D236" s="15"/>
      <c r="E236" s="4"/>
      <c r="F236" s="4"/>
      <c r="G236" s="4"/>
    </row>
    <row r="237" ht="12.75" customHeight="1">
      <c r="B237" s="3"/>
      <c r="C237" s="4"/>
      <c r="D237" s="15"/>
      <c r="E237" s="4"/>
      <c r="F237" s="4"/>
      <c r="G237" s="4"/>
    </row>
    <row r="238" ht="12.75" customHeight="1">
      <c r="B238" s="3"/>
      <c r="C238" s="4"/>
      <c r="D238" s="15"/>
      <c r="E238" s="4"/>
      <c r="F238" s="4"/>
      <c r="G238" s="4"/>
    </row>
    <row r="239" ht="12.75" customHeight="1">
      <c r="B239" s="3"/>
      <c r="C239" s="4"/>
      <c r="D239" s="15"/>
      <c r="E239" s="4"/>
      <c r="F239" s="4"/>
      <c r="G239" s="4"/>
    </row>
    <row r="240" ht="12.75" customHeight="1">
      <c r="B240" s="3"/>
      <c r="C240" s="4"/>
      <c r="D240" s="15"/>
      <c r="E240" s="4"/>
      <c r="F240" s="4"/>
      <c r="G240" s="4"/>
    </row>
    <row r="241" ht="12.75" customHeight="1">
      <c r="B241" s="3"/>
      <c r="C241" s="4"/>
      <c r="D241" s="15"/>
      <c r="E241" s="4"/>
      <c r="F241" s="4"/>
      <c r="G241" s="4"/>
    </row>
    <row r="242" ht="12.75" customHeight="1">
      <c r="B242" s="3"/>
      <c r="C242" s="4"/>
      <c r="D242" s="15"/>
      <c r="E242" s="4"/>
      <c r="F242" s="4"/>
      <c r="G242" s="4"/>
    </row>
    <row r="243" ht="12.75" customHeight="1">
      <c r="B243" s="3"/>
      <c r="C243" s="4"/>
      <c r="D243" s="15"/>
      <c r="E243" s="4"/>
      <c r="F243" s="4"/>
      <c r="G243" s="4"/>
    </row>
    <row r="244" ht="12.75" customHeight="1">
      <c r="B244" s="3"/>
      <c r="C244" s="4"/>
      <c r="D244" s="15"/>
      <c r="E244" s="4"/>
      <c r="F244" s="4"/>
      <c r="G244" s="4"/>
    </row>
    <row r="245" ht="12.75" customHeight="1">
      <c r="B245" s="3"/>
      <c r="C245" s="4"/>
      <c r="D245" s="15"/>
      <c r="E245" s="4"/>
      <c r="F245" s="4"/>
      <c r="G245" s="4"/>
    </row>
    <row r="246" ht="12.75" customHeight="1">
      <c r="B246" s="3"/>
      <c r="C246" s="4"/>
      <c r="D246" s="15"/>
      <c r="E246" s="4"/>
      <c r="F246" s="4"/>
      <c r="G246" s="4"/>
    </row>
    <row r="247" ht="12.75" customHeight="1">
      <c r="B247" s="3"/>
      <c r="C247" s="4"/>
      <c r="D247" s="15"/>
      <c r="E247" s="4"/>
      <c r="F247" s="4"/>
      <c r="G247" s="4"/>
    </row>
    <row r="248" ht="12.75" customHeight="1">
      <c r="B248" s="3"/>
      <c r="C248" s="4"/>
      <c r="D248" s="15"/>
      <c r="E248" s="4"/>
      <c r="F248" s="4"/>
      <c r="G248" s="4"/>
    </row>
    <row r="249" ht="12.75" customHeight="1">
      <c r="B249" s="3"/>
      <c r="C249" s="4"/>
      <c r="D249" s="15"/>
      <c r="E249" s="4"/>
      <c r="F249" s="4"/>
      <c r="G249" s="4"/>
    </row>
    <row r="250" ht="12.75" customHeight="1">
      <c r="B250" s="3"/>
      <c r="C250" s="4"/>
      <c r="D250" s="15"/>
      <c r="E250" s="4"/>
      <c r="F250" s="4"/>
      <c r="G250" s="4"/>
    </row>
    <row r="251" ht="12.75" customHeight="1">
      <c r="B251" s="3"/>
      <c r="C251" s="4"/>
      <c r="D251" s="15"/>
      <c r="E251" s="4"/>
      <c r="F251" s="4"/>
      <c r="G251" s="4"/>
    </row>
    <row r="252" ht="12.75" customHeight="1">
      <c r="B252" s="3"/>
      <c r="C252" s="4"/>
      <c r="D252" s="15"/>
      <c r="E252" s="4"/>
      <c r="F252" s="4"/>
      <c r="G252" s="4"/>
    </row>
    <row r="253" ht="12.75" customHeight="1">
      <c r="B253" s="3"/>
      <c r="C253" s="4"/>
      <c r="D253" s="15"/>
      <c r="E253" s="4"/>
      <c r="F253" s="4"/>
      <c r="G253" s="4"/>
    </row>
    <row r="254" ht="12.75" customHeight="1">
      <c r="B254" s="3"/>
      <c r="C254" s="4"/>
      <c r="D254" s="15"/>
      <c r="E254" s="4"/>
      <c r="F254" s="4"/>
      <c r="G254" s="4"/>
    </row>
    <row r="255" ht="12.75" customHeight="1">
      <c r="B255" s="3"/>
      <c r="C255" s="4"/>
      <c r="D255" s="15"/>
      <c r="E255" s="4"/>
      <c r="F255" s="4"/>
      <c r="G255" s="4"/>
    </row>
    <row r="256" ht="12.75" customHeight="1">
      <c r="B256" s="3"/>
      <c r="C256" s="4"/>
      <c r="D256" s="15"/>
      <c r="E256" s="4"/>
      <c r="F256" s="4"/>
      <c r="G256" s="4"/>
    </row>
    <row r="257" ht="12.75" customHeight="1">
      <c r="B257" s="3"/>
      <c r="C257" s="4"/>
      <c r="D257" s="15"/>
      <c r="E257" s="4"/>
      <c r="F257" s="4"/>
      <c r="G257" s="4"/>
    </row>
    <row r="258" ht="12.75" customHeight="1">
      <c r="B258" s="3"/>
      <c r="C258" s="4"/>
      <c r="D258" s="15"/>
      <c r="E258" s="4"/>
      <c r="F258" s="4"/>
      <c r="G258" s="4"/>
    </row>
    <row r="259" ht="12.75" customHeight="1">
      <c r="B259" s="3"/>
      <c r="C259" s="4"/>
      <c r="D259" s="15"/>
      <c r="E259" s="4"/>
      <c r="F259" s="4"/>
      <c r="G259" s="4"/>
    </row>
    <row r="260" ht="12.75" customHeight="1">
      <c r="B260" s="3"/>
      <c r="C260" s="4"/>
      <c r="D260" s="15"/>
      <c r="E260" s="4"/>
      <c r="F260" s="4"/>
      <c r="G260" s="4"/>
    </row>
    <row r="261" ht="12.75" customHeight="1">
      <c r="B261" s="3"/>
      <c r="C261" s="4"/>
      <c r="D261" s="15"/>
      <c r="E261" s="4"/>
      <c r="F261" s="4"/>
      <c r="G261" s="4"/>
    </row>
    <row r="262" ht="12.75" customHeight="1">
      <c r="B262" s="3"/>
      <c r="C262" s="4"/>
      <c r="D262" s="15"/>
      <c r="E262" s="4"/>
      <c r="F262" s="4"/>
      <c r="G262" s="4"/>
    </row>
    <row r="263" ht="12.75" customHeight="1">
      <c r="B263" s="3"/>
      <c r="C263" s="4"/>
      <c r="D263" s="15"/>
      <c r="E263" s="4"/>
      <c r="F263" s="4"/>
      <c r="G263" s="4"/>
    </row>
    <row r="264" ht="12.75" customHeight="1">
      <c r="B264" s="3"/>
      <c r="C264" s="4"/>
      <c r="D264" s="15"/>
      <c r="E264" s="4"/>
      <c r="F264" s="4"/>
      <c r="G264" s="4"/>
    </row>
    <row r="265" ht="12.75" customHeight="1">
      <c r="B265" s="3"/>
      <c r="C265" s="4"/>
      <c r="D265" s="15"/>
      <c r="E265" s="4"/>
      <c r="F265" s="4"/>
      <c r="G265" s="4"/>
    </row>
    <row r="266" ht="12.75" customHeight="1">
      <c r="B266" s="3"/>
      <c r="C266" s="4"/>
      <c r="D266" s="15"/>
      <c r="E266" s="4"/>
      <c r="F266" s="4"/>
      <c r="G266" s="4"/>
    </row>
    <row r="267" ht="12.75" customHeight="1">
      <c r="B267" s="3"/>
      <c r="C267" s="4"/>
      <c r="D267" s="15"/>
      <c r="E267" s="4"/>
      <c r="F267" s="4"/>
      <c r="G267" s="4"/>
    </row>
    <row r="268" ht="12.75" customHeight="1">
      <c r="B268" s="3"/>
      <c r="C268" s="4"/>
      <c r="D268" s="15"/>
      <c r="E268" s="4"/>
      <c r="F268" s="4"/>
      <c r="G268" s="4"/>
    </row>
    <row r="269" ht="12.75" customHeight="1">
      <c r="B269" s="3"/>
      <c r="C269" s="4"/>
      <c r="D269" s="15"/>
      <c r="E269" s="4"/>
      <c r="F269" s="4"/>
      <c r="G269" s="4"/>
    </row>
    <row r="270" ht="12.75" customHeight="1">
      <c r="B270" s="3"/>
      <c r="C270" s="4"/>
      <c r="D270" s="15"/>
      <c r="E270" s="4"/>
      <c r="F270" s="4"/>
      <c r="G270" s="4"/>
    </row>
    <row r="271" ht="12.75" customHeight="1">
      <c r="B271" s="3"/>
      <c r="C271" s="4"/>
      <c r="D271" s="15"/>
      <c r="E271" s="4"/>
      <c r="F271" s="4"/>
      <c r="G271" s="4"/>
    </row>
    <row r="272" ht="12.75" customHeight="1">
      <c r="B272" s="3"/>
      <c r="C272" s="4"/>
      <c r="D272" s="15"/>
      <c r="E272" s="4"/>
      <c r="F272" s="4"/>
      <c r="G272" s="4"/>
    </row>
    <row r="273" ht="12.75" customHeight="1">
      <c r="B273" s="3"/>
      <c r="C273" s="4"/>
      <c r="D273" s="15"/>
      <c r="E273" s="4"/>
      <c r="F273" s="4"/>
      <c r="G273" s="4"/>
    </row>
    <row r="274" ht="12.75" customHeight="1">
      <c r="B274" s="3"/>
      <c r="C274" s="4"/>
      <c r="D274" s="15"/>
      <c r="E274" s="4"/>
      <c r="F274" s="4"/>
      <c r="G274" s="4"/>
    </row>
    <row r="275" ht="12.75" customHeight="1">
      <c r="B275" s="3"/>
      <c r="C275" s="4"/>
      <c r="D275" s="15"/>
      <c r="E275" s="4"/>
      <c r="F275" s="4"/>
      <c r="G275" s="4"/>
    </row>
    <row r="276" ht="12.75" customHeight="1">
      <c r="B276" s="3"/>
      <c r="C276" s="4"/>
      <c r="D276" s="15"/>
      <c r="E276" s="4"/>
      <c r="F276" s="4"/>
      <c r="G276" s="4"/>
    </row>
    <row r="277" ht="12.75" customHeight="1">
      <c r="B277" s="3"/>
      <c r="C277" s="4"/>
      <c r="D277" s="15"/>
      <c r="E277" s="4"/>
      <c r="F277" s="4"/>
      <c r="G277" s="4"/>
    </row>
    <row r="278" ht="12.75" customHeight="1">
      <c r="B278" s="3"/>
      <c r="C278" s="4"/>
      <c r="D278" s="15"/>
      <c r="E278" s="4"/>
      <c r="F278" s="4"/>
      <c r="G278" s="4"/>
    </row>
    <row r="279" ht="12.75" customHeight="1">
      <c r="B279" s="3"/>
      <c r="C279" s="4"/>
      <c r="D279" s="15"/>
      <c r="E279" s="4"/>
      <c r="F279" s="4"/>
      <c r="G279" s="4"/>
    </row>
    <row r="280" ht="12.75" customHeight="1">
      <c r="B280" s="3"/>
      <c r="C280" s="4"/>
      <c r="D280" s="15"/>
      <c r="E280" s="4"/>
      <c r="F280" s="4"/>
      <c r="G280" s="4"/>
    </row>
    <row r="281" ht="12.75" customHeight="1">
      <c r="B281" s="3"/>
      <c r="C281" s="4"/>
      <c r="D281" s="15"/>
      <c r="E281" s="4"/>
      <c r="F281" s="4"/>
      <c r="G281" s="4"/>
    </row>
    <row r="282" ht="12.75" customHeight="1">
      <c r="B282" s="3"/>
      <c r="C282" s="4"/>
      <c r="D282" s="15"/>
      <c r="E282" s="4"/>
      <c r="F282" s="4"/>
      <c r="G282" s="4"/>
    </row>
    <row r="283" ht="12.75" customHeight="1">
      <c r="B283" s="3"/>
      <c r="C283" s="4"/>
      <c r="D283" s="15"/>
      <c r="E283" s="4"/>
      <c r="F283" s="4"/>
      <c r="G283" s="4"/>
    </row>
    <row r="284" ht="12.75" customHeight="1">
      <c r="B284" s="3"/>
      <c r="C284" s="4"/>
      <c r="D284" s="15"/>
      <c r="E284" s="4"/>
      <c r="F284" s="4"/>
      <c r="G284" s="4"/>
    </row>
    <row r="285" ht="12.75" customHeight="1">
      <c r="B285" s="3"/>
      <c r="C285" s="4"/>
      <c r="D285" s="15"/>
      <c r="E285" s="4"/>
      <c r="F285" s="4"/>
      <c r="G285" s="4"/>
    </row>
    <row r="286" ht="12.75" customHeight="1">
      <c r="B286" s="3"/>
      <c r="C286" s="4"/>
      <c r="D286" s="15"/>
      <c r="E286" s="4"/>
      <c r="F286" s="4"/>
      <c r="G286" s="4"/>
    </row>
    <row r="287" ht="12.75" customHeight="1">
      <c r="B287" s="3"/>
      <c r="C287" s="4"/>
      <c r="D287" s="15"/>
      <c r="E287" s="4"/>
      <c r="F287" s="4"/>
      <c r="G287" s="4"/>
    </row>
    <row r="288" ht="12.75" customHeight="1">
      <c r="B288" s="3"/>
      <c r="C288" s="4"/>
      <c r="D288" s="15"/>
      <c r="E288" s="4"/>
      <c r="F288" s="4"/>
      <c r="G288" s="4"/>
    </row>
    <row r="289" ht="12.75" customHeight="1">
      <c r="B289" s="3"/>
      <c r="C289" s="4"/>
      <c r="D289" s="15"/>
      <c r="E289" s="4"/>
      <c r="F289" s="4"/>
      <c r="G289" s="4"/>
    </row>
    <row r="290" ht="12.75" customHeight="1">
      <c r="B290" s="3"/>
      <c r="C290" s="4"/>
      <c r="D290" s="15"/>
      <c r="E290" s="4"/>
      <c r="F290" s="4"/>
      <c r="G290" s="4"/>
    </row>
    <row r="291" ht="12.75" customHeight="1">
      <c r="B291" s="3"/>
      <c r="C291" s="4"/>
      <c r="D291" s="15"/>
      <c r="E291" s="4"/>
      <c r="F291" s="4"/>
      <c r="G291" s="4"/>
    </row>
    <row r="292" ht="12.75" customHeight="1">
      <c r="B292" s="3"/>
      <c r="C292" s="4"/>
      <c r="D292" s="15"/>
      <c r="E292" s="4"/>
      <c r="F292" s="4"/>
      <c r="G292" s="4"/>
    </row>
    <row r="293" ht="12.75" customHeight="1">
      <c r="B293" s="3"/>
      <c r="C293" s="4"/>
      <c r="D293" s="15"/>
      <c r="E293" s="4"/>
      <c r="F293" s="4"/>
      <c r="G293" s="4"/>
    </row>
    <row r="294" ht="12.75" customHeight="1">
      <c r="B294" s="3"/>
      <c r="C294" s="4"/>
      <c r="D294" s="15"/>
      <c r="E294" s="4"/>
      <c r="F294" s="4"/>
      <c r="G294" s="4"/>
    </row>
    <row r="295" ht="12.75" customHeight="1">
      <c r="B295" s="3"/>
      <c r="C295" s="4"/>
      <c r="D295" s="15"/>
      <c r="E295" s="4"/>
      <c r="F295" s="4"/>
      <c r="G295" s="4"/>
    </row>
    <row r="296" ht="12.75" customHeight="1">
      <c r="B296" s="3"/>
      <c r="C296" s="4"/>
      <c r="D296" s="15"/>
      <c r="E296" s="4"/>
      <c r="F296" s="4"/>
      <c r="G296" s="4"/>
    </row>
    <row r="297" ht="12.75" customHeight="1">
      <c r="B297" s="3"/>
      <c r="C297" s="4"/>
      <c r="D297" s="15"/>
      <c r="E297" s="4"/>
      <c r="F297" s="4"/>
      <c r="G297" s="4"/>
    </row>
    <row r="298" ht="12.75" customHeight="1">
      <c r="B298" s="3"/>
      <c r="C298" s="4"/>
      <c r="D298" s="15"/>
      <c r="E298" s="4"/>
      <c r="F298" s="4"/>
      <c r="G298" s="4"/>
    </row>
    <row r="299" ht="12.75" customHeight="1">
      <c r="B299" s="3"/>
      <c r="C299" s="4"/>
      <c r="D299" s="15"/>
      <c r="E299" s="4"/>
      <c r="F299" s="4"/>
      <c r="G299" s="4"/>
    </row>
    <row r="300" ht="12.75" customHeight="1">
      <c r="B300" s="3"/>
      <c r="C300" s="4"/>
      <c r="D300" s="15"/>
      <c r="E300" s="4"/>
      <c r="F300" s="4"/>
      <c r="G300" s="4"/>
    </row>
    <row r="301" ht="12.75" customHeight="1">
      <c r="B301" s="3"/>
      <c r="C301" s="4"/>
      <c r="D301" s="15"/>
      <c r="E301" s="4"/>
      <c r="F301" s="4"/>
      <c r="G301" s="4"/>
    </row>
    <row r="302" ht="12.75" customHeight="1">
      <c r="B302" s="3"/>
      <c r="C302" s="4"/>
      <c r="D302" s="15"/>
      <c r="E302" s="4"/>
      <c r="F302" s="4"/>
      <c r="G302" s="4"/>
    </row>
    <row r="303" ht="12.75" customHeight="1">
      <c r="B303" s="3"/>
      <c r="C303" s="4"/>
      <c r="D303" s="15"/>
      <c r="E303" s="4"/>
      <c r="F303" s="4"/>
      <c r="G303" s="4"/>
    </row>
    <row r="304" ht="12.75" customHeight="1">
      <c r="B304" s="3"/>
      <c r="C304" s="4"/>
      <c r="D304" s="15"/>
      <c r="E304" s="4"/>
      <c r="F304" s="4"/>
      <c r="G304" s="4"/>
    </row>
    <row r="305" ht="12.75" customHeight="1">
      <c r="B305" s="3"/>
      <c r="C305" s="4"/>
      <c r="D305" s="15"/>
      <c r="E305" s="4"/>
      <c r="F305" s="4"/>
      <c r="G305" s="4"/>
    </row>
    <row r="306" ht="12.75" customHeight="1">
      <c r="B306" s="3"/>
      <c r="C306" s="4"/>
      <c r="D306" s="15"/>
      <c r="E306" s="4"/>
      <c r="F306" s="4"/>
      <c r="G306" s="4"/>
    </row>
    <row r="307" ht="12.75" customHeight="1">
      <c r="B307" s="3"/>
      <c r="C307" s="4"/>
      <c r="D307" s="15"/>
      <c r="E307" s="4"/>
      <c r="F307" s="4"/>
      <c r="G307" s="4"/>
    </row>
    <row r="308" ht="12.75" customHeight="1">
      <c r="B308" s="3"/>
      <c r="C308" s="4"/>
      <c r="D308" s="15"/>
      <c r="E308" s="4"/>
      <c r="F308" s="4"/>
      <c r="G308" s="4"/>
    </row>
    <row r="309" ht="12.75" customHeight="1">
      <c r="B309" s="3"/>
      <c r="C309" s="4"/>
      <c r="D309" s="15"/>
      <c r="E309" s="4"/>
      <c r="F309" s="4"/>
      <c r="G309" s="4"/>
    </row>
    <row r="310" ht="12.75" customHeight="1">
      <c r="B310" s="3"/>
      <c r="C310" s="4"/>
      <c r="D310" s="15"/>
      <c r="E310" s="4"/>
      <c r="F310" s="4"/>
      <c r="G310" s="4"/>
    </row>
    <row r="311" ht="12.75" customHeight="1">
      <c r="B311" s="3"/>
      <c r="C311" s="4"/>
      <c r="D311" s="15"/>
      <c r="E311" s="4"/>
      <c r="F311" s="4"/>
      <c r="G311" s="4"/>
    </row>
    <row r="312" ht="12.75" customHeight="1">
      <c r="B312" s="3"/>
      <c r="C312" s="4"/>
      <c r="D312" s="15"/>
      <c r="E312" s="4"/>
      <c r="F312" s="4"/>
      <c r="G312" s="4"/>
    </row>
    <row r="313" ht="12.75" customHeight="1">
      <c r="B313" s="3"/>
      <c r="C313" s="4"/>
      <c r="D313" s="15"/>
      <c r="E313" s="4"/>
      <c r="F313" s="4"/>
      <c r="G313" s="4"/>
    </row>
    <row r="314" ht="12.75" customHeight="1">
      <c r="B314" s="3"/>
      <c r="C314" s="4"/>
      <c r="D314" s="15"/>
      <c r="E314" s="4"/>
      <c r="F314" s="4"/>
      <c r="G314" s="4"/>
    </row>
    <row r="315" ht="12.75" customHeight="1">
      <c r="B315" s="3"/>
      <c r="C315" s="4"/>
      <c r="D315" s="15"/>
      <c r="E315" s="4"/>
      <c r="F315" s="4"/>
      <c r="G315" s="4"/>
    </row>
    <row r="316" ht="12.75" customHeight="1">
      <c r="B316" s="3"/>
      <c r="C316" s="4"/>
      <c r="D316" s="15"/>
      <c r="E316" s="4"/>
      <c r="F316" s="4"/>
      <c r="G316" s="4"/>
    </row>
    <row r="317" ht="12.75" customHeight="1">
      <c r="B317" s="3"/>
      <c r="C317" s="4"/>
      <c r="D317" s="15"/>
      <c r="E317" s="4"/>
      <c r="F317" s="4"/>
      <c r="G317" s="4"/>
    </row>
    <row r="318" ht="12.75" customHeight="1">
      <c r="B318" s="3"/>
      <c r="C318" s="4"/>
      <c r="D318" s="15"/>
      <c r="E318" s="4"/>
      <c r="F318" s="4"/>
      <c r="G318" s="4"/>
    </row>
    <row r="319" ht="12.75" customHeight="1">
      <c r="B319" s="3"/>
      <c r="C319" s="4"/>
      <c r="D319" s="15"/>
      <c r="E319" s="4"/>
      <c r="F319" s="4"/>
      <c r="G319" s="4"/>
    </row>
    <row r="320" ht="12.75" customHeight="1">
      <c r="B320" s="3"/>
      <c r="C320" s="4"/>
      <c r="D320" s="15"/>
      <c r="E320" s="4"/>
      <c r="F320" s="4"/>
      <c r="G320" s="4"/>
    </row>
    <row r="321" ht="12.75" customHeight="1">
      <c r="B321" s="3"/>
      <c r="C321" s="4"/>
      <c r="D321" s="15"/>
      <c r="E321" s="4"/>
      <c r="F321" s="4"/>
      <c r="G321" s="4"/>
    </row>
    <row r="322" ht="12.75" customHeight="1">
      <c r="B322" s="3"/>
      <c r="C322" s="4"/>
      <c r="D322" s="15"/>
      <c r="E322" s="4"/>
      <c r="F322" s="4"/>
      <c r="G322" s="4"/>
    </row>
    <row r="323" ht="12.75" customHeight="1">
      <c r="B323" s="3"/>
      <c r="C323" s="4"/>
      <c r="D323" s="15"/>
      <c r="E323" s="4"/>
      <c r="F323" s="4"/>
      <c r="G323" s="4"/>
    </row>
    <row r="324" ht="12.75" customHeight="1">
      <c r="B324" s="3"/>
      <c r="C324" s="4"/>
      <c r="D324" s="15"/>
      <c r="E324" s="4"/>
      <c r="F324" s="4"/>
      <c r="G324" s="4"/>
    </row>
    <row r="325" ht="12.75" customHeight="1">
      <c r="B325" s="3"/>
      <c r="C325" s="4"/>
      <c r="D325" s="15"/>
      <c r="E325" s="4"/>
      <c r="F325" s="4"/>
      <c r="G325" s="4"/>
    </row>
    <row r="326" ht="12.75" customHeight="1">
      <c r="B326" s="3"/>
      <c r="C326" s="4"/>
      <c r="D326" s="15"/>
      <c r="E326" s="4"/>
      <c r="F326" s="4"/>
      <c r="G326" s="4"/>
    </row>
    <row r="327" ht="12.75" customHeight="1">
      <c r="B327" s="3"/>
      <c r="C327" s="4"/>
      <c r="D327" s="15"/>
      <c r="E327" s="4"/>
      <c r="F327" s="4"/>
      <c r="G327" s="4"/>
    </row>
    <row r="328" ht="12.75" customHeight="1">
      <c r="B328" s="3"/>
      <c r="C328" s="4"/>
      <c r="D328" s="15"/>
      <c r="E328" s="4"/>
      <c r="F328" s="4"/>
      <c r="G328" s="4"/>
    </row>
    <row r="329" ht="12.75" customHeight="1">
      <c r="B329" s="3"/>
      <c r="C329" s="4"/>
      <c r="D329" s="15"/>
      <c r="E329" s="4"/>
      <c r="F329" s="4"/>
      <c r="G329" s="4"/>
    </row>
    <row r="330" ht="12.75" customHeight="1">
      <c r="B330" s="3"/>
      <c r="C330" s="4"/>
      <c r="D330" s="15"/>
      <c r="E330" s="4"/>
      <c r="F330" s="4"/>
      <c r="G330" s="4"/>
    </row>
    <row r="331" ht="12.75" customHeight="1">
      <c r="B331" s="3"/>
      <c r="C331" s="4"/>
      <c r="D331" s="15"/>
      <c r="E331" s="4"/>
      <c r="F331" s="4"/>
      <c r="G331" s="4"/>
    </row>
    <row r="332" ht="12.75" customHeight="1">
      <c r="B332" s="3"/>
      <c r="C332" s="4"/>
      <c r="D332" s="15"/>
      <c r="E332" s="4"/>
      <c r="F332" s="4"/>
      <c r="G332" s="4"/>
    </row>
    <row r="333" ht="12.75" customHeight="1">
      <c r="B333" s="3"/>
      <c r="C333" s="4"/>
      <c r="D333" s="15"/>
      <c r="E333" s="4"/>
      <c r="F333" s="4"/>
      <c r="G333" s="4"/>
    </row>
    <row r="334" ht="12.75" customHeight="1">
      <c r="B334" s="3"/>
      <c r="C334" s="4"/>
      <c r="D334" s="15"/>
      <c r="E334" s="4"/>
      <c r="F334" s="4"/>
      <c r="G334" s="4"/>
    </row>
    <row r="335" ht="12.75" customHeight="1">
      <c r="B335" s="3"/>
      <c r="C335" s="4"/>
      <c r="D335" s="15"/>
      <c r="E335" s="4"/>
      <c r="F335" s="4"/>
      <c r="G335" s="4"/>
    </row>
    <row r="336" ht="12.75" customHeight="1">
      <c r="B336" s="3"/>
      <c r="C336" s="4"/>
      <c r="D336" s="15"/>
      <c r="E336" s="4"/>
      <c r="F336" s="4"/>
      <c r="G336" s="4"/>
    </row>
    <row r="337" ht="12.75" customHeight="1">
      <c r="B337" s="3"/>
      <c r="C337" s="4"/>
      <c r="D337" s="15"/>
      <c r="E337" s="4"/>
      <c r="F337" s="4"/>
      <c r="G337" s="4"/>
    </row>
    <row r="338" ht="12.75" customHeight="1">
      <c r="B338" s="3"/>
      <c r="C338" s="4"/>
      <c r="D338" s="15"/>
      <c r="E338" s="4"/>
      <c r="F338" s="4"/>
      <c r="G338" s="4"/>
    </row>
    <row r="339" ht="12.75" customHeight="1">
      <c r="B339" s="3"/>
      <c r="C339" s="4"/>
      <c r="D339" s="15"/>
      <c r="E339" s="4"/>
      <c r="F339" s="4"/>
      <c r="G339" s="4"/>
    </row>
    <row r="340" ht="12.75" customHeight="1">
      <c r="B340" s="3"/>
      <c r="C340" s="4"/>
      <c r="D340" s="15"/>
      <c r="E340" s="4"/>
      <c r="F340" s="4"/>
      <c r="G340" s="4"/>
    </row>
    <row r="341" ht="12.75" customHeight="1">
      <c r="B341" s="3"/>
      <c r="C341" s="4"/>
      <c r="D341" s="15"/>
      <c r="E341" s="4"/>
      <c r="F341" s="4"/>
      <c r="G341" s="4"/>
    </row>
    <row r="342" ht="12.75" customHeight="1">
      <c r="B342" s="3"/>
      <c r="C342" s="4"/>
      <c r="D342" s="15"/>
      <c r="E342" s="4"/>
      <c r="F342" s="4"/>
      <c r="G342" s="4"/>
    </row>
    <row r="343" ht="12.75" customHeight="1">
      <c r="B343" s="3"/>
      <c r="C343" s="4"/>
      <c r="D343" s="15"/>
      <c r="E343" s="4"/>
      <c r="F343" s="4"/>
      <c r="G343" s="4"/>
    </row>
    <row r="344" ht="12.75" customHeight="1">
      <c r="B344" s="3"/>
      <c r="C344" s="4"/>
      <c r="D344" s="15"/>
      <c r="E344" s="4"/>
      <c r="F344" s="4"/>
      <c r="G344" s="4"/>
    </row>
    <row r="345" ht="12.75" customHeight="1">
      <c r="B345" s="3"/>
      <c r="C345" s="4"/>
      <c r="D345" s="15"/>
      <c r="E345" s="4"/>
      <c r="F345" s="4"/>
      <c r="G345" s="4"/>
    </row>
    <row r="346" ht="12.75" customHeight="1">
      <c r="B346" s="3"/>
      <c r="C346" s="4"/>
      <c r="D346" s="15"/>
      <c r="E346" s="4"/>
      <c r="F346" s="4"/>
      <c r="G346" s="4"/>
    </row>
    <row r="347" ht="12.75" customHeight="1">
      <c r="B347" s="3"/>
      <c r="C347" s="4"/>
      <c r="D347" s="15"/>
      <c r="E347" s="4"/>
      <c r="F347" s="4"/>
      <c r="G347" s="4"/>
    </row>
    <row r="348" ht="12.75" customHeight="1">
      <c r="B348" s="3"/>
      <c r="C348" s="4"/>
      <c r="D348" s="15"/>
      <c r="E348" s="4"/>
      <c r="F348" s="4"/>
      <c r="G348" s="4"/>
    </row>
    <row r="349" ht="12.75" customHeight="1">
      <c r="B349" s="3"/>
      <c r="C349" s="4"/>
      <c r="D349" s="15"/>
      <c r="E349" s="4"/>
      <c r="F349" s="4"/>
      <c r="G349" s="4"/>
    </row>
    <row r="350" ht="12.75" customHeight="1">
      <c r="B350" s="3"/>
      <c r="C350" s="4"/>
      <c r="D350" s="15"/>
      <c r="E350" s="4"/>
      <c r="F350" s="4"/>
      <c r="G350" s="4"/>
    </row>
    <row r="351" ht="12.75" customHeight="1">
      <c r="B351" s="3"/>
      <c r="C351" s="4"/>
      <c r="D351" s="15"/>
      <c r="E351" s="4"/>
      <c r="F351" s="4"/>
      <c r="G351" s="4"/>
    </row>
    <row r="352" ht="12.75" customHeight="1">
      <c r="B352" s="3"/>
      <c r="C352" s="4"/>
      <c r="D352" s="15"/>
      <c r="E352" s="4"/>
      <c r="F352" s="4"/>
      <c r="G352" s="4"/>
    </row>
    <row r="353" ht="12.75" customHeight="1">
      <c r="B353" s="3"/>
      <c r="C353" s="4"/>
      <c r="D353" s="15"/>
      <c r="E353" s="4"/>
      <c r="F353" s="4"/>
      <c r="G353" s="4"/>
    </row>
    <row r="354" ht="12.75" customHeight="1">
      <c r="B354" s="3"/>
      <c r="C354" s="4"/>
      <c r="D354" s="15"/>
      <c r="E354" s="4"/>
      <c r="F354" s="4"/>
      <c r="G354" s="4"/>
    </row>
    <row r="355" ht="12.75" customHeight="1">
      <c r="B355" s="3"/>
      <c r="C355" s="4"/>
      <c r="D355" s="15"/>
      <c r="E355" s="4"/>
      <c r="F355" s="4"/>
      <c r="G355" s="4"/>
    </row>
    <row r="356" ht="12.75" customHeight="1">
      <c r="B356" s="3"/>
      <c r="C356" s="4"/>
      <c r="D356" s="15"/>
      <c r="E356" s="4"/>
      <c r="F356" s="4"/>
      <c r="G356" s="4"/>
    </row>
    <row r="357" ht="12.75" customHeight="1">
      <c r="B357" s="3"/>
      <c r="C357" s="4"/>
      <c r="D357" s="15"/>
      <c r="E357" s="4"/>
      <c r="F357" s="4"/>
      <c r="G357" s="4"/>
    </row>
    <row r="358" ht="12.75" customHeight="1">
      <c r="B358" s="3"/>
      <c r="C358" s="4"/>
      <c r="D358" s="15"/>
      <c r="E358" s="4"/>
      <c r="F358" s="4"/>
      <c r="G358" s="4"/>
    </row>
    <row r="359" ht="12.75" customHeight="1">
      <c r="B359" s="3"/>
      <c r="C359" s="4"/>
      <c r="D359" s="15"/>
      <c r="E359" s="4"/>
      <c r="F359" s="4"/>
      <c r="G359" s="4"/>
    </row>
    <row r="360" ht="12.75" customHeight="1">
      <c r="B360" s="3"/>
      <c r="C360" s="4"/>
      <c r="D360" s="15"/>
      <c r="E360" s="4"/>
      <c r="F360" s="4"/>
      <c r="G360" s="4"/>
    </row>
    <row r="361" ht="12.75" customHeight="1">
      <c r="B361" s="3"/>
      <c r="C361" s="4"/>
      <c r="D361" s="15"/>
      <c r="E361" s="4"/>
      <c r="F361" s="4"/>
      <c r="G361" s="4"/>
    </row>
    <row r="362" ht="12.75" customHeight="1">
      <c r="B362" s="3"/>
      <c r="C362" s="4"/>
      <c r="D362" s="15"/>
      <c r="E362" s="4"/>
      <c r="F362" s="4"/>
      <c r="G362" s="4"/>
    </row>
    <row r="363" ht="12.75" customHeight="1">
      <c r="B363" s="3"/>
      <c r="C363" s="4"/>
      <c r="D363" s="15"/>
      <c r="E363" s="4"/>
      <c r="F363" s="4"/>
      <c r="G363" s="4"/>
    </row>
    <row r="364" ht="12.75" customHeight="1">
      <c r="B364" s="3"/>
      <c r="C364" s="4"/>
      <c r="D364" s="15"/>
      <c r="E364" s="4"/>
      <c r="F364" s="4"/>
      <c r="G364" s="4"/>
    </row>
    <row r="365" ht="12.75" customHeight="1">
      <c r="B365" s="3"/>
      <c r="C365" s="4"/>
      <c r="D365" s="15"/>
      <c r="E365" s="4"/>
      <c r="F365" s="4"/>
      <c r="G365" s="4"/>
    </row>
    <row r="366" ht="12.75" customHeight="1">
      <c r="B366" s="3"/>
      <c r="C366" s="4"/>
      <c r="D366" s="15"/>
      <c r="E366" s="4"/>
      <c r="F366" s="4"/>
      <c r="G366" s="4"/>
    </row>
    <row r="367" ht="12.75" customHeight="1">
      <c r="B367" s="3"/>
      <c r="C367" s="4"/>
      <c r="D367" s="15"/>
      <c r="E367" s="4"/>
      <c r="F367" s="4"/>
      <c r="G367" s="4"/>
    </row>
    <row r="368" ht="12.75" customHeight="1">
      <c r="B368" s="3"/>
      <c r="C368" s="4"/>
      <c r="D368" s="15"/>
      <c r="E368" s="4"/>
      <c r="F368" s="4"/>
      <c r="G368" s="4"/>
    </row>
    <row r="369" ht="12.75" customHeight="1">
      <c r="B369" s="3"/>
      <c r="C369" s="4"/>
      <c r="D369" s="15"/>
      <c r="E369" s="4"/>
      <c r="F369" s="4"/>
      <c r="G369" s="4"/>
    </row>
    <row r="370" ht="12.75" customHeight="1">
      <c r="B370" s="3"/>
      <c r="C370" s="4"/>
      <c r="D370" s="15"/>
      <c r="E370" s="4"/>
      <c r="F370" s="4"/>
      <c r="G370" s="4"/>
    </row>
    <row r="371" ht="12.75" customHeight="1">
      <c r="B371" s="3"/>
      <c r="C371" s="4"/>
      <c r="D371" s="15"/>
      <c r="E371" s="4"/>
      <c r="F371" s="4"/>
      <c r="G371" s="4"/>
    </row>
    <row r="372" ht="12.75" customHeight="1">
      <c r="B372" s="3"/>
      <c r="C372" s="4"/>
      <c r="D372" s="15"/>
      <c r="E372" s="4"/>
      <c r="F372" s="4"/>
      <c r="G372" s="4"/>
    </row>
    <row r="373" ht="12.75" customHeight="1">
      <c r="B373" s="3"/>
      <c r="C373" s="4"/>
      <c r="D373" s="15"/>
      <c r="E373" s="4"/>
      <c r="F373" s="4"/>
      <c r="G373" s="4"/>
    </row>
    <row r="374" ht="12.75" customHeight="1">
      <c r="B374" s="3"/>
      <c r="C374" s="4"/>
      <c r="D374" s="15"/>
      <c r="E374" s="4"/>
      <c r="F374" s="4"/>
      <c r="G374" s="4"/>
    </row>
    <row r="375" ht="12.75" customHeight="1">
      <c r="B375" s="3"/>
      <c r="C375" s="4"/>
      <c r="D375" s="15"/>
      <c r="E375" s="4"/>
      <c r="F375" s="4"/>
      <c r="G375" s="4"/>
    </row>
    <row r="376" ht="12.75" customHeight="1">
      <c r="B376" s="3"/>
      <c r="C376" s="4"/>
      <c r="D376" s="15"/>
      <c r="E376" s="4"/>
      <c r="F376" s="4"/>
      <c r="G376" s="4"/>
    </row>
    <row r="377" ht="12.75" customHeight="1">
      <c r="B377" s="3"/>
      <c r="C377" s="4"/>
      <c r="D377" s="15"/>
      <c r="E377" s="4"/>
      <c r="F377" s="4"/>
      <c r="G377" s="4"/>
    </row>
    <row r="378" ht="12.75" customHeight="1">
      <c r="B378" s="3"/>
      <c r="C378" s="4"/>
      <c r="D378" s="15"/>
      <c r="E378" s="4"/>
      <c r="F378" s="4"/>
      <c r="G378" s="4"/>
    </row>
    <row r="379" ht="12.75" customHeight="1">
      <c r="B379" s="3"/>
      <c r="C379" s="4"/>
      <c r="D379" s="15"/>
      <c r="E379" s="4"/>
      <c r="F379" s="4"/>
      <c r="G379" s="4"/>
    </row>
    <row r="380" ht="12.75" customHeight="1">
      <c r="B380" s="3"/>
      <c r="C380" s="4"/>
      <c r="D380" s="15"/>
      <c r="E380" s="4"/>
      <c r="F380" s="4"/>
      <c r="G380" s="4"/>
    </row>
    <row r="381" ht="12.75" customHeight="1">
      <c r="B381" s="3"/>
      <c r="C381" s="4"/>
      <c r="D381" s="15"/>
      <c r="E381" s="4"/>
      <c r="F381" s="4"/>
      <c r="G381" s="4"/>
    </row>
    <row r="382" ht="12.75" customHeight="1">
      <c r="B382" s="3"/>
      <c r="C382" s="4"/>
      <c r="D382" s="15"/>
      <c r="E382" s="4"/>
      <c r="F382" s="4"/>
      <c r="G382" s="4"/>
    </row>
    <row r="383" ht="12.75" customHeight="1">
      <c r="B383" s="3"/>
      <c r="C383" s="4"/>
      <c r="D383" s="15"/>
      <c r="E383" s="4"/>
      <c r="F383" s="4"/>
      <c r="G383" s="4"/>
    </row>
    <row r="384" ht="12.75" customHeight="1">
      <c r="B384" s="3"/>
      <c r="C384" s="4"/>
      <c r="D384" s="15"/>
      <c r="E384" s="4"/>
      <c r="F384" s="4"/>
      <c r="G384" s="4"/>
    </row>
    <row r="385" ht="12.75" customHeight="1">
      <c r="B385" s="3"/>
      <c r="C385" s="4"/>
      <c r="D385" s="15"/>
      <c r="E385" s="4"/>
      <c r="F385" s="4"/>
      <c r="G385" s="4"/>
    </row>
    <row r="386" ht="12.75" customHeight="1">
      <c r="B386" s="3"/>
      <c r="C386" s="4"/>
      <c r="D386" s="15"/>
      <c r="E386" s="4"/>
      <c r="F386" s="4"/>
      <c r="G386" s="4"/>
    </row>
    <row r="387" ht="12.75" customHeight="1">
      <c r="B387" s="3"/>
      <c r="C387" s="4"/>
      <c r="D387" s="15"/>
      <c r="E387" s="4"/>
      <c r="F387" s="4"/>
      <c r="G387" s="4"/>
    </row>
    <row r="388" ht="12.75" customHeight="1">
      <c r="B388" s="3"/>
      <c r="C388" s="4"/>
      <c r="D388" s="15"/>
      <c r="E388" s="4"/>
      <c r="F388" s="4"/>
      <c r="G388" s="4"/>
    </row>
    <row r="389" ht="12.75" customHeight="1">
      <c r="B389" s="3"/>
      <c r="C389" s="4"/>
      <c r="D389" s="15"/>
      <c r="E389" s="4"/>
      <c r="F389" s="4"/>
      <c r="G389" s="4"/>
    </row>
    <row r="390" ht="12.75" customHeight="1">
      <c r="B390" s="3"/>
      <c r="C390" s="4"/>
      <c r="D390" s="15"/>
      <c r="E390" s="4"/>
      <c r="F390" s="4"/>
      <c r="G390" s="4"/>
    </row>
    <row r="391" ht="12.75" customHeight="1">
      <c r="B391" s="3"/>
      <c r="C391" s="4"/>
      <c r="D391" s="15"/>
      <c r="E391" s="4"/>
      <c r="F391" s="4"/>
      <c r="G391" s="4"/>
    </row>
    <row r="392" ht="12.75" customHeight="1">
      <c r="B392" s="3"/>
      <c r="C392" s="4"/>
      <c r="D392" s="15"/>
      <c r="E392" s="4"/>
      <c r="F392" s="4"/>
      <c r="G392" s="4"/>
    </row>
    <row r="393" ht="12.75" customHeight="1">
      <c r="B393" s="3"/>
      <c r="C393" s="4"/>
      <c r="D393" s="15"/>
      <c r="E393" s="4"/>
      <c r="F393" s="4"/>
      <c r="G393" s="4"/>
    </row>
    <row r="394" ht="12.75" customHeight="1">
      <c r="B394" s="3"/>
      <c r="C394" s="4"/>
      <c r="D394" s="15"/>
      <c r="E394" s="4"/>
      <c r="F394" s="4"/>
      <c r="G394" s="4"/>
    </row>
    <row r="395" ht="12.75" customHeight="1">
      <c r="B395" s="3"/>
      <c r="C395" s="4"/>
      <c r="D395" s="15"/>
      <c r="E395" s="4"/>
      <c r="F395" s="4"/>
      <c r="G395" s="4"/>
    </row>
    <row r="396" ht="12.75" customHeight="1">
      <c r="B396" s="3"/>
      <c r="C396" s="4"/>
      <c r="D396" s="15"/>
      <c r="E396" s="4"/>
      <c r="F396" s="4"/>
      <c r="G396" s="4"/>
    </row>
    <row r="397" ht="12.75" customHeight="1">
      <c r="B397" s="3"/>
      <c r="C397" s="4"/>
      <c r="D397" s="15"/>
      <c r="E397" s="4"/>
      <c r="F397" s="4"/>
      <c r="G397" s="4"/>
    </row>
    <row r="398" ht="12.75" customHeight="1">
      <c r="B398" s="3"/>
      <c r="C398" s="4"/>
      <c r="D398" s="15"/>
      <c r="E398" s="4"/>
      <c r="F398" s="4"/>
      <c r="G398" s="4"/>
    </row>
    <row r="399" ht="12.75" customHeight="1">
      <c r="B399" s="3"/>
      <c r="C399" s="4"/>
      <c r="D399" s="15"/>
      <c r="E399" s="4"/>
      <c r="F399" s="4"/>
      <c r="G399" s="4"/>
    </row>
    <row r="400" ht="12.75" customHeight="1">
      <c r="B400" s="3"/>
      <c r="C400" s="4"/>
      <c r="D400" s="15"/>
      <c r="E400" s="4"/>
      <c r="F400" s="4"/>
      <c r="G400" s="4"/>
    </row>
    <row r="401" ht="12.75" customHeight="1">
      <c r="B401" s="3"/>
      <c r="C401" s="4"/>
      <c r="D401" s="15"/>
      <c r="E401" s="4"/>
      <c r="F401" s="4"/>
      <c r="G401" s="4"/>
    </row>
    <row r="402" ht="12.75" customHeight="1">
      <c r="B402" s="3"/>
      <c r="C402" s="4"/>
      <c r="D402" s="15"/>
      <c r="E402" s="4"/>
      <c r="F402" s="4"/>
      <c r="G402" s="4"/>
    </row>
    <row r="403" ht="12.75" customHeight="1">
      <c r="B403" s="3"/>
      <c r="C403" s="4"/>
      <c r="D403" s="15"/>
      <c r="E403" s="4"/>
      <c r="F403" s="4"/>
      <c r="G403" s="4"/>
    </row>
    <row r="404" ht="12.75" customHeight="1">
      <c r="B404" s="3"/>
      <c r="C404" s="4"/>
      <c r="D404" s="15"/>
      <c r="E404" s="4"/>
      <c r="F404" s="4"/>
      <c r="G404" s="4"/>
    </row>
    <row r="405" ht="12.75" customHeight="1">
      <c r="B405" s="3"/>
      <c r="C405" s="4"/>
      <c r="D405" s="15"/>
      <c r="E405" s="4"/>
      <c r="F405" s="4"/>
      <c r="G405" s="4"/>
    </row>
    <row r="406" ht="12.75" customHeight="1">
      <c r="B406" s="3"/>
      <c r="C406" s="4"/>
      <c r="D406" s="15"/>
      <c r="E406" s="4"/>
      <c r="F406" s="4"/>
      <c r="G406" s="4"/>
    </row>
    <row r="407" ht="12.75" customHeight="1">
      <c r="B407" s="3"/>
      <c r="C407" s="4"/>
      <c r="D407" s="15"/>
      <c r="E407" s="4"/>
      <c r="F407" s="4"/>
      <c r="G407" s="4"/>
    </row>
    <row r="408" ht="12.75" customHeight="1">
      <c r="B408" s="3"/>
      <c r="C408" s="4"/>
      <c r="D408" s="15"/>
      <c r="E408" s="4"/>
      <c r="F408" s="4"/>
      <c r="G408" s="4"/>
    </row>
    <row r="409" ht="12.75" customHeight="1">
      <c r="B409" s="3"/>
      <c r="C409" s="4"/>
      <c r="D409" s="15"/>
      <c r="E409" s="4"/>
      <c r="F409" s="4"/>
      <c r="G409" s="4"/>
    </row>
    <row r="410" ht="12.75" customHeight="1">
      <c r="B410" s="3"/>
      <c r="C410" s="4"/>
      <c r="D410" s="15"/>
      <c r="E410" s="4"/>
      <c r="F410" s="4"/>
      <c r="G410" s="4"/>
    </row>
    <row r="411" ht="12.75" customHeight="1">
      <c r="B411" s="3"/>
      <c r="C411" s="4"/>
      <c r="D411" s="15"/>
      <c r="E411" s="4"/>
      <c r="F411" s="4"/>
      <c r="G411" s="4"/>
    </row>
    <row r="412" ht="12.75" customHeight="1">
      <c r="B412" s="3"/>
      <c r="C412" s="4"/>
      <c r="D412" s="15"/>
      <c r="E412" s="4"/>
      <c r="F412" s="4"/>
      <c r="G412" s="4"/>
    </row>
    <row r="413" ht="12.75" customHeight="1">
      <c r="B413" s="3"/>
      <c r="C413" s="4"/>
      <c r="D413" s="15"/>
      <c r="E413" s="4"/>
      <c r="F413" s="4"/>
      <c r="G413" s="4"/>
    </row>
    <row r="414" ht="12.75" customHeight="1">
      <c r="B414" s="3"/>
      <c r="C414" s="4"/>
      <c r="D414" s="15"/>
      <c r="E414" s="4"/>
      <c r="F414" s="4"/>
      <c r="G414" s="4"/>
    </row>
    <row r="415" ht="12.75" customHeight="1">
      <c r="B415" s="3"/>
      <c r="C415" s="4"/>
      <c r="D415" s="15"/>
      <c r="E415" s="4"/>
      <c r="F415" s="4"/>
      <c r="G415" s="4"/>
    </row>
    <row r="416" ht="12.75" customHeight="1">
      <c r="B416" s="3"/>
      <c r="C416" s="4"/>
      <c r="D416" s="15"/>
      <c r="E416" s="4"/>
      <c r="F416" s="4"/>
      <c r="G416" s="4"/>
    </row>
    <row r="417" ht="12.75" customHeight="1">
      <c r="B417" s="3"/>
      <c r="C417" s="4"/>
      <c r="D417" s="15"/>
      <c r="E417" s="4"/>
      <c r="F417" s="4"/>
      <c r="G417" s="4"/>
    </row>
    <row r="418" ht="12.75" customHeight="1">
      <c r="B418" s="3"/>
      <c r="C418" s="4"/>
      <c r="D418" s="15"/>
      <c r="E418" s="4"/>
      <c r="F418" s="4"/>
      <c r="G418" s="4"/>
    </row>
    <row r="419" ht="12.75" customHeight="1">
      <c r="B419" s="3"/>
      <c r="C419" s="4"/>
      <c r="D419" s="15"/>
      <c r="E419" s="4"/>
      <c r="F419" s="4"/>
      <c r="G419" s="4"/>
    </row>
    <row r="420" ht="12.75" customHeight="1">
      <c r="B420" s="3"/>
      <c r="C420" s="4"/>
      <c r="D420" s="15"/>
      <c r="E420" s="4"/>
      <c r="F420" s="4"/>
      <c r="G420" s="4"/>
    </row>
    <row r="421" ht="12.75" customHeight="1">
      <c r="B421" s="3"/>
      <c r="C421" s="4"/>
      <c r="D421" s="15"/>
      <c r="E421" s="4"/>
      <c r="F421" s="4"/>
      <c r="G421" s="4"/>
    </row>
    <row r="422" ht="12.75" customHeight="1">
      <c r="B422" s="3"/>
      <c r="C422" s="4"/>
      <c r="D422" s="15"/>
      <c r="E422" s="4"/>
      <c r="F422" s="4"/>
      <c r="G422" s="4"/>
    </row>
    <row r="423" ht="12.75" customHeight="1">
      <c r="B423" s="3"/>
      <c r="C423" s="4"/>
      <c r="D423" s="15"/>
      <c r="E423" s="4"/>
      <c r="F423" s="4"/>
      <c r="G423" s="4"/>
    </row>
    <row r="424" ht="12.75" customHeight="1">
      <c r="B424" s="3"/>
      <c r="C424" s="4"/>
      <c r="D424" s="15"/>
      <c r="E424" s="4"/>
      <c r="F424" s="4"/>
      <c r="G424" s="4"/>
    </row>
    <row r="425" ht="12.75" customHeight="1">
      <c r="B425" s="3"/>
      <c r="C425" s="4"/>
      <c r="D425" s="15"/>
      <c r="E425" s="4"/>
      <c r="F425" s="4"/>
      <c r="G425" s="4"/>
    </row>
    <row r="426" ht="12.75" customHeight="1">
      <c r="B426" s="3"/>
      <c r="C426" s="4"/>
      <c r="D426" s="15"/>
      <c r="E426" s="4"/>
      <c r="F426" s="4"/>
      <c r="G426" s="4"/>
    </row>
    <row r="427" ht="12.75" customHeight="1">
      <c r="B427" s="3"/>
      <c r="C427" s="4"/>
      <c r="D427" s="15"/>
      <c r="E427" s="4"/>
      <c r="F427" s="4"/>
      <c r="G427" s="4"/>
    </row>
    <row r="428" ht="12.75" customHeight="1">
      <c r="B428" s="3"/>
      <c r="C428" s="4"/>
      <c r="D428" s="15"/>
      <c r="E428" s="4"/>
      <c r="F428" s="4"/>
      <c r="G428" s="4"/>
    </row>
    <row r="429" ht="12.75" customHeight="1">
      <c r="B429" s="3"/>
      <c r="C429" s="4"/>
      <c r="D429" s="15"/>
      <c r="E429" s="4"/>
      <c r="F429" s="4"/>
      <c r="G429" s="4"/>
    </row>
    <row r="430" ht="12.75" customHeight="1">
      <c r="B430" s="3"/>
      <c r="C430" s="4"/>
      <c r="D430" s="15"/>
      <c r="E430" s="4"/>
      <c r="F430" s="4"/>
      <c r="G430" s="4"/>
    </row>
    <row r="431" ht="12.75" customHeight="1">
      <c r="B431" s="3"/>
      <c r="C431" s="4"/>
      <c r="D431" s="15"/>
      <c r="E431" s="4"/>
      <c r="F431" s="4"/>
      <c r="G431" s="4"/>
    </row>
    <row r="432" ht="12.75" customHeight="1">
      <c r="B432" s="3"/>
      <c r="C432" s="4"/>
      <c r="D432" s="15"/>
      <c r="E432" s="4"/>
      <c r="F432" s="4"/>
      <c r="G432" s="4"/>
    </row>
    <row r="433" ht="12.75" customHeight="1">
      <c r="B433" s="3"/>
      <c r="C433" s="4"/>
      <c r="D433" s="15"/>
      <c r="E433" s="4"/>
      <c r="F433" s="4"/>
      <c r="G433" s="4"/>
    </row>
    <row r="434" ht="12.75" customHeight="1">
      <c r="B434" s="3"/>
      <c r="C434" s="4"/>
      <c r="D434" s="15"/>
      <c r="E434" s="4"/>
      <c r="F434" s="4"/>
      <c r="G434" s="4"/>
    </row>
    <row r="435" ht="12.75" customHeight="1">
      <c r="B435" s="3"/>
      <c r="C435" s="4"/>
      <c r="D435" s="15"/>
      <c r="E435" s="4"/>
      <c r="F435" s="4"/>
      <c r="G435" s="4"/>
    </row>
    <row r="436" ht="12.75" customHeight="1">
      <c r="B436" s="3"/>
      <c r="C436" s="4"/>
      <c r="D436" s="15"/>
      <c r="E436" s="4"/>
      <c r="F436" s="4"/>
      <c r="G436" s="4"/>
    </row>
    <row r="437" ht="12.75" customHeight="1">
      <c r="B437" s="3"/>
      <c r="C437" s="4"/>
      <c r="D437" s="15"/>
      <c r="E437" s="4"/>
      <c r="F437" s="4"/>
      <c r="G437" s="4"/>
    </row>
    <row r="438" ht="12.75" customHeight="1">
      <c r="B438" s="3"/>
      <c r="C438" s="4"/>
      <c r="D438" s="15"/>
      <c r="E438" s="4"/>
      <c r="F438" s="4"/>
      <c r="G438" s="4"/>
    </row>
    <row r="439" ht="12.75" customHeight="1">
      <c r="B439" s="3"/>
      <c r="C439" s="4"/>
      <c r="D439" s="15"/>
      <c r="E439" s="4"/>
      <c r="F439" s="4"/>
      <c r="G439" s="4"/>
    </row>
    <row r="440" ht="12.75" customHeight="1">
      <c r="B440" s="3"/>
      <c r="C440" s="4"/>
      <c r="D440" s="15"/>
      <c r="E440" s="4"/>
      <c r="F440" s="4"/>
      <c r="G440" s="4"/>
    </row>
    <row r="441" ht="12.75" customHeight="1">
      <c r="B441" s="3"/>
      <c r="C441" s="4"/>
      <c r="D441" s="15"/>
      <c r="E441" s="4"/>
      <c r="F441" s="4"/>
      <c r="G441" s="4"/>
    </row>
    <row r="442" ht="12.75" customHeight="1">
      <c r="B442" s="3"/>
      <c r="C442" s="4"/>
      <c r="D442" s="15"/>
      <c r="E442" s="4"/>
      <c r="F442" s="4"/>
      <c r="G442" s="4"/>
    </row>
    <row r="443" ht="12.75" customHeight="1">
      <c r="B443" s="3"/>
      <c r="C443" s="4"/>
      <c r="D443" s="15"/>
      <c r="E443" s="4"/>
      <c r="F443" s="4"/>
      <c r="G443" s="4"/>
    </row>
    <row r="444" ht="12.75" customHeight="1">
      <c r="B444" s="3"/>
      <c r="C444" s="4"/>
      <c r="D444" s="15"/>
      <c r="E444" s="4"/>
      <c r="F444" s="4"/>
      <c r="G444" s="4"/>
    </row>
    <row r="445" ht="12.75" customHeight="1">
      <c r="B445" s="3"/>
      <c r="C445" s="4"/>
      <c r="D445" s="15"/>
      <c r="E445" s="4"/>
      <c r="F445" s="4"/>
      <c r="G445" s="4"/>
    </row>
    <row r="446" ht="12.75" customHeight="1">
      <c r="B446" s="3"/>
      <c r="C446" s="4"/>
      <c r="D446" s="15"/>
      <c r="E446" s="4"/>
      <c r="F446" s="4"/>
      <c r="G446" s="4"/>
    </row>
    <row r="447" ht="12.75" customHeight="1">
      <c r="B447" s="3"/>
      <c r="C447" s="4"/>
      <c r="D447" s="15"/>
      <c r="E447" s="4"/>
      <c r="F447" s="4"/>
      <c r="G447" s="4"/>
    </row>
    <row r="448" ht="12.75" customHeight="1">
      <c r="B448" s="3"/>
      <c r="C448" s="4"/>
      <c r="D448" s="15"/>
      <c r="E448" s="4"/>
      <c r="F448" s="4"/>
      <c r="G448" s="4"/>
    </row>
    <row r="449" ht="12.75" customHeight="1">
      <c r="B449" s="3"/>
      <c r="C449" s="4"/>
      <c r="D449" s="15"/>
      <c r="E449" s="4"/>
      <c r="F449" s="4"/>
      <c r="G449" s="4"/>
    </row>
    <row r="450" ht="12.75" customHeight="1">
      <c r="B450" s="3"/>
      <c r="C450" s="4"/>
      <c r="D450" s="15"/>
      <c r="E450" s="4"/>
      <c r="F450" s="4"/>
      <c r="G450" s="4"/>
    </row>
    <row r="451" ht="12.75" customHeight="1">
      <c r="B451" s="3"/>
      <c r="C451" s="4"/>
      <c r="D451" s="15"/>
      <c r="E451" s="4"/>
      <c r="F451" s="4"/>
      <c r="G451" s="4"/>
    </row>
    <row r="452" ht="12.75" customHeight="1">
      <c r="B452" s="3"/>
      <c r="C452" s="4"/>
      <c r="D452" s="15"/>
      <c r="E452" s="4"/>
      <c r="F452" s="4"/>
      <c r="G452" s="4"/>
    </row>
    <row r="453" ht="12.75" customHeight="1">
      <c r="B453" s="3"/>
      <c r="C453" s="4"/>
      <c r="D453" s="15"/>
      <c r="E453" s="4"/>
      <c r="F453" s="4"/>
      <c r="G453" s="4"/>
    </row>
    <row r="454" ht="12.75" customHeight="1">
      <c r="B454" s="3"/>
      <c r="C454" s="4"/>
      <c r="D454" s="15"/>
      <c r="E454" s="4"/>
      <c r="F454" s="4"/>
      <c r="G454" s="4"/>
    </row>
    <row r="455" ht="12.75" customHeight="1">
      <c r="B455" s="3"/>
      <c r="C455" s="4"/>
      <c r="D455" s="15"/>
      <c r="E455" s="4"/>
      <c r="F455" s="4"/>
      <c r="G455" s="4"/>
    </row>
    <row r="456" ht="12.75" customHeight="1">
      <c r="B456" s="3"/>
      <c r="C456" s="4"/>
      <c r="D456" s="15"/>
      <c r="E456" s="4"/>
      <c r="F456" s="4"/>
      <c r="G456" s="4"/>
    </row>
    <row r="457" ht="12.75" customHeight="1">
      <c r="B457" s="3"/>
      <c r="C457" s="4"/>
      <c r="D457" s="15"/>
      <c r="E457" s="4"/>
      <c r="F457" s="4"/>
      <c r="G457" s="4"/>
    </row>
    <row r="458" ht="12.75" customHeight="1">
      <c r="B458" s="3"/>
      <c r="C458" s="4"/>
      <c r="D458" s="15"/>
      <c r="E458" s="4"/>
      <c r="F458" s="4"/>
      <c r="G458" s="4"/>
    </row>
    <row r="459" ht="12.75" customHeight="1">
      <c r="B459" s="3"/>
      <c r="C459" s="4"/>
      <c r="D459" s="15"/>
      <c r="E459" s="4"/>
      <c r="F459" s="4"/>
      <c r="G459" s="4"/>
    </row>
    <row r="460" ht="12.75" customHeight="1">
      <c r="B460" s="3"/>
      <c r="C460" s="4"/>
      <c r="D460" s="15"/>
      <c r="E460" s="4"/>
      <c r="F460" s="4"/>
      <c r="G460" s="4"/>
    </row>
    <row r="461" ht="12.75" customHeight="1">
      <c r="B461" s="3"/>
      <c r="C461" s="4"/>
      <c r="D461" s="15"/>
      <c r="E461" s="4"/>
      <c r="F461" s="4"/>
      <c r="G461" s="4"/>
    </row>
    <row r="462" ht="12.75" customHeight="1">
      <c r="B462" s="3"/>
      <c r="C462" s="4"/>
      <c r="D462" s="15"/>
      <c r="E462" s="4"/>
      <c r="F462" s="4"/>
      <c r="G462" s="4"/>
    </row>
    <row r="463" ht="12.75" customHeight="1">
      <c r="B463" s="3"/>
      <c r="C463" s="4"/>
      <c r="D463" s="15"/>
      <c r="E463" s="4"/>
      <c r="F463" s="4"/>
      <c r="G463" s="4"/>
    </row>
    <row r="464" ht="12.75" customHeight="1">
      <c r="B464" s="3"/>
      <c r="C464" s="4"/>
      <c r="D464" s="15"/>
      <c r="E464" s="4"/>
      <c r="F464" s="4"/>
      <c r="G464" s="4"/>
    </row>
    <row r="465" ht="12.75" customHeight="1">
      <c r="B465" s="3"/>
      <c r="C465" s="4"/>
      <c r="D465" s="15"/>
      <c r="E465" s="4"/>
      <c r="F465" s="4"/>
      <c r="G465" s="4"/>
    </row>
    <row r="466" ht="12.75" customHeight="1">
      <c r="B466" s="3"/>
      <c r="C466" s="4"/>
      <c r="D466" s="15"/>
      <c r="E466" s="4"/>
      <c r="F466" s="4"/>
      <c r="G466" s="4"/>
    </row>
    <row r="467" ht="12.75" customHeight="1">
      <c r="B467" s="3"/>
      <c r="C467" s="4"/>
      <c r="D467" s="15"/>
      <c r="E467" s="4"/>
      <c r="F467" s="4"/>
      <c r="G467" s="4"/>
    </row>
    <row r="468" ht="12.75" customHeight="1">
      <c r="B468" s="3"/>
      <c r="C468" s="4"/>
      <c r="D468" s="15"/>
      <c r="E468" s="4"/>
      <c r="F468" s="4"/>
      <c r="G468" s="4"/>
    </row>
    <row r="469" ht="12.75" customHeight="1">
      <c r="B469" s="3"/>
      <c r="C469" s="4"/>
      <c r="D469" s="15"/>
      <c r="E469" s="4"/>
      <c r="F469" s="4"/>
      <c r="G469" s="4"/>
    </row>
    <row r="470" ht="12.75" customHeight="1">
      <c r="B470" s="3"/>
      <c r="C470" s="4"/>
      <c r="D470" s="15"/>
      <c r="E470" s="4"/>
      <c r="F470" s="4"/>
      <c r="G470" s="4"/>
    </row>
    <row r="471" ht="12.75" customHeight="1">
      <c r="B471" s="3"/>
      <c r="C471" s="4"/>
      <c r="D471" s="15"/>
      <c r="E471" s="4"/>
      <c r="F471" s="4"/>
      <c r="G471" s="4"/>
    </row>
    <row r="472" ht="12.75" customHeight="1">
      <c r="B472" s="3"/>
      <c r="C472" s="4"/>
      <c r="D472" s="15"/>
      <c r="E472" s="4"/>
      <c r="F472" s="4"/>
      <c r="G472" s="4"/>
    </row>
    <row r="473" ht="12.75" customHeight="1">
      <c r="B473" s="3"/>
      <c r="C473" s="4"/>
      <c r="D473" s="15"/>
      <c r="E473" s="4"/>
      <c r="F473" s="4"/>
      <c r="G473" s="4"/>
    </row>
    <row r="474" ht="12.75" customHeight="1">
      <c r="B474" s="3"/>
      <c r="C474" s="4"/>
      <c r="D474" s="15"/>
      <c r="E474" s="4"/>
      <c r="F474" s="4"/>
      <c r="G474" s="4"/>
    </row>
    <row r="475" ht="12.75" customHeight="1">
      <c r="B475" s="3"/>
      <c r="C475" s="4"/>
      <c r="D475" s="15"/>
      <c r="E475" s="4"/>
      <c r="F475" s="4"/>
      <c r="G475" s="4"/>
    </row>
    <row r="476" ht="12.75" customHeight="1">
      <c r="B476" s="3"/>
      <c r="C476" s="4"/>
      <c r="D476" s="15"/>
      <c r="E476" s="4"/>
      <c r="F476" s="4"/>
      <c r="G476" s="4"/>
    </row>
    <row r="477" ht="12.75" customHeight="1">
      <c r="B477" s="3"/>
      <c r="C477" s="4"/>
      <c r="D477" s="15"/>
      <c r="E477" s="4"/>
      <c r="F477" s="4"/>
      <c r="G477" s="4"/>
    </row>
    <row r="478" ht="12.75" customHeight="1">
      <c r="B478" s="3"/>
      <c r="C478" s="4"/>
      <c r="D478" s="15"/>
      <c r="E478" s="4"/>
      <c r="F478" s="4"/>
      <c r="G478" s="4"/>
    </row>
    <row r="479" ht="12.75" customHeight="1">
      <c r="B479" s="3"/>
      <c r="C479" s="4"/>
      <c r="D479" s="15"/>
      <c r="E479" s="4"/>
      <c r="F479" s="4"/>
      <c r="G479" s="4"/>
    </row>
    <row r="480" ht="12.75" customHeight="1">
      <c r="B480" s="3"/>
      <c r="C480" s="4"/>
      <c r="D480" s="15"/>
      <c r="E480" s="4"/>
      <c r="F480" s="4"/>
      <c r="G480" s="4"/>
    </row>
    <row r="481" ht="12.75" customHeight="1">
      <c r="B481" s="3"/>
      <c r="C481" s="4"/>
      <c r="D481" s="15"/>
      <c r="E481" s="4"/>
      <c r="F481" s="4"/>
      <c r="G481" s="4"/>
    </row>
    <row r="482" ht="12.75" customHeight="1">
      <c r="B482" s="3"/>
      <c r="C482" s="4"/>
      <c r="D482" s="15"/>
      <c r="E482" s="4"/>
      <c r="F482" s="4"/>
      <c r="G482" s="4"/>
    </row>
    <row r="483" ht="12.75" customHeight="1">
      <c r="B483" s="3"/>
      <c r="C483" s="4"/>
      <c r="D483" s="15"/>
      <c r="E483" s="4"/>
      <c r="F483" s="4"/>
      <c r="G483" s="4"/>
    </row>
    <row r="484" ht="12.75" customHeight="1">
      <c r="B484" s="3"/>
      <c r="C484" s="4"/>
      <c r="D484" s="15"/>
      <c r="E484" s="4"/>
      <c r="F484" s="4"/>
      <c r="G484" s="4"/>
    </row>
    <row r="485" ht="12.75" customHeight="1">
      <c r="B485" s="3"/>
      <c r="C485" s="4"/>
      <c r="D485" s="15"/>
      <c r="E485" s="4"/>
      <c r="F485" s="4"/>
      <c r="G485" s="4"/>
    </row>
    <row r="486" ht="12.75" customHeight="1">
      <c r="B486" s="3"/>
      <c r="C486" s="4"/>
      <c r="D486" s="15"/>
      <c r="E486" s="4"/>
      <c r="F486" s="4"/>
      <c r="G486" s="4"/>
    </row>
    <row r="487" ht="12.75" customHeight="1">
      <c r="B487" s="3"/>
      <c r="C487" s="4"/>
      <c r="D487" s="15"/>
      <c r="E487" s="4"/>
      <c r="F487" s="4"/>
      <c r="G487" s="4"/>
    </row>
    <row r="488" ht="12.75" customHeight="1">
      <c r="B488" s="3"/>
      <c r="C488" s="4"/>
      <c r="D488" s="15"/>
      <c r="E488" s="4"/>
      <c r="F488" s="4"/>
      <c r="G488" s="4"/>
    </row>
    <row r="489" ht="12.75" customHeight="1">
      <c r="B489" s="3"/>
      <c r="C489" s="4"/>
      <c r="D489" s="15"/>
      <c r="E489" s="4"/>
      <c r="F489" s="4"/>
      <c r="G489" s="4"/>
    </row>
    <row r="490" ht="12.75" customHeight="1">
      <c r="B490" s="3"/>
      <c r="C490" s="4"/>
      <c r="D490" s="15"/>
      <c r="E490" s="4"/>
      <c r="F490" s="4"/>
      <c r="G490" s="4"/>
    </row>
    <row r="491" ht="12.75" customHeight="1">
      <c r="B491" s="3"/>
      <c r="C491" s="4"/>
      <c r="D491" s="15"/>
      <c r="E491" s="4"/>
      <c r="F491" s="4"/>
      <c r="G491" s="4"/>
    </row>
    <row r="492" ht="12.75" customHeight="1">
      <c r="B492" s="3"/>
      <c r="C492" s="4"/>
      <c r="D492" s="15"/>
      <c r="E492" s="4"/>
      <c r="F492" s="4"/>
      <c r="G492" s="4"/>
    </row>
    <row r="493" ht="12.75" customHeight="1">
      <c r="B493" s="3"/>
      <c r="C493" s="4"/>
      <c r="D493" s="15"/>
      <c r="E493" s="4"/>
      <c r="F493" s="4"/>
      <c r="G493" s="4"/>
    </row>
    <row r="494" ht="12.75" customHeight="1">
      <c r="B494" s="3"/>
      <c r="C494" s="4"/>
      <c r="D494" s="15"/>
      <c r="E494" s="4"/>
      <c r="F494" s="4"/>
      <c r="G494" s="4"/>
    </row>
    <row r="495" ht="12.75" customHeight="1">
      <c r="B495" s="3"/>
      <c r="C495" s="4"/>
      <c r="D495" s="15"/>
      <c r="E495" s="4"/>
      <c r="F495" s="4"/>
      <c r="G495" s="4"/>
    </row>
    <row r="496" ht="12.75" customHeight="1">
      <c r="B496" s="3"/>
      <c r="C496" s="4"/>
      <c r="D496" s="15"/>
      <c r="E496" s="4"/>
      <c r="F496" s="4"/>
      <c r="G496" s="4"/>
    </row>
    <row r="497" ht="12.75" customHeight="1">
      <c r="B497" s="3"/>
      <c r="C497" s="4"/>
      <c r="D497" s="15"/>
      <c r="E497" s="4"/>
      <c r="F497" s="4"/>
      <c r="G497" s="4"/>
    </row>
    <row r="498" ht="12.75" customHeight="1">
      <c r="B498" s="3"/>
      <c r="C498" s="4"/>
      <c r="D498" s="15"/>
      <c r="E498" s="4"/>
      <c r="F498" s="4"/>
      <c r="G498" s="4"/>
    </row>
    <row r="499" ht="12.75" customHeight="1">
      <c r="B499" s="3"/>
      <c r="C499" s="4"/>
      <c r="D499" s="15"/>
      <c r="E499" s="4"/>
      <c r="F499" s="4"/>
      <c r="G499" s="4"/>
    </row>
    <row r="500" ht="12.75" customHeight="1">
      <c r="B500" s="3"/>
      <c r="C500" s="4"/>
      <c r="D500" s="15"/>
      <c r="E500" s="4"/>
      <c r="F500" s="4"/>
      <c r="G500" s="4"/>
    </row>
    <row r="501" ht="12.75" customHeight="1">
      <c r="B501" s="3"/>
      <c r="C501" s="4"/>
      <c r="D501" s="15"/>
      <c r="E501" s="4"/>
      <c r="F501" s="4"/>
      <c r="G501" s="4"/>
    </row>
    <row r="502" ht="12.75" customHeight="1">
      <c r="B502" s="3"/>
      <c r="C502" s="4"/>
      <c r="D502" s="15"/>
      <c r="E502" s="4"/>
      <c r="F502" s="4"/>
      <c r="G502" s="4"/>
    </row>
    <row r="503" ht="12.75" customHeight="1">
      <c r="B503" s="3"/>
      <c r="C503" s="4"/>
      <c r="D503" s="15"/>
      <c r="E503" s="4"/>
      <c r="F503" s="4"/>
      <c r="G503" s="4"/>
    </row>
    <row r="504" ht="12.75" customHeight="1">
      <c r="B504" s="3"/>
      <c r="C504" s="4"/>
      <c r="D504" s="15"/>
      <c r="E504" s="4"/>
      <c r="F504" s="4"/>
      <c r="G504" s="4"/>
    </row>
    <row r="505" ht="12.75" customHeight="1">
      <c r="B505" s="3"/>
      <c r="C505" s="4"/>
      <c r="D505" s="15"/>
      <c r="E505" s="4"/>
      <c r="F505" s="4"/>
      <c r="G505" s="4"/>
    </row>
    <row r="506" ht="12.75" customHeight="1">
      <c r="B506" s="3"/>
      <c r="C506" s="4"/>
      <c r="D506" s="15"/>
      <c r="E506" s="4"/>
      <c r="F506" s="4"/>
      <c r="G506" s="4"/>
    </row>
    <row r="507" ht="12.75" customHeight="1">
      <c r="B507" s="3"/>
      <c r="C507" s="4"/>
      <c r="D507" s="15"/>
      <c r="E507" s="4"/>
      <c r="F507" s="4"/>
      <c r="G507" s="4"/>
    </row>
    <row r="508" ht="12.75" customHeight="1">
      <c r="B508" s="3"/>
      <c r="C508" s="4"/>
      <c r="D508" s="15"/>
      <c r="E508" s="4"/>
      <c r="F508" s="4"/>
      <c r="G508" s="4"/>
    </row>
    <row r="509" ht="12.75" customHeight="1">
      <c r="B509" s="3"/>
      <c r="C509" s="4"/>
      <c r="D509" s="15"/>
      <c r="E509" s="4"/>
      <c r="F509" s="4"/>
      <c r="G509" s="4"/>
    </row>
    <row r="510" ht="12.75" customHeight="1">
      <c r="B510" s="3"/>
      <c r="C510" s="4"/>
      <c r="D510" s="15"/>
      <c r="E510" s="4"/>
      <c r="F510" s="4"/>
      <c r="G510" s="4"/>
    </row>
    <row r="511" ht="12.75" customHeight="1">
      <c r="B511" s="3"/>
      <c r="C511" s="4"/>
      <c r="D511" s="15"/>
      <c r="E511" s="4"/>
      <c r="F511" s="4"/>
      <c r="G511" s="4"/>
    </row>
    <row r="512" ht="12.75" customHeight="1">
      <c r="B512" s="3"/>
      <c r="C512" s="4"/>
      <c r="D512" s="15"/>
      <c r="E512" s="4"/>
      <c r="F512" s="4"/>
      <c r="G512" s="4"/>
    </row>
    <row r="513" ht="12.75" customHeight="1">
      <c r="B513" s="3"/>
      <c r="C513" s="4"/>
      <c r="D513" s="15"/>
      <c r="E513" s="4"/>
      <c r="F513" s="4"/>
      <c r="G513" s="4"/>
    </row>
    <row r="514" ht="12.75" customHeight="1">
      <c r="B514" s="3"/>
      <c r="C514" s="4"/>
      <c r="D514" s="15"/>
      <c r="E514" s="4"/>
      <c r="F514" s="4"/>
      <c r="G514" s="4"/>
    </row>
    <row r="515" ht="12.75" customHeight="1">
      <c r="B515" s="3"/>
      <c r="C515" s="4"/>
      <c r="D515" s="15"/>
      <c r="E515" s="4"/>
      <c r="F515" s="4"/>
      <c r="G515" s="4"/>
    </row>
    <row r="516" ht="12.75" customHeight="1">
      <c r="B516" s="3"/>
      <c r="C516" s="4"/>
      <c r="D516" s="15"/>
      <c r="E516" s="4"/>
      <c r="F516" s="4"/>
      <c r="G516" s="4"/>
    </row>
    <row r="517" ht="12.75" customHeight="1">
      <c r="B517" s="3"/>
      <c r="C517" s="4"/>
      <c r="D517" s="15"/>
      <c r="E517" s="4"/>
      <c r="F517" s="4"/>
      <c r="G517" s="4"/>
    </row>
    <row r="518" ht="12.75" customHeight="1">
      <c r="B518" s="3"/>
      <c r="C518" s="4"/>
      <c r="D518" s="15"/>
      <c r="E518" s="4"/>
      <c r="F518" s="4"/>
      <c r="G518" s="4"/>
    </row>
    <row r="519" ht="12.75" customHeight="1">
      <c r="B519" s="3"/>
      <c r="C519" s="4"/>
      <c r="D519" s="15"/>
      <c r="E519" s="4"/>
      <c r="F519" s="4"/>
      <c r="G519" s="4"/>
    </row>
    <row r="520" ht="12.75" customHeight="1">
      <c r="B520" s="3"/>
      <c r="C520" s="4"/>
      <c r="D520" s="15"/>
      <c r="E520" s="4"/>
      <c r="F520" s="4"/>
      <c r="G520" s="4"/>
    </row>
    <row r="521" ht="12.75" customHeight="1">
      <c r="B521" s="3"/>
      <c r="C521" s="4"/>
      <c r="D521" s="15"/>
      <c r="E521" s="4"/>
      <c r="F521" s="4"/>
      <c r="G521" s="4"/>
    </row>
    <row r="522" ht="12.75" customHeight="1">
      <c r="B522" s="3"/>
      <c r="C522" s="4"/>
      <c r="D522" s="15"/>
      <c r="E522" s="4"/>
      <c r="F522" s="4"/>
      <c r="G522" s="4"/>
    </row>
    <row r="523" ht="12.75" customHeight="1">
      <c r="B523" s="3"/>
      <c r="C523" s="4"/>
      <c r="D523" s="15"/>
      <c r="E523" s="4"/>
      <c r="F523" s="4"/>
      <c r="G523" s="4"/>
    </row>
    <row r="524" ht="12.75" customHeight="1">
      <c r="B524" s="3"/>
      <c r="C524" s="4"/>
      <c r="D524" s="15"/>
      <c r="E524" s="4"/>
      <c r="F524" s="4"/>
      <c r="G524" s="4"/>
    </row>
    <row r="525" ht="12.75" customHeight="1">
      <c r="B525" s="3"/>
      <c r="C525" s="4"/>
      <c r="D525" s="15"/>
      <c r="E525" s="4"/>
      <c r="F525" s="4"/>
      <c r="G525" s="4"/>
    </row>
    <row r="526" ht="12.75" customHeight="1">
      <c r="B526" s="3"/>
      <c r="C526" s="4"/>
      <c r="D526" s="15"/>
      <c r="E526" s="4"/>
      <c r="F526" s="4"/>
      <c r="G526" s="4"/>
    </row>
    <row r="527" ht="12.75" customHeight="1">
      <c r="B527" s="3"/>
      <c r="C527" s="4"/>
      <c r="D527" s="15"/>
      <c r="E527" s="4"/>
      <c r="F527" s="4"/>
      <c r="G527" s="4"/>
    </row>
    <row r="528" ht="12.75" customHeight="1">
      <c r="B528" s="3"/>
      <c r="C528" s="4"/>
      <c r="D528" s="15"/>
      <c r="E528" s="4"/>
      <c r="F528" s="4"/>
      <c r="G528" s="4"/>
    </row>
    <row r="529" ht="12.75" customHeight="1">
      <c r="B529" s="3"/>
      <c r="C529" s="4"/>
      <c r="D529" s="15"/>
      <c r="E529" s="4"/>
      <c r="F529" s="4"/>
      <c r="G529" s="4"/>
    </row>
    <row r="530" ht="12.75" customHeight="1">
      <c r="B530" s="3"/>
      <c r="C530" s="4"/>
      <c r="D530" s="15"/>
      <c r="E530" s="4"/>
      <c r="F530" s="4"/>
      <c r="G530" s="4"/>
    </row>
    <row r="531" ht="12.75" customHeight="1">
      <c r="B531" s="3"/>
      <c r="C531" s="4"/>
      <c r="D531" s="15"/>
      <c r="E531" s="4"/>
      <c r="F531" s="4"/>
      <c r="G531" s="4"/>
    </row>
    <row r="532" ht="12.75" customHeight="1">
      <c r="B532" s="3"/>
      <c r="C532" s="4"/>
      <c r="D532" s="15"/>
      <c r="E532" s="4"/>
      <c r="F532" s="4"/>
      <c r="G532" s="4"/>
    </row>
    <row r="533" ht="12.75" customHeight="1">
      <c r="B533" s="3"/>
      <c r="C533" s="4"/>
      <c r="D533" s="15"/>
      <c r="E533" s="4"/>
      <c r="F533" s="4"/>
      <c r="G533" s="4"/>
    </row>
    <row r="534" ht="12.75" customHeight="1">
      <c r="B534" s="3"/>
      <c r="C534" s="4"/>
      <c r="D534" s="15"/>
      <c r="E534" s="4"/>
      <c r="F534" s="4"/>
      <c r="G534" s="4"/>
    </row>
    <row r="535" ht="12.75" customHeight="1">
      <c r="B535" s="3"/>
      <c r="C535" s="4"/>
      <c r="D535" s="15"/>
      <c r="E535" s="4"/>
      <c r="F535" s="4"/>
      <c r="G535" s="4"/>
    </row>
    <row r="536" ht="12.75" customHeight="1">
      <c r="B536" s="3"/>
      <c r="C536" s="4"/>
      <c r="D536" s="15"/>
      <c r="E536" s="4"/>
      <c r="F536" s="4"/>
      <c r="G536" s="4"/>
    </row>
    <row r="537" ht="12.75" customHeight="1">
      <c r="B537" s="3"/>
      <c r="C537" s="4"/>
      <c r="D537" s="15"/>
      <c r="E537" s="4"/>
      <c r="F537" s="4"/>
      <c r="G537" s="4"/>
    </row>
    <row r="538" ht="12.75" customHeight="1">
      <c r="B538" s="3"/>
      <c r="C538" s="4"/>
      <c r="D538" s="15"/>
      <c r="E538" s="4"/>
      <c r="F538" s="4"/>
      <c r="G538" s="4"/>
    </row>
    <row r="539" ht="12.75" customHeight="1">
      <c r="B539" s="3"/>
      <c r="C539" s="4"/>
      <c r="D539" s="15"/>
      <c r="E539" s="4"/>
      <c r="F539" s="4"/>
      <c r="G539" s="4"/>
    </row>
    <row r="540" ht="12.75" customHeight="1">
      <c r="B540" s="3"/>
      <c r="C540" s="4"/>
      <c r="D540" s="15"/>
      <c r="E540" s="4"/>
      <c r="F540" s="4"/>
      <c r="G540" s="4"/>
    </row>
    <row r="541" ht="12.75" customHeight="1">
      <c r="B541" s="3"/>
      <c r="C541" s="4"/>
      <c r="D541" s="15"/>
      <c r="E541" s="4"/>
      <c r="F541" s="4"/>
      <c r="G541" s="4"/>
    </row>
    <row r="542" ht="12.75" customHeight="1">
      <c r="B542" s="3"/>
      <c r="C542" s="4"/>
      <c r="D542" s="15"/>
      <c r="E542" s="4"/>
      <c r="F542" s="4"/>
      <c r="G542" s="4"/>
    </row>
    <row r="543" ht="12.75" customHeight="1">
      <c r="B543" s="3"/>
      <c r="C543" s="4"/>
      <c r="D543" s="15"/>
      <c r="E543" s="4"/>
      <c r="F543" s="4"/>
      <c r="G543" s="4"/>
    </row>
    <row r="544" ht="12.75" customHeight="1">
      <c r="B544" s="3"/>
      <c r="C544" s="4"/>
      <c r="D544" s="15"/>
      <c r="E544" s="4"/>
      <c r="F544" s="4"/>
      <c r="G544" s="4"/>
    </row>
    <row r="545" ht="12.75" customHeight="1">
      <c r="B545" s="3"/>
      <c r="C545" s="4"/>
      <c r="D545" s="15"/>
      <c r="E545" s="4"/>
      <c r="F545" s="4"/>
      <c r="G545" s="4"/>
    </row>
    <row r="546" ht="12.75" customHeight="1">
      <c r="B546" s="3"/>
      <c r="C546" s="4"/>
      <c r="D546" s="15"/>
      <c r="E546" s="4"/>
      <c r="F546" s="4"/>
      <c r="G546" s="4"/>
    </row>
    <row r="547" ht="12.75" customHeight="1">
      <c r="B547" s="3"/>
      <c r="C547" s="4"/>
      <c r="D547" s="15"/>
      <c r="E547" s="4"/>
      <c r="F547" s="4"/>
      <c r="G547" s="4"/>
    </row>
    <row r="548" ht="12.75" customHeight="1">
      <c r="B548" s="3"/>
      <c r="C548" s="4"/>
      <c r="D548" s="15"/>
      <c r="E548" s="4"/>
      <c r="F548" s="4"/>
      <c r="G548" s="4"/>
    </row>
    <row r="549" ht="12.75" customHeight="1">
      <c r="B549" s="3"/>
      <c r="C549" s="4"/>
      <c r="D549" s="15"/>
      <c r="E549" s="4"/>
      <c r="F549" s="4"/>
      <c r="G549" s="4"/>
    </row>
    <row r="550" ht="12.75" customHeight="1">
      <c r="B550" s="3"/>
      <c r="C550" s="4"/>
      <c r="D550" s="15"/>
      <c r="E550" s="4"/>
      <c r="F550" s="4"/>
      <c r="G550" s="4"/>
    </row>
    <row r="551" ht="12.75" customHeight="1">
      <c r="B551" s="3"/>
      <c r="C551" s="4"/>
      <c r="D551" s="15"/>
      <c r="E551" s="4"/>
      <c r="F551" s="4"/>
      <c r="G551" s="4"/>
    </row>
    <row r="552" ht="12.75" customHeight="1">
      <c r="B552" s="3"/>
      <c r="C552" s="4"/>
      <c r="D552" s="15"/>
      <c r="E552" s="4"/>
      <c r="F552" s="4"/>
      <c r="G552" s="4"/>
    </row>
    <row r="553" ht="12.75" customHeight="1">
      <c r="B553" s="3"/>
      <c r="C553" s="4"/>
      <c r="D553" s="15"/>
      <c r="E553" s="4"/>
      <c r="F553" s="4"/>
      <c r="G553" s="4"/>
    </row>
    <row r="554" ht="12.75" customHeight="1">
      <c r="B554" s="3"/>
      <c r="C554" s="4"/>
      <c r="D554" s="15"/>
      <c r="E554" s="4"/>
      <c r="F554" s="4"/>
      <c r="G554" s="4"/>
    </row>
    <row r="555" ht="12.75" customHeight="1">
      <c r="B555" s="3"/>
      <c r="C555" s="4"/>
      <c r="D555" s="15"/>
      <c r="E555" s="4"/>
      <c r="F555" s="4"/>
      <c r="G555" s="4"/>
    </row>
    <row r="556" ht="12.75" customHeight="1">
      <c r="B556" s="3"/>
      <c r="C556" s="4"/>
      <c r="D556" s="15"/>
      <c r="E556" s="4"/>
      <c r="F556" s="4"/>
      <c r="G556" s="4"/>
    </row>
    <row r="557" ht="12.75" customHeight="1">
      <c r="B557" s="3"/>
      <c r="C557" s="4"/>
      <c r="D557" s="15"/>
      <c r="E557" s="4"/>
      <c r="F557" s="4"/>
      <c r="G557" s="4"/>
    </row>
    <row r="558" ht="12.75" customHeight="1">
      <c r="B558" s="3"/>
      <c r="C558" s="4"/>
      <c r="D558" s="15"/>
      <c r="E558" s="4"/>
      <c r="F558" s="4"/>
      <c r="G558" s="4"/>
    </row>
    <row r="559" ht="12.75" customHeight="1">
      <c r="B559" s="3"/>
      <c r="C559" s="4"/>
      <c r="D559" s="15"/>
      <c r="E559" s="4"/>
      <c r="F559" s="4"/>
      <c r="G559" s="4"/>
    </row>
    <row r="560" ht="12.75" customHeight="1">
      <c r="B560" s="3"/>
      <c r="C560" s="4"/>
      <c r="D560" s="15"/>
      <c r="E560" s="4"/>
      <c r="F560" s="4"/>
      <c r="G560" s="4"/>
    </row>
    <row r="561" ht="12.75" customHeight="1">
      <c r="B561" s="3"/>
      <c r="C561" s="4"/>
      <c r="D561" s="15"/>
      <c r="E561" s="4"/>
      <c r="F561" s="4"/>
      <c r="G561" s="4"/>
    </row>
    <row r="562" ht="12.75" customHeight="1">
      <c r="B562" s="3"/>
      <c r="C562" s="4"/>
      <c r="D562" s="15"/>
      <c r="E562" s="4"/>
      <c r="F562" s="4"/>
      <c r="G562" s="4"/>
    </row>
    <row r="563" ht="12.75" customHeight="1">
      <c r="B563" s="3"/>
      <c r="C563" s="4"/>
      <c r="D563" s="15"/>
      <c r="E563" s="4"/>
      <c r="F563" s="4"/>
      <c r="G563" s="4"/>
    </row>
    <row r="564" ht="12.75" customHeight="1">
      <c r="B564" s="3"/>
      <c r="C564" s="4"/>
      <c r="D564" s="15"/>
      <c r="E564" s="4"/>
      <c r="F564" s="4"/>
      <c r="G564" s="4"/>
    </row>
    <row r="565" ht="12.75" customHeight="1">
      <c r="B565" s="3"/>
      <c r="C565" s="4"/>
      <c r="D565" s="15"/>
      <c r="E565" s="4"/>
      <c r="F565" s="4"/>
      <c r="G565" s="4"/>
    </row>
    <row r="566" ht="12.75" customHeight="1">
      <c r="B566" s="3"/>
      <c r="C566" s="4"/>
      <c r="D566" s="15"/>
      <c r="E566" s="4"/>
      <c r="F566" s="4"/>
      <c r="G566" s="4"/>
    </row>
    <row r="567" ht="12.75" customHeight="1">
      <c r="B567" s="3"/>
      <c r="C567" s="4"/>
      <c r="D567" s="15"/>
      <c r="E567" s="4"/>
      <c r="F567" s="4"/>
      <c r="G567" s="4"/>
    </row>
    <row r="568" ht="12.75" customHeight="1">
      <c r="B568" s="3"/>
      <c r="C568" s="4"/>
      <c r="D568" s="15"/>
      <c r="E568" s="4"/>
      <c r="F568" s="4"/>
      <c r="G568" s="4"/>
    </row>
    <row r="569" ht="12.75" customHeight="1">
      <c r="B569" s="3"/>
      <c r="C569" s="4"/>
      <c r="D569" s="15"/>
      <c r="E569" s="4"/>
      <c r="F569" s="4"/>
      <c r="G569" s="4"/>
    </row>
    <row r="570" ht="12.75" customHeight="1">
      <c r="B570" s="3"/>
      <c r="C570" s="4"/>
      <c r="D570" s="15"/>
      <c r="E570" s="4"/>
      <c r="F570" s="4"/>
      <c r="G570" s="4"/>
    </row>
    <row r="571" ht="12.75" customHeight="1">
      <c r="B571" s="3"/>
      <c r="C571" s="4"/>
      <c r="D571" s="15"/>
      <c r="E571" s="4"/>
      <c r="F571" s="4"/>
      <c r="G571" s="4"/>
    </row>
    <row r="572" ht="12.75" customHeight="1">
      <c r="B572" s="3"/>
      <c r="C572" s="4"/>
      <c r="D572" s="15"/>
      <c r="E572" s="4"/>
      <c r="F572" s="4"/>
      <c r="G572" s="4"/>
    </row>
    <row r="573" ht="12.75" customHeight="1">
      <c r="B573" s="3"/>
      <c r="C573" s="4"/>
      <c r="D573" s="15"/>
      <c r="E573" s="4"/>
      <c r="F573" s="4"/>
      <c r="G573" s="4"/>
    </row>
    <row r="574" ht="12.75" customHeight="1">
      <c r="B574" s="3"/>
      <c r="C574" s="4"/>
      <c r="D574" s="15"/>
      <c r="E574" s="4"/>
      <c r="F574" s="4"/>
      <c r="G574" s="4"/>
    </row>
    <row r="575" ht="12.75" customHeight="1">
      <c r="B575" s="3"/>
      <c r="C575" s="4"/>
      <c r="D575" s="15"/>
      <c r="E575" s="4"/>
      <c r="F575" s="4"/>
      <c r="G575" s="4"/>
    </row>
    <row r="576" ht="12.75" customHeight="1">
      <c r="B576" s="3"/>
      <c r="C576" s="4"/>
      <c r="D576" s="15"/>
      <c r="E576" s="4"/>
      <c r="F576" s="4"/>
      <c r="G576" s="4"/>
    </row>
    <row r="577" ht="12.75" customHeight="1">
      <c r="B577" s="3"/>
      <c r="C577" s="4"/>
      <c r="D577" s="15"/>
      <c r="E577" s="4"/>
      <c r="F577" s="4"/>
      <c r="G577" s="4"/>
    </row>
    <row r="578" ht="12.75" customHeight="1">
      <c r="B578" s="3"/>
      <c r="C578" s="4"/>
      <c r="D578" s="15"/>
      <c r="E578" s="4"/>
      <c r="F578" s="4"/>
      <c r="G578" s="4"/>
    </row>
    <row r="579" ht="12.75" customHeight="1">
      <c r="B579" s="3"/>
      <c r="C579" s="4"/>
      <c r="D579" s="15"/>
      <c r="E579" s="4"/>
      <c r="F579" s="4"/>
      <c r="G579" s="4"/>
    </row>
    <row r="580" ht="12.75" customHeight="1">
      <c r="B580" s="3"/>
      <c r="C580" s="4"/>
      <c r="D580" s="15"/>
      <c r="E580" s="4"/>
      <c r="F580" s="4"/>
      <c r="G580" s="4"/>
    </row>
    <row r="581" ht="12.75" customHeight="1">
      <c r="B581" s="3"/>
      <c r="C581" s="4"/>
      <c r="D581" s="15"/>
      <c r="E581" s="4"/>
      <c r="F581" s="4"/>
      <c r="G581" s="4"/>
    </row>
    <row r="582" ht="12.75" customHeight="1">
      <c r="B582" s="3"/>
      <c r="C582" s="4"/>
      <c r="D582" s="15"/>
      <c r="E582" s="4"/>
      <c r="F582" s="4"/>
      <c r="G582" s="4"/>
    </row>
    <row r="583" ht="12.75" customHeight="1">
      <c r="B583" s="3"/>
      <c r="C583" s="4"/>
      <c r="D583" s="15"/>
      <c r="E583" s="4"/>
      <c r="F583" s="4"/>
      <c r="G583" s="4"/>
    </row>
    <row r="584" ht="12.75" customHeight="1">
      <c r="B584" s="3"/>
      <c r="C584" s="4"/>
      <c r="D584" s="15"/>
      <c r="E584" s="4"/>
      <c r="F584" s="4"/>
      <c r="G584" s="4"/>
    </row>
    <row r="585" ht="12.75" customHeight="1">
      <c r="B585" s="3"/>
      <c r="C585" s="4"/>
      <c r="D585" s="15"/>
      <c r="E585" s="4"/>
      <c r="F585" s="4"/>
      <c r="G585" s="4"/>
    </row>
    <row r="586" ht="12.75" customHeight="1">
      <c r="B586" s="3"/>
      <c r="C586" s="4"/>
      <c r="D586" s="15"/>
      <c r="E586" s="4"/>
      <c r="F586" s="4"/>
      <c r="G586" s="4"/>
    </row>
    <row r="587" ht="12.75" customHeight="1">
      <c r="B587" s="3"/>
      <c r="C587" s="4"/>
      <c r="D587" s="15"/>
      <c r="E587" s="4"/>
      <c r="F587" s="4"/>
      <c r="G587" s="4"/>
    </row>
    <row r="588" ht="12.75" customHeight="1">
      <c r="B588" s="3"/>
      <c r="C588" s="4"/>
      <c r="D588" s="15"/>
      <c r="E588" s="4"/>
      <c r="F588" s="4"/>
      <c r="G588" s="4"/>
    </row>
    <row r="589" ht="12.75" customHeight="1">
      <c r="B589" s="3"/>
      <c r="C589" s="4"/>
      <c r="D589" s="15"/>
      <c r="E589" s="4"/>
      <c r="F589" s="4"/>
      <c r="G589" s="4"/>
    </row>
    <row r="590" ht="12.75" customHeight="1">
      <c r="B590" s="3"/>
      <c r="C590" s="4"/>
      <c r="D590" s="15"/>
      <c r="E590" s="4"/>
      <c r="F590" s="4"/>
      <c r="G590" s="4"/>
    </row>
    <row r="591" ht="12.75" customHeight="1">
      <c r="B591" s="3"/>
      <c r="C591" s="4"/>
      <c r="D591" s="15"/>
      <c r="E591" s="4"/>
      <c r="F591" s="4"/>
      <c r="G591" s="4"/>
    </row>
    <row r="592" ht="12.75" customHeight="1">
      <c r="B592" s="3"/>
      <c r="C592" s="4"/>
      <c r="D592" s="15"/>
      <c r="E592" s="4"/>
      <c r="F592" s="4"/>
      <c r="G592" s="4"/>
    </row>
    <row r="593" ht="12.75" customHeight="1">
      <c r="B593" s="3"/>
      <c r="C593" s="4"/>
      <c r="D593" s="15"/>
      <c r="E593" s="4"/>
      <c r="F593" s="4"/>
      <c r="G593" s="4"/>
    </row>
    <row r="594" ht="12.75" customHeight="1">
      <c r="B594" s="3"/>
      <c r="C594" s="4"/>
      <c r="D594" s="15"/>
      <c r="E594" s="4"/>
      <c r="F594" s="4"/>
      <c r="G594" s="4"/>
    </row>
    <row r="595" ht="12.75" customHeight="1">
      <c r="B595" s="3"/>
      <c r="C595" s="4"/>
      <c r="D595" s="15"/>
      <c r="E595" s="4"/>
      <c r="F595" s="4"/>
      <c r="G595" s="4"/>
    </row>
    <row r="596" ht="12.75" customHeight="1">
      <c r="B596" s="3"/>
      <c r="C596" s="4"/>
      <c r="D596" s="15"/>
      <c r="E596" s="4"/>
      <c r="F596" s="4"/>
      <c r="G596" s="4"/>
    </row>
    <row r="597" ht="12.75" customHeight="1">
      <c r="B597" s="3"/>
      <c r="C597" s="4"/>
      <c r="D597" s="15"/>
      <c r="E597" s="4"/>
      <c r="F597" s="4"/>
      <c r="G597" s="4"/>
    </row>
    <row r="598" ht="12.75" customHeight="1">
      <c r="B598" s="3"/>
      <c r="C598" s="4"/>
      <c r="D598" s="15"/>
      <c r="E598" s="4"/>
      <c r="F598" s="4"/>
      <c r="G598" s="4"/>
    </row>
    <row r="599" ht="12.75" customHeight="1">
      <c r="B599" s="3"/>
      <c r="C599" s="4"/>
      <c r="D599" s="15"/>
      <c r="E599" s="4"/>
      <c r="F599" s="4"/>
      <c r="G599" s="4"/>
    </row>
    <row r="600" ht="12.75" customHeight="1">
      <c r="B600" s="3"/>
      <c r="C600" s="4"/>
      <c r="D600" s="15"/>
      <c r="E600" s="4"/>
      <c r="F600" s="4"/>
      <c r="G600" s="4"/>
    </row>
    <row r="601" ht="12.75" customHeight="1">
      <c r="B601" s="3"/>
      <c r="C601" s="4"/>
      <c r="D601" s="15"/>
      <c r="E601" s="4"/>
      <c r="F601" s="4"/>
      <c r="G601" s="4"/>
    </row>
    <row r="602" ht="12.75" customHeight="1">
      <c r="B602" s="3"/>
      <c r="C602" s="4"/>
      <c r="D602" s="15"/>
      <c r="E602" s="4"/>
      <c r="F602" s="4"/>
      <c r="G602" s="4"/>
    </row>
    <row r="603" ht="12.75" customHeight="1">
      <c r="B603" s="3"/>
      <c r="C603" s="4"/>
      <c r="D603" s="15"/>
      <c r="E603" s="4"/>
      <c r="F603" s="4"/>
      <c r="G603" s="4"/>
    </row>
    <row r="604" ht="12.75" customHeight="1">
      <c r="B604" s="3"/>
      <c r="C604" s="4"/>
      <c r="D604" s="15"/>
      <c r="E604" s="4"/>
      <c r="F604" s="4"/>
      <c r="G604" s="4"/>
    </row>
    <row r="605" ht="12.75" customHeight="1">
      <c r="B605" s="3"/>
      <c r="C605" s="4"/>
      <c r="D605" s="15"/>
      <c r="E605" s="4"/>
      <c r="F605" s="4"/>
      <c r="G605" s="4"/>
    </row>
    <row r="606" ht="12.75" customHeight="1">
      <c r="B606" s="3"/>
      <c r="C606" s="4"/>
      <c r="D606" s="15"/>
      <c r="E606" s="4"/>
      <c r="F606" s="4"/>
      <c r="G606" s="4"/>
    </row>
    <row r="607" ht="12.75" customHeight="1">
      <c r="B607" s="3"/>
      <c r="C607" s="4"/>
      <c r="D607" s="15"/>
      <c r="E607" s="4"/>
      <c r="F607" s="4"/>
      <c r="G607" s="4"/>
    </row>
    <row r="608" ht="12.75" customHeight="1">
      <c r="B608" s="3"/>
      <c r="C608" s="4"/>
      <c r="D608" s="15"/>
      <c r="E608" s="4"/>
      <c r="F608" s="4"/>
      <c r="G608" s="4"/>
    </row>
    <row r="609" ht="12.75" customHeight="1">
      <c r="B609" s="3"/>
      <c r="C609" s="4"/>
      <c r="D609" s="15"/>
      <c r="E609" s="4"/>
      <c r="F609" s="4"/>
      <c r="G609" s="4"/>
    </row>
    <row r="610" ht="12.75" customHeight="1">
      <c r="B610" s="3"/>
      <c r="C610" s="4"/>
      <c r="D610" s="15"/>
      <c r="E610" s="4"/>
      <c r="F610" s="4"/>
      <c r="G610" s="4"/>
    </row>
    <row r="611" ht="12.75" customHeight="1">
      <c r="B611" s="3"/>
      <c r="C611" s="4"/>
      <c r="D611" s="15"/>
      <c r="E611" s="4"/>
      <c r="F611" s="4"/>
      <c r="G611" s="4"/>
    </row>
    <row r="612" ht="12.75" customHeight="1">
      <c r="B612" s="3"/>
      <c r="C612" s="4"/>
      <c r="D612" s="15"/>
      <c r="E612" s="4"/>
      <c r="F612" s="4"/>
      <c r="G612" s="4"/>
    </row>
    <row r="613" ht="12.75" customHeight="1">
      <c r="B613" s="3"/>
      <c r="C613" s="4"/>
      <c r="D613" s="15"/>
      <c r="E613" s="4"/>
      <c r="F613" s="4"/>
      <c r="G613" s="4"/>
    </row>
    <row r="614" ht="12.75" customHeight="1">
      <c r="B614" s="3"/>
      <c r="C614" s="4"/>
      <c r="D614" s="15"/>
      <c r="E614" s="4"/>
      <c r="F614" s="4"/>
      <c r="G614" s="4"/>
    </row>
    <row r="615" ht="12.75" customHeight="1">
      <c r="B615" s="3"/>
      <c r="C615" s="4"/>
      <c r="D615" s="15"/>
      <c r="E615" s="4"/>
      <c r="F615" s="4"/>
      <c r="G615" s="4"/>
    </row>
    <row r="616" ht="12.75" customHeight="1">
      <c r="B616" s="3"/>
      <c r="C616" s="4"/>
      <c r="D616" s="15"/>
      <c r="E616" s="4"/>
      <c r="F616" s="4"/>
      <c r="G616" s="4"/>
    </row>
    <row r="617" ht="12.75" customHeight="1">
      <c r="B617" s="3"/>
      <c r="C617" s="4"/>
      <c r="D617" s="15"/>
      <c r="E617" s="4"/>
      <c r="F617" s="4"/>
      <c r="G617" s="4"/>
    </row>
    <row r="618" ht="12.75" customHeight="1">
      <c r="B618" s="3"/>
      <c r="C618" s="4"/>
      <c r="D618" s="15"/>
      <c r="E618" s="4"/>
      <c r="F618" s="4"/>
      <c r="G618" s="4"/>
    </row>
    <row r="619" ht="12.75" customHeight="1">
      <c r="B619" s="3"/>
      <c r="C619" s="4"/>
      <c r="D619" s="15"/>
      <c r="E619" s="4"/>
      <c r="F619" s="4"/>
      <c r="G619" s="4"/>
    </row>
    <row r="620" ht="12.75" customHeight="1">
      <c r="B620" s="3"/>
      <c r="C620" s="4"/>
      <c r="D620" s="15"/>
      <c r="E620" s="4"/>
      <c r="F620" s="4"/>
      <c r="G620" s="4"/>
    </row>
    <row r="621" ht="12.75" customHeight="1">
      <c r="B621" s="3"/>
      <c r="C621" s="4"/>
      <c r="D621" s="15"/>
      <c r="E621" s="4"/>
      <c r="F621" s="4"/>
      <c r="G621" s="4"/>
    </row>
    <row r="622" ht="12.75" customHeight="1">
      <c r="B622" s="3"/>
      <c r="C622" s="4"/>
      <c r="D622" s="15"/>
      <c r="E622" s="4"/>
      <c r="F622" s="4"/>
      <c r="G622" s="4"/>
    </row>
    <row r="623" ht="12.75" customHeight="1">
      <c r="B623" s="3"/>
      <c r="C623" s="4"/>
      <c r="D623" s="15"/>
      <c r="E623" s="4"/>
      <c r="F623" s="4"/>
      <c r="G623" s="4"/>
    </row>
    <row r="624" ht="12.75" customHeight="1">
      <c r="B624" s="3"/>
      <c r="C624" s="4"/>
      <c r="D624" s="15"/>
      <c r="E624" s="4"/>
      <c r="F624" s="4"/>
      <c r="G624" s="4"/>
    </row>
    <row r="625" ht="12.75" customHeight="1">
      <c r="B625" s="3"/>
      <c r="C625" s="4"/>
      <c r="D625" s="15"/>
      <c r="E625" s="4"/>
      <c r="F625" s="4"/>
      <c r="G625" s="4"/>
    </row>
    <row r="626" ht="12.75" customHeight="1">
      <c r="B626" s="3"/>
      <c r="C626" s="4"/>
      <c r="D626" s="15"/>
      <c r="E626" s="4"/>
      <c r="F626" s="4"/>
      <c r="G626" s="4"/>
    </row>
    <row r="627" ht="12.75" customHeight="1">
      <c r="B627" s="3"/>
      <c r="C627" s="4"/>
      <c r="D627" s="15"/>
      <c r="E627" s="4"/>
      <c r="F627" s="4"/>
      <c r="G627" s="4"/>
    </row>
    <row r="628" ht="12.75" customHeight="1">
      <c r="B628" s="3"/>
      <c r="C628" s="4"/>
      <c r="D628" s="15"/>
      <c r="E628" s="4"/>
      <c r="F628" s="4"/>
      <c r="G628" s="4"/>
    </row>
    <row r="629" ht="12.75" customHeight="1">
      <c r="B629" s="3"/>
      <c r="C629" s="4"/>
      <c r="D629" s="15"/>
      <c r="E629" s="4"/>
      <c r="F629" s="4"/>
      <c r="G629" s="4"/>
    </row>
    <row r="630" ht="12.75" customHeight="1">
      <c r="B630" s="3"/>
      <c r="C630" s="4"/>
      <c r="D630" s="15"/>
      <c r="E630" s="4"/>
      <c r="F630" s="4"/>
      <c r="G630" s="4"/>
    </row>
    <row r="631" ht="12.75" customHeight="1">
      <c r="B631" s="3"/>
      <c r="C631" s="4"/>
      <c r="D631" s="15"/>
      <c r="E631" s="4"/>
      <c r="F631" s="4"/>
      <c r="G631" s="4"/>
    </row>
    <row r="632" ht="12.75" customHeight="1">
      <c r="B632" s="3"/>
      <c r="C632" s="4"/>
      <c r="D632" s="15"/>
      <c r="E632" s="4"/>
      <c r="F632" s="4"/>
      <c r="G632" s="4"/>
    </row>
    <row r="633" ht="12.75" customHeight="1">
      <c r="B633" s="3"/>
      <c r="C633" s="4"/>
      <c r="D633" s="15"/>
      <c r="E633" s="4"/>
      <c r="F633" s="4"/>
      <c r="G633" s="4"/>
    </row>
    <row r="634" ht="12.75" customHeight="1">
      <c r="B634" s="3"/>
      <c r="C634" s="4"/>
      <c r="D634" s="15"/>
      <c r="E634" s="4"/>
      <c r="F634" s="4"/>
      <c r="G634" s="4"/>
    </row>
    <row r="635" ht="12.75" customHeight="1">
      <c r="B635" s="3"/>
      <c r="C635" s="4"/>
      <c r="D635" s="15"/>
      <c r="E635" s="4"/>
      <c r="F635" s="4"/>
      <c r="G635" s="4"/>
    </row>
    <row r="636" ht="12.75" customHeight="1">
      <c r="B636" s="3"/>
      <c r="C636" s="4"/>
      <c r="D636" s="15"/>
      <c r="E636" s="4"/>
      <c r="F636" s="4"/>
      <c r="G636" s="4"/>
    </row>
    <row r="637" ht="12.75" customHeight="1">
      <c r="B637" s="3"/>
      <c r="C637" s="4"/>
      <c r="D637" s="15"/>
      <c r="E637" s="4"/>
      <c r="F637" s="4"/>
      <c r="G637" s="4"/>
    </row>
    <row r="638" ht="12.75" customHeight="1">
      <c r="B638" s="3"/>
      <c r="C638" s="4"/>
      <c r="D638" s="15"/>
      <c r="E638" s="4"/>
      <c r="F638" s="4"/>
      <c r="G638" s="4"/>
    </row>
    <row r="639" ht="12.75" customHeight="1">
      <c r="B639" s="3"/>
      <c r="C639" s="4"/>
      <c r="D639" s="15"/>
      <c r="E639" s="4"/>
      <c r="F639" s="4"/>
      <c r="G639" s="4"/>
    </row>
    <row r="640" ht="12.75" customHeight="1">
      <c r="B640" s="3"/>
      <c r="C640" s="4"/>
      <c r="D640" s="15"/>
      <c r="E640" s="4"/>
      <c r="F640" s="4"/>
      <c r="G640" s="4"/>
    </row>
    <row r="641" ht="12.75" customHeight="1">
      <c r="B641" s="3"/>
      <c r="C641" s="4"/>
      <c r="D641" s="15"/>
      <c r="E641" s="4"/>
      <c r="F641" s="4"/>
      <c r="G641" s="4"/>
    </row>
    <row r="642" ht="12.75" customHeight="1">
      <c r="B642" s="3"/>
      <c r="C642" s="4"/>
      <c r="D642" s="15"/>
      <c r="E642" s="4"/>
      <c r="F642" s="4"/>
      <c r="G642" s="4"/>
    </row>
    <row r="643" ht="12.75" customHeight="1">
      <c r="B643" s="3"/>
      <c r="C643" s="4"/>
      <c r="D643" s="15"/>
      <c r="E643" s="4"/>
      <c r="F643" s="4"/>
      <c r="G643" s="4"/>
    </row>
    <row r="644" ht="12.75" customHeight="1">
      <c r="B644" s="3"/>
      <c r="C644" s="4"/>
      <c r="D644" s="15"/>
      <c r="E644" s="4"/>
      <c r="F644" s="4"/>
      <c r="G644" s="4"/>
    </row>
    <row r="645" ht="12.75" customHeight="1">
      <c r="B645" s="3"/>
      <c r="C645" s="4"/>
      <c r="D645" s="15"/>
      <c r="E645" s="4"/>
      <c r="F645" s="4"/>
      <c r="G645" s="4"/>
    </row>
    <row r="646" ht="12.75" customHeight="1">
      <c r="B646" s="3"/>
      <c r="C646" s="4"/>
      <c r="D646" s="15"/>
      <c r="E646" s="4"/>
      <c r="F646" s="4"/>
      <c r="G646" s="4"/>
    </row>
    <row r="647" ht="12.75" customHeight="1">
      <c r="B647" s="3"/>
      <c r="C647" s="4"/>
      <c r="D647" s="15"/>
      <c r="E647" s="4"/>
      <c r="F647" s="4"/>
      <c r="G647" s="4"/>
    </row>
    <row r="648" ht="12.75" customHeight="1">
      <c r="B648" s="3"/>
      <c r="C648" s="4"/>
      <c r="D648" s="15"/>
      <c r="E648" s="4"/>
      <c r="F648" s="4"/>
      <c r="G648" s="4"/>
    </row>
    <row r="649" ht="12.75" customHeight="1">
      <c r="B649" s="3"/>
      <c r="C649" s="4"/>
      <c r="D649" s="15"/>
      <c r="E649" s="4"/>
      <c r="F649" s="4"/>
      <c r="G649" s="4"/>
    </row>
    <row r="650" ht="12.75" customHeight="1">
      <c r="B650" s="3"/>
      <c r="C650" s="4"/>
      <c r="D650" s="15"/>
      <c r="E650" s="4"/>
      <c r="F650" s="4"/>
      <c r="G650" s="4"/>
    </row>
    <row r="651" ht="12.75" customHeight="1">
      <c r="B651" s="3"/>
      <c r="C651" s="4"/>
      <c r="D651" s="15"/>
      <c r="E651" s="4"/>
      <c r="F651" s="4"/>
      <c r="G651" s="4"/>
    </row>
    <row r="652" ht="12.75" customHeight="1">
      <c r="B652" s="3"/>
      <c r="C652" s="4"/>
      <c r="D652" s="15"/>
      <c r="E652" s="4"/>
      <c r="F652" s="4"/>
      <c r="G652" s="4"/>
    </row>
    <row r="653" ht="12.75" customHeight="1">
      <c r="B653" s="3"/>
      <c r="C653" s="4"/>
      <c r="D653" s="15"/>
      <c r="E653" s="4"/>
      <c r="F653" s="4"/>
      <c r="G653" s="4"/>
    </row>
    <row r="654" ht="12.75" customHeight="1">
      <c r="B654" s="3"/>
      <c r="C654" s="4"/>
      <c r="D654" s="15"/>
      <c r="E654" s="4"/>
      <c r="F654" s="4"/>
      <c r="G654" s="4"/>
    </row>
    <row r="655" ht="12.75" customHeight="1">
      <c r="B655" s="3"/>
      <c r="C655" s="4"/>
      <c r="D655" s="15"/>
      <c r="E655" s="4"/>
      <c r="F655" s="4"/>
      <c r="G655" s="4"/>
    </row>
    <row r="656" ht="12.75" customHeight="1">
      <c r="B656" s="3"/>
      <c r="C656" s="4"/>
      <c r="D656" s="15"/>
      <c r="E656" s="4"/>
      <c r="F656" s="4"/>
      <c r="G656" s="4"/>
    </row>
    <row r="657" ht="12.75" customHeight="1">
      <c r="B657" s="3"/>
      <c r="C657" s="4"/>
      <c r="D657" s="15"/>
      <c r="E657" s="4"/>
      <c r="F657" s="4"/>
      <c r="G657" s="4"/>
    </row>
    <row r="658" ht="12.75" customHeight="1">
      <c r="B658" s="3"/>
      <c r="C658" s="4"/>
      <c r="D658" s="15"/>
      <c r="E658" s="4"/>
      <c r="F658" s="4"/>
      <c r="G658" s="4"/>
    </row>
    <row r="659" ht="12.75" customHeight="1">
      <c r="B659" s="3"/>
      <c r="C659" s="4"/>
      <c r="D659" s="15"/>
      <c r="E659" s="4"/>
      <c r="F659" s="4"/>
      <c r="G659" s="4"/>
    </row>
    <row r="660" ht="12.75" customHeight="1">
      <c r="B660" s="3"/>
      <c r="C660" s="4"/>
      <c r="D660" s="15"/>
      <c r="E660" s="4"/>
      <c r="F660" s="4"/>
      <c r="G660" s="4"/>
    </row>
    <row r="661" ht="12.75" customHeight="1">
      <c r="B661" s="3"/>
      <c r="C661" s="4"/>
      <c r="D661" s="15"/>
      <c r="E661" s="4"/>
      <c r="F661" s="4"/>
      <c r="G661" s="4"/>
    </row>
    <row r="662" ht="12.75" customHeight="1">
      <c r="B662" s="3"/>
      <c r="C662" s="4"/>
      <c r="D662" s="15"/>
      <c r="E662" s="4"/>
      <c r="F662" s="4"/>
      <c r="G662" s="4"/>
    </row>
    <row r="663" ht="12.75" customHeight="1">
      <c r="B663" s="3"/>
      <c r="C663" s="4"/>
      <c r="D663" s="15"/>
      <c r="E663" s="4"/>
      <c r="F663" s="4"/>
      <c r="G663" s="4"/>
    </row>
    <row r="664" ht="12.75" customHeight="1">
      <c r="B664" s="3"/>
      <c r="C664" s="4"/>
      <c r="D664" s="15"/>
      <c r="E664" s="4"/>
      <c r="F664" s="4"/>
      <c r="G664" s="4"/>
    </row>
    <row r="665" ht="12.75" customHeight="1">
      <c r="B665" s="3"/>
      <c r="C665" s="4"/>
      <c r="D665" s="15"/>
      <c r="E665" s="4"/>
      <c r="F665" s="4"/>
      <c r="G665" s="4"/>
    </row>
    <row r="666" ht="12.75" customHeight="1">
      <c r="B666" s="3"/>
      <c r="C666" s="4"/>
      <c r="D666" s="15"/>
      <c r="E666" s="4"/>
      <c r="F666" s="4"/>
      <c r="G666" s="4"/>
    </row>
    <row r="667" ht="12.75" customHeight="1">
      <c r="B667" s="3"/>
      <c r="C667" s="4"/>
      <c r="D667" s="15"/>
      <c r="E667" s="4"/>
      <c r="F667" s="4"/>
      <c r="G667" s="4"/>
    </row>
    <row r="668" ht="12.75" customHeight="1">
      <c r="B668" s="3"/>
      <c r="C668" s="4"/>
      <c r="D668" s="15"/>
      <c r="E668" s="4"/>
      <c r="F668" s="4"/>
      <c r="G668" s="4"/>
    </row>
    <row r="669" ht="12.75" customHeight="1">
      <c r="B669" s="3"/>
      <c r="C669" s="4"/>
      <c r="D669" s="15"/>
      <c r="E669" s="4"/>
      <c r="F669" s="4"/>
      <c r="G669" s="4"/>
    </row>
    <row r="670" ht="12.75" customHeight="1">
      <c r="B670" s="3"/>
      <c r="C670" s="4"/>
      <c r="D670" s="15"/>
      <c r="E670" s="4"/>
      <c r="F670" s="4"/>
      <c r="G670" s="4"/>
    </row>
    <row r="671" ht="12.75" customHeight="1">
      <c r="B671" s="3"/>
      <c r="C671" s="4"/>
      <c r="D671" s="15"/>
      <c r="E671" s="4"/>
      <c r="F671" s="4"/>
      <c r="G671" s="4"/>
    </row>
    <row r="672" ht="12.75" customHeight="1">
      <c r="B672" s="3"/>
      <c r="C672" s="4"/>
      <c r="D672" s="15"/>
      <c r="E672" s="4"/>
      <c r="F672" s="4"/>
      <c r="G672" s="4"/>
    </row>
    <row r="673" ht="12.75" customHeight="1">
      <c r="B673" s="3"/>
      <c r="C673" s="4"/>
      <c r="D673" s="15"/>
      <c r="E673" s="4"/>
      <c r="F673" s="4"/>
      <c r="G673" s="4"/>
    </row>
    <row r="674" ht="12.75" customHeight="1">
      <c r="B674" s="3"/>
      <c r="C674" s="4"/>
      <c r="D674" s="15"/>
      <c r="E674" s="4"/>
      <c r="F674" s="4"/>
      <c r="G674" s="4"/>
    </row>
    <row r="675" ht="12.75" customHeight="1">
      <c r="B675" s="3"/>
      <c r="C675" s="4"/>
      <c r="D675" s="15"/>
      <c r="E675" s="4"/>
      <c r="F675" s="4"/>
      <c r="G675" s="4"/>
    </row>
    <row r="676" ht="12.75" customHeight="1">
      <c r="B676" s="3"/>
      <c r="C676" s="4"/>
      <c r="D676" s="15"/>
      <c r="E676" s="4"/>
      <c r="F676" s="4"/>
      <c r="G676" s="4"/>
    </row>
    <row r="677" ht="12.75" customHeight="1">
      <c r="B677" s="3"/>
      <c r="C677" s="4"/>
      <c r="D677" s="15"/>
      <c r="E677" s="4"/>
      <c r="F677" s="4"/>
      <c r="G677" s="4"/>
    </row>
    <row r="678" ht="12.75" customHeight="1">
      <c r="B678" s="3"/>
      <c r="C678" s="4"/>
      <c r="D678" s="15"/>
      <c r="E678" s="4"/>
      <c r="F678" s="4"/>
      <c r="G678" s="4"/>
    </row>
    <row r="679" ht="12.75" customHeight="1">
      <c r="B679" s="3"/>
      <c r="C679" s="4"/>
      <c r="D679" s="15"/>
      <c r="E679" s="4"/>
      <c r="F679" s="4"/>
      <c r="G679" s="4"/>
    </row>
    <row r="680" ht="12.75" customHeight="1">
      <c r="B680" s="3"/>
      <c r="C680" s="4"/>
      <c r="D680" s="15"/>
      <c r="E680" s="4"/>
      <c r="F680" s="4"/>
      <c r="G680" s="4"/>
    </row>
    <row r="681" ht="12.75" customHeight="1">
      <c r="B681" s="3"/>
      <c r="C681" s="4"/>
      <c r="D681" s="15"/>
      <c r="E681" s="4"/>
      <c r="F681" s="4"/>
      <c r="G681" s="4"/>
    </row>
    <row r="682" ht="12.75" customHeight="1">
      <c r="B682" s="3"/>
      <c r="C682" s="4"/>
      <c r="D682" s="15"/>
      <c r="E682" s="4"/>
      <c r="F682" s="4"/>
      <c r="G682" s="4"/>
    </row>
    <row r="683" ht="12.75" customHeight="1">
      <c r="B683" s="3"/>
      <c r="C683" s="4"/>
      <c r="D683" s="15"/>
      <c r="E683" s="4"/>
      <c r="F683" s="4"/>
      <c r="G683" s="4"/>
    </row>
    <row r="684" ht="12.75" customHeight="1">
      <c r="B684" s="3"/>
      <c r="C684" s="4"/>
      <c r="D684" s="15"/>
      <c r="E684" s="4"/>
      <c r="F684" s="4"/>
      <c r="G684" s="4"/>
    </row>
    <row r="685" ht="12.75" customHeight="1">
      <c r="B685" s="3"/>
      <c r="C685" s="4"/>
      <c r="D685" s="15"/>
      <c r="E685" s="4"/>
      <c r="F685" s="4"/>
      <c r="G685" s="4"/>
    </row>
    <row r="686" ht="12.75" customHeight="1">
      <c r="B686" s="3"/>
      <c r="C686" s="4"/>
      <c r="D686" s="15"/>
      <c r="E686" s="4"/>
      <c r="F686" s="4"/>
      <c r="G686" s="4"/>
    </row>
    <row r="687" ht="12.75" customHeight="1">
      <c r="B687" s="3"/>
      <c r="C687" s="4"/>
      <c r="D687" s="15"/>
      <c r="E687" s="4"/>
      <c r="F687" s="4"/>
      <c r="G687" s="4"/>
    </row>
    <row r="688" ht="12.75" customHeight="1">
      <c r="B688" s="3"/>
      <c r="C688" s="4"/>
      <c r="D688" s="15"/>
      <c r="E688" s="4"/>
      <c r="F688" s="4"/>
      <c r="G688" s="4"/>
    </row>
    <row r="689" ht="12.75" customHeight="1">
      <c r="B689" s="3"/>
      <c r="C689" s="4"/>
      <c r="D689" s="15"/>
      <c r="E689" s="4"/>
      <c r="F689" s="4"/>
      <c r="G689" s="4"/>
    </row>
    <row r="690" ht="12.75" customHeight="1">
      <c r="B690" s="3"/>
      <c r="C690" s="4"/>
      <c r="D690" s="15"/>
      <c r="E690" s="4"/>
      <c r="F690" s="4"/>
      <c r="G690" s="4"/>
    </row>
    <row r="691" ht="12.75" customHeight="1">
      <c r="B691" s="3"/>
      <c r="C691" s="4"/>
      <c r="D691" s="15"/>
      <c r="E691" s="4"/>
      <c r="F691" s="4"/>
      <c r="G691" s="4"/>
    </row>
    <row r="692" ht="12.75" customHeight="1">
      <c r="B692" s="3"/>
      <c r="C692" s="4"/>
      <c r="D692" s="15"/>
      <c r="E692" s="4"/>
      <c r="F692" s="4"/>
      <c r="G692" s="4"/>
    </row>
    <row r="693" ht="12.75" customHeight="1">
      <c r="B693" s="3"/>
      <c r="C693" s="4"/>
      <c r="D693" s="15"/>
      <c r="E693" s="4"/>
      <c r="F693" s="4"/>
      <c r="G693" s="4"/>
    </row>
    <row r="694" ht="12.75" customHeight="1">
      <c r="B694" s="3"/>
      <c r="C694" s="4"/>
      <c r="D694" s="15"/>
      <c r="E694" s="4"/>
      <c r="F694" s="4"/>
      <c r="G694" s="4"/>
    </row>
    <row r="695" ht="12.75" customHeight="1">
      <c r="B695" s="3"/>
      <c r="C695" s="4"/>
      <c r="D695" s="15"/>
      <c r="E695" s="4"/>
      <c r="F695" s="4"/>
      <c r="G695" s="4"/>
    </row>
    <row r="696" ht="12.75" customHeight="1">
      <c r="B696" s="3"/>
      <c r="C696" s="4"/>
      <c r="D696" s="15"/>
      <c r="E696" s="4"/>
      <c r="F696" s="4"/>
      <c r="G696" s="4"/>
    </row>
    <row r="697" ht="12.75" customHeight="1">
      <c r="B697" s="3"/>
      <c r="C697" s="4"/>
      <c r="D697" s="15"/>
      <c r="E697" s="4"/>
      <c r="F697" s="4"/>
      <c r="G697" s="4"/>
    </row>
    <row r="698" ht="12.75" customHeight="1">
      <c r="B698" s="3"/>
      <c r="C698" s="4"/>
      <c r="D698" s="15"/>
      <c r="E698" s="4"/>
      <c r="F698" s="4"/>
      <c r="G698" s="4"/>
    </row>
    <row r="699" ht="12.75" customHeight="1">
      <c r="B699" s="3"/>
      <c r="C699" s="4"/>
      <c r="D699" s="15"/>
      <c r="E699" s="4"/>
      <c r="F699" s="4"/>
      <c r="G699" s="4"/>
    </row>
    <row r="700" ht="12.75" customHeight="1">
      <c r="B700" s="3"/>
      <c r="C700" s="4"/>
      <c r="D700" s="15"/>
      <c r="E700" s="4"/>
      <c r="F700" s="4"/>
      <c r="G700" s="4"/>
    </row>
    <row r="701" ht="12.75" customHeight="1">
      <c r="B701" s="3"/>
      <c r="C701" s="4"/>
      <c r="D701" s="15"/>
      <c r="E701" s="4"/>
      <c r="F701" s="4"/>
      <c r="G701" s="4"/>
    </row>
    <row r="702" ht="12.75" customHeight="1">
      <c r="B702" s="3"/>
      <c r="C702" s="4"/>
      <c r="D702" s="15"/>
      <c r="E702" s="4"/>
      <c r="F702" s="4"/>
      <c r="G702" s="4"/>
    </row>
    <row r="703" ht="12.75" customHeight="1">
      <c r="B703" s="3"/>
      <c r="C703" s="4"/>
      <c r="D703" s="15"/>
      <c r="E703" s="4"/>
      <c r="F703" s="4"/>
      <c r="G703" s="4"/>
    </row>
    <row r="704" ht="12.75" customHeight="1">
      <c r="B704" s="3"/>
      <c r="C704" s="4"/>
      <c r="D704" s="15"/>
      <c r="E704" s="4"/>
      <c r="F704" s="4"/>
      <c r="G704" s="4"/>
    </row>
    <row r="705" ht="12.75" customHeight="1">
      <c r="B705" s="3"/>
      <c r="C705" s="4"/>
      <c r="D705" s="15"/>
      <c r="E705" s="4"/>
      <c r="F705" s="4"/>
      <c r="G705" s="4"/>
    </row>
    <row r="706" ht="12.75" customHeight="1">
      <c r="B706" s="3"/>
      <c r="C706" s="4"/>
      <c r="D706" s="15"/>
      <c r="E706" s="4"/>
      <c r="F706" s="4"/>
      <c r="G706" s="4"/>
    </row>
    <row r="707" ht="12.75" customHeight="1">
      <c r="B707" s="3"/>
      <c r="C707" s="4"/>
      <c r="D707" s="15"/>
      <c r="E707" s="4"/>
      <c r="F707" s="4"/>
      <c r="G707" s="4"/>
    </row>
    <row r="708" ht="12.75" customHeight="1">
      <c r="B708" s="3"/>
      <c r="C708" s="4"/>
      <c r="D708" s="15"/>
      <c r="E708" s="4"/>
      <c r="F708" s="4"/>
      <c r="G708" s="4"/>
    </row>
    <row r="709" ht="12.75" customHeight="1">
      <c r="B709" s="3"/>
      <c r="C709" s="4"/>
      <c r="D709" s="15"/>
      <c r="E709" s="4"/>
      <c r="F709" s="4"/>
      <c r="G709" s="4"/>
    </row>
    <row r="710" ht="12.75" customHeight="1">
      <c r="B710" s="3"/>
      <c r="C710" s="4"/>
      <c r="D710" s="15"/>
      <c r="E710" s="4"/>
      <c r="F710" s="4"/>
      <c r="G710" s="4"/>
    </row>
    <row r="711" ht="12.75" customHeight="1">
      <c r="B711" s="3"/>
      <c r="C711" s="4"/>
      <c r="D711" s="15"/>
      <c r="E711" s="4"/>
      <c r="F711" s="4"/>
      <c r="G711" s="4"/>
    </row>
    <row r="712" ht="12.75" customHeight="1">
      <c r="B712" s="3"/>
      <c r="C712" s="4"/>
      <c r="D712" s="15"/>
      <c r="E712" s="4"/>
      <c r="F712" s="4"/>
      <c r="G712" s="4"/>
    </row>
    <row r="713" ht="12.75" customHeight="1">
      <c r="B713" s="3"/>
      <c r="C713" s="4"/>
      <c r="D713" s="15"/>
      <c r="E713" s="4"/>
      <c r="F713" s="4"/>
      <c r="G713" s="4"/>
    </row>
    <row r="714" ht="12.75" customHeight="1">
      <c r="B714" s="3"/>
      <c r="C714" s="4"/>
      <c r="D714" s="15"/>
      <c r="E714" s="4"/>
      <c r="F714" s="4"/>
      <c r="G714" s="4"/>
    </row>
    <row r="715" ht="12.75" customHeight="1">
      <c r="B715" s="3"/>
      <c r="C715" s="4"/>
      <c r="D715" s="15"/>
      <c r="E715" s="4"/>
      <c r="F715" s="4"/>
      <c r="G715" s="4"/>
    </row>
    <row r="716" ht="12.75" customHeight="1">
      <c r="B716" s="3"/>
      <c r="C716" s="4"/>
      <c r="D716" s="15"/>
      <c r="E716" s="4"/>
      <c r="F716" s="4"/>
      <c r="G716" s="4"/>
    </row>
    <row r="717" ht="12.75" customHeight="1">
      <c r="B717" s="3"/>
      <c r="C717" s="4"/>
      <c r="D717" s="15"/>
      <c r="E717" s="4"/>
      <c r="F717" s="4"/>
      <c r="G717" s="4"/>
    </row>
    <row r="718" ht="12.75" customHeight="1">
      <c r="B718" s="3"/>
      <c r="C718" s="4"/>
      <c r="D718" s="15"/>
      <c r="E718" s="4"/>
      <c r="F718" s="4"/>
      <c r="G718" s="4"/>
    </row>
    <row r="719" ht="12.75" customHeight="1">
      <c r="B719" s="3"/>
      <c r="C719" s="4"/>
      <c r="D719" s="15"/>
      <c r="E719" s="4"/>
      <c r="F719" s="4"/>
      <c r="G719" s="4"/>
    </row>
    <row r="720" ht="12.75" customHeight="1">
      <c r="B720" s="3"/>
      <c r="C720" s="4"/>
      <c r="D720" s="15"/>
      <c r="E720" s="4"/>
      <c r="F720" s="4"/>
      <c r="G720" s="4"/>
    </row>
    <row r="721" ht="12.75" customHeight="1">
      <c r="B721" s="3"/>
      <c r="C721" s="4"/>
      <c r="D721" s="15"/>
      <c r="E721" s="4"/>
      <c r="F721" s="4"/>
      <c r="G721" s="4"/>
    </row>
    <row r="722" ht="12.75" customHeight="1">
      <c r="B722" s="3"/>
      <c r="C722" s="4"/>
      <c r="D722" s="15"/>
      <c r="E722" s="4"/>
      <c r="F722" s="4"/>
      <c r="G722" s="4"/>
    </row>
    <row r="723" ht="12.75" customHeight="1">
      <c r="B723" s="3"/>
      <c r="C723" s="4"/>
      <c r="D723" s="15"/>
      <c r="E723" s="4"/>
      <c r="F723" s="4"/>
      <c r="G723" s="4"/>
    </row>
    <row r="724" ht="12.75" customHeight="1">
      <c r="B724" s="3"/>
      <c r="C724" s="4"/>
      <c r="D724" s="15"/>
      <c r="E724" s="4"/>
      <c r="F724" s="4"/>
      <c r="G724" s="4"/>
    </row>
    <row r="725" ht="12.75" customHeight="1">
      <c r="B725" s="3"/>
      <c r="C725" s="4"/>
      <c r="D725" s="15"/>
      <c r="E725" s="4"/>
      <c r="F725" s="4"/>
      <c r="G725" s="4"/>
    </row>
    <row r="726" ht="12.75" customHeight="1">
      <c r="B726" s="3"/>
      <c r="C726" s="4"/>
      <c r="D726" s="15"/>
      <c r="E726" s="4"/>
      <c r="F726" s="4"/>
      <c r="G726" s="4"/>
    </row>
    <row r="727" ht="12.75" customHeight="1">
      <c r="B727" s="3"/>
      <c r="C727" s="4"/>
      <c r="D727" s="15"/>
      <c r="E727" s="4"/>
      <c r="F727" s="4"/>
      <c r="G727" s="4"/>
    </row>
    <row r="728" ht="12.75" customHeight="1">
      <c r="B728" s="3"/>
      <c r="C728" s="4"/>
      <c r="D728" s="15"/>
      <c r="E728" s="4"/>
      <c r="F728" s="4"/>
      <c r="G728" s="4"/>
    </row>
    <row r="729" ht="12.75" customHeight="1">
      <c r="B729" s="3"/>
      <c r="C729" s="4"/>
      <c r="D729" s="15"/>
      <c r="E729" s="4"/>
      <c r="F729" s="4"/>
      <c r="G729" s="4"/>
    </row>
    <row r="730" ht="12.75" customHeight="1">
      <c r="B730" s="3"/>
      <c r="C730" s="4"/>
      <c r="D730" s="15"/>
      <c r="E730" s="4"/>
      <c r="F730" s="4"/>
      <c r="G730" s="4"/>
    </row>
    <row r="731" ht="12.75" customHeight="1">
      <c r="B731" s="3"/>
      <c r="C731" s="4"/>
      <c r="D731" s="15"/>
      <c r="E731" s="4"/>
      <c r="F731" s="4"/>
      <c r="G731" s="4"/>
    </row>
    <row r="732" ht="12.75" customHeight="1">
      <c r="B732" s="3"/>
      <c r="C732" s="4"/>
      <c r="D732" s="15"/>
      <c r="E732" s="4"/>
      <c r="F732" s="4"/>
      <c r="G732" s="4"/>
    </row>
    <row r="733" ht="12.75" customHeight="1">
      <c r="B733" s="3"/>
      <c r="C733" s="4"/>
      <c r="D733" s="15"/>
      <c r="E733" s="4"/>
      <c r="F733" s="4"/>
      <c r="G733" s="4"/>
    </row>
    <row r="734" ht="12.75" customHeight="1">
      <c r="B734" s="3"/>
      <c r="C734" s="4"/>
      <c r="D734" s="15"/>
      <c r="E734" s="4"/>
      <c r="F734" s="4"/>
      <c r="G734" s="4"/>
    </row>
    <row r="735" ht="12.75" customHeight="1">
      <c r="B735" s="3"/>
      <c r="C735" s="4"/>
      <c r="D735" s="15"/>
      <c r="E735" s="4"/>
      <c r="F735" s="4"/>
      <c r="G735" s="4"/>
    </row>
    <row r="736" ht="12.75" customHeight="1">
      <c r="B736" s="3"/>
      <c r="C736" s="4"/>
      <c r="D736" s="15"/>
      <c r="E736" s="4"/>
      <c r="F736" s="4"/>
      <c r="G736" s="4"/>
    </row>
    <row r="737" ht="12.75" customHeight="1">
      <c r="B737" s="3"/>
      <c r="C737" s="4"/>
      <c r="D737" s="15"/>
      <c r="E737" s="4"/>
      <c r="F737" s="4"/>
      <c r="G737" s="4"/>
    </row>
    <row r="738" ht="12.75" customHeight="1">
      <c r="B738" s="3"/>
      <c r="C738" s="4"/>
      <c r="D738" s="15"/>
      <c r="E738" s="4"/>
      <c r="F738" s="4"/>
      <c r="G738" s="4"/>
    </row>
    <row r="739" ht="12.75" customHeight="1">
      <c r="B739" s="3"/>
      <c r="C739" s="4"/>
      <c r="D739" s="15"/>
      <c r="E739" s="4"/>
      <c r="F739" s="4"/>
      <c r="G739" s="4"/>
    </row>
    <row r="740" ht="12.75" customHeight="1">
      <c r="B740" s="3"/>
      <c r="C740" s="4"/>
      <c r="D740" s="15"/>
      <c r="E740" s="4"/>
      <c r="F740" s="4"/>
      <c r="G740" s="4"/>
    </row>
    <row r="741" ht="12.75" customHeight="1">
      <c r="B741" s="3"/>
      <c r="C741" s="4"/>
      <c r="D741" s="15"/>
      <c r="E741" s="4"/>
      <c r="F741" s="4"/>
      <c r="G741" s="4"/>
    </row>
    <row r="742" ht="12.75" customHeight="1">
      <c r="B742" s="3"/>
      <c r="C742" s="4"/>
      <c r="D742" s="15"/>
      <c r="E742" s="4"/>
      <c r="F742" s="4"/>
      <c r="G742" s="4"/>
    </row>
    <row r="743" ht="12.75" customHeight="1">
      <c r="B743" s="3"/>
      <c r="C743" s="4"/>
      <c r="D743" s="15"/>
      <c r="E743" s="4"/>
      <c r="F743" s="4"/>
      <c r="G743" s="4"/>
    </row>
    <row r="744" ht="12.75" customHeight="1">
      <c r="B744" s="3"/>
      <c r="C744" s="4"/>
      <c r="D744" s="15"/>
      <c r="E744" s="4"/>
      <c r="F744" s="4"/>
      <c r="G744" s="4"/>
    </row>
    <row r="745" ht="12.75" customHeight="1">
      <c r="B745" s="3"/>
      <c r="C745" s="4"/>
      <c r="D745" s="15"/>
      <c r="E745" s="4"/>
      <c r="F745" s="4"/>
      <c r="G745" s="4"/>
    </row>
    <row r="746" ht="12.75" customHeight="1">
      <c r="B746" s="3"/>
      <c r="C746" s="4"/>
      <c r="D746" s="15"/>
      <c r="E746" s="4"/>
      <c r="F746" s="4"/>
      <c r="G746" s="4"/>
    </row>
    <row r="747" ht="12.75" customHeight="1">
      <c r="B747" s="3"/>
      <c r="C747" s="4"/>
      <c r="D747" s="15"/>
      <c r="E747" s="4"/>
      <c r="F747" s="4"/>
      <c r="G747" s="4"/>
    </row>
    <row r="748" ht="12.75" customHeight="1">
      <c r="B748" s="3"/>
      <c r="C748" s="4"/>
      <c r="D748" s="15"/>
      <c r="E748" s="4"/>
      <c r="F748" s="4"/>
      <c r="G748" s="4"/>
    </row>
    <row r="749" ht="12.75" customHeight="1">
      <c r="B749" s="3"/>
      <c r="C749" s="4"/>
      <c r="D749" s="15"/>
      <c r="E749" s="4"/>
      <c r="F749" s="4"/>
      <c r="G749" s="4"/>
    </row>
    <row r="750" ht="12.75" customHeight="1">
      <c r="B750" s="3"/>
      <c r="C750" s="4"/>
      <c r="D750" s="15"/>
      <c r="E750" s="4"/>
      <c r="F750" s="4"/>
      <c r="G750" s="4"/>
    </row>
    <row r="751" ht="12.75" customHeight="1">
      <c r="B751" s="3"/>
      <c r="C751" s="4"/>
      <c r="D751" s="15"/>
      <c r="E751" s="4"/>
      <c r="F751" s="4"/>
      <c r="G751" s="4"/>
    </row>
    <row r="752" ht="12.75" customHeight="1">
      <c r="B752" s="3"/>
      <c r="C752" s="4"/>
      <c r="D752" s="15"/>
      <c r="E752" s="4"/>
      <c r="F752" s="4"/>
      <c r="G752" s="4"/>
    </row>
    <row r="753" ht="12.75" customHeight="1">
      <c r="B753" s="3"/>
      <c r="C753" s="4"/>
      <c r="D753" s="15"/>
      <c r="E753" s="4"/>
      <c r="F753" s="4"/>
      <c r="G753" s="4"/>
    </row>
    <row r="754" ht="12.75" customHeight="1">
      <c r="B754" s="3"/>
      <c r="C754" s="4"/>
      <c r="D754" s="15"/>
      <c r="E754" s="4"/>
      <c r="F754" s="4"/>
      <c r="G754" s="4"/>
    </row>
    <row r="755" ht="12.75" customHeight="1">
      <c r="B755" s="3"/>
      <c r="C755" s="4"/>
      <c r="D755" s="15"/>
      <c r="E755" s="4"/>
      <c r="F755" s="4"/>
      <c r="G755" s="4"/>
    </row>
    <row r="756" ht="12.75" customHeight="1">
      <c r="B756" s="3"/>
      <c r="C756" s="4"/>
      <c r="D756" s="15"/>
      <c r="E756" s="4"/>
      <c r="F756" s="4"/>
      <c r="G756" s="4"/>
    </row>
    <row r="757" ht="12.75" customHeight="1">
      <c r="B757" s="3"/>
      <c r="C757" s="4"/>
      <c r="D757" s="15"/>
      <c r="E757" s="4"/>
      <c r="F757" s="4"/>
      <c r="G757" s="4"/>
    </row>
    <row r="758" ht="12.75" customHeight="1">
      <c r="B758" s="3"/>
      <c r="C758" s="4"/>
      <c r="D758" s="15"/>
      <c r="E758" s="4"/>
      <c r="F758" s="4"/>
      <c r="G758" s="4"/>
    </row>
    <row r="759" ht="12.75" customHeight="1">
      <c r="B759" s="3"/>
      <c r="C759" s="4"/>
      <c r="D759" s="15"/>
      <c r="E759" s="4"/>
      <c r="F759" s="4"/>
      <c r="G759" s="4"/>
    </row>
    <row r="760" ht="12.75" customHeight="1">
      <c r="B760" s="3"/>
      <c r="C760" s="4"/>
      <c r="D760" s="15"/>
      <c r="E760" s="4"/>
      <c r="F760" s="4"/>
      <c r="G760" s="4"/>
    </row>
    <row r="761" ht="12.75" customHeight="1">
      <c r="B761" s="3"/>
      <c r="C761" s="4"/>
      <c r="D761" s="15"/>
      <c r="E761" s="4"/>
      <c r="F761" s="4"/>
      <c r="G761" s="4"/>
    </row>
    <row r="762" ht="12.75" customHeight="1">
      <c r="B762" s="3"/>
      <c r="C762" s="4"/>
      <c r="D762" s="15"/>
      <c r="E762" s="4"/>
      <c r="F762" s="4"/>
      <c r="G762" s="4"/>
    </row>
    <row r="763" ht="12.75" customHeight="1">
      <c r="B763" s="3"/>
      <c r="C763" s="4"/>
      <c r="D763" s="15"/>
      <c r="E763" s="4"/>
      <c r="F763" s="4"/>
      <c r="G763" s="4"/>
    </row>
    <row r="764" ht="12.75" customHeight="1">
      <c r="B764" s="3"/>
      <c r="C764" s="4"/>
      <c r="D764" s="15"/>
      <c r="E764" s="4"/>
      <c r="F764" s="4"/>
      <c r="G764" s="4"/>
    </row>
    <row r="765" ht="12.75" customHeight="1">
      <c r="B765" s="3"/>
      <c r="C765" s="4"/>
      <c r="D765" s="15"/>
      <c r="E765" s="4"/>
      <c r="F765" s="4"/>
      <c r="G765" s="4"/>
    </row>
    <row r="766" ht="12.75" customHeight="1">
      <c r="B766" s="3"/>
      <c r="C766" s="4"/>
      <c r="D766" s="15"/>
      <c r="E766" s="4"/>
      <c r="F766" s="4"/>
      <c r="G766" s="4"/>
    </row>
    <row r="767" ht="12.75" customHeight="1">
      <c r="B767" s="3"/>
      <c r="C767" s="4"/>
      <c r="D767" s="15"/>
      <c r="E767" s="4"/>
      <c r="F767" s="4"/>
      <c r="G767" s="4"/>
    </row>
    <row r="768" ht="12.75" customHeight="1">
      <c r="B768" s="3"/>
      <c r="C768" s="4"/>
      <c r="D768" s="15"/>
      <c r="E768" s="4"/>
      <c r="F768" s="4"/>
      <c r="G768" s="4"/>
    </row>
    <row r="769" ht="12.75" customHeight="1">
      <c r="B769" s="3"/>
      <c r="C769" s="4"/>
      <c r="D769" s="15"/>
      <c r="E769" s="4"/>
      <c r="F769" s="4"/>
      <c r="G769" s="4"/>
    </row>
    <row r="770" ht="12.75" customHeight="1">
      <c r="B770" s="3"/>
      <c r="C770" s="4"/>
      <c r="D770" s="15"/>
      <c r="E770" s="4"/>
      <c r="F770" s="4"/>
      <c r="G770" s="4"/>
    </row>
    <row r="771" ht="12.75" customHeight="1">
      <c r="B771" s="3"/>
      <c r="C771" s="4"/>
      <c r="D771" s="15"/>
      <c r="E771" s="4"/>
      <c r="F771" s="4"/>
      <c r="G771" s="4"/>
    </row>
    <row r="772" ht="12.75" customHeight="1">
      <c r="B772" s="3"/>
      <c r="C772" s="4"/>
      <c r="D772" s="15"/>
      <c r="E772" s="4"/>
      <c r="F772" s="4"/>
      <c r="G772" s="4"/>
    </row>
    <row r="773" ht="12.75" customHeight="1">
      <c r="B773" s="3"/>
      <c r="C773" s="4"/>
      <c r="D773" s="15"/>
      <c r="E773" s="4"/>
      <c r="F773" s="4"/>
      <c r="G773" s="4"/>
    </row>
    <row r="774" ht="12.75" customHeight="1">
      <c r="B774" s="3"/>
      <c r="C774" s="4"/>
      <c r="D774" s="15"/>
      <c r="E774" s="4"/>
      <c r="F774" s="4"/>
      <c r="G774" s="4"/>
    </row>
    <row r="775" ht="12.75" customHeight="1">
      <c r="B775" s="3"/>
      <c r="C775" s="4"/>
      <c r="D775" s="15"/>
      <c r="E775" s="4"/>
      <c r="F775" s="4"/>
      <c r="G775" s="4"/>
    </row>
    <row r="776" ht="12.75" customHeight="1">
      <c r="B776" s="3"/>
      <c r="C776" s="4"/>
      <c r="D776" s="15"/>
      <c r="E776" s="4"/>
      <c r="F776" s="4"/>
      <c r="G776" s="4"/>
    </row>
    <row r="777" ht="12.75" customHeight="1">
      <c r="B777" s="3"/>
      <c r="C777" s="4"/>
      <c r="D777" s="15"/>
      <c r="E777" s="4"/>
      <c r="F777" s="4"/>
      <c r="G777" s="4"/>
    </row>
    <row r="778" ht="12.75" customHeight="1">
      <c r="B778" s="3"/>
      <c r="C778" s="4"/>
      <c r="D778" s="15"/>
      <c r="E778" s="4"/>
      <c r="F778" s="4"/>
      <c r="G778" s="4"/>
    </row>
    <row r="779" ht="12.75" customHeight="1">
      <c r="B779" s="3"/>
      <c r="C779" s="4"/>
      <c r="D779" s="15"/>
      <c r="E779" s="4"/>
      <c r="F779" s="4"/>
      <c r="G779" s="4"/>
    </row>
    <row r="780" ht="12.75" customHeight="1">
      <c r="B780" s="3"/>
      <c r="C780" s="4"/>
      <c r="D780" s="15"/>
      <c r="E780" s="4"/>
      <c r="F780" s="4"/>
      <c r="G780" s="4"/>
    </row>
    <row r="781" ht="12.75" customHeight="1">
      <c r="B781" s="3"/>
      <c r="C781" s="4"/>
      <c r="D781" s="15"/>
      <c r="E781" s="4"/>
      <c r="F781" s="4"/>
      <c r="G781" s="4"/>
    </row>
    <row r="782" ht="12.75" customHeight="1">
      <c r="B782" s="3"/>
      <c r="C782" s="4"/>
      <c r="D782" s="15"/>
      <c r="E782" s="4"/>
      <c r="F782" s="4"/>
      <c r="G782" s="4"/>
    </row>
    <row r="783" ht="12.75" customHeight="1">
      <c r="B783" s="3"/>
      <c r="C783" s="4"/>
      <c r="D783" s="15"/>
      <c r="E783" s="4"/>
      <c r="F783" s="4"/>
      <c r="G783" s="4"/>
    </row>
    <row r="784" ht="12.75" customHeight="1">
      <c r="B784" s="3"/>
      <c r="C784" s="4"/>
      <c r="D784" s="15"/>
      <c r="E784" s="4"/>
      <c r="F784" s="4"/>
      <c r="G784" s="4"/>
    </row>
    <row r="785" ht="12.75" customHeight="1">
      <c r="B785" s="3"/>
      <c r="C785" s="4"/>
      <c r="D785" s="15"/>
      <c r="E785" s="4"/>
      <c r="F785" s="4"/>
      <c r="G785" s="4"/>
    </row>
    <row r="786" ht="12.75" customHeight="1">
      <c r="B786" s="3"/>
      <c r="C786" s="4"/>
      <c r="D786" s="15"/>
      <c r="E786" s="4"/>
      <c r="F786" s="4"/>
      <c r="G786" s="4"/>
    </row>
    <row r="787" ht="12.75" customHeight="1">
      <c r="B787" s="3"/>
      <c r="C787" s="4"/>
      <c r="D787" s="15"/>
      <c r="E787" s="4"/>
      <c r="F787" s="4"/>
      <c r="G787" s="4"/>
    </row>
    <row r="788" ht="12.75" customHeight="1">
      <c r="B788" s="3"/>
      <c r="C788" s="4"/>
      <c r="D788" s="15"/>
      <c r="E788" s="4"/>
      <c r="F788" s="4"/>
      <c r="G788" s="4"/>
    </row>
    <row r="789" ht="12.75" customHeight="1">
      <c r="B789" s="3"/>
      <c r="C789" s="4"/>
      <c r="D789" s="15"/>
      <c r="E789" s="4"/>
      <c r="F789" s="4"/>
      <c r="G789" s="4"/>
    </row>
    <row r="790" ht="12.75" customHeight="1">
      <c r="B790" s="3"/>
      <c r="C790" s="4"/>
      <c r="D790" s="15"/>
      <c r="E790" s="4"/>
      <c r="F790" s="4"/>
      <c r="G790" s="4"/>
    </row>
    <row r="791" ht="12.75" customHeight="1">
      <c r="B791" s="3"/>
      <c r="C791" s="4"/>
      <c r="D791" s="15"/>
      <c r="E791" s="4"/>
      <c r="F791" s="4"/>
      <c r="G791" s="4"/>
    </row>
    <row r="792" ht="12.75" customHeight="1">
      <c r="B792" s="3"/>
      <c r="C792" s="4"/>
      <c r="D792" s="15"/>
      <c r="E792" s="4"/>
      <c r="F792" s="4"/>
      <c r="G792" s="4"/>
    </row>
    <row r="793" ht="12.75" customHeight="1">
      <c r="B793" s="3"/>
      <c r="C793" s="4"/>
      <c r="D793" s="15"/>
      <c r="E793" s="4"/>
      <c r="F793" s="4"/>
      <c r="G793" s="4"/>
    </row>
    <row r="794" ht="12.75" customHeight="1">
      <c r="B794" s="3"/>
      <c r="C794" s="4"/>
      <c r="D794" s="15"/>
      <c r="E794" s="4"/>
      <c r="F794" s="4"/>
      <c r="G794" s="4"/>
    </row>
    <row r="795" ht="12.75" customHeight="1">
      <c r="B795" s="3"/>
      <c r="C795" s="4"/>
      <c r="D795" s="15"/>
      <c r="E795" s="4"/>
      <c r="F795" s="4"/>
      <c r="G795" s="4"/>
    </row>
    <row r="796" ht="12.75" customHeight="1">
      <c r="B796" s="3"/>
      <c r="C796" s="4"/>
      <c r="D796" s="15"/>
      <c r="E796" s="4"/>
      <c r="F796" s="4"/>
      <c r="G796" s="4"/>
    </row>
    <row r="797" ht="12.75" customHeight="1">
      <c r="B797" s="3"/>
      <c r="C797" s="4"/>
      <c r="D797" s="15"/>
      <c r="E797" s="4"/>
      <c r="F797" s="4"/>
      <c r="G797" s="4"/>
    </row>
    <row r="798" ht="12.75" customHeight="1">
      <c r="B798" s="3"/>
      <c r="C798" s="4"/>
      <c r="D798" s="15"/>
      <c r="E798" s="4"/>
      <c r="F798" s="4"/>
      <c r="G798" s="4"/>
    </row>
    <row r="799" ht="12.75" customHeight="1">
      <c r="B799" s="3"/>
      <c r="C799" s="4"/>
      <c r="D799" s="15"/>
      <c r="E799" s="4"/>
      <c r="F799" s="4"/>
      <c r="G799" s="4"/>
    </row>
    <row r="800" ht="12.75" customHeight="1">
      <c r="B800" s="3"/>
      <c r="C800" s="4"/>
      <c r="D800" s="15"/>
      <c r="E800" s="4"/>
      <c r="F800" s="4"/>
      <c r="G800" s="4"/>
    </row>
    <row r="801" ht="12.75" customHeight="1">
      <c r="B801" s="3"/>
      <c r="C801" s="4"/>
      <c r="D801" s="15"/>
      <c r="E801" s="4"/>
      <c r="F801" s="4"/>
      <c r="G801" s="4"/>
    </row>
    <row r="802" ht="12.75" customHeight="1">
      <c r="B802" s="3"/>
      <c r="C802" s="4"/>
      <c r="D802" s="15"/>
      <c r="E802" s="4"/>
      <c r="F802" s="4"/>
      <c r="G802" s="4"/>
    </row>
    <row r="803" ht="12.75" customHeight="1">
      <c r="B803" s="3"/>
      <c r="C803" s="4"/>
      <c r="D803" s="15"/>
      <c r="E803" s="4"/>
      <c r="F803" s="4"/>
      <c r="G803" s="4"/>
    </row>
    <row r="804" ht="12.75" customHeight="1">
      <c r="B804" s="3"/>
      <c r="C804" s="4"/>
      <c r="D804" s="15"/>
      <c r="E804" s="4"/>
      <c r="F804" s="4"/>
      <c r="G804" s="4"/>
    </row>
    <row r="805" ht="12.75" customHeight="1">
      <c r="B805" s="3"/>
      <c r="C805" s="4"/>
      <c r="D805" s="15"/>
      <c r="E805" s="4"/>
      <c r="F805" s="4"/>
      <c r="G805" s="4"/>
    </row>
    <row r="806" ht="12.75" customHeight="1">
      <c r="B806" s="3"/>
      <c r="C806" s="4"/>
      <c r="D806" s="15"/>
      <c r="E806" s="4"/>
      <c r="F806" s="4"/>
      <c r="G806" s="4"/>
    </row>
    <row r="807" ht="12.75" customHeight="1">
      <c r="B807" s="3"/>
      <c r="C807" s="4"/>
      <c r="D807" s="15"/>
      <c r="E807" s="4"/>
      <c r="F807" s="4"/>
      <c r="G807" s="4"/>
    </row>
    <row r="808" ht="12.75" customHeight="1">
      <c r="B808" s="3"/>
      <c r="C808" s="4"/>
      <c r="D808" s="15"/>
      <c r="E808" s="4"/>
      <c r="F808" s="4"/>
      <c r="G808" s="4"/>
    </row>
    <row r="809" ht="12.75" customHeight="1">
      <c r="B809" s="3"/>
      <c r="C809" s="4"/>
      <c r="D809" s="15"/>
      <c r="E809" s="4"/>
      <c r="F809" s="4"/>
      <c r="G809" s="4"/>
    </row>
    <row r="810" ht="12.75" customHeight="1">
      <c r="B810" s="3"/>
      <c r="C810" s="4"/>
      <c r="D810" s="15"/>
      <c r="E810" s="4"/>
      <c r="F810" s="4"/>
      <c r="G810" s="4"/>
    </row>
    <row r="811" ht="12.75" customHeight="1">
      <c r="B811" s="3"/>
      <c r="C811" s="4"/>
      <c r="D811" s="15"/>
      <c r="E811" s="4"/>
      <c r="F811" s="4"/>
      <c r="G811" s="4"/>
    </row>
    <row r="812" ht="12.75" customHeight="1">
      <c r="B812" s="3"/>
      <c r="C812" s="4"/>
      <c r="D812" s="15"/>
      <c r="E812" s="4"/>
      <c r="F812" s="4"/>
      <c r="G812" s="4"/>
    </row>
    <row r="813" ht="12.75" customHeight="1">
      <c r="B813" s="3"/>
      <c r="C813" s="4"/>
      <c r="D813" s="15"/>
      <c r="E813" s="4"/>
      <c r="F813" s="4"/>
      <c r="G813" s="4"/>
    </row>
    <row r="814" ht="12.75" customHeight="1">
      <c r="B814" s="3"/>
      <c r="C814" s="4"/>
      <c r="D814" s="15"/>
      <c r="E814" s="4"/>
      <c r="F814" s="4"/>
      <c r="G814" s="4"/>
    </row>
    <row r="815" ht="12.75" customHeight="1">
      <c r="B815" s="3"/>
      <c r="C815" s="4"/>
      <c r="D815" s="15"/>
      <c r="E815" s="4"/>
      <c r="F815" s="4"/>
      <c r="G815" s="4"/>
    </row>
    <row r="816" ht="12.75" customHeight="1">
      <c r="B816" s="3"/>
      <c r="C816" s="4"/>
      <c r="D816" s="15"/>
      <c r="E816" s="4"/>
      <c r="F816" s="4"/>
      <c r="G816" s="4"/>
    </row>
    <row r="817" ht="12.75" customHeight="1">
      <c r="B817" s="3"/>
      <c r="C817" s="4"/>
      <c r="D817" s="15"/>
      <c r="E817" s="4"/>
      <c r="F817" s="4"/>
      <c r="G817" s="4"/>
    </row>
    <row r="818" ht="12.75" customHeight="1">
      <c r="B818" s="3"/>
      <c r="C818" s="4"/>
      <c r="D818" s="15"/>
      <c r="E818" s="4"/>
      <c r="F818" s="4"/>
      <c r="G818" s="4"/>
    </row>
    <row r="819" ht="12.75" customHeight="1">
      <c r="B819" s="3"/>
      <c r="C819" s="4"/>
      <c r="D819" s="15"/>
      <c r="E819" s="4"/>
      <c r="F819" s="4"/>
      <c r="G819" s="4"/>
    </row>
    <row r="820" ht="12.75" customHeight="1">
      <c r="B820" s="3"/>
      <c r="C820" s="4"/>
      <c r="D820" s="15"/>
      <c r="E820" s="4"/>
      <c r="F820" s="4"/>
      <c r="G820" s="4"/>
    </row>
    <row r="821" ht="12.75" customHeight="1">
      <c r="B821" s="3"/>
      <c r="C821" s="4"/>
      <c r="D821" s="15"/>
      <c r="E821" s="4"/>
      <c r="F821" s="4"/>
      <c r="G821" s="4"/>
    </row>
    <row r="822" ht="12.75" customHeight="1">
      <c r="B822" s="3"/>
      <c r="C822" s="4"/>
      <c r="D822" s="15"/>
      <c r="E822" s="4"/>
      <c r="F822" s="4"/>
      <c r="G822" s="4"/>
    </row>
    <row r="823" ht="12.75" customHeight="1">
      <c r="B823" s="3"/>
      <c r="C823" s="4"/>
      <c r="D823" s="15"/>
      <c r="E823" s="4"/>
      <c r="F823" s="4"/>
      <c r="G823" s="4"/>
    </row>
    <row r="824" ht="12.75" customHeight="1">
      <c r="B824" s="3"/>
      <c r="C824" s="4"/>
      <c r="D824" s="15"/>
      <c r="E824" s="4"/>
      <c r="F824" s="4"/>
      <c r="G824" s="4"/>
    </row>
    <row r="825" ht="12.75" customHeight="1">
      <c r="B825" s="3"/>
      <c r="C825" s="4"/>
      <c r="D825" s="15"/>
      <c r="E825" s="4"/>
      <c r="F825" s="4"/>
      <c r="G825" s="4"/>
    </row>
    <row r="826" ht="12.75" customHeight="1">
      <c r="B826" s="3"/>
      <c r="C826" s="4"/>
      <c r="D826" s="15"/>
      <c r="E826" s="4"/>
      <c r="F826" s="4"/>
      <c r="G826" s="4"/>
    </row>
    <row r="827" ht="12.75" customHeight="1">
      <c r="B827" s="3"/>
      <c r="C827" s="4"/>
      <c r="D827" s="15"/>
      <c r="E827" s="4"/>
      <c r="F827" s="4"/>
      <c r="G827" s="4"/>
    </row>
    <row r="828" ht="12.75" customHeight="1">
      <c r="B828" s="3"/>
      <c r="C828" s="4"/>
      <c r="D828" s="15"/>
      <c r="E828" s="4"/>
      <c r="F828" s="4"/>
      <c r="G828" s="4"/>
    </row>
    <row r="829" ht="12.75" customHeight="1">
      <c r="B829" s="3"/>
      <c r="C829" s="4"/>
      <c r="D829" s="15"/>
      <c r="E829" s="4"/>
      <c r="F829" s="4"/>
      <c r="G829" s="4"/>
    </row>
    <row r="830" ht="12.75" customHeight="1">
      <c r="B830" s="3"/>
      <c r="C830" s="4"/>
      <c r="D830" s="15"/>
      <c r="E830" s="4"/>
      <c r="F830" s="4"/>
      <c r="G830" s="4"/>
    </row>
    <row r="831" ht="12.75" customHeight="1">
      <c r="B831" s="3"/>
      <c r="C831" s="4"/>
      <c r="D831" s="15"/>
      <c r="E831" s="4"/>
      <c r="F831" s="4"/>
      <c r="G831" s="4"/>
    </row>
    <row r="832" ht="12.75" customHeight="1">
      <c r="B832" s="3"/>
      <c r="C832" s="4"/>
      <c r="D832" s="15"/>
      <c r="E832" s="4"/>
      <c r="F832" s="4"/>
      <c r="G832" s="4"/>
    </row>
    <row r="833" ht="12.75" customHeight="1">
      <c r="B833" s="3"/>
      <c r="C833" s="4"/>
      <c r="D833" s="15"/>
      <c r="E833" s="4"/>
      <c r="F833" s="4"/>
      <c r="G833" s="4"/>
    </row>
    <row r="834" ht="12.75" customHeight="1">
      <c r="B834" s="3"/>
      <c r="C834" s="4"/>
      <c r="D834" s="15"/>
      <c r="E834" s="4"/>
      <c r="F834" s="4"/>
      <c r="G834" s="4"/>
    </row>
    <row r="835" ht="12.75" customHeight="1">
      <c r="B835" s="3"/>
      <c r="C835" s="4"/>
      <c r="D835" s="15"/>
      <c r="E835" s="4"/>
      <c r="F835" s="4"/>
      <c r="G835" s="4"/>
    </row>
    <row r="836" ht="12.75" customHeight="1">
      <c r="B836" s="3"/>
      <c r="C836" s="4"/>
      <c r="D836" s="15"/>
      <c r="E836" s="4"/>
      <c r="F836" s="4"/>
      <c r="G836" s="4"/>
    </row>
    <row r="837" ht="12.75" customHeight="1">
      <c r="B837" s="3"/>
      <c r="C837" s="4"/>
      <c r="D837" s="15"/>
      <c r="E837" s="4"/>
      <c r="F837" s="4"/>
      <c r="G837" s="4"/>
    </row>
    <row r="838" ht="12.75" customHeight="1">
      <c r="B838" s="3"/>
      <c r="C838" s="4"/>
      <c r="D838" s="15"/>
      <c r="E838" s="4"/>
      <c r="F838" s="4"/>
      <c r="G838" s="4"/>
    </row>
    <row r="839" ht="12.75" customHeight="1">
      <c r="B839" s="3"/>
      <c r="C839" s="4"/>
      <c r="D839" s="15"/>
      <c r="E839" s="4"/>
      <c r="F839" s="4"/>
      <c r="G839" s="4"/>
    </row>
    <row r="840" ht="12.75" customHeight="1">
      <c r="B840" s="3"/>
      <c r="C840" s="4"/>
      <c r="D840" s="15"/>
      <c r="E840" s="4"/>
      <c r="F840" s="4"/>
      <c r="G840" s="4"/>
    </row>
    <row r="841" ht="12.75" customHeight="1">
      <c r="B841" s="3"/>
      <c r="C841" s="4"/>
      <c r="D841" s="15"/>
      <c r="E841" s="4"/>
      <c r="F841" s="4"/>
      <c r="G841" s="4"/>
    </row>
    <row r="842" ht="12.75" customHeight="1">
      <c r="B842" s="3"/>
      <c r="C842" s="4"/>
      <c r="D842" s="15"/>
      <c r="E842" s="4"/>
      <c r="F842" s="4"/>
      <c r="G842" s="4"/>
    </row>
    <row r="843" ht="12.75" customHeight="1">
      <c r="B843" s="3"/>
      <c r="C843" s="4"/>
      <c r="D843" s="15"/>
      <c r="E843" s="4"/>
      <c r="F843" s="4"/>
      <c r="G843" s="4"/>
    </row>
    <row r="844" ht="12.75" customHeight="1">
      <c r="B844" s="3"/>
      <c r="C844" s="4"/>
      <c r="D844" s="15"/>
      <c r="E844" s="4"/>
      <c r="F844" s="4"/>
      <c r="G844" s="4"/>
    </row>
    <row r="845" ht="12.75" customHeight="1">
      <c r="B845" s="3"/>
      <c r="C845" s="4"/>
      <c r="D845" s="15"/>
      <c r="E845" s="4"/>
      <c r="F845" s="4"/>
      <c r="G845" s="4"/>
    </row>
    <row r="846" ht="12.75" customHeight="1">
      <c r="B846" s="3"/>
      <c r="C846" s="4"/>
      <c r="D846" s="15"/>
      <c r="E846" s="4"/>
      <c r="F846" s="4"/>
      <c r="G846" s="4"/>
    </row>
    <row r="847" ht="12.75" customHeight="1">
      <c r="B847" s="3"/>
      <c r="C847" s="4"/>
      <c r="D847" s="15"/>
      <c r="E847" s="4"/>
      <c r="F847" s="4"/>
      <c r="G847" s="4"/>
    </row>
    <row r="848" ht="12.75" customHeight="1">
      <c r="B848" s="3"/>
      <c r="C848" s="4"/>
      <c r="D848" s="15"/>
      <c r="E848" s="4"/>
      <c r="F848" s="4"/>
      <c r="G848" s="4"/>
    </row>
    <row r="849" ht="12.75" customHeight="1">
      <c r="B849" s="3"/>
      <c r="C849" s="4"/>
      <c r="D849" s="15"/>
      <c r="E849" s="4"/>
      <c r="F849" s="4"/>
      <c r="G849" s="4"/>
    </row>
    <row r="850" ht="12.75" customHeight="1">
      <c r="B850" s="3"/>
      <c r="C850" s="4"/>
      <c r="D850" s="15"/>
      <c r="E850" s="4"/>
      <c r="F850" s="4"/>
      <c r="G850" s="4"/>
    </row>
    <row r="851" ht="12.75" customHeight="1">
      <c r="B851" s="3"/>
      <c r="C851" s="4"/>
      <c r="D851" s="15"/>
      <c r="E851" s="4"/>
      <c r="F851" s="4"/>
      <c r="G851" s="4"/>
    </row>
    <row r="852" ht="12.75" customHeight="1">
      <c r="B852" s="3"/>
      <c r="C852" s="4"/>
      <c r="D852" s="15"/>
      <c r="E852" s="4"/>
      <c r="F852" s="4"/>
      <c r="G852" s="4"/>
    </row>
    <row r="853" ht="12.75" customHeight="1">
      <c r="B853" s="3"/>
      <c r="C853" s="4"/>
      <c r="D853" s="15"/>
      <c r="E853" s="4"/>
      <c r="F853" s="4"/>
      <c r="G853" s="4"/>
    </row>
    <row r="854" ht="12.75" customHeight="1">
      <c r="B854" s="3"/>
      <c r="C854" s="4"/>
      <c r="D854" s="15"/>
      <c r="E854" s="4"/>
      <c r="F854" s="4"/>
      <c r="G854" s="4"/>
    </row>
    <row r="855" ht="12.75" customHeight="1">
      <c r="B855" s="3"/>
      <c r="C855" s="4"/>
      <c r="D855" s="15"/>
      <c r="E855" s="4"/>
      <c r="F855" s="4"/>
      <c r="G855" s="4"/>
    </row>
    <row r="856" ht="12.75" customHeight="1">
      <c r="B856" s="3"/>
      <c r="C856" s="4"/>
      <c r="D856" s="15"/>
      <c r="E856" s="4"/>
      <c r="F856" s="4"/>
      <c r="G856" s="4"/>
    </row>
    <row r="857" ht="12.75" customHeight="1">
      <c r="B857" s="3"/>
      <c r="C857" s="4"/>
      <c r="D857" s="15"/>
      <c r="E857" s="4"/>
      <c r="F857" s="4"/>
      <c r="G857" s="4"/>
    </row>
    <row r="858" ht="12.75" customHeight="1">
      <c r="B858" s="3"/>
      <c r="C858" s="4"/>
      <c r="D858" s="15"/>
      <c r="E858" s="4"/>
      <c r="F858" s="4"/>
      <c r="G858" s="4"/>
    </row>
    <row r="859" ht="12.75" customHeight="1">
      <c r="B859" s="3"/>
      <c r="C859" s="4"/>
      <c r="D859" s="15"/>
      <c r="E859" s="4"/>
      <c r="F859" s="4"/>
      <c r="G859" s="4"/>
    </row>
    <row r="860" ht="12.75" customHeight="1">
      <c r="B860" s="3"/>
      <c r="C860" s="4"/>
      <c r="D860" s="15"/>
      <c r="E860" s="4"/>
      <c r="F860" s="4"/>
      <c r="G860" s="4"/>
    </row>
    <row r="861" ht="12.75" customHeight="1">
      <c r="B861" s="3"/>
      <c r="C861" s="4"/>
      <c r="D861" s="15"/>
      <c r="E861" s="4"/>
      <c r="F861" s="4"/>
      <c r="G861" s="4"/>
    </row>
    <row r="862" ht="12.75" customHeight="1">
      <c r="B862" s="3"/>
      <c r="C862" s="4"/>
      <c r="D862" s="15"/>
      <c r="E862" s="4"/>
      <c r="F862" s="4"/>
      <c r="G862" s="4"/>
    </row>
    <row r="863" ht="12.75" customHeight="1">
      <c r="B863" s="3"/>
      <c r="C863" s="4"/>
      <c r="D863" s="15"/>
      <c r="E863" s="4"/>
      <c r="F863" s="4"/>
      <c r="G863" s="4"/>
    </row>
    <row r="864" ht="12.75" customHeight="1">
      <c r="B864" s="3"/>
      <c r="C864" s="4"/>
      <c r="D864" s="15"/>
      <c r="E864" s="4"/>
      <c r="F864" s="4"/>
      <c r="G864" s="4"/>
    </row>
    <row r="865" ht="12.75" customHeight="1">
      <c r="B865" s="3"/>
      <c r="C865" s="4"/>
      <c r="D865" s="15"/>
      <c r="E865" s="4"/>
      <c r="F865" s="4"/>
      <c r="G865" s="4"/>
    </row>
    <row r="866" ht="12.75" customHeight="1">
      <c r="B866" s="3"/>
      <c r="C866" s="4"/>
      <c r="D866" s="15"/>
      <c r="E866" s="4"/>
      <c r="F866" s="4"/>
      <c r="G866" s="4"/>
    </row>
    <row r="867" ht="12.75" customHeight="1">
      <c r="B867" s="3"/>
      <c r="C867" s="4"/>
      <c r="D867" s="15"/>
      <c r="E867" s="4"/>
      <c r="F867" s="4"/>
      <c r="G867" s="4"/>
    </row>
    <row r="868" ht="12.75" customHeight="1">
      <c r="B868" s="3"/>
      <c r="C868" s="4"/>
      <c r="D868" s="15"/>
      <c r="E868" s="4"/>
      <c r="F868" s="4"/>
      <c r="G868" s="4"/>
    </row>
    <row r="869" ht="12.75" customHeight="1">
      <c r="B869" s="3"/>
      <c r="C869" s="4"/>
      <c r="D869" s="15"/>
      <c r="E869" s="4"/>
      <c r="F869" s="4"/>
      <c r="G869" s="4"/>
    </row>
    <row r="870" ht="12.75" customHeight="1">
      <c r="B870" s="3"/>
      <c r="C870" s="4"/>
      <c r="D870" s="15"/>
      <c r="E870" s="4"/>
      <c r="F870" s="4"/>
      <c r="G870" s="4"/>
    </row>
    <row r="871" ht="12.75" customHeight="1">
      <c r="B871" s="3"/>
      <c r="C871" s="4"/>
      <c r="D871" s="15"/>
      <c r="E871" s="4"/>
      <c r="F871" s="4"/>
      <c r="G871" s="4"/>
    </row>
    <row r="872" ht="12.75" customHeight="1">
      <c r="B872" s="3"/>
      <c r="C872" s="4"/>
      <c r="D872" s="15"/>
      <c r="E872" s="4"/>
      <c r="F872" s="4"/>
      <c r="G872" s="4"/>
    </row>
    <row r="873" ht="12.75" customHeight="1">
      <c r="B873" s="3"/>
      <c r="C873" s="4"/>
      <c r="D873" s="15"/>
      <c r="E873" s="4"/>
      <c r="F873" s="4"/>
      <c r="G873" s="4"/>
    </row>
    <row r="874" ht="12.75" customHeight="1">
      <c r="B874" s="3"/>
      <c r="C874" s="4"/>
      <c r="D874" s="15"/>
      <c r="E874" s="4"/>
      <c r="F874" s="4"/>
      <c r="G874" s="4"/>
    </row>
    <row r="875" ht="12.75" customHeight="1">
      <c r="B875" s="3"/>
      <c r="C875" s="4"/>
      <c r="D875" s="15"/>
      <c r="E875" s="4"/>
      <c r="F875" s="4"/>
      <c r="G875" s="4"/>
    </row>
    <row r="876" ht="12.75" customHeight="1">
      <c r="B876" s="3"/>
      <c r="C876" s="4"/>
      <c r="D876" s="15"/>
      <c r="E876" s="4"/>
      <c r="F876" s="4"/>
      <c r="G876" s="4"/>
    </row>
    <row r="877" ht="12.75" customHeight="1">
      <c r="B877" s="3"/>
      <c r="C877" s="4"/>
      <c r="D877" s="15"/>
      <c r="E877" s="4"/>
      <c r="F877" s="4"/>
      <c r="G877" s="4"/>
    </row>
    <row r="878" ht="12.75" customHeight="1">
      <c r="B878" s="3"/>
      <c r="C878" s="4"/>
      <c r="D878" s="15"/>
      <c r="E878" s="4"/>
      <c r="F878" s="4"/>
      <c r="G878" s="4"/>
    </row>
    <row r="879" ht="12.75" customHeight="1">
      <c r="B879" s="3"/>
      <c r="C879" s="4"/>
      <c r="D879" s="15"/>
      <c r="E879" s="4"/>
      <c r="F879" s="4"/>
      <c r="G879" s="4"/>
    </row>
    <row r="880" ht="12.75" customHeight="1">
      <c r="B880" s="3"/>
      <c r="C880" s="4"/>
      <c r="D880" s="15"/>
      <c r="E880" s="4"/>
      <c r="F880" s="4"/>
      <c r="G880" s="4"/>
    </row>
    <row r="881" ht="12.75" customHeight="1">
      <c r="B881" s="3"/>
      <c r="C881" s="4"/>
      <c r="D881" s="15"/>
      <c r="E881" s="4"/>
      <c r="F881" s="4"/>
      <c r="G881" s="4"/>
    </row>
    <row r="882" ht="12.75" customHeight="1">
      <c r="B882" s="3"/>
      <c r="C882" s="4"/>
      <c r="D882" s="15"/>
      <c r="E882" s="4"/>
      <c r="F882" s="4"/>
      <c r="G882" s="4"/>
    </row>
    <row r="883" ht="12.75" customHeight="1">
      <c r="B883" s="3"/>
      <c r="C883" s="4"/>
      <c r="D883" s="15"/>
      <c r="E883" s="4"/>
      <c r="F883" s="4"/>
      <c r="G883" s="4"/>
    </row>
    <row r="884" ht="12.75" customHeight="1">
      <c r="B884" s="3"/>
      <c r="C884" s="4"/>
      <c r="D884" s="15"/>
      <c r="E884" s="4"/>
      <c r="F884" s="4"/>
      <c r="G884" s="4"/>
    </row>
    <row r="885" ht="12.75" customHeight="1">
      <c r="B885" s="3"/>
      <c r="C885" s="4"/>
      <c r="D885" s="15"/>
      <c r="E885" s="4"/>
      <c r="F885" s="4"/>
      <c r="G885" s="4"/>
    </row>
    <row r="886" ht="12.75" customHeight="1">
      <c r="B886" s="3"/>
      <c r="C886" s="4"/>
      <c r="D886" s="15"/>
      <c r="E886" s="4"/>
      <c r="F886" s="4"/>
      <c r="G886" s="4"/>
    </row>
    <row r="887" ht="12.75" customHeight="1">
      <c r="B887" s="3"/>
      <c r="C887" s="4"/>
      <c r="D887" s="15"/>
      <c r="E887" s="4"/>
      <c r="F887" s="4"/>
      <c r="G887" s="4"/>
    </row>
    <row r="888" ht="12.75" customHeight="1">
      <c r="B888" s="3"/>
      <c r="C888" s="4"/>
      <c r="D888" s="15"/>
      <c r="E888" s="4"/>
      <c r="F888" s="4"/>
      <c r="G888" s="4"/>
    </row>
    <row r="889" ht="12.75" customHeight="1">
      <c r="B889" s="3"/>
      <c r="C889" s="4"/>
      <c r="D889" s="15"/>
      <c r="E889" s="4"/>
      <c r="F889" s="4"/>
      <c r="G889" s="4"/>
    </row>
    <row r="890" ht="12.75" customHeight="1">
      <c r="B890" s="3"/>
      <c r="C890" s="4"/>
      <c r="D890" s="15"/>
      <c r="E890" s="4"/>
      <c r="F890" s="4"/>
      <c r="G890" s="4"/>
    </row>
    <row r="891" ht="12.75" customHeight="1">
      <c r="B891" s="3"/>
      <c r="C891" s="4"/>
      <c r="D891" s="15"/>
      <c r="E891" s="4"/>
      <c r="F891" s="4"/>
      <c r="G891" s="4"/>
    </row>
    <row r="892" ht="12.75" customHeight="1">
      <c r="B892" s="3"/>
      <c r="C892" s="4"/>
      <c r="D892" s="15"/>
      <c r="E892" s="4"/>
      <c r="F892" s="4"/>
      <c r="G892" s="4"/>
    </row>
    <row r="893" ht="12.75" customHeight="1">
      <c r="B893" s="3"/>
      <c r="C893" s="4"/>
      <c r="D893" s="15"/>
      <c r="E893" s="4"/>
      <c r="F893" s="4"/>
      <c r="G893" s="4"/>
    </row>
    <row r="894" ht="12.75" customHeight="1">
      <c r="B894" s="3"/>
      <c r="C894" s="4"/>
      <c r="D894" s="15"/>
      <c r="E894" s="4"/>
      <c r="F894" s="4"/>
      <c r="G894" s="4"/>
    </row>
    <row r="895" ht="12.75" customHeight="1">
      <c r="B895" s="3"/>
      <c r="C895" s="4"/>
      <c r="D895" s="15"/>
      <c r="E895" s="4"/>
      <c r="F895" s="4"/>
      <c r="G895" s="4"/>
    </row>
    <row r="896" ht="12.75" customHeight="1">
      <c r="B896" s="3"/>
      <c r="C896" s="4"/>
      <c r="D896" s="15"/>
      <c r="E896" s="4"/>
      <c r="F896" s="4"/>
      <c r="G896" s="4"/>
    </row>
    <row r="897" ht="12.75" customHeight="1">
      <c r="B897" s="3"/>
      <c r="C897" s="4"/>
      <c r="D897" s="15"/>
      <c r="E897" s="4"/>
      <c r="F897" s="4"/>
      <c r="G897" s="4"/>
    </row>
    <row r="898" ht="12.75" customHeight="1">
      <c r="B898" s="3"/>
      <c r="C898" s="4"/>
      <c r="D898" s="15"/>
      <c r="E898" s="4"/>
      <c r="F898" s="4"/>
      <c r="G898" s="4"/>
    </row>
    <row r="899" ht="12.75" customHeight="1">
      <c r="B899" s="3"/>
      <c r="C899" s="4"/>
      <c r="D899" s="15"/>
      <c r="E899" s="4"/>
      <c r="F899" s="4"/>
      <c r="G899" s="4"/>
    </row>
    <row r="900" ht="12.75" customHeight="1">
      <c r="B900" s="3"/>
      <c r="C900" s="4"/>
      <c r="D900" s="15"/>
      <c r="E900" s="4"/>
      <c r="F900" s="4"/>
      <c r="G900" s="4"/>
    </row>
    <row r="901" ht="12.75" customHeight="1">
      <c r="B901" s="3"/>
      <c r="C901" s="4"/>
      <c r="D901" s="15"/>
      <c r="E901" s="4"/>
      <c r="F901" s="4"/>
      <c r="G901" s="4"/>
    </row>
    <row r="902" ht="12.75" customHeight="1">
      <c r="B902" s="3"/>
      <c r="C902" s="4"/>
      <c r="D902" s="15"/>
      <c r="E902" s="4"/>
      <c r="F902" s="4"/>
      <c r="G902" s="4"/>
    </row>
    <row r="903" ht="12.75" customHeight="1">
      <c r="B903" s="3"/>
      <c r="C903" s="4"/>
      <c r="D903" s="15"/>
      <c r="E903" s="4"/>
      <c r="F903" s="4"/>
      <c r="G903" s="4"/>
    </row>
    <row r="904" ht="12.75" customHeight="1">
      <c r="B904" s="3"/>
      <c r="C904" s="4"/>
      <c r="D904" s="15"/>
      <c r="E904" s="4"/>
      <c r="F904" s="4"/>
      <c r="G904" s="4"/>
    </row>
    <row r="905" ht="12.75" customHeight="1">
      <c r="B905" s="3"/>
      <c r="C905" s="4"/>
      <c r="D905" s="15"/>
      <c r="E905" s="4"/>
      <c r="F905" s="4"/>
      <c r="G905" s="4"/>
    </row>
    <row r="906" ht="12.75" customHeight="1">
      <c r="B906" s="3"/>
      <c r="C906" s="4"/>
      <c r="D906" s="15"/>
      <c r="E906" s="4"/>
      <c r="F906" s="4"/>
      <c r="G906" s="4"/>
    </row>
    <row r="907" ht="12.75" customHeight="1">
      <c r="B907" s="3"/>
      <c r="C907" s="4"/>
      <c r="D907" s="15"/>
      <c r="E907" s="4"/>
      <c r="F907" s="4"/>
      <c r="G907" s="4"/>
    </row>
    <row r="908" ht="12.75" customHeight="1">
      <c r="B908" s="3"/>
      <c r="C908" s="4"/>
      <c r="D908" s="15"/>
      <c r="E908" s="4"/>
      <c r="F908" s="4"/>
      <c r="G908" s="4"/>
    </row>
    <row r="909" ht="12.75" customHeight="1">
      <c r="B909" s="3"/>
      <c r="C909" s="4"/>
      <c r="D909" s="15"/>
      <c r="E909" s="4"/>
      <c r="F909" s="4"/>
      <c r="G909" s="4"/>
    </row>
    <row r="910" ht="12.75" customHeight="1">
      <c r="B910" s="3"/>
      <c r="C910" s="4"/>
      <c r="D910" s="15"/>
      <c r="E910" s="4"/>
      <c r="F910" s="4"/>
      <c r="G910" s="4"/>
    </row>
    <row r="911" ht="12.75" customHeight="1">
      <c r="B911" s="3"/>
      <c r="C911" s="4"/>
      <c r="D911" s="15"/>
      <c r="E911" s="4"/>
      <c r="F911" s="4"/>
      <c r="G911" s="4"/>
    </row>
    <row r="912" ht="12.75" customHeight="1">
      <c r="B912" s="3"/>
      <c r="C912" s="4"/>
      <c r="D912" s="15"/>
      <c r="E912" s="4"/>
      <c r="F912" s="4"/>
      <c r="G912" s="4"/>
    </row>
    <row r="913" ht="12.75" customHeight="1">
      <c r="B913" s="3"/>
      <c r="C913" s="4"/>
      <c r="D913" s="15"/>
      <c r="E913" s="4"/>
      <c r="F913" s="4"/>
      <c r="G913" s="4"/>
    </row>
    <row r="914" ht="12.75" customHeight="1">
      <c r="B914" s="3"/>
      <c r="C914" s="4"/>
      <c r="D914" s="15"/>
      <c r="E914" s="4"/>
      <c r="F914" s="4"/>
      <c r="G914" s="4"/>
    </row>
    <row r="915" ht="12.75" customHeight="1">
      <c r="B915" s="3"/>
      <c r="C915" s="4"/>
      <c r="D915" s="15"/>
      <c r="E915" s="4"/>
      <c r="F915" s="4"/>
      <c r="G915" s="4"/>
    </row>
    <row r="916" ht="12.75" customHeight="1">
      <c r="B916" s="3"/>
      <c r="C916" s="4"/>
      <c r="D916" s="15"/>
      <c r="E916" s="4"/>
      <c r="F916" s="4"/>
      <c r="G916" s="4"/>
    </row>
    <row r="917" ht="12.75" customHeight="1">
      <c r="B917" s="3"/>
      <c r="C917" s="4"/>
      <c r="D917" s="15"/>
      <c r="E917" s="4"/>
      <c r="F917" s="4"/>
      <c r="G917" s="4"/>
    </row>
    <row r="918" ht="12.75" customHeight="1">
      <c r="B918" s="3"/>
      <c r="C918" s="4"/>
      <c r="D918" s="15"/>
      <c r="E918" s="4"/>
      <c r="F918" s="4"/>
      <c r="G918" s="4"/>
    </row>
    <row r="919" ht="12.75" customHeight="1">
      <c r="B919" s="3"/>
      <c r="C919" s="4"/>
      <c r="D919" s="15"/>
      <c r="E919" s="4"/>
      <c r="F919" s="4"/>
      <c r="G919" s="4"/>
    </row>
    <row r="920" ht="12.75" customHeight="1">
      <c r="B920" s="3"/>
      <c r="C920" s="4"/>
      <c r="D920" s="15"/>
      <c r="E920" s="4"/>
      <c r="F920" s="4"/>
      <c r="G920" s="4"/>
    </row>
    <row r="921" ht="12.75" customHeight="1">
      <c r="B921" s="3"/>
      <c r="C921" s="4"/>
      <c r="D921" s="15"/>
      <c r="E921" s="4"/>
      <c r="F921" s="4"/>
      <c r="G921" s="4"/>
    </row>
    <row r="922" ht="12.75" customHeight="1">
      <c r="B922" s="3"/>
      <c r="C922" s="4"/>
      <c r="D922" s="15"/>
      <c r="E922" s="4"/>
      <c r="F922" s="4"/>
      <c r="G922" s="4"/>
    </row>
    <row r="923" ht="12.75" customHeight="1">
      <c r="B923" s="3"/>
      <c r="C923" s="4"/>
      <c r="D923" s="15"/>
      <c r="E923" s="4"/>
      <c r="F923" s="4"/>
      <c r="G923" s="4"/>
    </row>
    <row r="924" ht="12.75" customHeight="1">
      <c r="B924" s="3"/>
      <c r="C924" s="4"/>
      <c r="D924" s="15"/>
      <c r="E924" s="4"/>
      <c r="F924" s="4"/>
      <c r="G924" s="4"/>
    </row>
    <row r="925" ht="12.75" customHeight="1">
      <c r="B925" s="3"/>
      <c r="C925" s="4"/>
      <c r="D925" s="15"/>
      <c r="E925" s="4"/>
      <c r="F925" s="4"/>
      <c r="G925" s="4"/>
    </row>
    <row r="926" ht="12.75" customHeight="1">
      <c r="B926" s="3"/>
      <c r="C926" s="4"/>
      <c r="D926" s="15"/>
      <c r="E926" s="4"/>
      <c r="F926" s="4"/>
      <c r="G926" s="4"/>
    </row>
    <row r="927" ht="12.75" customHeight="1">
      <c r="B927" s="3"/>
      <c r="C927" s="4"/>
      <c r="D927" s="15"/>
      <c r="E927" s="4"/>
      <c r="F927" s="4"/>
      <c r="G927" s="4"/>
    </row>
    <row r="928" ht="12.75" customHeight="1">
      <c r="B928" s="3"/>
      <c r="C928" s="4"/>
      <c r="D928" s="15"/>
      <c r="E928" s="4"/>
      <c r="F928" s="4"/>
      <c r="G928" s="4"/>
    </row>
    <row r="929" ht="12.75" customHeight="1">
      <c r="B929" s="3"/>
      <c r="C929" s="4"/>
      <c r="D929" s="15"/>
      <c r="E929" s="4"/>
      <c r="F929" s="4"/>
      <c r="G929" s="4"/>
    </row>
    <row r="930" ht="12.75" customHeight="1">
      <c r="B930" s="3"/>
      <c r="C930" s="4"/>
      <c r="D930" s="15"/>
      <c r="E930" s="4"/>
      <c r="F930" s="4"/>
      <c r="G930" s="4"/>
    </row>
    <row r="931" ht="12.75" customHeight="1">
      <c r="B931" s="3"/>
      <c r="C931" s="4"/>
      <c r="D931" s="15"/>
      <c r="E931" s="4"/>
      <c r="F931" s="4"/>
      <c r="G931" s="4"/>
    </row>
    <row r="932" ht="12.75" customHeight="1">
      <c r="B932" s="3"/>
      <c r="C932" s="4"/>
      <c r="D932" s="15"/>
      <c r="E932" s="4"/>
      <c r="F932" s="4"/>
      <c r="G932" s="4"/>
    </row>
    <row r="933" ht="12.75" customHeight="1">
      <c r="B933" s="3"/>
      <c r="C933" s="4"/>
      <c r="D933" s="15"/>
      <c r="E933" s="4"/>
      <c r="F933" s="4"/>
      <c r="G933" s="4"/>
    </row>
    <row r="934" ht="12.75" customHeight="1">
      <c r="B934" s="3"/>
      <c r="C934" s="4"/>
      <c r="D934" s="15"/>
      <c r="E934" s="4"/>
      <c r="F934" s="4"/>
      <c r="G934" s="4"/>
    </row>
    <row r="935" ht="12.75" customHeight="1">
      <c r="B935" s="3"/>
      <c r="C935" s="4"/>
      <c r="D935" s="15"/>
      <c r="E935" s="4"/>
      <c r="F935" s="4"/>
      <c r="G935" s="4"/>
    </row>
    <row r="936" ht="12.75" customHeight="1">
      <c r="B936" s="3"/>
      <c r="C936" s="4"/>
      <c r="D936" s="15"/>
      <c r="E936" s="4"/>
      <c r="F936" s="4"/>
      <c r="G936" s="4"/>
    </row>
    <row r="937" ht="12.75" customHeight="1">
      <c r="B937" s="3"/>
      <c r="C937" s="4"/>
      <c r="D937" s="15"/>
      <c r="E937" s="4"/>
      <c r="F937" s="4"/>
      <c r="G937" s="4"/>
    </row>
    <row r="938" ht="12.75" customHeight="1">
      <c r="B938" s="3"/>
      <c r="C938" s="4"/>
      <c r="D938" s="15"/>
      <c r="E938" s="4"/>
      <c r="F938" s="4"/>
      <c r="G938" s="4"/>
    </row>
    <row r="939" ht="12.75" customHeight="1">
      <c r="B939" s="3"/>
      <c r="C939" s="4"/>
      <c r="D939" s="15"/>
      <c r="E939" s="4"/>
      <c r="F939" s="4"/>
      <c r="G939" s="4"/>
    </row>
    <row r="940" ht="12.75" customHeight="1">
      <c r="B940" s="3"/>
      <c r="C940" s="4"/>
      <c r="D940" s="15"/>
      <c r="E940" s="4"/>
      <c r="F940" s="4"/>
      <c r="G940" s="4"/>
    </row>
    <row r="941" ht="12.75" customHeight="1">
      <c r="B941" s="3"/>
      <c r="C941" s="4"/>
      <c r="D941" s="15"/>
      <c r="E941" s="4"/>
      <c r="F941" s="4"/>
      <c r="G941" s="4"/>
    </row>
    <row r="942" ht="12.75" customHeight="1">
      <c r="B942" s="3"/>
      <c r="C942" s="4"/>
      <c r="D942" s="15"/>
      <c r="E942" s="4"/>
      <c r="F942" s="4"/>
      <c r="G942" s="4"/>
    </row>
    <row r="943" ht="12.75" customHeight="1">
      <c r="B943" s="3"/>
      <c r="C943" s="4"/>
      <c r="D943" s="15"/>
      <c r="E943" s="4"/>
      <c r="F943" s="4"/>
      <c r="G943" s="4"/>
    </row>
    <row r="944" ht="12.75" customHeight="1">
      <c r="B944" s="3"/>
      <c r="C944" s="4"/>
      <c r="D944" s="15"/>
      <c r="E944" s="4"/>
      <c r="F944" s="4"/>
      <c r="G944" s="4"/>
    </row>
    <row r="945" ht="12.75" customHeight="1">
      <c r="B945" s="3"/>
      <c r="C945" s="4"/>
      <c r="D945" s="15"/>
      <c r="E945" s="4"/>
      <c r="F945" s="4"/>
      <c r="G945" s="4"/>
    </row>
    <row r="946" ht="12.75" customHeight="1">
      <c r="B946" s="3"/>
      <c r="C946" s="4"/>
      <c r="D946" s="15"/>
      <c r="E946" s="4"/>
      <c r="F946" s="4"/>
      <c r="G946" s="4"/>
    </row>
    <row r="947" ht="12.75" customHeight="1">
      <c r="B947" s="3"/>
      <c r="C947" s="4"/>
      <c r="D947" s="15"/>
      <c r="E947" s="4"/>
      <c r="F947" s="4"/>
      <c r="G947" s="4"/>
    </row>
    <row r="948" ht="12.75" customHeight="1">
      <c r="B948" s="3"/>
      <c r="C948" s="4"/>
      <c r="D948" s="15"/>
      <c r="E948" s="4"/>
      <c r="F948" s="4"/>
      <c r="G948" s="4"/>
    </row>
    <row r="949" ht="12.75" customHeight="1">
      <c r="B949" s="3"/>
      <c r="C949" s="4"/>
      <c r="D949" s="15"/>
      <c r="E949" s="4"/>
      <c r="F949" s="4"/>
      <c r="G949" s="4"/>
    </row>
    <row r="950" ht="12.75" customHeight="1">
      <c r="B950" s="3"/>
      <c r="C950" s="4"/>
      <c r="D950" s="15"/>
      <c r="E950" s="4"/>
      <c r="F950" s="4"/>
      <c r="G950" s="4"/>
    </row>
    <row r="951" ht="12.75" customHeight="1">
      <c r="B951" s="3"/>
      <c r="C951" s="4"/>
      <c r="D951" s="15"/>
      <c r="E951" s="4"/>
      <c r="F951" s="4"/>
      <c r="G951" s="4"/>
    </row>
    <row r="952" ht="12.75" customHeight="1">
      <c r="B952" s="3"/>
      <c r="C952" s="4"/>
      <c r="D952" s="15"/>
      <c r="E952" s="4"/>
      <c r="F952" s="4"/>
      <c r="G952" s="4"/>
    </row>
    <row r="953" ht="12.75" customHeight="1">
      <c r="B953" s="3"/>
      <c r="C953" s="4"/>
      <c r="D953" s="15"/>
      <c r="E953" s="4"/>
      <c r="F953" s="4"/>
      <c r="G953" s="4"/>
    </row>
    <row r="954" ht="12.75" customHeight="1">
      <c r="B954" s="3"/>
      <c r="C954" s="4"/>
      <c r="D954" s="15"/>
      <c r="E954" s="4"/>
      <c r="F954" s="4"/>
      <c r="G954" s="4"/>
    </row>
    <row r="955" ht="12.75" customHeight="1">
      <c r="B955" s="3"/>
      <c r="C955" s="4"/>
      <c r="D955" s="15"/>
      <c r="E955" s="4"/>
      <c r="F955" s="4"/>
      <c r="G955" s="4"/>
    </row>
    <row r="956" ht="12.75" customHeight="1">
      <c r="B956" s="3"/>
      <c r="C956" s="4"/>
      <c r="D956" s="15"/>
      <c r="E956" s="4"/>
      <c r="F956" s="4"/>
      <c r="G956" s="4"/>
    </row>
    <row r="957" ht="12.75" customHeight="1">
      <c r="B957" s="3"/>
      <c r="C957" s="4"/>
      <c r="D957" s="15"/>
      <c r="E957" s="4"/>
      <c r="F957" s="4"/>
      <c r="G957" s="4"/>
    </row>
    <row r="958" ht="12.75" customHeight="1">
      <c r="B958" s="3"/>
      <c r="C958" s="4"/>
      <c r="D958" s="15"/>
      <c r="E958" s="4"/>
      <c r="F958" s="4"/>
      <c r="G958" s="4"/>
    </row>
    <row r="959" ht="12.75" customHeight="1">
      <c r="B959" s="3"/>
      <c r="C959" s="4"/>
      <c r="D959" s="15"/>
      <c r="E959" s="4"/>
      <c r="F959" s="4"/>
      <c r="G959" s="4"/>
    </row>
    <row r="960" ht="12.75" customHeight="1">
      <c r="B960" s="3"/>
      <c r="C960" s="4"/>
      <c r="D960" s="15"/>
      <c r="E960" s="4"/>
      <c r="F960" s="4"/>
      <c r="G960" s="4"/>
    </row>
    <row r="961" ht="12.75" customHeight="1">
      <c r="B961" s="3"/>
      <c r="C961" s="4"/>
      <c r="D961" s="15"/>
      <c r="E961" s="4"/>
      <c r="F961" s="4"/>
      <c r="G961" s="4"/>
    </row>
    <row r="962" ht="12.75" customHeight="1">
      <c r="B962" s="3"/>
      <c r="C962" s="4"/>
      <c r="D962" s="15"/>
      <c r="E962" s="4"/>
      <c r="F962" s="4"/>
      <c r="G962" s="4"/>
    </row>
    <row r="963" ht="12.75" customHeight="1">
      <c r="B963" s="3"/>
      <c r="C963" s="4"/>
      <c r="D963" s="15"/>
      <c r="E963" s="4"/>
      <c r="F963" s="4"/>
      <c r="G963" s="4"/>
    </row>
    <row r="964" ht="12.75" customHeight="1">
      <c r="B964" s="3"/>
      <c r="C964" s="4"/>
      <c r="D964" s="15"/>
      <c r="E964" s="4"/>
      <c r="F964" s="4"/>
      <c r="G964" s="4"/>
    </row>
    <row r="965" ht="12.75" customHeight="1">
      <c r="B965" s="3"/>
      <c r="C965" s="4"/>
      <c r="D965" s="15"/>
      <c r="E965" s="4"/>
      <c r="F965" s="4"/>
      <c r="G965" s="4"/>
    </row>
    <row r="966" ht="12.75" customHeight="1">
      <c r="B966" s="3"/>
      <c r="C966" s="4"/>
      <c r="D966" s="15"/>
      <c r="E966" s="4"/>
      <c r="F966" s="4"/>
      <c r="G966" s="4"/>
    </row>
    <row r="967" ht="12.75" customHeight="1">
      <c r="B967" s="3"/>
      <c r="C967" s="4"/>
      <c r="D967" s="15"/>
      <c r="E967" s="4"/>
      <c r="F967" s="4"/>
      <c r="G967" s="4"/>
    </row>
    <row r="968" ht="12.75" customHeight="1">
      <c r="B968" s="3"/>
      <c r="C968" s="4"/>
      <c r="D968" s="15"/>
      <c r="E968" s="4"/>
      <c r="F968" s="4"/>
      <c r="G968" s="4"/>
    </row>
    <row r="969" ht="12.75" customHeight="1">
      <c r="B969" s="3"/>
      <c r="C969" s="4"/>
      <c r="D969" s="15"/>
      <c r="E969" s="4"/>
      <c r="F969" s="4"/>
      <c r="G969" s="4"/>
    </row>
    <row r="970" ht="12.75" customHeight="1">
      <c r="B970" s="3"/>
      <c r="C970" s="4"/>
      <c r="D970" s="15"/>
      <c r="E970" s="4"/>
      <c r="F970" s="4"/>
      <c r="G970" s="4"/>
    </row>
    <row r="971" ht="12.75" customHeight="1">
      <c r="B971" s="3"/>
      <c r="C971" s="4"/>
      <c r="D971" s="15"/>
      <c r="E971" s="4"/>
      <c r="F971" s="4"/>
      <c r="G971" s="4"/>
    </row>
    <row r="972" ht="12.75" customHeight="1">
      <c r="B972" s="3"/>
      <c r="C972" s="4"/>
      <c r="D972" s="15"/>
      <c r="E972" s="4"/>
      <c r="F972" s="4"/>
      <c r="G972" s="4"/>
    </row>
    <row r="973" ht="12.75" customHeight="1">
      <c r="B973" s="3"/>
      <c r="C973" s="4"/>
      <c r="D973" s="15"/>
      <c r="E973" s="4"/>
      <c r="F973" s="4"/>
      <c r="G973" s="4"/>
    </row>
    <row r="974" ht="12.75" customHeight="1">
      <c r="B974" s="3"/>
      <c r="C974" s="4"/>
      <c r="D974" s="15"/>
      <c r="E974" s="4"/>
      <c r="F974" s="4"/>
      <c r="G974" s="4"/>
    </row>
    <row r="975" ht="12.75" customHeight="1">
      <c r="B975" s="3"/>
      <c r="C975" s="4"/>
      <c r="D975" s="15"/>
      <c r="E975" s="4"/>
      <c r="F975" s="4"/>
      <c r="G975" s="4"/>
    </row>
    <row r="976" ht="12.75" customHeight="1">
      <c r="B976" s="3"/>
      <c r="C976" s="4"/>
      <c r="D976" s="15"/>
      <c r="E976" s="4"/>
      <c r="F976" s="4"/>
      <c r="G976" s="4"/>
    </row>
    <row r="977" ht="12.75" customHeight="1">
      <c r="B977" s="3"/>
      <c r="C977" s="4"/>
      <c r="D977" s="15"/>
      <c r="E977" s="4"/>
      <c r="F977" s="4"/>
      <c r="G977" s="4"/>
    </row>
    <row r="978" ht="12.75" customHeight="1">
      <c r="B978" s="3"/>
      <c r="C978" s="4"/>
      <c r="D978" s="15"/>
      <c r="E978" s="4"/>
      <c r="F978" s="4"/>
      <c r="G978" s="4"/>
    </row>
    <row r="979" ht="12.75" customHeight="1">
      <c r="B979" s="3"/>
      <c r="C979" s="4"/>
      <c r="D979" s="15"/>
      <c r="E979" s="4"/>
      <c r="F979" s="4"/>
      <c r="G979" s="4"/>
    </row>
    <row r="980" ht="12.75" customHeight="1">
      <c r="B980" s="3"/>
      <c r="C980" s="4"/>
      <c r="D980" s="15"/>
      <c r="E980" s="4"/>
      <c r="F980" s="4"/>
      <c r="G980" s="4"/>
    </row>
    <row r="981" ht="12.75" customHeight="1">
      <c r="B981" s="3"/>
      <c r="C981" s="4"/>
      <c r="D981" s="15"/>
      <c r="E981" s="4"/>
      <c r="F981" s="4"/>
      <c r="G981" s="4"/>
    </row>
    <row r="982" ht="12.75" customHeight="1">
      <c r="B982" s="3"/>
      <c r="C982" s="4"/>
      <c r="D982" s="15"/>
      <c r="E982" s="4"/>
      <c r="F982" s="4"/>
      <c r="G982" s="4"/>
    </row>
    <row r="983" ht="12.75" customHeight="1">
      <c r="B983" s="3"/>
      <c r="C983" s="4"/>
      <c r="D983" s="15"/>
      <c r="E983" s="4"/>
      <c r="F983" s="4"/>
      <c r="G983" s="4"/>
    </row>
    <row r="984" ht="12.75" customHeight="1">
      <c r="B984" s="3"/>
      <c r="C984" s="4"/>
      <c r="D984" s="15"/>
      <c r="E984" s="4"/>
      <c r="F984" s="4"/>
      <c r="G984" s="4"/>
    </row>
    <row r="985" ht="12.75" customHeight="1">
      <c r="B985" s="3"/>
      <c r="C985" s="4"/>
      <c r="D985" s="15"/>
      <c r="E985" s="4"/>
      <c r="F985" s="4"/>
      <c r="G985" s="4"/>
    </row>
    <row r="986" ht="12.75" customHeight="1">
      <c r="B986" s="3"/>
      <c r="C986" s="4"/>
      <c r="D986" s="15"/>
      <c r="E986" s="4"/>
      <c r="F986" s="4"/>
      <c r="G986" s="4"/>
    </row>
    <row r="987" ht="12.75" customHeight="1">
      <c r="B987" s="3"/>
      <c r="C987" s="4"/>
      <c r="D987" s="15"/>
      <c r="E987" s="4"/>
      <c r="F987" s="4"/>
      <c r="G987" s="4"/>
    </row>
    <row r="988" ht="12.75" customHeight="1">
      <c r="B988" s="3"/>
      <c r="C988" s="4"/>
      <c r="D988" s="15"/>
      <c r="E988" s="4"/>
      <c r="F988" s="4"/>
      <c r="G988" s="4"/>
    </row>
    <row r="989" ht="12.75" customHeight="1">
      <c r="B989" s="3"/>
      <c r="C989" s="4"/>
      <c r="D989" s="15"/>
      <c r="E989" s="4"/>
      <c r="F989" s="4"/>
      <c r="G989" s="4"/>
    </row>
    <row r="990" ht="12.75" customHeight="1">
      <c r="B990" s="3"/>
      <c r="C990" s="4"/>
      <c r="D990" s="15"/>
      <c r="E990" s="4"/>
      <c r="F990" s="4"/>
      <c r="G990" s="4"/>
    </row>
    <row r="991" ht="12.75" customHeight="1">
      <c r="B991" s="3"/>
      <c r="C991" s="4"/>
      <c r="D991" s="15"/>
      <c r="E991" s="4"/>
      <c r="F991" s="4"/>
      <c r="G991" s="4"/>
    </row>
    <row r="992" ht="12.75" customHeight="1">
      <c r="B992" s="3"/>
      <c r="C992" s="4"/>
      <c r="D992" s="15"/>
      <c r="E992" s="4"/>
      <c r="F992" s="4"/>
      <c r="G992" s="4"/>
    </row>
    <row r="993" ht="12.75" customHeight="1">
      <c r="B993" s="3"/>
      <c r="C993" s="4"/>
      <c r="D993" s="15"/>
      <c r="E993" s="4"/>
      <c r="F993" s="4"/>
      <c r="G993" s="4"/>
    </row>
    <row r="994" ht="12.75" customHeight="1">
      <c r="B994" s="3"/>
      <c r="C994" s="4"/>
      <c r="D994" s="15"/>
      <c r="E994" s="4"/>
      <c r="F994" s="4"/>
      <c r="G994" s="4"/>
    </row>
    <row r="995" ht="12.75" customHeight="1">
      <c r="B995" s="3"/>
      <c r="C995" s="4"/>
      <c r="D995" s="15"/>
      <c r="E995" s="4"/>
      <c r="F995" s="4"/>
      <c r="G995" s="4"/>
    </row>
    <row r="996" ht="12.75" customHeight="1">
      <c r="B996" s="3"/>
      <c r="C996" s="4"/>
      <c r="D996" s="15"/>
      <c r="E996" s="4"/>
      <c r="F996" s="4"/>
      <c r="G996" s="4"/>
    </row>
    <row r="997" ht="12.75" customHeight="1">
      <c r="B997" s="3"/>
      <c r="C997" s="4"/>
      <c r="D997" s="15"/>
      <c r="E997" s="4"/>
      <c r="F997" s="4"/>
      <c r="G997" s="4"/>
    </row>
    <row r="998" ht="12.75" customHeight="1">
      <c r="B998" s="3"/>
      <c r="C998" s="4"/>
      <c r="D998" s="15"/>
      <c r="E998" s="4"/>
      <c r="F998" s="4"/>
      <c r="G998" s="4"/>
    </row>
    <row r="999" ht="12.75" customHeight="1">
      <c r="B999" s="3"/>
      <c r="C999" s="4"/>
      <c r="D999" s="15"/>
      <c r="E999" s="4"/>
      <c r="F999" s="4"/>
      <c r="G999" s="4"/>
    </row>
    <row r="1000" ht="12.75" customHeight="1">
      <c r="B1000" s="3"/>
      <c r="C1000" s="4"/>
      <c r="D1000" s="15"/>
      <c r="E1000" s="4"/>
      <c r="F1000" s="4"/>
      <c r="G1000" s="4"/>
    </row>
  </sheetData>
  <autoFilter ref="$A$4:$G$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6.86"/>
    <col customWidth="1" min="2" max="2" width="26.57"/>
    <col customWidth="1" min="3" max="3" width="15.43"/>
    <col customWidth="1" min="4" max="4" width="10.57"/>
    <col customWidth="1" min="5" max="5" width="18.43"/>
    <col customWidth="1" min="6" max="6" width="9.14"/>
    <col customWidth="1" min="7" max="7" width="10.14"/>
    <col customWidth="1" min="8" max="27" width="8.0"/>
  </cols>
  <sheetData>
    <row r="1" ht="12.75" customHeight="1">
      <c r="A1" s="2" t="s">
        <v>3</v>
      </c>
      <c r="B1" s="3"/>
      <c r="C1" s="4"/>
      <c r="D1" s="4"/>
      <c r="E1" s="4"/>
      <c r="F1" s="4"/>
      <c r="G1" s="4"/>
    </row>
    <row r="2" ht="15.75" customHeight="1">
      <c r="A2" s="3" t="s">
        <v>559</v>
      </c>
      <c r="B2" s="22">
        <f>SUM(G6:G92)/1000000</f>
        <v>6.981113977</v>
      </c>
      <c r="C2" s="24" t="s">
        <v>561</v>
      </c>
      <c r="D2" s="4"/>
      <c r="E2" s="4"/>
      <c r="F2" s="4"/>
      <c r="G2" s="4"/>
    </row>
    <row r="3" ht="12.75" customHeight="1">
      <c r="A3" s="2"/>
      <c r="B3" s="3"/>
      <c r="C3" s="4"/>
      <c r="D3" s="4"/>
      <c r="E3" s="12" t="s">
        <v>562</v>
      </c>
      <c r="F3" s="4"/>
      <c r="G3" s="4"/>
    </row>
    <row r="4" ht="12.75" customHeight="1">
      <c r="A4" s="2" t="s">
        <v>21</v>
      </c>
      <c r="B4" s="3"/>
      <c r="C4" s="6" t="s">
        <v>22</v>
      </c>
      <c r="D4" s="6" t="s">
        <v>23</v>
      </c>
      <c r="E4" s="6" t="s">
        <v>24</v>
      </c>
      <c r="F4" s="13" t="s">
        <v>25</v>
      </c>
      <c r="G4" s="6" t="s">
        <v>57</v>
      </c>
    </row>
    <row r="5" ht="12.75" hidden="1" customHeight="1">
      <c r="B5" s="3"/>
      <c r="C5" s="13"/>
      <c r="D5" s="13"/>
      <c r="E5" s="13"/>
      <c r="F5" s="13" t="s">
        <v>58</v>
      </c>
      <c r="G5" s="13"/>
    </row>
    <row r="6" ht="15.75" customHeight="1">
      <c r="A6" s="3" t="s">
        <v>59</v>
      </c>
      <c r="B6" s="3" t="s">
        <v>565</v>
      </c>
      <c r="C6" s="15">
        <f>VLOOKUP(A14,'Aço'!C:G,5,FALSE())</f>
        <v>0.000172035</v>
      </c>
      <c r="D6" s="4">
        <f t="shared" ref="D6:D92" si="1">IFERROR(C6*1000,0)</f>
        <v>0.172035</v>
      </c>
      <c r="E6" s="4">
        <f t="shared" ref="E6:E92" si="2">D6*36000</f>
        <v>6193.26</v>
      </c>
      <c r="F6" s="4">
        <v>1.0</v>
      </c>
      <c r="G6" s="4">
        <f t="shared" ref="G6:G92" si="3">E6*F6</f>
        <v>6193.26</v>
      </c>
    </row>
    <row r="7" ht="14.25" customHeight="1">
      <c r="A7" s="3" t="s">
        <v>64</v>
      </c>
      <c r="B7" s="3" t="s">
        <v>567</v>
      </c>
      <c r="C7" s="15">
        <f>VLOOKUP(A15,'Aço'!C:G,5,FALSE())</f>
        <v>0.0000369875</v>
      </c>
      <c r="D7" s="4">
        <f t="shared" si="1"/>
        <v>0.0369875</v>
      </c>
      <c r="E7" s="4">
        <f t="shared" si="2"/>
        <v>1331.55</v>
      </c>
      <c r="F7" s="4">
        <v>23.0</v>
      </c>
      <c r="G7" s="4">
        <f t="shared" si="3"/>
        <v>30625.65</v>
      </c>
    </row>
    <row r="8" ht="15.75" customHeight="1">
      <c r="A8" s="3" t="s">
        <v>66</v>
      </c>
      <c r="B8" s="3" t="s">
        <v>569</v>
      </c>
      <c r="C8" s="15">
        <f>VLOOKUP(A16,'Aço'!C:G,5,FALSE())</f>
        <v>0.0000232247</v>
      </c>
      <c r="D8" s="4">
        <f t="shared" si="1"/>
        <v>0.0232247</v>
      </c>
      <c r="E8" s="4">
        <f t="shared" si="2"/>
        <v>836.0892</v>
      </c>
      <c r="F8" s="4">
        <v>296.0</v>
      </c>
      <c r="G8" s="4">
        <f t="shared" si="3"/>
        <v>247482.4032</v>
      </c>
    </row>
    <row r="9" ht="12.75" hidden="1" customHeight="1">
      <c r="A9" s="3" t="s">
        <v>69</v>
      </c>
      <c r="B9" s="3" t="s">
        <v>70</v>
      </c>
      <c r="C9" s="4" t="str">
        <f>VLOOKUP(A17,'Aço'!C:G,5,FALSE())</f>
        <v>#N/A</v>
      </c>
      <c r="D9" s="4">
        <f t="shared" si="1"/>
        <v>0</v>
      </c>
      <c r="E9" s="4">
        <f t="shared" si="2"/>
        <v>0</v>
      </c>
      <c r="F9" s="12">
        <v>2.0</v>
      </c>
      <c r="G9" s="4">
        <f t="shared" si="3"/>
        <v>0</v>
      </c>
    </row>
    <row r="10" ht="15.75" customHeight="1">
      <c r="A10" s="14" t="s">
        <v>71</v>
      </c>
      <c r="B10" s="3" t="s">
        <v>571</v>
      </c>
      <c r="C10" s="15">
        <f>VLOOKUP(A18,'Aço'!C:G,5,FALSE())</f>
        <v>0.000017618</v>
      </c>
      <c r="D10" s="4">
        <f t="shared" si="1"/>
        <v>0.017618</v>
      </c>
      <c r="E10" s="4">
        <f t="shared" si="2"/>
        <v>634.248</v>
      </c>
      <c r="F10" s="12">
        <v>3.0</v>
      </c>
      <c r="G10" s="4">
        <f t="shared" si="3"/>
        <v>1902.744</v>
      </c>
    </row>
    <row r="11" ht="15.75" hidden="1" customHeight="1">
      <c r="A11" s="3" t="s">
        <v>76</v>
      </c>
      <c r="B11" s="3" t="s">
        <v>572</v>
      </c>
      <c r="C11" s="4" t="str">
        <f>VLOOKUP(A19,'Aço'!C:G,5,FALSE())</f>
        <v>#N/A</v>
      </c>
      <c r="D11" s="4">
        <f t="shared" si="1"/>
        <v>0</v>
      </c>
      <c r="E11" s="4">
        <f t="shared" si="2"/>
        <v>0</v>
      </c>
      <c r="F11" s="12">
        <v>2.0</v>
      </c>
      <c r="G11" s="4">
        <f t="shared" si="3"/>
        <v>0</v>
      </c>
    </row>
    <row r="12" ht="27.0" hidden="1" customHeight="1">
      <c r="A12" s="17" t="s">
        <v>79</v>
      </c>
      <c r="B12" s="3" t="s">
        <v>574</v>
      </c>
      <c r="C12" s="4" t="str">
        <f>VLOOKUP(A20,'Aço'!C:G,5,FALSE())</f>
        <v>#N/A</v>
      </c>
      <c r="D12" s="4">
        <f t="shared" si="1"/>
        <v>0</v>
      </c>
      <c r="E12" s="4">
        <f t="shared" si="2"/>
        <v>0</v>
      </c>
      <c r="F12" s="12">
        <v>1.0</v>
      </c>
      <c r="G12" s="4">
        <f t="shared" si="3"/>
        <v>0</v>
      </c>
    </row>
    <row r="13" ht="12.75" hidden="1" customHeight="1">
      <c r="A13" s="18" t="s">
        <v>84</v>
      </c>
      <c r="B13" s="3"/>
      <c r="C13" s="4" t="str">
        <f>VLOOKUP(A21,'Aço'!C:G,5,FALSE())</f>
        <v>#N/A</v>
      </c>
      <c r="D13" s="4">
        <f t="shared" si="1"/>
        <v>0</v>
      </c>
      <c r="E13" s="4">
        <f t="shared" si="2"/>
        <v>0</v>
      </c>
      <c r="F13" s="4"/>
      <c r="G13" s="4">
        <f t="shared" si="3"/>
        <v>0</v>
      </c>
    </row>
    <row r="14" ht="15.75" customHeight="1">
      <c r="A14" s="3" t="s">
        <v>85</v>
      </c>
      <c r="B14" s="3" t="s">
        <v>576</v>
      </c>
      <c r="C14" s="15">
        <f>VLOOKUP(A22,'Aço'!C:G,5,FALSE())</f>
        <v>0.0000404282</v>
      </c>
      <c r="D14" s="4">
        <f t="shared" si="1"/>
        <v>0.0404282</v>
      </c>
      <c r="E14" s="4">
        <f t="shared" si="2"/>
        <v>1455.4152</v>
      </c>
      <c r="F14" s="4">
        <v>4600.0</v>
      </c>
      <c r="G14" s="4">
        <f t="shared" si="3"/>
        <v>6694909.92</v>
      </c>
    </row>
    <row r="15" ht="15.75" hidden="1" customHeight="1">
      <c r="A15" s="3" t="s">
        <v>89</v>
      </c>
      <c r="B15" s="3" t="s">
        <v>578</v>
      </c>
      <c r="C15" s="4" t="str">
        <f>VLOOKUP(A23,'Aço'!C:G,5,FALSE())</f>
        <v>#N/A</v>
      </c>
      <c r="D15" s="4">
        <f t="shared" si="1"/>
        <v>0</v>
      </c>
      <c r="E15" s="4">
        <f t="shared" si="2"/>
        <v>0</v>
      </c>
      <c r="F15" s="4">
        <v>10600.0</v>
      </c>
      <c r="G15" s="4">
        <f t="shared" si="3"/>
        <v>0</v>
      </c>
    </row>
    <row r="16" ht="15.75" hidden="1" customHeight="1">
      <c r="A16" s="3" t="s">
        <v>91</v>
      </c>
      <c r="B16" s="3" t="s">
        <v>579</v>
      </c>
      <c r="C16" s="4" t="str">
        <f>VLOOKUP(A24,'Aço'!C:G,5,FALSE())</f>
        <v>#N/A</v>
      </c>
      <c r="D16" s="4">
        <f t="shared" si="1"/>
        <v>0</v>
      </c>
      <c r="E16" s="4">
        <f t="shared" si="2"/>
        <v>0</v>
      </c>
      <c r="F16" s="4">
        <v>14000.0</v>
      </c>
      <c r="G16" s="4">
        <f t="shared" si="3"/>
        <v>0</v>
      </c>
    </row>
    <row r="17" ht="15.75" hidden="1" customHeight="1">
      <c r="A17" s="3" t="s">
        <v>94</v>
      </c>
      <c r="B17" s="3" t="s">
        <v>581</v>
      </c>
      <c r="C17" s="4" t="str">
        <f>VLOOKUP(A25,'Aço'!C:G,5,FALSE())</f>
        <v>#N/A</v>
      </c>
      <c r="D17" s="4">
        <f t="shared" si="1"/>
        <v>0</v>
      </c>
      <c r="E17" s="4">
        <f t="shared" si="2"/>
        <v>0</v>
      </c>
      <c r="F17" s="4">
        <v>6000.0</v>
      </c>
      <c r="G17" s="4">
        <f t="shared" si="3"/>
        <v>0</v>
      </c>
    </row>
    <row r="18" ht="15.75" hidden="1" customHeight="1">
      <c r="A18" s="3" t="s">
        <v>96</v>
      </c>
      <c r="B18" s="3" t="s">
        <v>583</v>
      </c>
      <c r="C18" s="4" t="str">
        <f>VLOOKUP(A26,'Aço'!C:G,5,FALSE())</f>
        <v>#N/A</v>
      </c>
      <c r="D18" s="4">
        <f t="shared" si="1"/>
        <v>0</v>
      </c>
      <c r="E18" s="4">
        <f t="shared" si="2"/>
        <v>0</v>
      </c>
      <c r="F18" s="4">
        <v>9800.0</v>
      </c>
      <c r="G18" s="4">
        <f t="shared" si="3"/>
        <v>0</v>
      </c>
    </row>
    <row r="19" ht="15.75" hidden="1" customHeight="1">
      <c r="A19" s="3" t="s">
        <v>99</v>
      </c>
      <c r="B19" s="3" t="s">
        <v>585</v>
      </c>
      <c r="C19" s="4" t="str">
        <f>VLOOKUP(A27,'Aço'!C:G,5,FALSE())</f>
        <v>#N/A</v>
      </c>
      <c r="D19" s="4">
        <f t="shared" si="1"/>
        <v>0</v>
      </c>
      <c r="E19" s="4">
        <f t="shared" si="2"/>
        <v>0</v>
      </c>
      <c r="F19" s="4">
        <v>7200.0</v>
      </c>
      <c r="G19" s="4">
        <f t="shared" si="3"/>
        <v>0</v>
      </c>
    </row>
    <row r="20" ht="12.75" hidden="1" customHeight="1">
      <c r="A20" s="18" t="s">
        <v>101</v>
      </c>
      <c r="B20" s="3"/>
      <c r="C20" s="4" t="str">
        <f>VLOOKUP(A28,'Aço'!C:G,5,FALSE())</f>
        <v>#N/A</v>
      </c>
      <c r="D20" s="4">
        <f t="shared" si="1"/>
        <v>0</v>
      </c>
      <c r="E20" s="4">
        <f t="shared" si="2"/>
        <v>0</v>
      </c>
      <c r="F20" s="4"/>
      <c r="G20" s="4">
        <f t="shared" si="3"/>
        <v>0</v>
      </c>
    </row>
    <row r="21" ht="15.75" hidden="1" customHeight="1">
      <c r="A21" s="3" t="s">
        <v>103</v>
      </c>
      <c r="B21" s="3" t="s">
        <v>587</v>
      </c>
      <c r="C21" s="4" t="str">
        <f>VLOOKUP(A29,'Aço'!C:G,5,FALSE())</f>
        <v>#N/A</v>
      </c>
      <c r="D21" s="4">
        <f t="shared" si="1"/>
        <v>0</v>
      </c>
      <c r="E21" s="4">
        <f t="shared" si="2"/>
        <v>0</v>
      </c>
      <c r="F21" s="4">
        <v>210.0</v>
      </c>
      <c r="G21" s="4">
        <f t="shared" si="3"/>
        <v>0</v>
      </c>
    </row>
    <row r="22" ht="15.75" hidden="1" customHeight="1">
      <c r="A22" s="3" t="s">
        <v>105</v>
      </c>
      <c r="B22" s="3" t="s">
        <v>590</v>
      </c>
      <c r="C22" s="4" t="str">
        <f>VLOOKUP(A30,'Aço'!C:G,5,FALSE())</f>
        <v>#N/A</v>
      </c>
      <c r="D22" s="4">
        <f t="shared" si="1"/>
        <v>0</v>
      </c>
      <c r="E22" s="4">
        <f t="shared" si="2"/>
        <v>0</v>
      </c>
      <c r="F22" s="4">
        <v>1700.0</v>
      </c>
      <c r="G22" s="4">
        <f t="shared" si="3"/>
        <v>0</v>
      </c>
    </row>
    <row r="23" ht="15.75" hidden="1" customHeight="1">
      <c r="A23" s="3" t="s">
        <v>107</v>
      </c>
      <c r="B23" s="3" t="s">
        <v>591</v>
      </c>
      <c r="C23" s="4" t="str">
        <f>VLOOKUP(A31,'Aço'!C:G,5,FALSE())</f>
        <v>#N/A</v>
      </c>
      <c r="D23" s="4">
        <f t="shared" si="1"/>
        <v>0</v>
      </c>
      <c r="E23" s="4">
        <f t="shared" si="2"/>
        <v>0</v>
      </c>
      <c r="F23" s="4">
        <v>120.0</v>
      </c>
      <c r="G23" s="4">
        <f t="shared" si="3"/>
        <v>0</v>
      </c>
    </row>
    <row r="24" ht="15.75" hidden="1" customHeight="1">
      <c r="A24" s="3" t="s">
        <v>110</v>
      </c>
      <c r="B24" s="3" t="s">
        <v>593</v>
      </c>
      <c r="C24" s="4" t="str">
        <f>VLOOKUP(A32,'Aço'!C:G,5,FALSE())</f>
        <v>#N/A</v>
      </c>
      <c r="D24" s="4">
        <f t="shared" si="1"/>
        <v>0</v>
      </c>
      <c r="E24" s="4">
        <f t="shared" si="2"/>
        <v>0</v>
      </c>
      <c r="F24" s="4">
        <v>620.0</v>
      </c>
      <c r="G24" s="4">
        <f t="shared" si="3"/>
        <v>0</v>
      </c>
    </row>
    <row r="25" ht="15.75" hidden="1" customHeight="1">
      <c r="A25" s="3" t="s">
        <v>112</v>
      </c>
      <c r="B25" s="3" t="s">
        <v>594</v>
      </c>
      <c r="C25" s="4" t="str">
        <f>VLOOKUP(A33,'Aço'!C:G,5,FALSE())</f>
        <v>#N/A</v>
      </c>
      <c r="D25" s="4">
        <f t="shared" si="1"/>
        <v>0</v>
      </c>
      <c r="E25" s="4">
        <f t="shared" si="2"/>
        <v>0</v>
      </c>
      <c r="F25" s="4">
        <v>700.0</v>
      </c>
      <c r="G25" s="4">
        <f t="shared" si="3"/>
        <v>0</v>
      </c>
    </row>
    <row r="26" ht="15.75" hidden="1" customHeight="1">
      <c r="A26" s="3" t="s">
        <v>115</v>
      </c>
      <c r="B26" s="3" t="s">
        <v>596</v>
      </c>
      <c r="C26" s="4" t="str">
        <f>VLOOKUP(A34,'Aço'!C:G,5,FALSE())</f>
        <v>#N/A</v>
      </c>
      <c r="D26" s="4">
        <f t="shared" si="1"/>
        <v>0</v>
      </c>
      <c r="E26" s="4">
        <f t="shared" si="2"/>
        <v>0</v>
      </c>
      <c r="F26" s="4">
        <v>2400.0</v>
      </c>
      <c r="G26" s="4">
        <f t="shared" si="3"/>
        <v>0</v>
      </c>
    </row>
    <row r="27" ht="15.75" hidden="1" customHeight="1">
      <c r="A27" s="3" t="s">
        <v>117</v>
      </c>
      <c r="B27" s="3" t="s">
        <v>598</v>
      </c>
      <c r="C27" s="4" t="str">
        <f>VLOOKUP(A35,'Aço'!C:G,5,FALSE())</f>
        <v>#N/A</v>
      </c>
      <c r="D27" s="4">
        <f t="shared" si="1"/>
        <v>0</v>
      </c>
      <c r="E27" s="4">
        <f t="shared" si="2"/>
        <v>0</v>
      </c>
      <c r="F27" s="4">
        <v>180.0</v>
      </c>
      <c r="G27" s="4">
        <f t="shared" si="3"/>
        <v>0</v>
      </c>
    </row>
    <row r="28" ht="15.75" hidden="1" customHeight="1">
      <c r="A28" s="3" t="s">
        <v>119</v>
      </c>
      <c r="B28" s="3" t="s">
        <v>599</v>
      </c>
      <c r="C28" s="4" t="str">
        <f>VLOOKUP(A36,'Aço'!C:G,5,FALSE())</f>
        <v>#N/A</v>
      </c>
      <c r="D28" s="4">
        <f t="shared" si="1"/>
        <v>0</v>
      </c>
      <c r="E28" s="4">
        <f t="shared" si="2"/>
        <v>0</v>
      </c>
      <c r="F28" s="4">
        <v>620.0</v>
      </c>
      <c r="G28" s="4">
        <f t="shared" si="3"/>
        <v>0</v>
      </c>
    </row>
    <row r="29" ht="12.75" hidden="1" customHeight="1">
      <c r="A29" s="18" t="s">
        <v>121</v>
      </c>
      <c r="B29" s="3"/>
      <c r="C29" s="4" t="str">
        <f>VLOOKUP(A37,'Aço'!C:G,5,FALSE())</f>
        <v>#N/A</v>
      </c>
      <c r="D29" s="4">
        <f t="shared" si="1"/>
        <v>0</v>
      </c>
      <c r="E29" s="4">
        <f t="shared" si="2"/>
        <v>0</v>
      </c>
      <c r="F29" s="4"/>
      <c r="G29" s="4">
        <f t="shared" si="3"/>
        <v>0</v>
      </c>
    </row>
    <row r="30" ht="15.75" hidden="1" customHeight="1">
      <c r="A30" s="3" t="s">
        <v>122</v>
      </c>
      <c r="B30" s="3" t="s">
        <v>602</v>
      </c>
      <c r="C30" s="4" t="str">
        <f>VLOOKUP(A38,'Aço'!C:G,5,FALSE())</f>
        <v>#N/A</v>
      </c>
      <c r="D30" s="4">
        <f t="shared" si="1"/>
        <v>0</v>
      </c>
      <c r="E30" s="4">
        <f t="shared" si="2"/>
        <v>0</v>
      </c>
      <c r="F30" s="4">
        <v>12000.0</v>
      </c>
      <c r="G30" s="4">
        <f t="shared" si="3"/>
        <v>0</v>
      </c>
    </row>
    <row r="31" ht="15.75" hidden="1" customHeight="1">
      <c r="A31" s="3" t="s">
        <v>124</v>
      </c>
      <c r="B31" s="3" t="s">
        <v>604</v>
      </c>
      <c r="C31" s="4" t="str">
        <f>VLOOKUP(A39,'Aço'!C:G,5,FALSE())</f>
        <v>#N/A</v>
      </c>
      <c r="D31" s="4">
        <f t="shared" si="1"/>
        <v>0</v>
      </c>
      <c r="E31" s="4">
        <f t="shared" si="2"/>
        <v>0</v>
      </c>
      <c r="F31" s="4">
        <v>550.0</v>
      </c>
      <c r="G31" s="4">
        <f t="shared" si="3"/>
        <v>0</v>
      </c>
    </row>
    <row r="32" ht="15.75" hidden="1" customHeight="1">
      <c r="A32" s="3" t="s">
        <v>127</v>
      </c>
      <c r="B32" s="3" t="s">
        <v>606</v>
      </c>
      <c r="C32" s="4" t="str">
        <f>VLOOKUP(A40,'Aço'!C:G,5,FALSE())</f>
        <v>#N/A</v>
      </c>
      <c r="D32" s="4">
        <f t="shared" si="1"/>
        <v>0</v>
      </c>
      <c r="E32" s="4">
        <f t="shared" si="2"/>
        <v>0</v>
      </c>
      <c r="F32" s="4">
        <v>97.0</v>
      </c>
      <c r="G32" s="4">
        <f t="shared" si="3"/>
        <v>0</v>
      </c>
    </row>
    <row r="33" ht="15.75" hidden="1" customHeight="1">
      <c r="A33" s="3" t="s">
        <v>129</v>
      </c>
      <c r="B33" s="3" t="s">
        <v>608</v>
      </c>
      <c r="C33" s="4" t="str">
        <f>VLOOKUP(A41,'Aço'!C:G,5,FALSE())</f>
        <v>#N/A</v>
      </c>
      <c r="D33" s="4">
        <f t="shared" si="1"/>
        <v>0</v>
      </c>
      <c r="E33" s="4">
        <f t="shared" si="2"/>
        <v>0</v>
      </c>
      <c r="F33" s="4">
        <v>3400.0</v>
      </c>
      <c r="G33" s="4">
        <f t="shared" si="3"/>
        <v>0</v>
      </c>
    </row>
    <row r="34" ht="15.75" hidden="1" customHeight="1">
      <c r="A34" s="3" t="s">
        <v>132</v>
      </c>
      <c r="B34" s="3" t="s">
        <v>610</v>
      </c>
      <c r="C34" s="4" t="str">
        <f>VLOOKUP(A42,'Aço'!C:G,5,FALSE())</f>
        <v>#N/A</v>
      </c>
      <c r="D34" s="4">
        <f t="shared" si="1"/>
        <v>0</v>
      </c>
      <c r="E34" s="4">
        <f t="shared" si="2"/>
        <v>0</v>
      </c>
      <c r="F34" s="4">
        <v>1100.0</v>
      </c>
      <c r="G34" s="4">
        <f t="shared" si="3"/>
        <v>0</v>
      </c>
    </row>
    <row r="35" ht="15.75" hidden="1" customHeight="1">
      <c r="A35" s="3" t="s">
        <v>134</v>
      </c>
      <c r="B35" s="3" t="s">
        <v>611</v>
      </c>
      <c r="C35" s="4" t="str">
        <f>VLOOKUP(A43,'Aço'!C:G,5,FALSE())</f>
        <v>#N/A</v>
      </c>
      <c r="D35" s="4">
        <f t="shared" si="1"/>
        <v>0</v>
      </c>
      <c r="E35" s="4">
        <f t="shared" si="2"/>
        <v>0</v>
      </c>
      <c r="F35" s="4">
        <v>1300.0</v>
      </c>
      <c r="G35" s="4">
        <f t="shared" si="3"/>
        <v>0</v>
      </c>
    </row>
    <row r="36" ht="15.75" hidden="1" customHeight="1">
      <c r="A36" s="3" t="s">
        <v>136</v>
      </c>
      <c r="B36" s="3" t="s">
        <v>612</v>
      </c>
      <c r="C36" s="4" t="str">
        <f>VLOOKUP(A44,'Aço'!C:G,5,FALSE())</f>
        <v>#N/A</v>
      </c>
      <c r="D36" s="4">
        <f t="shared" si="1"/>
        <v>0</v>
      </c>
      <c r="E36" s="4">
        <f t="shared" si="2"/>
        <v>0</v>
      </c>
      <c r="F36" s="4">
        <v>330.0</v>
      </c>
      <c r="G36" s="4">
        <f t="shared" si="3"/>
        <v>0</v>
      </c>
    </row>
    <row r="37" ht="15.75" hidden="1" customHeight="1">
      <c r="A37" s="3" t="s">
        <v>139</v>
      </c>
      <c r="B37" s="3" t="s">
        <v>614</v>
      </c>
      <c r="C37" s="4" t="str">
        <f>VLOOKUP(A45,'Aço'!C:G,5,FALSE())</f>
        <v>#N/A</v>
      </c>
      <c r="D37" s="4">
        <f t="shared" si="1"/>
        <v>0</v>
      </c>
      <c r="E37" s="4">
        <f t="shared" si="2"/>
        <v>0</v>
      </c>
      <c r="F37" s="4">
        <v>4300.0</v>
      </c>
      <c r="G37" s="4">
        <f t="shared" si="3"/>
        <v>0</v>
      </c>
    </row>
    <row r="38" ht="15.75" hidden="1" customHeight="1">
      <c r="A38" s="3" t="s">
        <v>142</v>
      </c>
      <c r="B38" s="3" t="s">
        <v>616</v>
      </c>
      <c r="C38" s="4" t="str">
        <f>VLOOKUP(A46,'Aço'!C:G,5,FALSE())</f>
        <v>#N/A</v>
      </c>
      <c r="D38" s="4">
        <f t="shared" si="1"/>
        <v>0</v>
      </c>
      <c r="E38" s="4">
        <f t="shared" si="2"/>
        <v>0</v>
      </c>
      <c r="F38" s="4">
        <v>43.0</v>
      </c>
      <c r="G38" s="4">
        <f t="shared" si="3"/>
        <v>0</v>
      </c>
    </row>
    <row r="39" ht="15.75" hidden="1" customHeight="1">
      <c r="A39" s="3" t="s">
        <v>145</v>
      </c>
      <c r="B39" s="3" t="s">
        <v>618</v>
      </c>
      <c r="C39" s="4" t="str">
        <f>VLOOKUP(A47,'Aço'!C:G,5,FALSE())</f>
        <v>#N/A</v>
      </c>
      <c r="D39" s="4">
        <f t="shared" si="1"/>
        <v>0</v>
      </c>
      <c r="E39" s="4">
        <f t="shared" si="2"/>
        <v>0</v>
      </c>
      <c r="F39" s="4">
        <v>120.0</v>
      </c>
      <c r="G39" s="4">
        <f t="shared" si="3"/>
        <v>0</v>
      </c>
    </row>
    <row r="40" ht="15.75" hidden="1" customHeight="1">
      <c r="A40" s="3" t="s">
        <v>147</v>
      </c>
      <c r="B40" s="3" t="s">
        <v>620</v>
      </c>
      <c r="C40" s="4" t="str">
        <f>VLOOKUP(A48,'Aço'!C:G,5,FALSE())</f>
        <v>#N/A</v>
      </c>
      <c r="D40" s="4">
        <f t="shared" si="1"/>
        <v>0</v>
      </c>
      <c r="E40" s="4">
        <f t="shared" si="2"/>
        <v>0</v>
      </c>
      <c r="F40" s="4">
        <v>12.0</v>
      </c>
      <c r="G40" s="4">
        <f t="shared" si="3"/>
        <v>0</v>
      </c>
    </row>
    <row r="41" ht="15.75" hidden="1" customHeight="1">
      <c r="A41" s="3" t="s">
        <v>150</v>
      </c>
      <c r="B41" s="3" t="s">
        <v>623</v>
      </c>
      <c r="C41" s="4" t="str">
        <f>VLOOKUP(A49,'Aço'!C:G,5,FALSE())</f>
        <v>#N/A</v>
      </c>
      <c r="D41" s="4">
        <f t="shared" si="1"/>
        <v>0</v>
      </c>
      <c r="E41" s="4">
        <f t="shared" si="2"/>
        <v>0</v>
      </c>
      <c r="F41" s="4">
        <v>3500.0</v>
      </c>
      <c r="G41" s="4">
        <f t="shared" si="3"/>
        <v>0</v>
      </c>
    </row>
    <row r="42" ht="15.75" hidden="1" customHeight="1">
      <c r="A42" s="3" t="s">
        <v>152</v>
      </c>
      <c r="B42" s="3" t="s">
        <v>625</v>
      </c>
      <c r="C42" s="4" t="str">
        <f>VLOOKUP(A50,'Aço'!C:G,5,FALSE())</f>
        <v>#N/A</v>
      </c>
      <c r="D42" s="4">
        <f t="shared" si="1"/>
        <v>0</v>
      </c>
      <c r="E42" s="4">
        <f t="shared" si="2"/>
        <v>0</v>
      </c>
      <c r="F42" s="4">
        <v>1300.0</v>
      </c>
      <c r="G42" s="4">
        <f t="shared" si="3"/>
        <v>0</v>
      </c>
    </row>
    <row r="43" ht="15.75" hidden="1" customHeight="1">
      <c r="A43" s="3" t="s">
        <v>155</v>
      </c>
      <c r="B43" s="3" t="s">
        <v>628</v>
      </c>
      <c r="C43" s="4" t="str">
        <f>VLOOKUP(A51,'Aço'!C:G,5,FALSE())</f>
        <v>#N/A</v>
      </c>
      <c r="D43" s="4">
        <f t="shared" si="1"/>
        <v>0</v>
      </c>
      <c r="E43" s="4">
        <f t="shared" si="2"/>
        <v>0</v>
      </c>
      <c r="F43" s="4">
        <v>1200.0</v>
      </c>
      <c r="G43" s="4">
        <f t="shared" si="3"/>
        <v>0</v>
      </c>
    </row>
    <row r="44" ht="15.75" hidden="1" customHeight="1">
      <c r="A44" s="3" t="s">
        <v>160</v>
      </c>
      <c r="B44" s="3" t="s">
        <v>631</v>
      </c>
      <c r="C44" s="4" t="str">
        <f>VLOOKUP(A52,'Aço'!C:G,5,FALSE())</f>
        <v>#N/A</v>
      </c>
      <c r="D44" s="4">
        <f t="shared" si="1"/>
        <v>0</v>
      </c>
      <c r="E44" s="4">
        <f t="shared" si="2"/>
        <v>0</v>
      </c>
      <c r="F44" s="4">
        <v>9400.0</v>
      </c>
      <c r="G44" s="4">
        <f t="shared" si="3"/>
        <v>0</v>
      </c>
    </row>
    <row r="45" ht="15.75" hidden="1" customHeight="1">
      <c r="A45" s="3" t="s">
        <v>162</v>
      </c>
      <c r="B45" s="3" t="s">
        <v>633</v>
      </c>
      <c r="C45" s="4" t="str">
        <f>VLOOKUP(A53,'Aço'!C:G,5,FALSE())</f>
        <v>#N/A</v>
      </c>
      <c r="D45" s="4">
        <f t="shared" si="1"/>
        <v>0</v>
      </c>
      <c r="E45" s="4">
        <f t="shared" si="2"/>
        <v>0</v>
      </c>
      <c r="F45" s="4">
        <v>640.0</v>
      </c>
      <c r="G45" s="4">
        <f t="shared" si="3"/>
        <v>0</v>
      </c>
    </row>
    <row r="46" ht="15.75" hidden="1" customHeight="1">
      <c r="A46" s="3" t="s">
        <v>164</v>
      </c>
      <c r="B46" s="3" t="s">
        <v>635</v>
      </c>
      <c r="C46" s="4" t="str">
        <f>VLOOKUP(A54,'Aço'!C:G,5,FALSE())</f>
        <v>#N/A</v>
      </c>
      <c r="D46" s="4">
        <f t="shared" si="1"/>
        <v>0</v>
      </c>
      <c r="E46" s="4">
        <f t="shared" si="2"/>
        <v>0</v>
      </c>
      <c r="F46" s="4">
        <v>950.0</v>
      </c>
      <c r="G46" s="4">
        <f t="shared" si="3"/>
        <v>0</v>
      </c>
    </row>
    <row r="47" ht="15.75" hidden="1" customHeight="1">
      <c r="A47" s="3" t="s">
        <v>166</v>
      </c>
      <c r="B47" s="3" t="s">
        <v>637</v>
      </c>
      <c r="C47" s="4" t="str">
        <f>VLOOKUP(A55,'Aço'!C:G,5,FALSE())</f>
        <v>#N/A</v>
      </c>
      <c r="D47" s="4">
        <f t="shared" si="1"/>
        <v>0</v>
      </c>
      <c r="E47" s="4">
        <f t="shared" si="2"/>
        <v>0</v>
      </c>
      <c r="F47" s="4">
        <v>890.0</v>
      </c>
      <c r="G47" s="4">
        <f t="shared" si="3"/>
        <v>0</v>
      </c>
    </row>
    <row r="48" ht="15.75" hidden="1" customHeight="1">
      <c r="A48" s="3" t="s">
        <v>169</v>
      </c>
      <c r="B48" s="3" t="s">
        <v>638</v>
      </c>
      <c r="C48" s="4" t="str">
        <f>VLOOKUP(A56,'Aço'!C:G,5,FALSE())</f>
        <v>#N/A</v>
      </c>
      <c r="D48" s="4">
        <f t="shared" si="1"/>
        <v>0</v>
      </c>
      <c r="E48" s="4">
        <f t="shared" si="2"/>
        <v>0</v>
      </c>
      <c r="F48" s="4">
        <v>1500.0</v>
      </c>
      <c r="G48" s="4">
        <f t="shared" si="3"/>
        <v>0</v>
      </c>
    </row>
    <row r="49" ht="12.75" hidden="1" customHeight="1">
      <c r="A49" s="18" t="s">
        <v>173</v>
      </c>
      <c r="B49" s="3"/>
      <c r="C49" s="4" t="str">
        <f>VLOOKUP(A57,'Aço'!C:G,5,FALSE())</f>
        <v>#N/A</v>
      </c>
      <c r="D49" s="4">
        <f t="shared" si="1"/>
        <v>0</v>
      </c>
      <c r="E49" s="4">
        <f t="shared" si="2"/>
        <v>0</v>
      </c>
      <c r="F49" s="4"/>
      <c r="G49" s="4">
        <f t="shared" si="3"/>
        <v>0</v>
      </c>
    </row>
    <row r="50" ht="14.25" hidden="1" customHeight="1">
      <c r="A50" s="3" t="s">
        <v>641</v>
      </c>
      <c r="B50" s="3"/>
      <c r="C50" s="4" t="str">
        <f>VLOOKUP(A58,'Aço'!C:G,5,FALSE())</f>
        <v>#N/A</v>
      </c>
      <c r="D50" s="4">
        <f t="shared" si="1"/>
        <v>0</v>
      </c>
      <c r="E50" s="4">
        <f t="shared" si="2"/>
        <v>0</v>
      </c>
      <c r="F50" s="4">
        <v>140.0</v>
      </c>
      <c r="G50" s="4">
        <f t="shared" si="3"/>
        <v>0</v>
      </c>
    </row>
    <row r="51" ht="14.25" hidden="1" customHeight="1">
      <c r="A51" s="3" t="s">
        <v>643</v>
      </c>
      <c r="B51" s="3"/>
      <c r="C51" s="4" t="str">
        <f>VLOOKUP(A59,'Aço'!C:G,5,FALSE())</f>
        <v>#N/A</v>
      </c>
      <c r="D51" s="4">
        <f t="shared" si="1"/>
        <v>0</v>
      </c>
      <c r="E51" s="4">
        <f t="shared" si="2"/>
        <v>0</v>
      </c>
      <c r="F51" s="4">
        <v>1800.0</v>
      </c>
      <c r="G51" s="4">
        <f t="shared" si="3"/>
        <v>0</v>
      </c>
    </row>
    <row r="52" ht="14.25" hidden="1" customHeight="1">
      <c r="A52" s="3" t="s">
        <v>645</v>
      </c>
      <c r="B52" s="3"/>
      <c r="C52" s="4" t="str">
        <f>VLOOKUP(A60,'Aço'!C:G,5,FALSE())</f>
        <v>#N/A</v>
      </c>
      <c r="D52" s="4">
        <f t="shared" si="1"/>
        <v>0</v>
      </c>
      <c r="E52" s="4">
        <f t="shared" si="2"/>
        <v>0</v>
      </c>
      <c r="F52" s="4">
        <v>30.0</v>
      </c>
      <c r="G52" s="4">
        <f t="shared" si="3"/>
        <v>0</v>
      </c>
    </row>
    <row r="53" ht="14.25" hidden="1" customHeight="1">
      <c r="A53" s="3" t="s">
        <v>647</v>
      </c>
      <c r="B53" s="3"/>
      <c r="C53" s="4" t="str">
        <f>VLOOKUP(A61,'Aço'!C:G,5,FALSE())</f>
        <v>#N/A</v>
      </c>
      <c r="D53" s="4">
        <f t="shared" si="1"/>
        <v>0</v>
      </c>
      <c r="E53" s="4">
        <f t="shared" si="2"/>
        <v>0</v>
      </c>
      <c r="F53" s="4">
        <v>16.0</v>
      </c>
      <c r="G53" s="4">
        <f t="shared" si="3"/>
        <v>0</v>
      </c>
    </row>
    <row r="54" ht="14.25" hidden="1" customHeight="1">
      <c r="A54" s="3" t="s">
        <v>648</v>
      </c>
      <c r="B54" s="3"/>
      <c r="C54" s="4" t="str">
        <f>VLOOKUP(A62,'Aço'!C:G,5,FALSE())</f>
        <v>#N/A</v>
      </c>
      <c r="D54" s="4">
        <f t="shared" si="1"/>
        <v>0</v>
      </c>
      <c r="E54" s="4">
        <f t="shared" si="2"/>
        <v>0</v>
      </c>
      <c r="F54" s="4">
        <v>10.0</v>
      </c>
      <c r="G54" s="4">
        <f t="shared" si="3"/>
        <v>0</v>
      </c>
    </row>
    <row r="55" ht="12.75" hidden="1" customHeight="1">
      <c r="A55" s="18" t="s">
        <v>179</v>
      </c>
      <c r="B55" s="3"/>
      <c r="C55" s="4" t="str">
        <f>VLOOKUP(A63,'Aço'!C:G,5,FALSE())</f>
        <v>#N/A</v>
      </c>
      <c r="D55" s="4">
        <f t="shared" si="1"/>
        <v>0</v>
      </c>
      <c r="E55" s="4">
        <f t="shared" si="2"/>
        <v>0</v>
      </c>
      <c r="F55" s="4"/>
      <c r="G55" s="4">
        <f t="shared" si="3"/>
        <v>0</v>
      </c>
    </row>
    <row r="56" ht="14.25" hidden="1" customHeight="1">
      <c r="A56" s="3" t="s">
        <v>650</v>
      </c>
      <c r="B56" s="3"/>
      <c r="C56" s="4" t="str">
        <f>VLOOKUP(A64,'Aço'!C:G,5,FALSE())</f>
        <v>#N/A</v>
      </c>
      <c r="D56" s="4">
        <f t="shared" si="1"/>
        <v>0</v>
      </c>
      <c r="E56" s="4">
        <f t="shared" si="2"/>
        <v>0</v>
      </c>
      <c r="F56" s="4">
        <v>5.0</v>
      </c>
      <c r="G56" s="4">
        <f t="shared" si="3"/>
        <v>0</v>
      </c>
    </row>
    <row r="57" ht="14.25" hidden="1" customHeight="1">
      <c r="A57" s="3" t="s">
        <v>652</v>
      </c>
      <c r="B57" s="3"/>
      <c r="C57" s="4" t="str">
        <f>VLOOKUP(A65,'Aço'!C:G,5,FALSE())</f>
        <v>#N/A</v>
      </c>
      <c r="D57" s="4">
        <f t="shared" si="1"/>
        <v>0</v>
      </c>
      <c r="E57" s="4">
        <f t="shared" si="2"/>
        <v>0</v>
      </c>
      <c r="F57" s="4">
        <v>1.0</v>
      </c>
      <c r="G57" s="4">
        <f t="shared" si="3"/>
        <v>0</v>
      </c>
    </row>
    <row r="58" ht="14.25" hidden="1" customHeight="1">
      <c r="A58" s="3" t="s">
        <v>654</v>
      </c>
      <c r="B58" s="3"/>
      <c r="C58" s="4" t="str">
        <f>VLOOKUP(A66,'Aço'!C:G,5,FALSE())</f>
        <v>#N/A</v>
      </c>
      <c r="D58" s="4">
        <f t="shared" si="1"/>
        <v>0</v>
      </c>
      <c r="E58" s="4">
        <f t="shared" si="2"/>
        <v>0</v>
      </c>
      <c r="F58" s="4">
        <v>470.0</v>
      </c>
      <c r="G58" s="4">
        <f t="shared" si="3"/>
        <v>0</v>
      </c>
    </row>
    <row r="59" ht="15.75" hidden="1" customHeight="1">
      <c r="A59" s="3" t="s">
        <v>184</v>
      </c>
      <c r="B59" s="3" t="s">
        <v>655</v>
      </c>
      <c r="C59" s="4" t="str">
        <f>VLOOKUP(A67,'Aço'!C:G,5,FALSE())</f>
        <v>#N/A</v>
      </c>
      <c r="D59" s="4">
        <f t="shared" si="1"/>
        <v>0</v>
      </c>
      <c r="E59" s="4">
        <f t="shared" si="2"/>
        <v>0</v>
      </c>
      <c r="F59" s="4">
        <v>1300.0</v>
      </c>
      <c r="G59" s="4">
        <f t="shared" si="3"/>
        <v>0</v>
      </c>
    </row>
    <row r="60" ht="15.75" hidden="1" customHeight="1">
      <c r="A60" s="3" t="s">
        <v>187</v>
      </c>
      <c r="B60" s="3" t="s">
        <v>657</v>
      </c>
      <c r="C60" s="4" t="str">
        <f>VLOOKUP(A68,'Aço'!C:G,5,FALSE())</f>
        <v>#N/A</v>
      </c>
      <c r="D60" s="4">
        <f t="shared" si="1"/>
        <v>0</v>
      </c>
      <c r="E60" s="4">
        <f t="shared" si="2"/>
        <v>0</v>
      </c>
      <c r="F60" s="4">
        <v>6900.0</v>
      </c>
      <c r="G60" s="4">
        <f t="shared" si="3"/>
        <v>0</v>
      </c>
    </row>
    <row r="61" ht="12.75" hidden="1" customHeight="1">
      <c r="A61" s="18" t="s">
        <v>189</v>
      </c>
      <c r="B61" s="3"/>
      <c r="C61" s="4" t="str">
        <f>VLOOKUP(A69,'Aço'!C:G,5,FALSE())</f>
        <v>#N/A</v>
      </c>
      <c r="D61" s="4">
        <f t="shared" si="1"/>
        <v>0</v>
      </c>
      <c r="E61" s="4">
        <f t="shared" si="2"/>
        <v>0</v>
      </c>
      <c r="F61" s="4"/>
      <c r="G61" s="4">
        <f t="shared" si="3"/>
        <v>0</v>
      </c>
    </row>
    <row r="62" ht="14.25" hidden="1" customHeight="1">
      <c r="A62" s="3" t="s">
        <v>659</v>
      </c>
      <c r="B62" s="3"/>
      <c r="C62" s="4" t="str">
        <f>VLOOKUP(A70,'Aço'!C:G,5,FALSE())</f>
        <v>#N/A</v>
      </c>
      <c r="D62" s="4">
        <f t="shared" si="1"/>
        <v>0</v>
      </c>
      <c r="E62" s="4">
        <f t="shared" si="2"/>
        <v>0</v>
      </c>
      <c r="F62" s="4">
        <v>1.0</v>
      </c>
      <c r="G62" s="4">
        <f t="shared" si="3"/>
        <v>0</v>
      </c>
    </row>
    <row r="63" ht="12.75" hidden="1" customHeight="1">
      <c r="A63" s="18" t="s">
        <v>191</v>
      </c>
      <c r="B63" s="3"/>
      <c r="C63" s="4" t="str">
        <f>VLOOKUP(A71,'Aço'!C:G,5,FALSE())</f>
        <v>#N/A</v>
      </c>
      <c r="D63" s="4">
        <f t="shared" si="1"/>
        <v>0</v>
      </c>
      <c r="E63" s="4">
        <f t="shared" si="2"/>
        <v>0</v>
      </c>
      <c r="F63" s="4"/>
      <c r="G63" s="4">
        <f t="shared" si="3"/>
        <v>0</v>
      </c>
    </row>
    <row r="64" ht="14.25" hidden="1" customHeight="1">
      <c r="A64" s="3" t="s">
        <v>662</v>
      </c>
      <c r="B64" s="3"/>
      <c r="C64" s="4" t="str">
        <f>VLOOKUP(A72,'Aço'!C:G,5,FALSE())</f>
        <v>#N/A</v>
      </c>
      <c r="D64" s="4">
        <f t="shared" si="1"/>
        <v>0</v>
      </c>
      <c r="E64" s="4">
        <f t="shared" si="2"/>
        <v>0</v>
      </c>
      <c r="F64" s="4">
        <v>22200.0</v>
      </c>
      <c r="G64" s="4">
        <f t="shared" si="3"/>
        <v>0</v>
      </c>
    </row>
    <row r="65" ht="14.25" hidden="1" customHeight="1">
      <c r="A65" s="3" t="s">
        <v>664</v>
      </c>
      <c r="B65" s="3"/>
      <c r="C65" s="4" t="str">
        <f>VLOOKUP(A73,'Aço'!C:G,5,FALSE())</f>
        <v>#N/A</v>
      </c>
      <c r="D65" s="4">
        <f t="shared" si="1"/>
        <v>0</v>
      </c>
      <c r="E65" s="4">
        <f t="shared" si="2"/>
        <v>0</v>
      </c>
      <c r="F65" s="4">
        <v>5700.0</v>
      </c>
      <c r="G65" s="4">
        <f t="shared" si="3"/>
        <v>0</v>
      </c>
    </row>
    <row r="66" ht="14.25" hidden="1" customHeight="1">
      <c r="A66" s="3" t="s">
        <v>666</v>
      </c>
      <c r="B66" s="3"/>
      <c r="C66" s="4" t="str">
        <f>VLOOKUP(A74,'Aço'!C:G,5,FALSE())</f>
        <v>#N/A</v>
      </c>
      <c r="D66" s="4">
        <f t="shared" si="1"/>
        <v>0</v>
      </c>
      <c r="E66" s="4">
        <f t="shared" si="2"/>
        <v>0</v>
      </c>
      <c r="F66" s="4">
        <v>11900.0</v>
      </c>
      <c r="G66" s="4">
        <f t="shared" si="3"/>
        <v>0</v>
      </c>
    </row>
    <row r="67" ht="14.25" hidden="1" customHeight="1">
      <c r="A67" s="3" t="s">
        <v>668</v>
      </c>
      <c r="B67" s="3"/>
      <c r="C67" s="4" t="str">
        <f>VLOOKUP(A75,'Aço'!C:G,5,FALSE())</f>
        <v>#N/A</v>
      </c>
      <c r="D67" s="4">
        <f t="shared" si="1"/>
        <v>0</v>
      </c>
      <c r="E67" s="4">
        <f t="shared" si="2"/>
        <v>0</v>
      </c>
      <c r="F67" s="4">
        <v>8600.0</v>
      </c>
      <c r="G67" s="4">
        <f t="shared" si="3"/>
        <v>0</v>
      </c>
    </row>
    <row r="68" ht="14.25" hidden="1" customHeight="1">
      <c r="A68" s="3" t="s">
        <v>670</v>
      </c>
      <c r="B68" s="3"/>
      <c r="C68" s="4" t="str">
        <f>VLOOKUP(A76,'Aço'!C:G,5,FALSE())</f>
        <v>#N/A</v>
      </c>
      <c r="D68" s="4">
        <f t="shared" si="1"/>
        <v>0</v>
      </c>
      <c r="E68" s="4">
        <f t="shared" si="2"/>
        <v>0</v>
      </c>
      <c r="F68" s="4">
        <v>8600.0</v>
      </c>
      <c r="G68" s="4">
        <f t="shared" si="3"/>
        <v>0</v>
      </c>
    </row>
    <row r="69" ht="14.25" hidden="1" customHeight="1">
      <c r="A69" s="3" t="s">
        <v>671</v>
      </c>
      <c r="B69" s="3"/>
      <c r="C69" s="4" t="str">
        <f>VLOOKUP(A77,'Aço'!C:G,5,FALSE())</f>
        <v>#N/A</v>
      </c>
      <c r="D69" s="4">
        <f t="shared" si="1"/>
        <v>0</v>
      </c>
      <c r="E69" s="4">
        <f t="shared" si="2"/>
        <v>0</v>
      </c>
      <c r="F69" s="4">
        <v>10000.0</v>
      </c>
      <c r="G69" s="4">
        <f t="shared" si="3"/>
        <v>0</v>
      </c>
    </row>
    <row r="70" ht="14.25" hidden="1" customHeight="1">
      <c r="A70" s="3" t="s">
        <v>673</v>
      </c>
      <c r="B70" s="3"/>
      <c r="C70" s="4" t="str">
        <f>VLOOKUP(A78,'Aço'!C:G,5,FALSE())</f>
        <v>#N/A</v>
      </c>
      <c r="D70" s="4">
        <f t="shared" si="1"/>
        <v>0</v>
      </c>
      <c r="E70" s="4">
        <f t="shared" si="2"/>
        <v>0</v>
      </c>
      <c r="F70" s="4">
        <v>8900.0</v>
      </c>
      <c r="G70" s="4">
        <f t="shared" si="3"/>
        <v>0</v>
      </c>
    </row>
    <row r="71" ht="14.25" hidden="1" customHeight="1">
      <c r="A71" s="3" t="s">
        <v>675</v>
      </c>
      <c r="B71" s="3"/>
      <c r="C71" s="4" t="str">
        <f>VLOOKUP(A79,'Aço'!C:G,5,FALSE())</f>
        <v>#N/A</v>
      </c>
      <c r="D71" s="4">
        <f t="shared" si="1"/>
        <v>0</v>
      </c>
      <c r="E71" s="4">
        <f t="shared" si="2"/>
        <v>0</v>
      </c>
      <c r="F71" s="4">
        <v>9000.0</v>
      </c>
      <c r="G71" s="4">
        <f t="shared" si="3"/>
        <v>0</v>
      </c>
    </row>
    <row r="72" ht="12.75" hidden="1" customHeight="1">
      <c r="A72" s="18" t="s">
        <v>202</v>
      </c>
      <c r="B72" s="3"/>
      <c r="C72" s="4" t="str">
        <f>VLOOKUP(A80,'Aço'!C:G,5,FALSE())</f>
        <v>#N/A</v>
      </c>
      <c r="D72" s="4">
        <f t="shared" si="1"/>
        <v>0</v>
      </c>
      <c r="E72" s="4">
        <f t="shared" si="2"/>
        <v>0</v>
      </c>
      <c r="F72" s="4"/>
      <c r="G72" s="4">
        <f t="shared" si="3"/>
        <v>0</v>
      </c>
    </row>
    <row r="73" ht="14.25" hidden="1" customHeight="1">
      <c r="A73" s="3" t="s">
        <v>678</v>
      </c>
      <c r="B73" s="3"/>
      <c r="C73" s="4" t="str">
        <f>VLOOKUP(A81,'Aço'!C:G,5,FALSE())</f>
        <v>#N/A</v>
      </c>
      <c r="D73" s="4">
        <f t="shared" si="1"/>
        <v>0</v>
      </c>
      <c r="E73" s="4">
        <f t="shared" si="2"/>
        <v>0</v>
      </c>
      <c r="F73" s="4">
        <v>1.0</v>
      </c>
      <c r="G73" s="4">
        <f t="shared" si="3"/>
        <v>0</v>
      </c>
    </row>
    <row r="74" ht="14.25" hidden="1" customHeight="1">
      <c r="A74" s="3" t="s">
        <v>680</v>
      </c>
      <c r="B74" s="3"/>
      <c r="C74" s="4" t="str">
        <f>VLOOKUP(A82,'Aço'!C:G,5,FALSE())</f>
        <v>#N/A</v>
      </c>
      <c r="D74" s="4">
        <f t="shared" si="1"/>
        <v>0</v>
      </c>
      <c r="E74" s="4">
        <f t="shared" si="2"/>
        <v>0</v>
      </c>
      <c r="F74" s="4">
        <v>330.0</v>
      </c>
      <c r="G74" s="4">
        <f t="shared" si="3"/>
        <v>0</v>
      </c>
    </row>
    <row r="75" ht="14.25" hidden="1" customHeight="1">
      <c r="A75" s="3" t="s">
        <v>682</v>
      </c>
      <c r="B75" s="3"/>
      <c r="C75" s="4" t="str">
        <f>VLOOKUP(A83,'Aço'!C:G,5,FALSE())</f>
        <v>#N/A</v>
      </c>
      <c r="D75" s="4">
        <f t="shared" si="1"/>
        <v>0</v>
      </c>
      <c r="E75" s="4">
        <f t="shared" si="2"/>
        <v>0</v>
      </c>
      <c r="F75" s="4">
        <v>57.0</v>
      </c>
      <c r="G75" s="4">
        <f t="shared" si="3"/>
        <v>0</v>
      </c>
    </row>
    <row r="76" ht="14.25" hidden="1" customHeight="1">
      <c r="A76" s="3" t="s">
        <v>684</v>
      </c>
      <c r="B76" s="3"/>
      <c r="C76" s="4" t="str">
        <f>VLOOKUP(A84,'Aço'!C:G,5,FALSE())</f>
        <v>#N/A</v>
      </c>
      <c r="D76" s="4">
        <f t="shared" si="1"/>
        <v>0</v>
      </c>
      <c r="E76" s="4">
        <f t="shared" si="2"/>
        <v>0</v>
      </c>
      <c r="F76" s="4">
        <v>40.0</v>
      </c>
      <c r="G76" s="4">
        <f t="shared" si="3"/>
        <v>0</v>
      </c>
    </row>
    <row r="77" ht="14.25" hidden="1" customHeight="1">
      <c r="A77" s="3" t="s">
        <v>686</v>
      </c>
      <c r="B77" s="3"/>
      <c r="C77" s="4" t="str">
        <f>VLOOKUP(A85,'Aço'!C:G,5,FALSE())</f>
        <v>#N/A</v>
      </c>
      <c r="D77" s="4">
        <f t="shared" si="1"/>
        <v>0</v>
      </c>
      <c r="E77" s="4">
        <f t="shared" si="2"/>
        <v>0</v>
      </c>
      <c r="F77" s="4">
        <v>190.0</v>
      </c>
      <c r="G77" s="4">
        <f t="shared" si="3"/>
        <v>0</v>
      </c>
    </row>
    <row r="78" ht="15.75" hidden="1" customHeight="1">
      <c r="A78" s="3" t="s">
        <v>213</v>
      </c>
      <c r="B78" s="3" t="s">
        <v>687</v>
      </c>
      <c r="C78" s="4" t="str">
        <f>VLOOKUP(A86,'Aço'!C:G,5,FALSE())</f>
        <v>#N/A</v>
      </c>
      <c r="D78" s="4">
        <f t="shared" si="1"/>
        <v>0</v>
      </c>
      <c r="E78" s="4">
        <f t="shared" si="2"/>
        <v>0</v>
      </c>
      <c r="F78" s="4">
        <v>14900.0</v>
      </c>
      <c r="G78" s="4">
        <f t="shared" si="3"/>
        <v>0</v>
      </c>
    </row>
    <row r="79" ht="15.75" hidden="1" customHeight="1">
      <c r="A79" s="3" t="s">
        <v>216</v>
      </c>
      <c r="B79" s="3" t="s">
        <v>689</v>
      </c>
      <c r="C79" s="4" t="str">
        <f>VLOOKUP(A87,'Aço'!C:G,5,FALSE())</f>
        <v>#N/A</v>
      </c>
      <c r="D79" s="4">
        <f t="shared" si="1"/>
        <v>0</v>
      </c>
      <c r="E79" s="4">
        <f t="shared" si="2"/>
        <v>0</v>
      </c>
      <c r="F79" s="4">
        <v>6100.0</v>
      </c>
      <c r="G79" s="4">
        <f t="shared" si="3"/>
        <v>0</v>
      </c>
    </row>
    <row r="80" ht="15.75" hidden="1" customHeight="1">
      <c r="A80" s="3" t="s">
        <v>218</v>
      </c>
      <c r="B80" s="3" t="s">
        <v>692</v>
      </c>
      <c r="C80" s="4" t="str">
        <f>VLOOKUP(A88,'Aço'!C:G,5,FALSE())</f>
        <v>#N/A</v>
      </c>
      <c r="D80" s="4">
        <f t="shared" si="1"/>
        <v>0</v>
      </c>
      <c r="E80" s="4">
        <f t="shared" si="2"/>
        <v>0</v>
      </c>
      <c r="F80" s="4">
        <v>750.0</v>
      </c>
      <c r="G80" s="4">
        <f t="shared" si="3"/>
        <v>0</v>
      </c>
    </row>
    <row r="81" ht="15.75" hidden="1" customHeight="1">
      <c r="A81" s="3" t="s">
        <v>220</v>
      </c>
      <c r="B81" s="3" t="s">
        <v>694</v>
      </c>
      <c r="C81" s="4" t="str">
        <f>VLOOKUP(A89,'Aço'!C:G,5,FALSE())</f>
        <v>#N/A</v>
      </c>
      <c r="D81" s="4">
        <f t="shared" si="1"/>
        <v>0</v>
      </c>
      <c r="E81" s="4">
        <f t="shared" si="2"/>
        <v>0</v>
      </c>
      <c r="F81" s="4">
        <v>340.0</v>
      </c>
      <c r="G81" s="4">
        <f t="shared" si="3"/>
        <v>0</v>
      </c>
    </row>
    <row r="82" ht="15.75" hidden="1" customHeight="1">
      <c r="A82" s="3" t="s">
        <v>222</v>
      </c>
      <c r="B82" s="3" t="s">
        <v>696</v>
      </c>
      <c r="C82" s="4" t="str">
        <f>VLOOKUP(A90,'Aço'!C:G,5,FALSE())</f>
        <v>#N/A</v>
      </c>
      <c r="D82" s="4">
        <f t="shared" si="1"/>
        <v>0</v>
      </c>
      <c r="E82" s="4">
        <f t="shared" si="2"/>
        <v>0</v>
      </c>
      <c r="F82" s="4">
        <v>580.0</v>
      </c>
      <c r="G82" s="4">
        <f t="shared" si="3"/>
        <v>0</v>
      </c>
    </row>
    <row r="83" ht="15.75" hidden="1" customHeight="1">
      <c r="A83" s="3" t="s">
        <v>224</v>
      </c>
      <c r="B83" s="3" t="s">
        <v>698</v>
      </c>
      <c r="C83" s="4" t="str">
        <f>VLOOKUP(A91,'Aço'!C:G,5,FALSE())</f>
        <v>#N/A</v>
      </c>
      <c r="D83" s="4">
        <f t="shared" si="1"/>
        <v>0</v>
      </c>
      <c r="E83" s="4">
        <f t="shared" si="2"/>
        <v>0</v>
      </c>
      <c r="F83" s="4">
        <v>570.0</v>
      </c>
      <c r="G83" s="4">
        <f t="shared" si="3"/>
        <v>0</v>
      </c>
    </row>
    <row r="84" ht="15.75" hidden="1" customHeight="1">
      <c r="A84" s="3" t="s">
        <v>227</v>
      </c>
      <c r="B84" s="3" t="s">
        <v>700</v>
      </c>
      <c r="C84" s="4" t="str">
        <f>VLOOKUP(A92,'Aço'!C:G,5,FALSE())</f>
        <v>#N/A</v>
      </c>
      <c r="D84" s="4">
        <f t="shared" si="1"/>
        <v>0</v>
      </c>
      <c r="E84" s="4">
        <f t="shared" si="2"/>
        <v>0</v>
      </c>
      <c r="F84" s="4">
        <v>30.0</v>
      </c>
      <c r="G84" s="4">
        <f t="shared" si="3"/>
        <v>0</v>
      </c>
    </row>
    <row r="85" ht="15.75" hidden="1" customHeight="1">
      <c r="A85" s="3" t="s">
        <v>231</v>
      </c>
      <c r="B85" s="3" t="s">
        <v>702</v>
      </c>
      <c r="C85" s="4" t="str">
        <f>VLOOKUP(A93,'Aço'!C:G,5,FALSE())</f>
        <v>#N/A</v>
      </c>
      <c r="D85" s="4">
        <f t="shared" si="1"/>
        <v>0</v>
      </c>
      <c r="E85" s="4">
        <f t="shared" si="2"/>
        <v>0</v>
      </c>
      <c r="F85" s="4">
        <v>480.0</v>
      </c>
      <c r="G85" s="4">
        <f t="shared" si="3"/>
        <v>0</v>
      </c>
    </row>
    <row r="86" ht="15.75" hidden="1" customHeight="1">
      <c r="A86" s="3" t="s">
        <v>233</v>
      </c>
      <c r="B86" s="3" t="s">
        <v>705</v>
      </c>
      <c r="C86" s="4" t="str">
        <f>VLOOKUP(A94,'Aço'!C:G,5,FALSE())</f>
        <v>#N/A</v>
      </c>
      <c r="D86" s="4">
        <f t="shared" si="1"/>
        <v>0</v>
      </c>
      <c r="E86" s="4">
        <f t="shared" si="2"/>
        <v>0</v>
      </c>
      <c r="F86" s="4">
        <v>430.0</v>
      </c>
      <c r="G86" s="4">
        <f t="shared" si="3"/>
        <v>0</v>
      </c>
    </row>
    <row r="87" ht="15.75" hidden="1" customHeight="1">
      <c r="A87" s="3" t="s">
        <v>235</v>
      </c>
      <c r="B87" s="3" t="s">
        <v>707</v>
      </c>
      <c r="C87" s="4" t="str">
        <f>VLOOKUP(A95,'Aço'!C:G,5,FALSE())</f>
        <v>#N/A</v>
      </c>
      <c r="D87" s="4">
        <f t="shared" si="1"/>
        <v>0</v>
      </c>
      <c r="E87" s="4">
        <f t="shared" si="2"/>
        <v>0</v>
      </c>
      <c r="F87" s="4">
        <v>540.0</v>
      </c>
      <c r="G87" s="4">
        <f t="shared" si="3"/>
        <v>0</v>
      </c>
    </row>
    <row r="88" ht="15.75" hidden="1" customHeight="1">
      <c r="A88" s="3" t="s">
        <v>238</v>
      </c>
      <c r="B88" s="3" t="s">
        <v>709</v>
      </c>
      <c r="C88" s="4" t="str">
        <f>VLOOKUP(A96,'Aço'!C:G,5,FALSE())</f>
        <v>#N/A</v>
      </c>
      <c r="D88" s="4">
        <f t="shared" si="1"/>
        <v>0</v>
      </c>
      <c r="E88" s="4">
        <f t="shared" si="2"/>
        <v>0</v>
      </c>
      <c r="F88" s="4">
        <v>390.0</v>
      </c>
      <c r="G88" s="4">
        <f t="shared" si="3"/>
        <v>0</v>
      </c>
    </row>
    <row r="89" ht="15.75" hidden="1" customHeight="1">
      <c r="A89" s="3" t="s">
        <v>240</v>
      </c>
      <c r="B89" s="3" t="s">
        <v>711</v>
      </c>
      <c r="C89" s="4" t="str">
        <f>VLOOKUP(A97,'Aço'!C:G,5,FALSE())</f>
        <v>#N/A</v>
      </c>
      <c r="D89" s="4">
        <f t="shared" si="1"/>
        <v>0</v>
      </c>
      <c r="E89" s="4">
        <f t="shared" si="2"/>
        <v>0</v>
      </c>
      <c r="F89" s="4">
        <v>55.0</v>
      </c>
      <c r="G89" s="4">
        <f t="shared" si="3"/>
        <v>0</v>
      </c>
    </row>
    <row r="90" ht="15.75" hidden="1" customHeight="1">
      <c r="A90" s="3" t="s">
        <v>243</v>
      </c>
      <c r="B90" s="3" t="s">
        <v>713</v>
      </c>
      <c r="C90" s="4" t="str">
        <f>VLOOKUP(A98,'Aço'!C:G,5,FALSE())</f>
        <v>#N/A</v>
      </c>
      <c r="D90" s="4">
        <f t="shared" si="1"/>
        <v>0</v>
      </c>
      <c r="E90" s="4">
        <f t="shared" si="2"/>
        <v>0</v>
      </c>
      <c r="F90" s="4">
        <v>1800.0</v>
      </c>
      <c r="G90" s="4">
        <f t="shared" si="3"/>
        <v>0</v>
      </c>
    </row>
    <row r="91" ht="15.75" hidden="1" customHeight="1">
      <c r="A91" s="3" t="s">
        <v>246</v>
      </c>
      <c r="B91" s="3" t="s">
        <v>714</v>
      </c>
      <c r="C91" s="4" t="str">
        <f>VLOOKUP(A99,'Aço'!C:G,5,FALSE())</f>
        <v>#N/A</v>
      </c>
      <c r="D91" s="4">
        <f t="shared" si="1"/>
        <v>0</v>
      </c>
      <c r="E91" s="4">
        <f t="shared" si="2"/>
        <v>0</v>
      </c>
      <c r="F91" s="4">
        <v>2700.0</v>
      </c>
      <c r="G91" s="4">
        <f t="shared" si="3"/>
        <v>0</v>
      </c>
    </row>
    <row r="92" ht="15.75" hidden="1" customHeight="1">
      <c r="A92" s="3" t="s">
        <v>248</v>
      </c>
      <c r="B92" s="3" t="s">
        <v>716</v>
      </c>
      <c r="C92" s="4" t="str">
        <f>VLOOKUP(A100,'Aço'!C:G,5,FALSE())</f>
        <v>#N/A</v>
      </c>
      <c r="D92" s="4">
        <f t="shared" si="1"/>
        <v>0</v>
      </c>
      <c r="E92" s="4">
        <f t="shared" si="2"/>
        <v>0</v>
      </c>
      <c r="F92" s="4">
        <v>1500.0</v>
      </c>
      <c r="G92" s="4">
        <f t="shared" si="3"/>
        <v>0</v>
      </c>
    </row>
    <row r="93" ht="12.75" customHeight="1">
      <c r="A93" s="3"/>
      <c r="B93" s="3"/>
      <c r="C93" s="4"/>
      <c r="D93" s="4"/>
      <c r="E93" s="4"/>
      <c r="F93" s="4"/>
      <c r="G93" s="4"/>
    </row>
    <row r="94" ht="15.75" customHeight="1">
      <c r="A94" s="19" t="s">
        <v>719</v>
      </c>
      <c r="B94" s="3"/>
      <c r="C94" s="4"/>
      <c r="D94" s="4"/>
      <c r="E94" s="4"/>
      <c r="F94" s="4"/>
      <c r="G94" s="4"/>
    </row>
    <row r="95" ht="12.75" customHeight="1">
      <c r="A95" s="3"/>
      <c r="B95" s="3"/>
      <c r="C95" s="4"/>
      <c r="D95" s="4"/>
      <c r="E95" s="4"/>
      <c r="F95" s="4"/>
      <c r="G95" s="4"/>
    </row>
    <row r="96" ht="12.75" customHeight="1">
      <c r="B96" s="3"/>
      <c r="C96" s="4"/>
      <c r="D96" s="4"/>
      <c r="E96" s="4"/>
      <c r="F96" s="4"/>
      <c r="G96" s="4"/>
    </row>
    <row r="97" ht="12.75" customHeight="1">
      <c r="B97" s="3"/>
      <c r="C97" s="4"/>
      <c r="D97" s="4"/>
      <c r="E97" s="4"/>
      <c r="F97" s="4"/>
      <c r="G97" s="4"/>
    </row>
    <row r="98" ht="12.75" customHeight="1">
      <c r="B98" s="3"/>
      <c r="C98" s="4"/>
      <c r="D98" s="4"/>
      <c r="E98" s="4"/>
      <c r="F98" s="4"/>
      <c r="G98" s="4"/>
    </row>
    <row r="99" ht="12.75" customHeight="1">
      <c r="B99" s="3"/>
      <c r="C99" s="4"/>
      <c r="D99" s="4"/>
      <c r="E99" s="4"/>
      <c r="F99" s="4"/>
      <c r="G99" s="4"/>
    </row>
    <row r="100" ht="12.75" customHeight="1">
      <c r="B100" s="3"/>
      <c r="C100" s="4"/>
      <c r="D100" s="4"/>
      <c r="E100" s="4"/>
      <c r="F100" s="4"/>
      <c r="G100" s="4"/>
    </row>
    <row r="101" ht="12.75" customHeight="1">
      <c r="B101" s="3"/>
      <c r="C101" s="4"/>
      <c r="D101" s="4"/>
      <c r="E101" s="4"/>
      <c r="F101" s="4"/>
      <c r="G101" s="4"/>
    </row>
    <row r="102" ht="12.75" customHeight="1">
      <c r="B102" s="3"/>
      <c r="C102" s="4"/>
      <c r="D102" s="4"/>
      <c r="E102" s="4"/>
      <c r="F102" s="4"/>
      <c r="G102" s="4"/>
    </row>
    <row r="103" ht="12.75" customHeight="1">
      <c r="B103" s="3"/>
      <c r="C103" s="4"/>
      <c r="D103" s="4"/>
      <c r="E103" s="4"/>
      <c r="F103" s="4"/>
      <c r="G103" s="4"/>
    </row>
    <row r="104" ht="12.75" customHeight="1">
      <c r="B104" s="3"/>
      <c r="C104" s="4"/>
      <c r="D104" s="4"/>
      <c r="E104" s="4"/>
      <c r="F104" s="4"/>
      <c r="G104" s="4"/>
    </row>
    <row r="105" ht="12.75" customHeight="1">
      <c r="B105" s="3"/>
      <c r="C105" s="4"/>
      <c r="D105" s="4"/>
      <c r="E105" s="4"/>
      <c r="F105" s="4"/>
      <c r="G105" s="4"/>
    </row>
    <row r="106" ht="12.75" customHeight="1">
      <c r="B106" s="3"/>
      <c r="C106" s="4"/>
      <c r="D106" s="4"/>
      <c r="E106" s="4"/>
      <c r="F106" s="4"/>
      <c r="G106" s="4"/>
    </row>
    <row r="107" ht="12.75" customHeight="1">
      <c r="B107" s="3"/>
      <c r="C107" s="4"/>
      <c r="D107" s="4"/>
      <c r="E107" s="4"/>
      <c r="F107" s="4"/>
      <c r="G107" s="4"/>
    </row>
    <row r="108" ht="12.75" customHeight="1">
      <c r="B108" s="3"/>
      <c r="C108" s="4"/>
      <c r="D108" s="4"/>
      <c r="E108" s="4"/>
      <c r="F108" s="4"/>
      <c r="G108" s="4"/>
    </row>
    <row r="109" ht="12.75" customHeight="1">
      <c r="B109" s="3"/>
      <c r="C109" s="4"/>
      <c r="D109" s="4"/>
      <c r="E109" s="4"/>
      <c r="F109" s="4"/>
      <c r="G109" s="4"/>
    </row>
    <row r="110" ht="12.75" customHeight="1">
      <c r="B110" s="3"/>
      <c r="C110" s="4"/>
      <c r="D110" s="4"/>
      <c r="E110" s="4"/>
      <c r="F110" s="4"/>
      <c r="G110" s="4"/>
    </row>
    <row r="111" ht="12.75" customHeight="1">
      <c r="B111" s="3"/>
      <c r="C111" s="4"/>
      <c r="D111" s="4"/>
      <c r="E111" s="4"/>
      <c r="F111" s="4"/>
      <c r="G111" s="4"/>
    </row>
    <row r="112" ht="12.75" customHeight="1">
      <c r="B112" s="3"/>
      <c r="C112" s="4"/>
      <c r="D112" s="4"/>
      <c r="E112" s="4"/>
      <c r="F112" s="4"/>
      <c r="G112" s="4"/>
    </row>
    <row r="113" ht="12.75" customHeight="1">
      <c r="B113" s="3"/>
      <c r="C113" s="4"/>
      <c r="D113" s="4"/>
      <c r="E113" s="4"/>
      <c r="F113" s="4"/>
      <c r="G113" s="4"/>
    </row>
    <row r="114" ht="12.75" customHeight="1">
      <c r="B114" s="3"/>
      <c r="C114" s="4"/>
      <c r="D114" s="4"/>
      <c r="E114" s="4"/>
      <c r="F114" s="4"/>
      <c r="G114" s="4"/>
    </row>
    <row r="115" ht="12.75" customHeight="1">
      <c r="B115" s="3"/>
      <c r="C115" s="4"/>
      <c r="D115" s="4"/>
      <c r="E115" s="4"/>
      <c r="F115" s="4"/>
      <c r="G115" s="4"/>
    </row>
    <row r="116" ht="12.75" customHeight="1">
      <c r="B116" s="3"/>
      <c r="C116" s="4"/>
      <c r="D116" s="4"/>
      <c r="E116" s="4"/>
      <c r="F116" s="4"/>
      <c r="G116" s="4"/>
    </row>
    <row r="117" ht="12.75" customHeight="1">
      <c r="B117" s="3"/>
      <c r="C117" s="4"/>
      <c r="D117" s="4"/>
      <c r="E117" s="4"/>
      <c r="F117" s="4"/>
      <c r="G117" s="4"/>
    </row>
    <row r="118" ht="12.75" customHeight="1">
      <c r="B118" s="3"/>
      <c r="C118" s="4"/>
      <c r="D118" s="4"/>
      <c r="E118" s="4"/>
      <c r="F118" s="4"/>
      <c r="G118" s="4"/>
    </row>
    <row r="119" ht="12.75" customHeight="1">
      <c r="B119" s="3"/>
      <c r="C119" s="4"/>
      <c r="D119" s="4"/>
      <c r="E119" s="4"/>
      <c r="F119" s="4"/>
      <c r="G119" s="4"/>
    </row>
    <row r="120" ht="12.75" customHeight="1">
      <c r="B120" s="3"/>
      <c r="C120" s="4"/>
      <c r="D120" s="4"/>
      <c r="E120" s="4"/>
      <c r="F120" s="4"/>
      <c r="G120" s="4"/>
    </row>
    <row r="121" ht="12.75" customHeight="1">
      <c r="B121" s="3"/>
      <c r="C121" s="4"/>
      <c r="D121" s="4"/>
      <c r="E121" s="4"/>
      <c r="F121" s="4"/>
      <c r="G121" s="4"/>
    </row>
    <row r="122" ht="12.75" customHeight="1">
      <c r="B122" s="3"/>
      <c r="C122" s="4"/>
      <c r="D122" s="4"/>
      <c r="E122" s="4"/>
      <c r="F122" s="4"/>
      <c r="G122" s="4"/>
    </row>
    <row r="123" ht="12.75" customHeight="1">
      <c r="B123" s="3"/>
      <c r="C123" s="4"/>
      <c r="D123" s="4"/>
      <c r="E123" s="4"/>
      <c r="F123" s="4"/>
      <c r="G123" s="4"/>
    </row>
    <row r="124" ht="12.75" customHeight="1">
      <c r="B124" s="3"/>
      <c r="C124" s="4"/>
      <c r="D124" s="4"/>
      <c r="E124" s="4"/>
      <c r="F124" s="4"/>
      <c r="G124" s="4"/>
    </row>
    <row r="125" ht="12.75" customHeight="1">
      <c r="B125" s="3"/>
      <c r="C125" s="4"/>
      <c r="D125" s="4"/>
      <c r="E125" s="4"/>
      <c r="F125" s="4"/>
      <c r="G125" s="4"/>
    </row>
    <row r="126" ht="12.75" customHeight="1">
      <c r="B126" s="3"/>
      <c r="C126" s="4"/>
      <c r="D126" s="4"/>
      <c r="E126" s="4"/>
      <c r="F126" s="4"/>
      <c r="G126" s="4"/>
    </row>
    <row r="127" ht="12.75" customHeight="1">
      <c r="B127" s="3"/>
      <c r="C127" s="4"/>
      <c r="D127" s="4"/>
      <c r="E127" s="4"/>
      <c r="F127" s="4"/>
      <c r="G127" s="4"/>
    </row>
    <row r="128" ht="12.75" customHeight="1">
      <c r="B128" s="3"/>
      <c r="C128" s="4"/>
      <c r="D128" s="4"/>
      <c r="E128" s="4"/>
      <c r="F128" s="4"/>
      <c r="G128" s="4"/>
    </row>
    <row r="129" ht="12.75" customHeight="1">
      <c r="B129" s="3"/>
      <c r="C129" s="4"/>
      <c r="D129" s="4"/>
      <c r="E129" s="4"/>
      <c r="F129" s="4"/>
      <c r="G129" s="4"/>
    </row>
    <row r="130" ht="12.75" customHeight="1">
      <c r="B130" s="3"/>
      <c r="C130" s="4"/>
      <c r="D130" s="4"/>
      <c r="E130" s="4"/>
      <c r="F130" s="4"/>
      <c r="G130" s="4"/>
    </row>
    <row r="131" ht="12.75" customHeight="1">
      <c r="B131" s="3"/>
      <c r="C131" s="4"/>
      <c r="D131" s="4"/>
      <c r="E131" s="4"/>
      <c r="F131" s="4"/>
      <c r="G131" s="4"/>
    </row>
    <row r="132" ht="12.75" customHeight="1">
      <c r="B132" s="3"/>
      <c r="C132" s="4"/>
      <c r="D132" s="4"/>
      <c r="E132" s="4"/>
      <c r="F132" s="4"/>
      <c r="G132" s="4"/>
    </row>
    <row r="133" ht="12.75" customHeight="1">
      <c r="B133" s="3"/>
      <c r="C133" s="4"/>
      <c r="D133" s="4"/>
      <c r="E133" s="4"/>
      <c r="F133" s="4"/>
      <c r="G133" s="4"/>
    </row>
    <row r="134" ht="12.75" customHeight="1">
      <c r="B134" s="3"/>
      <c r="C134" s="4"/>
      <c r="D134" s="4"/>
      <c r="E134" s="4"/>
      <c r="F134" s="4"/>
      <c r="G134" s="4"/>
    </row>
    <row r="135" ht="12.75" customHeight="1">
      <c r="B135" s="3"/>
      <c r="C135" s="4"/>
      <c r="D135" s="4"/>
      <c r="E135" s="4"/>
      <c r="F135" s="4"/>
      <c r="G135" s="4"/>
    </row>
    <row r="136" ht="12.75" customHeight="1">
      <c r="B136" s="3"/>
      <c r="C136" s="4"/>
      <c r="D136" s="4"/>
      <c r="E136" s="4"/>
      <c r="F136" s="4"/>
      <c r="G136" s="4"/>
    </row>
    <row r="137" ht="12.75" customHeight="1">
      <c r="B137" s="3"/>
      <c r="C137" s="4"/>
      <c r="D137" s="4"/>
      <c r="E137" s="4"/>
      <c r="F137" s="4"/>
      <c r="G137" s="4"/>
    </row>
    <row r="138" ht="12.75" customHeight="1">
      <c r="B138" s="3"/>
      <c r="C138" s="4"/>
      <c r="D138" s="4"/>
      <c r="E138" s="4"/>
      <c r="F138" s="4"/>
      <c r="G138" s="4"/>
    </row>
    <row r="139" ht="12.75" customHeight="1">
      <c r="B139" s="3"/>
      <c r="C139" s="4"/>
      <c r="D139" s="4"/>
      <c r="E139" s="4"/>
      <c r="F139" s="4"/>
      <c r="G139" s="4"/>
    </row>
    <row r="140" ht="12.75" customHeight="1">
      <c r="B140" s="3"/>
      <c r="C140" s="4"/>
      <c r="D140" s="4"/>
      <c r="E140" s="4"/>
      <c r="F140" s="4"/>
      <c r="G140" s="4"/>
    </row>
    <row r="141" ht="12.75" customHeight="1">
      <c r="B141" s="3"/>
      <c r="C141" s="4"/>
      <c r="D141" s="4"/>
      <c r="E141" s="4"/>
      <c r="F141" s="4"/>
      <c r="G141" s="4"/>
    </row>
    <row r="142" ht="12.75" customHeight="1">
      <c r="B142" s="3"/>
      <c r="C142" s="4"/>
      <c r="D142" s="4"/>
      <c r="E142" s="4"/>
      <c r="F142" s="4"/>
      <c r="G142" s="4"/>
    </row>
    <row r="143" ht="12.75" customHeight="1">
      <c r="B143" s="3"/>
      <c r="C143" s="4"/>
      <c r="D143" s="4"/>
      <c r="E143" s="4"/>
      <c r="F143" s="4"/>
      <c r="G143" s="4"/>
    </row>
    <row r="144" ht="12.75" customHeight="1">
      <c r="B144" s="3"/>
      <c r="C144" s="4"/>
      <c r="D144" s="4"/>
      <c r="E144" s="4"/>
      <c r="F144" s="4"/>
      <c r="G144" s="4"/>
    </row>
    <row r="145" ht="12.75" customHeight="1">
      <c r="B145" s="3"/>
      <c r="C145" s="4"/>
      <c r="D145" s="4"/>
      <c r="E145" s="4"/>
      <c r="F145" s="4"/>
      <c r="G145" s="4"/>
    </row>
    <row r="146" ht="12.75" customHeight="1">
      <c r="B146" s="3"/>
      <c r="C146" s="4"/>
      <c r="D146" s="4"/>
      <c r="E146" s="4"/>
      <c r="F146" s="4"/>
      <c r="G146" s="4"/>
    </row>
    <row r="147" ht="12.75" customHeight="1">
      <c r="B147" s="3"/>
      <c r="C147" s="4"/>
      <c r="D147" s="4"/>
      <c r="E147" s="4"/>
      <c r="F147" s="4"/>
      <c r="G147" s="4"/>
    </row>
    <row r="148" ht="12.75" customHeight="1">
      <c r="B148" s="3"/>
      <c r="C148" s="4"/>
      <c r="D148" s="4"/>
      <c r="E148" s="4"/>
      <c r="F148" s="4"/>
      <c r="G148" s="4"/>
    </row>
    <row r="149" ht="12.75" customHeight="1">
      <c r="B149" s="3"/>
      <c r="C149" s="4"/>
      <c r="D149" s="4"/>
      <c r="E149" s="4"/>
      <c r="F149" s="4"/>
      <c r="G149" s="4"/>
    </row>
    <row r="150" ht="12.75" customHeight="1">
      <c r="B150" s="3"/>
      <c r="C150" s="4"/>
      <c r="D150" s="4"/>
      <c r="E150" s="4"/>
      <c r="F150" s="4"/>
      <c r="G150" s="4"/>
    </row>
    <row r="151" ht="12.75" customHeight="1">
      <c r="B151" s="3"/>
      <c r="C151" s="4"/>
      <c r="D151" s="4"/>
      <c r="E151" s="4"/>
      <c r="F151" s="4"/>
      <c r="G151" s="4"/>
    </row>
    <row r="152" ht="12.75" customHeight="1">
      <c r="B152" s="3"/>
      <c r="C152" s="4"/>
      <c r="D152" s="4"/>
      <c r="E152" s="4"/>
      <c r="F152" s="4"/>
      <c r="G152" s="4"/>
    </row>
    <row r="153" ht="12.75" customHeight="1">
      <c r="B153" s="3"/>
      <c r="C153" s="4"/>
      <c r="D153" s="4"/>
      <c r="E153" s="4"/>
      <c r="F153" s="4"/>
      <c r="G153" s="4"/>
    </row>
    <row r="154" ht="12.75" customHeight="1">
      <c r="B154" s="3"/>
      <c r="C154" s="4"/>
      <c r="D154" s="4"/>
      <c r="E154" s="4"/>
      <c r="F154" s="4"/>
      <c r="G154" s="4"/>
    </row>
    <row r="155" ht="12.75" customHeight="1">
      <c r="B155" s="3"/>
      <c r="C155" s="4"/>
      <c r="D155" s="4"/>
      <c r="E155" s="4"/>
      <c r="F155" s="4"/>
      <c r="G155" s="4"/>
    </row>
    <row r="156" ht="12.75" customHeight="1">
      <c r="B156" s="3"/>
      <c r="C156" s="4"/>
      <c r="D156" s="4"/>
      <c r="E156" s="4"/>
      <c r="F156" s="4"/>
      <c r="G156" s="4"/>
    </row>
    <row r="157" ht="12.75" customHeight="1">
      <c r="B157" s="3"/>
      <c r="C157" s="4"/>
      <c r="D157" s="4"/>
      <c r="E157" s="4"/>
      <c r="F157" s="4"/>
      <c r="G157" s="4"/>
    </row>
    <row r="158" ht="12.75" customHeight="1">
      <c r="B158" s="3"/>
      <c r="C158" s="4"/>
      <c r="D158" s="4"/>
      <c r="E158" s="4"/>
      <c r="F158" s="4"/>
      <c r="G158" s="4"/>
    </row>
    <row r="159" ht="12.75" customHeight="1">
      <c r="B159" s="3"/>
      <c r="C159" s="4"/>
      <c r="D159" s="4"/>
      <c r="E159" s="4"/>
      <c r="F159" s="4"/>
      <c r="G159" s="4"/>
    </row>
    <row r="160" ht="12.75" customHeight="1">
      <c r="B160" s="3"/>
      <c r="C160" s="4"/>
      <c r="D160" s="4"/>
      <c r="E160" s="4"/>
      <c r="F160" s="4"/>
      <c r="G160" s="4"/>
    </row>
    <row r="161" ht="12.75" customHeight="1">
      <c r="B161" s="3"/>
      <c r="C161" s="4"/>
      <c r="D161" s="4"/>
      <c r="E161" s="4"/>
      <c r="F161" s="4"/>
      <c r="G161" s="4"/>
    </row>
    <row r="162" ht="12.75" customHeight="1">
      <c r="B162" s="3"/>
      <c r="C162" s="4"/>
      <c r="D162" s="4"/>
      <c r="E162" s="4"/>
      <c r="F162" s="4"/>
      <c r="G162" s="4"/>
    </row>
    <row r="163" ht="12.75" customHeight="1">
      <c r="B163" s="3"/>
      <c r="C163" s="4"/>
      <c r="D163" s="4"/>
      <c r="E163" s="4"/>
      <c r="F163" s="4"/>
      <c r="G163" s="4"/>
    </row>
    <row r="164" ht="12.75" customHeight="1">
      <c r="B164" s="3"/>
      <c r="C164" s="4"/>
      <c r="D164" s="4"/>
      <c r="E164" s="4"/>
      <c r="F164" s="4"/>
      <c r="G164" s="4"/>
    </row>
    <row r="165" ht="12.75" customHeight="1">
      <c r="B165" s="3"/>
      <c r="C165" s="4"/>
      <c r="D165" s="4"/>
      <c r="E165" s="4"/>
      <c r="F165" s="4"/>
      <c r="G165" s="4"/>
    </row>
    <row r="166" ht="12.75" customHeight="1">
      <c r="B166" s="3"/>
      <c r="C166" s="4"/>
      <c r="D166" s="4"/>
      <c r="E166" s="4"/>
      <c r="F166" s="4"/>
      <c r="G166" s="4"/>
    </row>
    <row r="167" ht="12.75" customHeight="1">
      <c r="B167" s="3"/>
      <c r="C167" s="4"/>
      <c r="D167" s="4"/>
      <c r="E167" s="4"/>
      <c r="F167" s="4"/>
      <c r="G167" s="4"/>
    </row>
    <row r="168" ht="12.75" customHeight="1">
      <c r="B168" s="3"/>
      <c r="C168" s="4"/>
      <c r="D168" s="4"/>
      <c r="E168" s="4"/>
      <c r="F168" s="4"/>
      <c r="G168" s="4"/>
    </row>
    <row r="169" ht="12.75" customHeight="1">
      <c r="B169" s="3"/>
      <c r="C169" s="4"/>
      <c r="D169" s="4"/>
      <c r="E169" s="4"/>
      <c r="F169" s="4"/>
      <c r="G169" s="4"/>
    </row>
    <row r="170" ht="12.75" customHeight="1">
      <c r="B170" s="3"/>
      <c r="C170" s="4"/>
      <c r="D170" s="4"/>
      <c r="E170" s="4"/>
      <c r="F170" s="4"/>
      <c r="G170" s="4"/>
    </row>
    <row r="171" ht="12.75" customHeight="1">
      <c r="B171" s="3"/>
      <c r="C171" s="4"/>
      <c r="D171" s="4"/>
      <c r="E171" s="4"/>
      <c r="F171" s="4"/>
      <c r="G171" s="4"/>
    </row>
    <row r="172" ht="12.75" customHeight="1">
      <c r="B172" s="3"/>
      <c r="C172" s="4"/>
      <c r="D172" s="4"/>
      <c r="E172" s="4"/>
      <c r="F172" s="4"/>
      <c r="G172" s="4"/>
    </row>
    <row r="173" ht="12.75" customHeight="1">
      <c r="B173" s="3"/>
      <c r="C173" s="4"/>
      <c r="D173" s="4"/>
      <c r="E173" s="4"/>
      <c r="F173" s="4"/>
      <c r="G173" s="4"/>
    </row>
    <row r="174" ht="12.75" customHeight="1">
      <c r="B174" s="3"/>
      <c r="C174" s="4"/>
      <c r="D174" s="4"/>
      <c r="E174" s="4"/>
      <c r="F174" s="4"/>
      <c r="G174" s="4"/>
    </row>
    <row r="175" ht="12.75" customHeight="1">
      <c r="B175" s="3"/>
      <c r="C175" s="4"/>
      <c r="D175" s="4"/>
      <c r="E175" s="4"/>
      <c r="F175" s="4"/>
      <c r="G175" s="4"/>
    </row>
    <row r="176" ht="12.75" customHeight="1">
      <c r="B176" s="3"/>
      <c r="C176" s="4"/>
      <c r="D176" s="4"/>
      <c r="E176" s="4"/>
      <c r="F176" s="4"/>
      <c r="G176" s="4"/>
    </row>
    <row r="177" ht="12.75" customHeight="1">
      <c r="B177" s="3"/>
      <c r="C177" s="4"/>
      <c r="D177" s="4"/>
      <c r="E177" s="4"/>
      <c r="F177" s="4"/>
      <c r="G177" s="4"/>
    </row>
    <row r="178" ht="12.75" customHeight="1">
      <c r="B178" s="3"/>
      <c r="C178" s="4"/>
      <c r="D178" s="4"/>
      <c r="E178" s="4"/>
      <c r="F178" s="4"/>
      <c r="G178" s="4"/>
    </row>
    <row r="179" ht="12.75" customHeight="1">
      <c r="B179" s="3"/>
      <c r="C179" s="4"/>
      <c r="D179" s="4"/>
      <c r="E179" s="4"/>
      <c r="F179" s="4"/>
      <c r="G179" s="4"/>
    </row>
    <row r="180" ht="12.75" customHeight="1">
      <c r="B180" s="3"/>
      <c r="C180" s="4"/>
      <c r="D180" s="4"/>
      <c r="E180" s="4"/>
      <c r="F180" s="4"/>
      <c r="G180" s="4"/>
    </row>
    <row r="181" ht="12.75" customHeight="1">
      <c r="B181" s="3"/>
      <c r="C181" s="4"/>
      <c r="D181" s="4"/>
      <c r="E181" s="4"/>
      <c r="F181" s="4"/>
      <c r="G181" s="4"/>
    </row>
    <row r="182" ht="12.75" customHeight="1">
      <c r="B182" s="3"/>
      <c r="C182" s="4"/>
      <c r="D182" s="4"/>
      <c r="E182" s="4"/>
      <c r="F182" s="4"/>
      <c r="G182" s="4"/>
    </row>
    <row r="183" ht="12.75" customHeight="1">
      <c r="B183" s="3"/>
      <c r="C183" s="4"/>
      <c r="D183" s="4"/>
      <c r="E183" s="4"/>
      <c r="F183" s="4"/>
      <c r="G183" s="4"/>
    </row>
    <row r="184" ht="12.75" customHeight="1">
      <c r="B184" s="3"/>
      <c r="C184" s="4"/>
      <c r="D184" s="4"/>
      <c r="E184" s="4"/>
      <c r="F184" s="4"/>
      <c r="G184" s="4"/>
    </row>
    <row r="185" ht="12.75" customHeight="1">
      <c r="B185" s="3"/>
      <c r="C185" s="4"/>
      <c r="D185" s="4"/>
      <c r="E185" s="4"/>
      <c r="F185" s="4"/>
      <c r="G185" s="4"/>
    </row>
    <row r="186" ht="12.75" customHeight="1">
      <c r="B186" s="3"/>
      <c r="C186" s="4"/>
      <c r="D186" s="4"/>
      <c r="E186" s="4"/>
      <c r="F186" s="4"/>
      <c r="G186" s="4"/>
    </row>
    <row r="187" ht="12.75" customHeight="1">
      <c r="B187" s="3"/>
      <c r="C187" s="4"/>
      <c r="D187" s="4"/>
      <c r="E187" s="4"/>
      <c r="F187" s="4"/>
      <c r="G187" s="4"/>
    </row>
    <row r="188" ht="12.75" customHeight="1">
      <c r="B188" s="3"/>
      <c r="C188" s="4"/>
      <c r="D188" s="4"/>
      <c r="E188" s="4"/>
      <c r="F188" s="4"/>
      <c r="G188" s="4"/>
    </row>
    <row r="189" ht="12.75" customHeight="1">
      <c r="B189" s="3"/>
      <c r="C189" s="4"/>
      <c r="D189" s="4"/>
      <c r="E189" s="4"/>
      <c r="F189" s="4"/>
      <c r="G189" s="4"/>
    </row>
    <row r="190" ht="12.75" customHeight="1">
      <c r="B190" s="3"/>
      <c r="C190" s="4"/>
      <c r="D190" s="4"/>
      <c r="E190" s="4"/>
      <c r="F190" s="4"/>
      <c r="G190" s="4"/>
    </row>
    <row r="191" ht="12.75" customHeight="1">
      <c r="B191" s="3"/>
      <c r="C191" s="4"/>
      <c r="D191" s="4"/>
      <c r="E191" s="4"/>
      <c r="F191" s="4"/>
      <c r="G191" s="4"/>
    </row>
    <row r="192" ht="12.75" customHeight="1">
      <c r="B192" s="3"/>
      <c r="C192" s="4"/>
      <c r="D192" s="4"/>
      <c r="E192" s="4"/>
      <c r="F192" s="4"/>
      <c r="G192" s="4"/>
    </row>
    <row r="193" ht="12.75" customHeight="1">
      <c r="B193" s="3"/>
      <c r="C193" s="4"/>
      <c r="D193" s="4"/>
      <c r="E193" s="4"/>
      <c r="F193" s="4"/>
      <c r="G193" s="4"/>
    </row>
    <row r="194" ht="12.75" customHeight="1">
      <c r="B194" s="3"/>
      <c r="C194" s="4"/>
      <c r="D194" s="4"/>
      <c r="E194" s="4"/>
      <c r="F194" s="4"/>
      <c r="G194" s="4"/>
    </row>
    <row r="195" ht="12.75" customHeight="1">
      <c r="B195" s="3"/>
      <c r="C195" s="4"/>
      <c r="D195" s="4"/>
      <c r="E195" s="4"/>
      <c r="F195" s="4"/>
      <c r="G195" s="4"/>
    </row>
    <row r="196" ht="12.75" customHeight="1">
      <c r="B196" s="3"/>
      <c r="C196" s="4"/>
      <c r="D196" s="4"/>
      <c r="E196" s="4"/>
      <c r="F196" s="4"/>
      <c r="G196" s="4"/>
    </row>
    <row r="197" ht="12.75" customHeight="1">
      <c r="B197" s="3"/>
      <c r="C197" s="4"/>
      <c r="D197" s="4"/>
      <c r="E197" s="4"/>
      <c r="F197" s="4"/>
      <c r="G197" s="4"/>
    </row>
    <row r="198" ht="12.75" customHeight="1">
      <c r="B198" s="3"/>
      <c r="C198" s="4"/>
      <c r="D198" s="4"/>
      <c r="E198" s="4"/>
      <c r="F198" s="4"/>
      <c r="G198" s="4"/>
    </row>
    <row r="199" ht="12.75" customHeight="1">
      <c r="B199" s="3"/>
      <c r="C199" s="4"/>
      <c r="D199" s="4"/>
      <c r="E199" s="4"/>
      <c r="F199" s="4"/>
      <c r="G199" s="4"/>
    </row>
    <row r="200" ht="12.75" customHeight="1">
      <c r="B200" s="3"/>
      <c r="C200" s="4"/>
      <c r="D200" s="4"/>
      <c r="E200" s="4"/>
      <c r="F200" s="4"/>
      <c r="G200" s="4"/>
    </row>
    <row r="201" ht="12.75" customHeight="1">
      <c r="B201" s="3"/>
      <c r="C201" s="4"/>
      <c r="D201" s="4"/>
      <c r="E201" s="4"/>
      <c r="F201" s="4"/>
      <c r="G201" s="4"/>
    </row>
    <row r="202" ht="12.75" customHeight="1">
      <c r="B202" s="3"/>
      <c r="C202" s="4"/>
      <c r="D202" s="4"/>
      <c r="E202" s="4"/>
      <c r="F202" s="4"/>
      <c r="G202" s="4"/>
    </row>
    <row r="203" ht="12.75" customHeight="1">
      <c r="B203" s="3"/>
      <c r="C203" s="4"/>
      <c r="D203" s="4"/>
      <c r="E203" s="4"/>
      <c r="F203" s="4"/>
      <c r="G203" s="4"/>
    </row>
    <row r="204" ht="12.75" customHeight="1">
      <c r="B204" s="3"/>
      <c r="C204" s="4"/>
      <c r="D204" s="4"/>
      <c r="E204" s="4"/>
      <c r="F204" s="4"/>
      <c r="G204" s="4"/>
    </row>
    <row r="205" ht="12.75" customHeight="1">
      <c r="B205" s="3"/>
      <c r="C205" s="4"/>
      <c r="D205" s="4"/>
      <c r="E205" s="4"/>
      <c r="F205" s="4"/>
      <c r="G205" s="4"/>
    </row>
    <row r="206" ht="12.75" customHeight="1">
      <c r="B206" s="3"/>
      <c r="C206" s="4"/>
      <c r="D206" s="4"/>
      <c r="E206" s="4"/>
      <c r="F206" s="4"/>
      <c r="G206" s="4"/>
    </row>
    <row r="207" ht="12.75" customHeight="1">
      <c r="B207" s="3"/>
      <c r="C207" s="4"/>
      <c r="D207" s="4"/>
      <c r="E207" s="4"/>
      <c r="F207" s="4"/>
      <c r="G207" s="4"/>
    </row>
    <row r="208" ht="12.75" customHeight="1">
      <c r="B208" s="3"/>
      <c r="C208" s="4"/>
      <c r="D208" s="4"/>
      <c r="E208" s="4"/>
      <c r="F208" s="4"/>
      <c r="G208" s="4"/>
    </row>
    <row r="209" ht="12.75" customHeight="1">
      <c r="B209" s="3"/>
      <c r="C209" s="4"/>
      <c r="D209" s="4"/>
      <c r="E209" s="4"/>
      <c r="F209" s="4"/>
      <c r="G209" s="4"/>
    </row>
    <row r="210" ht="12.75" customHeight="1">
      <c r="B210" s="3"/>
      <c r="C210" s="4"/>
      <c r="D210" s="4"/>
      <c r="E210" s="4"/>
      <c r="F210" s="4"/>
      <c r="G210" s="4"/>
    </row>
    <row r="211" ht="12.75" customHeight="1">
      <c r="B211" s="3"/>
      <c r="C211" s="4"/>
      <c r="D211" s="4"/>
      <c r="E211" s="4"/>
      <c r="F211" s="4"/>
      <c r="G211" s="4"/>
    </row>
    <row r="212" ht="12.75" customHeight="1">
      <c r="B212" s="3"/>
      <c r="C212" s="4"/>
      <c r="D212" s="4"/>
      <c r="E212" s="4"/>
      <c r="F212" s="4"/>
      <c r="G212" s="4"/>
    </row>
    <row r="213" ht="12.75" customHeight="1">
      <c r="B213" s="3"/>
      <c r="C213" s="4"/>
      <c r="D213" s="4"/>
      <c r="E213" s="4"/>
      <c r="F213" s="4"/>
      <c r="G213" s="4"/>
    </row>
    <row r="214" ht="12.75" customHeight="1">
      <c r="B214" s="3"/>
      <c r="C214" s="4"/>
      <c r="D214" s="4"/>
      <c r="E214" s="4"/>
      <c r="F214" s="4"/>
      <c r="G214" s="4"/>
    </row>
    <row r="215" ht="12.75" customHeight="1">
      <c r="B215" s="3"/>
      <c r="C215" s="4"/>
      <c r="D215" s="4"/>
      <c r="E215" s="4"/>
      <c r="F215" s="4"/>
      <c r="G215" s="4"/>
    </row>
    <row r="216" ht="12.75" customHeight="1">
      <c r="B216" s="3"/>
      <c r="C216" s="4"/>
      <c r="D216" s="4"/>
      <c r="E216" s="4"/>
      <c r="F216" s="4"/>
      <c r="G216" s="4"/>
    </row>
    <row r="217" ht="12.75" customHeight="1">
      <c r="B217" s="3"/>
      <c r="C217" s="4"/>
      <c r="D217" s="4"/>
      <c r="E217" s="4"/>
      <c r="F217" s="4"/>
      <c r="G217" s="4"/>
    </row>
    <row r="218" ht="12.75" customHeight="1">
      <c r="B218" s="3"/>
      <c r="C218" s="4"/>
      <c r="D218" s="4"/>
      <c r="E218" s="4"/>
      <c r="F218" s="4"/>
      <c r="G218" s="4"/>
    </row>
    <row r="219" ht="12.75" customHeight="1">
      <c r="B219" s="3"/>
      <c r="C219" s="4"/>
      <c r="D219" s="4"/>
      <c r="E219" s="4"/>
      <c r="F219" s="4"/>
      <c r="G219" s="4"/>
    </row>
    <row r="220" ht="12.75" customHeight="1">
      <c r="B220" s="3"/>
      <c r="C220" s="4"/>
      <c r="D220" s="4"/>
      <c r="E220" s="4"/>
      <c r="F220" s="4"/>
      <c r="G220" s="4"/>
    </row>
    <row r="221" ht="12.75" customHeight="1">
      <c r="B221" s="3"/>
      <c r="C221" s="4"/>
      <c r="D221" s="4"/>
      <c r="E221" s="4"/>
      <c r="F221" s="4"/>
      <c r="G221" s="4"/>
    </row>
    <row r="222" ht="12.75" customHeight="1">
      <c r="B222" s="3"/>
      <c r="C222" s="4"/>
      <c r="D222" s="4"/>
      <c r="E222" s="4"/>
      <c r="F222" s="4"/>
      <c r="G222" s="4"/>
    </row>
    <row r="223" ht="12.75" customHeight="1">
      <c r="B223" s="3"/>
      <c r="C223" s="4"/>
      <c r="D223" s="4"/>
      <c r="E223" s="4"/>
      <c r="F223" s="4"/>
      <c r="G223" s="4"/>
    </row>
    <row r="224" ht="12.75" customHeight="1">
      <c r="B224" s="3"/>
      <c r="C224" s="4"/>
      <c r="D224" s="4"/>
      <c r="E224" s="4"/>
      <c r="F224" s="4"/>
      <c r="G224" s="4"/>
    </row>
    <row r="225" ht="12.75" customHeight="1">
      <c r="B225" s="3"/>
      <c r="C225" s="4"/>
      <c r="D225" s="4"/>
      <c r="E225" s="4"/>
      <c r="F225" s="4"/>
      <c r="G225" s="4"/>
    </row>
    <row r="226" ht="12.75" customHeight="1">
      <c r="B226" s="3"/>
      <c r="C226" s="4"/>
      <c r="D226" s="4"/>
      <c r="E226" s="4"/>
      <c r="F226" s="4"/>
      <c r="G226" s="4"/>
    </row>
    <row r="227" ht="12.75" customHeight="1">
      <c r="B227" s="3"/>
      <c r="C227" s="4"/>
      <c r="D227" s="4"/>
      <c r="E227" s="4"/>
      <c r="F227" s="4"/>
      <c r="G227" s="4"/>
    </row>
    <row r="228" ht="12.75" customHeight="1">
      <c r="B228" s="3"/>
      <c r="C228" s="4"/>
      <c r="D228" s="4"/>
      <c r="E228" s="4"/>
      <c r="F228" s="4"/>
      <c r="G228" s="4"/>
    </row>
    <row r="229" ht="12.75" customHeight="1">
      <c r="B229" s="3"/>
      <c r="C229" s="4"/>
      <c r="D229" s="4"/>
      <c r="E229" s="4"/>
      <c r="F229" s="4"/>
      <c r="G229" s="4"/>
    </row>
    <row r="230" ht="12.75" customHeight="1">
      <c r="B230" s="3"/>
      <c r="C230" s="4"/>
      <c r="D230" s="4"/>
      <c r="E230" s="4"/>
      <c r="F230" s="4"/>
      <c r="G230" s="4"/>
    </row>
    <row r="231" ht="12.75" customHeight="1">
      <c r="B231" s="3"/>
      <c r="C231" s="4"/>
      <c r="D231" s="4"/>
      <c r="E231" s="4"/>
      <c r="F231" s="4"/>
      <c r="G231" s="4"/>
    </row>
    <row r="232" ht="12.75" customHeight="1">
      <c r="B232" s="3"/>
      <c r="C232" s="4"/>
      <c r="D232" s="4"/>
      <c r="E232" s="4"/>
      <c r="F232" s="4"/>
      <c r="G232" s="4"/>
    </row>
    <row r="233" ht="12.75" customHeight="1">
      <c r="B233" s="3"/>
      <c r="C233" s="4"/>
      <c r="D233" s="4"/>
      <c r="E233" s="4"/>
      <c r="F233" s="4"/>
      <c r="G233" s="4"/>
    </row>
    <row r="234" ht="12.75" customHeight="1">
      <c r="B234" s="3"/>
      <c r="C234" s="4"/>
      <c r="D234" s="4"/>
      <c r="E234" s="4"/>
      <c r="F234" s="4"/>
      <c r="G234" s="4"/>
    </row>
    <row r="235" ht="12.75" customHeight="1">
      <c r="B235" s="3"/>
      <c r="C235" s="4"/>
      <c r="D235" s="4"/>
      <c r="E235" s="4"/>
      <c r="F235" s="4"/>
      <c r="G235" s="4"/>
    </row>
    <row r="236" ht="12.75" customHeight="1">
      <c r="B236" s="3"/>
      <c r="C236" s="4"/>
      <c r="D236" s="4"/>
      <c r="E236" s="4"/>
      <c r="F236" s="4"/>
      <c r="G236" s="4"/>
    </row>
    <row r="237" ht="12.75" customHeight="1">
      <c r="B237" s="3"/>
      <c r="C237" s="4"/>
      <c r="D237" s="4"/>
      <c r="E237" s="4"/>
      <c r="F237" s="4"/>
      <c r="G237" s="4"/>
    </row>
    <row r="238" ht="12.75" customHeight="1">
      <c r="B238" s="3"/>
      <c r="C238" s="4"/>
      <c r="D238" s="4"/>
      <c r="E238" s="4"/>
      <c r="F238" s="4"/>
      <c r="G238" s="4"/>
    </row>
    <row r="239" ht="12.75" customHeight="1">
      <c r="B239" s="3"/>
      <c r="C239" s="4"/>
      <c r="D239" s="4"/>
      <c r="E239" s="4"/>
      <c r="F239" s="4"/>
      <c r="G239" s="4"/>
    </row>
    <row r="240" ht="12.75" customHeight="1">
      <c r="B240" s="3"/>
      <c r="C240" s="4"/>
      <c r="D240" s="4"/>
      <c r="E240" s="4"/>
      <c r="F240" s="4"/>
      <c r="G240" s="4"/>
    </row>
    <row r="241" ht="12.75" customHeight="1">
      <c r="B241" s="3"/>
      <c r="C241" s="4"/>
      <c r="D241" s="4"/>
      <c r="E241" s="4"/>
      <c r="F241" s="4"/>
      <c r="G241" s="4"/>
    </row>
    <row r="242" ht="12.75" customHeight="1">
      <c r="B242" s="3"/>
      <c r="C242" s="4"/>
      <c r="D242" s="4"/>
      <c r="E242" s="4"/>
      <c r="F242" s="4"/>
      <c r="G242" s="4"/>
    </row>
    <row r="243" ht="12.75" customHeight="1">
      <c r="B243" s="3"/>
      <c r="C243" s="4"/>
      <c r="D243" s="4"/>
      <c r="E243" s="4"/>
      <c r="F243" s="4"/>
      <c r="G243" s="4"/>
    </row>
    <row r="244" ht="12.75" customHeight="1">
      <c r="B244" s="3"/>
      <c r="C244" s="4"/>
      <c r="D244" s="4"/>
      <c r="E244" s="4"/>
      <c r="F244" s="4"/>
      <c r="G244" s="4"/>
    </row>
    <row r="245" ht="12.75" customHeight="1">
      <c r="B245" s="3"/>
      <c r="C245" s="4"/>
      <c r="D245" s="4"/>
      <c r="E245" s="4"/>
      <c r="F245" s="4"/>
      <c r="G245" s="4"/>
    </row>
    <row r="246" ht="12.75" customHeight="1">
      <c r="B246" s="3"/>
      <c r="C246" s="4"/>
      <c r="D246" s="4"/>
      <c r="E246" s="4"/>
      <c r="F246" s="4"/>
      <c r="G246" s="4"/>
    </row>
    <row r="247" ht="12.75" customHeight="1">
      <c r="B247" s="3"/>
      <c r="C247" s="4"/>
      <c r="D247" s="4"/>
      <c r="E247" s="4"/>
      <c r="F247" s="4"/>
      <c r="G247" s="4"/>
    </row>
    <row r="248" ht="12.75" customHeight="1">
      <c r="B248" s="3"/>
      <c r="C248" s="4"/>
      <c r="D248" s="4"/>
      <c r="E248" s="4"/>
      <c r="F248" s="4"/>
      <c r="G248" s="4"/>
    </row>
    <row r="249" ht="12.75" customHeight="1">
      <c r="B249" s="3"/>
      <c r="C249" s="4"/>
      <c r="D249" s="4"/>
      <c r="E249" s="4"/>
      <c r="F249" s="4"/>
      <c r="G249" s="4"/>
    </row>
    <row r="250" ht="12.75" customHeight="1">
      <c r="B250" s="3"/>
      <c r="C250" s="4"/>
      <c r="D250" s="4"/>
      <c r="E250" s="4"/>
      <c r="F250" s="4"/>
      <c r="G250" s="4"/>
    </row>
    <row r="251" ht="12.75" customHeight="1">
      <c r="B251" s="3"/>
      <c r="C251" s="4"/>
      <c r="D251" s="4"/>
      <c r="E251" s="4"/>
      <c r="F251" s="4"/>
      <c r="G251" s="4"/>
    </row>
    <row r="252" ht="12.75" customHeight="1">
      <c r="B252" s="3"/>
      <c r="C252" s="4"/>
      <c r="D252" s="4"/>
      <c r="E252" s="4"/>
      <c r="F252" s="4"/>
      <c r="G252" s="4"/>
    </row>
    <row r="253" ht="12.75" customHeight="1">
      <c r="B253" s="3"/>
      <c r="C253" s="4"/>
      <c r="D253" s="4"/>
      <c r="E253" s="4"/>
      <c r="F253" s="4"/>
      <c r="G253" s="4"/>
    </row>
    <row r="254" ht="12.75" customHeight="1">
      <c r="B254" s="3"/>
      <c r="C254" s="4"/>
      <c r="D254" s="4"/>
      <c r="E254" s="4"/>
      <c r="F254" s="4"/>
      <c r="G254" s="4"/>
    </row>
    <row r="255" ht="12.75" customHeight="1">
      <c r="B255" s="3"/>
      <c r="C255" s="4"/>
      <c r="D255" s="4"/>
      <c r="E255" s="4"/>
      <c r="F255" s="4"/>
      <c r="G255" s="4"/>
    </row>
    <row r="256" ht="12.75" customHeight="1">
      <c r="B256" s="3"/>
      <c r="C256" s="4"/>
      <c r="D256" s="4"/>
      <c r="E256" s="4"/>
      <c r="F256" s="4"/>
      <c r="G256" s="4"/>
    </row>
    <row r="257" ht="12.75" customHeight="1">
      <c r="B257" s="3"/>
      <c r="C257" s="4"/>
      <c r="D257" s="4"/>
      <c r="E257" s="4"/>
      <c r="F257" s="4"/>
      <c r="G257" s="4"/>
    </row>
    <row r="258" ht="12.75" customHeight="1">
      <c r="B258" s="3"/>
      <c r="C258" s="4"/>
      <c r="D258" s="4"/>
      <c r="E258" s="4"/>
      <c r="F258" s="4"/>
      <c r="G258" s="4"/>
    </row>
    <row r="259" ht="12.75" customHeight="1">
      <c r="B259" s="3"/>
      <c r="C259" s="4"/>
      <c r="D259" s="4"/>
      <c r="E259" s="4"/>
      <c r="F259" s="4"/>
      <c r="G259" s="4"/>
    </row>
    <row r="260" ht="12.75" customHeight="1">
      <c r="B260" s="3"/>
      <c r="C260" s="4"/>
      <c r="D260" s="4"/>
      <c r="E260" s="4"/>
      <c r="F260" s="4"/>
      <c r="G260" s="4"/>
    </row>
    <row r="261" ht="12.75" customHeight="1">
      <c r="B261" s="3"/>
      <c r="C261" s="4"/>
      <c r="D261" s="4"/>
      <c r="E261" s="4"/>
      <c r="F261" s="4"/>
      <c r="G261" s="4"/>
    </row>
    <row r="262" ht="12.75" customHeight="1">
      <c r="B262" s="3"/>
      <c r="C262" s="4"/>
      <c r="D262" s="4"/>
      <c r="E262" s="4"/>
      <c r="F262" s="4"/>
      <c r="G262" s="4"/>
    </row>
    <row r="263" ht="12.75" customHeight="1">
      <c r="B263" s="3"/>
      <c r="C263" s="4"/>
      <c r="D263" s="4"/>
      <c r="E263" s="4"/>
      <c r="F263" s="4"/>
      <c r="G263" s="4"/>
    </row>
    <row r="264" ht="12.75" customHeight="1">
      <c r="B264" s="3"/>
      <c r="C264" s="4"/>
      <c r="D264" s="4"/>
      <c r="E264" s="4"/>
      <c r="F264" s="4"/>
      <c r="G264" s="4"/>
    </row>
    <row r="265" ht="12.75" customHeight="1">
      <c r="B265" s="3"/>
      <c r="C265" s="4"/>
      <c r="D265" s="4"/>
      <c r="E265" s="4"/>
      <c r="F265" s="4"/>
      <c r="G265" s="4"/>
    </row>
    <row r="266" ht="12.75" customHeight="1">
      <c r="B266" s="3"/>
      <c r="C266" s="4"/>
      <c r="D266" s="4"/>
      <c r="E266" s="4"/>
      <c r="F266" s="4"/>
      <c r="G266" s="4"/>
    </row>
    <row r="267" ht="12.75" customHeight="1">
      <c r="B267" s="3"/>
      <c r="C267" s="4"/>
      <c r="D267" s="4"/>
      <c r="E267" s="4"/>
      <c r="F267" s="4"/>
      <c r="G267" s="4"/>
    </row>
    <row r="268" ht="12.75" customHeight="1">
      <c r="B268" s="3"/>
      <c r="C268" s="4"/>
      <c r="D268" s="4"/>
      <c r="E268" s="4"/>
      <c r="F268" s="4"/>
      <c r="G268" s="4"/>
    </row>
    <row r="269" ht="12.75" customHeight="1">
      <c r="B269" s="3"/>
      <c r="C269" s="4"/>
      <c r="D269" s="4"/>
      <c r="E269" s="4"/>
      <c r="F269" s="4"/>
      <c r="G269" s="4"/>
    </row>
    <row r="270" ht="12.75" customHeight="1">
      <c r="B270" s="3"/>
      <c r="C270" s="4"/>
      <c r="D270" s="4"/>
      <c r="E270" s="4"/>
      <c r="F270" s="4"/>
      <c r="G270" s="4"/>
    </row>
    <row r="271" ht="12.75" customHeight="1">
      <c r="B271" s="3"/>
      <c r="C271" s="4"/>
      <c r="D271" s="4"/>
      <c r="E271" s="4"/>
      <c r="F271" s="4"/>
      <c r="G271" s="4"/>
    </row>
    <row r="272" ht="12.75" customHeight="1">
      <c r="B272" s="3"/>
      <c r="C272" s="4"/>
      <c r="D272" s="4"/>
      <c r="E272" s="4"/>
      <c r="F272" s="4"/>
      <c r="G272" s="4"/>
    </row>
    <row r="273" ht="12.75" customHeight="1">
      <c r="B273" s="3"/>
      <c r="C273" s="4"/>
      <c r="D273" s="4"/>
      <c r="E273" s="4"/>
      <c r="F273" s="4"/>
      <c r="G273" s="4"/>
    </row>
    <row r="274" ht="12.75" customHeight="1">
      <c r="B274" s="3"/>
      <c r="C274" s="4"/>
      <c r="D274" s="4"/>
      <c r="E274" s="4"/>
      <c r="F274" s="4"/>
      <c r="G274" s="4"/>
    </row>
    <row r="275" ht="12.75" customHeight="1">
      <c r="B275" s="3"/>
      <c r="C275" s="4"/>
      <c r="D275" s="4"/>
      <c r="E275" s="4"/>
      <c r="F275" s="4"/>
      <c r="G275" s="4"/>
    </row>
    <row r="276" ht="12.75" customHeight="1">
      <c r="B276" s="3"/>
      <c r="C276" s="4"/>
      <c r="D276" s="4"/>
      <c r="E276" s="4"/>
      <c r="F276" s="4"/>
      <c r="G276" s="4"/>
    </row>
    <row r="277" ht="12.75" customHeight="1">
      <c r="B277" s="3"/>
      <c r="C277" s="4"/>
      <c r="D277" s="4"/>
      <c r="E277" s="4"/>
      <c r="F277" s="4"/>
      <c r="G277" s="4"/>
    </row>
    <row r="278" ht="12.75" customHeight="1">
      <c r="B278" s="3"/>
      <c r="C278" s="4"/>
      <c r="D278" s="4"/>
      <c r="E278" s="4"/>
      <c r="F278" s="4"/>
      <c r="G278" s="4"/>
    </row>
    <row r="279" ht="12.75" customHeight="1">
      <c r="B279" s="3"/>
      <c r="C279" s="4"/>
      <c r="D279" s="4"/>
      <c r="E279" s="4"/>
      <c r="F279" s="4"/>
      <c r="G279" s="4"/>
    </row>
    <row r="280" ht="12.75" customHeight="1">
      <c r="B280" s="3"/>
      <c r="C280" s="4"/>
      <c r="D280" s="4"/>
      <c r="E280" s="4"/>
      <c r="F280" s="4"/>
      <c r="G280" s="4"/>
    </row>
    <row r="281" ht="12.75" customHeight="1">
      <c r="B281" s="3"/>
      <c r="C281" s="4"/>
      <c r="D281" s="4"/>
      <c r="E281" s="4"/>
      <c r="F281" s="4"/>
      <c r="G281" s="4"/>
    </row>
    <row r="282" ht="12.75" customHeight="1">
      <c r="B282" s="3"/>
      <c r="C282" s="4"/>
      <c r="D282" s="4"/>
      <c r="E282" s="4"/>
      <c r="F282" s="4"/>
      <c r="G282" s="4"/>
    </row>
    <row r="283" ht="12.75" customHeight="1">
      <c r="B283" s="3"/>
      <c r="C283" s="4"/>
      <c r="D283" s="4"/>
      <c r="E283" s="4"/>
      <c r="F283" s="4"/>
      <c r="G283" s="4"/>
    </row>
    <row r="284" ht="12.75" customHeight="1">
      <c r="B284" s="3"/>
      <c r="C284" s="4"/>
      <c r="D284" s="4"/>
      <c r="E284" s="4"/>
      <c r="F284" s="4"/>
      <c r="G284" s="4"/>
    </row>
    <row r="285" ht="12.75" customHeight="1">
      <c r="B285" s="3"/>
      <c r="C285" s="4"/>
      <c r="D285" s="4"/>
      <c r="E285" s="4"/>
      <c r="F285" s="4"/>
      <c r="G285" s="4"/>
    </row>
    <row r="286" ht="12.75" customHeight="1">
      <c r="B286" s="3"/>
      <c r="C286" s="4"/>
      <c r="D286" s="4"/>
      <c r="E286" s="4"/>
      <c r="F286" s="4"/>
      <c r="G286" s="4"/>
    </row>
    <row r="287" ht="12.75" customHeight="1">
      <c r="B287" s="3"/>
      <c r="C287" s="4"/>
      <c r="D287" s="4"/>
      <c r="E287" s="4"/>
      <c r="F287" s="4"/>
      <c r="G287" s="4"/>
    </row>
    <row r="288" ht="12.75" customHeight="1">
      <c r="B288" s="3"/>
      <c r="C288" s="4"/>
      <c r="D288" s="4"/>
      <c r="E288" s="4"/>
      <c r="F288" s="4"/>
      <c r="G288" s="4"/>
    </row>
    <row r="289" ht="12.75" customHeight="1">
      <c r="B289" s="3"/>
      <c r="C289" s="4"/>
      <c r="D289" s="4"/>
      <c r="E289" s="4"/>
      <c r="F289" s="4"/>
      <c r="G289" s="4"/>
    </row>
    <row r="290" ht="12.75" customHeight="1">
      <c r="B290" s="3"/>
      <c r="C290" s="4"/>
      <c r="D290" s="4"/>
      <c r="E290" s="4"/>
      <c r="F290" s="4"/>
      <c r="G290" s="4"/>
    </row>
    <row r="291" ht="12.75" customHeight="1">
      <c r="B291" s="3"/>
      <c r="C291" s="4"/>
      <c r="D291" s="4"/>
      <c r="E291" s="4"/>
      <c r="F291" s="4"/>
      <c r="G291" s="4"/>
    </row>
    <row r="292" ht="12.75" customHeight="1">
      <c r="B292" s="3"/>
      <c r="C292" s="4"/>
      <c r="D292" s="4"/>
      <c r="E292" s="4"/>
      <c r="F292" s="4"/>
      <c r="G292" s="4"/>
    </row>
    <row r="293" ht="12.75" customHeight="1">
      <c r="B293" s="3"/>
      <c r="C293" s="4"/>
      <c r="D293" s="4"/>
      <c r="E293" s="4"/>
      <c r="F293" s="4"/>
      <c r="G293" s="4"/>
    </row>
    <row r="294" ht="12.75" customHeight="1">
      <c r="B294" s="3"/>
      <c r="C294" s="4"/>
      <c r="D294" s="4"/>
      <c r="E294" s="4"/>
      <c r="F294" s="4"/>
      <c r="G294" s="4"/>
    </row>
    <row r="295" ht="12.75" customHeight="1">
      <c r="B295" s="3"/>
      <c r="C295" s="4"/>
      <c r="D295" s="4"/>
      <c r="E295" s="4"/>
      <c r="F295" s="4"/>
      <c r="G295" s="4"/>
    </row>
    <row r="296" ht="12.75" customHeight="1">
      <c r="B296" s="3"/>
      <c r="C296" s="4"/>
      <c r="D296" s="4"/>
      <c r="E296" s="4"/>
      <c r="F296" s="4"/>
      <c r="G296" s="4"/>
    </row>
    <row r="297" ht="12.75" customHeight="1">
      <c r="B297" s="3"/>
      <c r="C297" s="4"/>
      <c r="D297" s="4"/>
      <c r="E297" s="4"/>
      <c r="F297" s="4"/>
      <c r="G297" s="4"/>
    </row>
    <row r="298" ht="12.75" customHeight="1">
      <c r="B298" s="3"/>
      <c r="C298" s="4"/>
      <c r="D298" s="4"/>
      <c r="E298" s="4"/>
      <c r="F298" s="4"/>
      <c r="G298" s="4"/>
    </row>
    <row r="299" ht="12.75" customHeight="1">
      <c r="B299" s="3"/>
      <c r="C299" s="4"/>
      <c r="D299" s="4"/>
      <c r="E299" s="4"/>
      <c r="F299" s="4"/>
      <c r="G299" s="4"/>
    </row>
    <row r="300" ht="12.75" customHeight="1">
      <c r="B300" s="3"/>
      <c r="C300" s="4"/>
      <c r="D300" s="4"/>
      <c r="E300" s="4"/>
      <c r="F300" s="4"/>
      <c r="G300" s="4"/>
    </row>
    <row r="301" ht="12.75" customHeight="1">
      <c r="B301" s="3"/>
      <c r="C301" s="4"/>
      <c r="D301" s="4"/>
      <c r="E301" s="4"/>
      <c r="F301" s="4"/>
      <c r="G301" s="4"/>
    </row>
    <row r="302" ht="12.75" customHeight="1">
      <c r="B302" s="3"/>
      <c r="C302" s="4"/>
      <c r="D302" s="4"/>
      <c r="E302" s="4"/>
      <c r="F302" s="4"/>
      <c r="G302" s="4"/>
    </row>
    <row r="303" ht="12.75" customHeight="1">
      <c r="B303" s="3"/>
      <c r="C303" s="4"/>
      <c r="D303" s="4"/>
      <c r="E303" s="4"/>
      <c r="F303" s="4"/>
      <c r="G303" s="4"/>
    </row>
    <row r="304" ht="12.75" customHeight="1">
      <c r="B304" s="3"/>
      <c r="C304" s="4"/>
      <c r="D304" s="4"/>
      <c r="E304" s="4"/>
      <c r="F304" s="4"/>
      <c r="G304" s="4"/>
    </row>
    <row r="305" ht="12.75" customHeight="1">
      <c r="B305" s="3"/>
      <c r="C305" s="4"/>
      <c r="D305" s="4"/>
      <c r="E305" s="4"/>
      <c r="F305" s="4"/>
      <c r="G305" s="4"/>
    </row>
    <row r="306" ht="12.75" customHeight="1">
      <c r="B306" s="3"/>
      <c r="C306" s="4"/>
      <c r="D306" s="4"/>
      <c r="E306" s="4"/>
      <c r="F306" s="4"/>
      <c r="G306" s="4"/>
    </row>
    <row r="307" ht="12.75" customHeight="1">
      <c r="B307" s="3"/>
      <c r="C307" s="4"/>
      <c r="D307" s="4"/>
      <c r="E307" s="4"/>
      <c r="F307" s="4"/>
      <c r="G307" s="4"/>
    </row>
    <row r="308" ht="12.75" customHeight="1">
      <c r="B308" s="3"/>
      <c r="C308" s="4"/>
      <c r="D308" s="4"/>
      <c r="E308" s="4"/>
      <c r="F308" s="4"/>
      <c r="G308" s="4"/>
    </row>
    <row r="309" ht="12.75" customHeight="1">
      <c r="B309" s="3"/>
      <c r="C309" s="4"/>
      <c r="D309" s="4"/>
      <c r="E309" s="4"/>
      <c r="F309" s="4"/>
      <c r="G309" s="4"/>
    </row>
    <row r="310" ht="12.75" customHeight="1">
      <c r="B310" s="3"/>
      <c r="C310" s="4"/>
      <c r="D310" s="4"/>
      <c r="E310" s="4"/>
      <c r="F310" s="4"/>
      <c r="G310" s="4"/>
    </row>
    <row r="311" ht="12.75" customHeight="1">
      <c r="B311" s="3"/>
      <c r="C311" s="4"/>
      <c r="D311" s="4"/>
      <c r="E311" s="4"/>
      <c r="F311" s="4"/>
      <c r="G311" s="4"/>
    </row>
    <row r="312" ht="12.75" customHeight="1">
      <c r="B312" s="3"/>
      <c r="C312" s="4"/>
      <c r="D312" s="4"/>
      <c r="E312" s="4"/>
      <c r="F312" s="4"/>
      <c r="G312" s="4"/>
    </row>
    <row r="313" ht="12.75" customHeight="1">
      <c r="B313" s="3"/>
      <c r="C313" s="4"/>
      <c r="D313" s="4"/>
      <c r="E313" s="4"/>
      <c r="F313" s="4"/>
      <c r="G313" s="4"/>
    </row>
    <row r="314" ht="12.75" customHeight="1">
      <c r="B314" s="3"/>
      <c r="C314" s="4"/>
      <c r="D314" s="4"/>
      <c r="E314" s="4"/>
      <c r="F314" s="4"/>
      <c r="G314" s="4"/>
    </row>
    <row r="315" ht="12.75" customHeight="1">
      <c r="B315" s="3"/>
      <c r="C315" s="4"/>
      <c r="D315" s="4"/>
      <c r="E315" s="4"/>
      <c r="F315" s="4"/>
      <c r="G315" s="4"/>
    </row>
    <row r="316" ht="12.75" customHeight="1">
      <c r="B316" s="3"/>
      <c r="C316" s="4"/>
      <c r="D316" s="4"/>
      <c r="E316" s="4"/>
      <c r="F316" s="4"/>
      <c r="G316" s="4"/>
    </row>
    <row r="317" ht="12.75" customHeight="1">
      <c r="B317" s="3"/>
      <c r="C317" s="4"/>
      <c r="D317" s="4"/>
      <c r="E317" s="4"/>
      <c r="F317" s="4"/>
      <c r="G317" s="4"/>
    </row>
    <row r="318" ht="12.75" customHeight="1">
      <c r="B318" s="3"/>
      <c r="C318" s="4"/>
      <c r="D318" s="4"/>
      <c r="E318" s="4"/>
      <c r="F318" s="4"/>
      <c r="G318" s="4"/>
    </row>
    <row r="319" ht="12.75" customHeight="1">
      <c r="B319" s="3"/>
      <c r="C319" s="4"/>
      <c r="D319" s="4"/>
      <c r="E319" s="4"/>
      <c r="F319" s="4"/>
      <c r="G319" s="4"/>
    </row>
    <row r="320" ht="12.75" customHeight="1">
      <c r="B320" s="3"/>
      <c r="C320" s="4"/>
      <c r="D320" s="4"/>
      <c r="E320" s="4"/>
      <c r="F320" s="4"/>
      <c r="G320" s="4"/>
    </row>
    <row r="321" ht="12.75" customHeight="1">
      <c r="B321" s="3"/>
      <c r="C321" s="4"/>
      <c r="D321" s="4"/>
      <c r="E321" s="4"/>
      <c r="F321" s="4"/>
      <c r="G321" s="4"/>
    </row>
    <row r="322" ht="12.75" customHeight="1">
      <c r="B322" s="3"/>
      <c r="C322" s="4"/>
      <c r="D322" s="4"/>
      <c r="E322" s="4"/>
      <c r="F322" s="4"/>
      <c r="G322" s="4"/>
    </row>
    <row r="323" ht="12.75" customHeight="1">
      <c r="B323" s="3"/>
      <c r="C323" s="4"/>
      <c r="D323" s="4"/>
      <c r="E323" s="4"/>
      <c r="F323" s="4"/>
      <c r="G323" s="4"/>
    </row>
    <row r="324" ht="12.75" customHeight="1">
      <c r="B324" s="3"/>
      <c r="C324" s="4"/>
      <c r="D324" s="4"/>
      <c r="E324" s="4"/>
      <c r="F324" s="4"/>
      <c r="G324" s="4"/>
    </row>
    <row r="325" ht="12.75" customHeight="1">
      <c r="B325" s="3"/>
      <c r="C325" s="4"/>
      <c r="D325" s="4"/>
      <c r="E325" s="4"/>
      <c r="F325" s="4"/>
      <c r="G325" s="4"/>
    </row>
    <row r="326" ht="12.75" customHeight="1">
      <c r="B326" s="3"/>
      <c r="C326" s="4"/>
      <c r="D326" s="4"/>
      <c r="E326" s="4"/>
      <c r="F326" s="4"/>
      <c r="G326" s="4"/>
    </row>
    <row r="327" ht="12.75" customHeight="1">
      <c r="B327" s="3"/>
      <c r="C327" s="4"/>
      <c r="D327" s="4"/>
      <c r="E327" s="4"/>
      <c r="F327" s="4"/>
      <c r="G327" s="4"/>
    </row>
    <row r="328" ht="12.75" customHeight="1">
      <c r="B328" s="3"/>
      <c r="C328" s="4"/>
      <c r="D328" s="4"/>
      <c r="E328" s="4"/>
      <c r="F328" s="4"/>
      <c r="G328" s="4"/>
    </row>
    <row r="329" ht="12.75" customHeight="1">
      <c r="B329" s="3"/>
      <c r="C329" s="4"/>
      <c r="D329" s="4"/>
      <c r="E329" s="4"/>
      <c r="F329" s="4"/>
      <c r="G329" s="4"/>
    </row>
    <row r="330" ht="12.75" customHeight="1">
      <c r="B330" s="3"/>
      <c r="C330" s="4"/>
      <c r="D330" s="4"/>
      <c r="E330" s="4"/>
      <c r="F330" s="4"/>
      <c r="G330" s="4"/>
    </row>
    <row r="331" ht="12.75" customHeight="1">
      <c r="B331" s="3"/>
      <c r="C331" s="4"/>
      <c r="D331" s="4"/>
      <c r="E331" s="4"/>
      <c r="F331" s="4"/>
      <c r="G331" s="4"/>
    </row>
    <row r="332" ht="12.75" customHeight="1">
      <c r="B332" s="3"/>
      <c r="C332" s="4"/>
      <c r="D332" s="4"/>
      <c r="E332" s="4"/>
      <c r="F332" s="4"/>
      <c r="G332" s="4"/>
    </row>
    <row r="333" ht="12.75" customHeight="1">
      <c r="B333" s="3"/>
      <c r="C333" s="4"/>
      <c r="D333" s="4"/>
      <c r="E333" s="4"/>
      <c r="F333" s="4"/>
      <c r="G333" s="4"/>
    </row>
    <row r="334" ht="12.75" customHeight="1">
      <c r="B334" s="3"/>
      <c r="C334" s="4"/>
      <c r="D334" s="4"/>
      <c r="E334" s="4"/>
      <c r="F334" s="4"/>
      <c r="G334" s="4"/>
    </row>
    <row r="335" ht="12.75" customHeight="1">
      <c r="B335" s="3"/>
      <c r="C335" s="4"/>
      <c r="D335" s="4"/>
      <c r="E335" s="4"/>
      <c r="F335" s="4"/>
      <c r="G335" s="4"/>
    </row>
    <row r="336" ht="12.75" customHeight="1">
      <c r="B336" s="3"/>
      <c r="C336" s="4"/>
      <c r="D336" s="4"/>
      <c r="E336" s="4"/>
      <c r="F336" s="4"/>
      <c r="G336" s="4"/>
    </row>
    <row r="337" ht="12.75" customHeight="1">
      <c r="B337" s="3"/>
      <c r="C337" s="4"/>
      <c r="D337" s="4"/>
      <c r="E337" s="4"/>
      <c r="F337" s="4"/>
      <c r="G337" s="4"/>
    </row>
    <row r="338" ht="12.75" customHeight="1">
      <c r="B338" s="3"/>
      <c r="C338" s="4"/>
      <c r="D338" s="4"/>
      <c r="E338" s="4"/>
      <c r="F338" s="4"/>
      <c r="G338" s="4"/>
    </row>
    <row r="339" ht="12.75" customHeight="1">
      <c r="B339" s="3"/>
      <c r="C339" s="4"/>
      <c r="D339" s="4"/>
      <c r="E339" s="4"/>
      <c r="F339" s="4"/>
      <c r="G339" s="4"/>
    </row>
    <row r="340" ht="12.75" customHeight="1">
      <c r="B340" s="3"/>
      <c r="C340" s="4"/>
      <c r="D340" s="4"/>
      <c r="E340" s="4"/>
      <c r="F340" s="4"/>
      <c r="G340" s="4"/>
    </row>
    <row r="341" ht="12.75" customHeight="1">
      <c r="B341" s="3"/>
      <c r="C341" s="4"/>
      <c r="D341" s="4"/>
      <c r="E341" s="4"/>
      <c r="F341" s="4"/>
      <c r="G341" s="4"/>
    </row>
    <row r="342" ht="12.75" customHeight="1">
      <c r="B342" s="3"/>
      <c r="C342" s="4"/>
      <c r="D342" s="4"/>
      <c r="E342" s="4"/>
      <c r="F342" s="4"/>
      <c r="G342" s="4"/>
    </row>
    <row r="343" ht="12.75" customHeight="1">
      <c r="B343" s="3"/>
      <c r="C343" s="4"/>
      <c r="D343" s="4"/>
      <c r="E343" s="4"/>
      <c r="F343" s="4"/>
      <c r="G343" s="4"/>
    </row>
    <row r="344" ht="12.75" customHeight="1">
      <c r="B344" s="3"/>
      <c r="C344" s="4"/>
      <c r="D344" s="4"/>
      <c r="E344" s="4"/>
      <c r="F344" s="4"/>
      <c r="G344" s="4"/>
    </row>
    <row r="345" ht="12.75" customHeight="1">
      <c r="B345" s="3"/>
      <c r="C345" s="4"/>
      <c r="D345" s="4"/>
      <c r="E345" s="4"/>
      <c r="F345" s="4"/>
      <c r="G345" s="4"/>
    </row>
    <row r="346" ht="12.75" customHeight="1">
      <c r="B346" s="3"/>
      <c r="C346" s="4"/>
      <c r="D346" s="4"/>
      <c r="E346" s="4"/>
      <c r="F346" s="4"/>
      <c r="G346" s="4"/>
    </row>
    <row r="347" ht="12.75" customHeight="1">
      <c r="B347" s="3"/>
      <c r="C347" s="4"/>
      <c r="D347" s="4"/>
      <c r="E347" s="4"/>
      <c r="F347" s="4"/>
      <c r="G347" s="4"/>
    </row>
    <row r="348" ht="12.75" customHeight="1">
      <c r="B348" s="3"/>
      <c r="C348" s="4"/>
      <c r="D348" s="4"/>
      <c r="E348" s="4"/>
      <c r="F348" s="4"/>
      <c r="G348" s="4"/>
    </row>
    <row r="349" ht="12.75" customHeight="1">
      <c r="B349" s="3"/>
      <c r="C349" s="4"/>
      <c r="D349" s="4"/>
      <c r="E349" s="4"/>
      <c r="F349" s="4"/>
      <c r="G349" s="4"/>
    </row>
    <row r="350" ht="12.75" customHeight="1">
      <c r="B350" s="3"/>
      <c r="C350" s="4"/>
      <c r="D350" s="4"/>
      <c r="E350" s="4"/>
      <c r="F350" s="4"/>
      <c r="G350" s="4"/>
    </row>
    <row r="351" ht="12.75" customHeight="1">
      <c r="B351" s="3"/>
      <c r="C351" s="4"/>
      <c r="D351" s="4"/>
      <c r="E351" s="4"/>
      <c r="F351" s="4"/>
      <c r="G351" s="4"/>
    </row>
    <row r="352" ht="12.75" customHeight="1">
      <c r="B352" s="3"/>
      <c r="C352" s="4"/>
      <c r="D352" s="4"/>
      <c r="E352" s="4"/>
      <c r="F352" s="4"/>
      <c r="G352" s="4"/>
    </row>
    <row r="353" ht="12.75" customHeight="1">
      <c r="B353" s="3"/>
      <c r="C353" s="4"/>
      <c r="D353" s="4"/>
      <c r="E353" s="4"/>
      <c r="F353" s="4"/>
      <c r="G353" s="4"/>
    </row>
    <row r="354" ht="12.75" customHeight="1">
      <c r="B354" s="3"/>
      <c r="C354" s="4"/>
      <c r="D354" s="4"/>
      <c r="E354" s="4"/>
      <c r="F354" s="4"/>
      <c r="G354" s="4"/>
    </row>
    <row r="355" ht="12.75" customHeight="1">
      <c r="B355" s="3"/>
      <c r="C355" s="4"/>
      <c r="D355" s="4"/>
      <c r="E355" s="4"/>
      <c r="F355" s="4"/>
      <c r="G355" s="4"/>
    </row>
    <row r="356" ht="12.75" customHeight="1">
      <c r="B356" s="3"/>
      <c r="C356" s="4"/>
      <c r="D356" s="4"/>
      <c r="E356" s="4"/>
      <c r="F356" s="4"/>
      <c r="G356" s="4"/>
    </row>
    <row r="357" ht="12.75" customHeight="1">
      <c r="B357" s="3"/>
      <c r="C357" s="4"/>
      <c r="D357" s="4"/>
      <c r="E357" s="4"/>
      <c r="F357" s="4"/>
      <c r="G357" s="4"/>
    </row>
    <row r="358" ht="12.75" customHeight="1">
      <c r="B358" s="3"/>
      <c r="C358" s="4"/>
      <c r="D358" s="4"/>
      <c r="E358" s="4"/>
      <c r="F358" s="4"/>
      <c r="G358" s="4"/>
    </row>
    <row r="359" ht="12.75" customHeight="1">
      <c r="B359" s="3"/>
      <c r="C359" s="4"/>
      <c r="D359" s="4"/>
      <c r="E359" s="4"/>
      <c r="F359" s="4"/>
      <c r="G359" s="4"/>
    </row>
    <row r="360" ht="12.75" customHeight="1">
      <c r="B360" s="3"/>
      <c r="C360" s="4"/>
      <c r="D360" s="4"/>
      <c r="E360" s="4"/>
      <c r="F360" s="4"/>
      <c r="G360" s="4"/>
    </row>
    <row r="361" ht="12.75" customHeight="1">
      <c r="B361" s="3"/>
      <c r="C361" s="4"/>
      <c r="D361" s="4"/>
      <c r="E361" s="4"/>
      <c r="F361" s="4"/>
      <c r="G361" s="4"/>
    </row>
    <row r="362" ht="12.75" customHeight="1">
      <c r="B362" s="3"/>
      <c r="C362" s="4"/>
      <c r="D362" s="4"/>
      <c r="E362" s="4"/>
      <c r="F362" s="4"/>
      <c r="G362" s="4"/>
    </row>
    <row r="363" ht="12.75" customHeight="1">
      <c r="B363" s="3"/>
      <c r="C363" s="4"/>
      <c r="D363" s="4"/>
      <c r="E363" s="4"/>
      <c r="F363" s="4"/>
      <c r="G363" s="4"/>
    </row>
    <row r="364" ht="12.75" customHeight="1">
      <c r="B364" s="3"/>
      <c r="C364" s="4"/>
      <c r="D364" s="4"/>
      <c r="E364" s="4"/>
      <c r="F364" s="4"/>
      <c r="G364" s="4"/>
    </row>
    <row r="365" ht="12.75" customHeight="1">
      <c r="B365" s="3"/>
      <c r="C365" s="4"/>
      <c r="D365" s="4"/>
      <c r="E365" s="4"/>
      <c r="F365" s="4"/>
      <c r="G365" s="4"/>
    </row>
    <row r="366" ht="12.75" customHeight="1">
      <c r="B366" s="3"/>
      <c r="C366" s="4"/>
      <c r="D366" s="4"/>
      <c r="E366" s="4"/>
      <c r="F366" s="4"/>
      <c r="G366" s="4"/>
    </row>
    <row r="367" ht="12.75" customHeight="1">
      <c r="B367" s="3"/>
      <c r="C367" s="4"/>
      <c r="D367" s="4"/>
      <c r="E367" s="4"/>
      <c r="F367" s="4"/>
      <c r="G367" s="4"/>
    </row>
    <row r="368" ht="12.75" customHeight="1">
      <c r="B368" s="3"/>
      <c r="C368" s="4"/>
      <c r="D368" s="4"/>
      <c r="E368" s="4"/>
      <c r="F368" s="4"/>
      <c r="G368" s="4"/>
    </row>
    <row r="369" ht="12.75" customHeight="1">
      <c r="B369" s="3"/>
      <c r="C369" s="4"/>
      <c r="D369" s="4"/>
      <c r="E369" s="4"/>
      <c r="F369" s="4"/>
      <c r="G369" s="4"/>
    </row>
    <row r="370" ht="12.75" customHeight="1">
      <c r="B370" s="3"/>
      <c r="C370" s="4"/>
      <c r="D370" s="4"/>
      <c r="E370" s="4"/>
      <c r="F370" s="4"/>
      <c r="G370" s="4"/>
    </row>
    <row r="371" ht="12.75" customHeight="1">
      <c r="B371" s="3"/>
      <c r="C371" s="4"/>
      <c r="D371" s="4"/>
      <c r="E371" s="4"/>
      <c r="F371" s="4"/>
      <c r="G371" s="4"/>
    </row>
    <row r="372" ht="12.75" customHeight="1">
      <c r="B372" s="3"/>
      <c r="C372" s="4"/>
      <c r="D372" s="4"/>
      <c r="E372" s="4"/>
      <c r="F372" s="4"/>
      <c r="G372" s="4"/>
    </row>
    <row r="373" ht="12.75" customHeight="1">
      <c r="B373" s="3"/>
      <c r="C373" s="4"/>
      <c r="D373" s="4"/>
      <c r="E373" s="4"/>
      <c r="F373" s="4"/>
      <c r="G373" s="4"/>
    </row>
    <row r="374" ht="12.75" customHeight="1">
      <c r="B374" s="3"/>
      <c r="C374" s="4"/>
      <c r="D374" s="4"/>
      <c r="E374" s="4"/>
      <c r="F374" s="4"/>
      <c r="G374" s="4"/>
    </row>
    <row r="375" ht="12.75" customHeight="1">
      <c r="B375" s="3"/>
      <c r="C375" s="4"/>
      <c r="D375" s="4"/>
      <c r="E375" s="4"/>
      <c r="F375" s="4"/>
      <c r="G375" s="4"/>
    </row>
    <row r="376" ht="12.75" customHeight="1">
      <c r="B376" s="3"/>
      <c r="C376" s="4"/>
      <c r="D376" s="4"/>
      <c r="E376" s="4"/>
      <c r="F376" s="4"/>
      <c r="G376" s="4"/>
    </row>
    <row r="377" ht="12.75" customHeight="1">
      <c r="B377" s="3"/>
      <c r="C377" s="4"/>
      <c r="D377" s="4"/>
      <c r="E377" s="4"/>
      <c r="F377" s="4"/>
      <c r="G377" s="4"/>
    </row>
    <row r="378" ht="12.75" customHeight="1">
      <c r="B378" s="3"/>
      <c r="C378" s="4"/>
      <c r="D378" s="4"/>
      <c r="E378" s="4"/>
      <c r="F378" s="4"/>
      <c r="G378" s="4"/>
    </row>
    <row r="379" ht="12.75" customHeight="1">
      <c r="B379" s="3"/>
      <c r="C379" s="4"/>
      <c r="D379" s="4"/>
      <c r="E379" s="4"/>
      <c r="F379" s="4"/>
      <c r="G379" s="4"/>
    </row>
    <row r="380" ht="12.75" customHeight="1">
      <c r="B380" s="3"/>
      <c r="C380" s="4"/>
      <c r="D380" s="4"/>
      <c r="E380" s="4"/>
      <c r="F380" s="4"/>
      <c r="G380" s="4"/>
    </row>
    <row r="381" ht="12.75" customHeight="1">
      <c r="B381" s="3"/>
      <c r="C381" s="4"/>
      <c r="D381" s="4"/>
      <c r="E381" s="4"/>
      <c r="F381" s="4"/>
      <c r="G381" s="4"/>
    </row>
    <row r="382" ht="12.75" customHeight="1">
      <c r="B382" s="3"/>
      <c r="C382" s="4"/>
      <c r="D382" s="4"/>
      <c r="E382" s="4"/>
      <c r="F382" s="4"/>
      <c r="G382" s="4"/>
    </row>
    <row r="383" ht="12.75" customHeight="1">
      <c r="B383" s="3"/>
      <c r="C383" s="4"/>
      <c r="D383" s="4"/>
      <c r="E383" s="4"/>
      <c r="F383" s="4"/>
      <c r="G383" s="4"/>
    </row>
    <row r="384" ht="12.75" customHeight="1">
      <c r="B384" s="3"/>
      <c r="C384" s="4"/>
      <c r="D384" s="4"/>
      <c r="E384" s="4"/>
      <c r="F384" s="4"/>
      <c r="G384" s="4"/>
    </row>
    <row r="385" ht="12.75" customHeight="1">
      <c r="B385" s="3"/>
      <c r="C385" s="4"/>
      <c r="D385" s="4"/>
      <c r="E385" s="4"/>
      <c r="F385" s="4"/>
      <c r="G385" s="4"/>
    </row>
    <row r="386" ht="12.75" customHeight="1">
      <c r="B386" s="3"/>
      <c r="C386" s="4"/>
      <c r="D386" s="4"/>
      <c r="E386" s="4"/>
      <c r="F386" s="4"/>
      <c r="G386" s="4"/>
    </row>
    <row r="387" ht="12.75" customHeight="1">
      <c r="B387" s="3"/>
      <c r="C387" s="4"/>
      <c r="D387" s="4"/>
      <c r="E387" s="4"/>
      <c r="F387" s="4"/>
      <c r="G387" s="4"/>
    </row>
    <row r="388" ht="12.75" customHeight="1">
      <c r="B388" s="3"/>
      <c r="C388" s="4"/>
      <c r="D388" s="4"/>
      <c r="E388" s="4"/>
      <c r="F388" s="4"/>
      <c r="G388" s="4"/>
    </row>
    <row r="389" ht="12.75" customHeight="1">
      <c r="B389" s="3"/>
      <c r="C389" s="4"/>
      <c r="D389" s="4"/>
      <c r="E389" s="4"/>
      <c r="F389" s="4"/>
      <c r="G389" s="4"/>
    </row>
    <row r="390" ht="12.75" customHeight="1">
      <c r="B390" s="3"/>
      <c r="C390" s="4"/>
      <c r="D390" s="4"/>
      <c r="E390" s="4"/>
      <c r="F390" s="4"/>
      <c r="G390" s="4"/>
    </row>
    <row r="391" ht="12.75" customHeight="1">
      <c r="B391" s="3"/>
      <c r="C391" s="4"/>
      <c r="D391" s="4"/>
      <c r="E391" s="4"/>
      <c r="F391" s="4"/>
      <c r="G391" s="4"/>
    </row>
    <row r="392" ht="12.75" customHeight="1">
      <c r="B392" s="3"/>
      <c r="C392" s="4"/>
      <c r="D392" s="4"/>
      <c r="E392" s="4"/>
      <c r="F392" s="4"/>
      <c r="G392" s="4"/>
    </row>
    <row r="393" ht="12.75" customHeight="1">
      <c r="B393" s="3"/>
      <c r="C393" s="4"/>
      <c r="D393" s="4"/>
      <c r="E393" s="4"/>
      <c r="F393" s="4"/>
      <c r="G393" s="4"/>
    </row>
    <row r="394" ht="12.75" customHeight="1">
      <c r="B394" s="3"/>
      <c r="C394" s="4"/>
      <c r="D394" s="4"/>
      <c r="E394" s="4"/>
      <c r="F394" s="4"/>
      <c r="G394" s="4"/>
    </row>
    <row r="395" ht="12.75" customHeight="1">
      <c r="B395" s="3"/>
      <c r="C395" s="4"/>
      <c r="D395" s="4"/>
      <c r="E395" s="4"/>
      <c r="F395" s="4"/>
      <c r="G395" s="4"/>
    </row>
    <row r="396" ht="12.75" customHeight="1">
      <c r="B396" s="3"/>
      <c r="C396" s="4"/>
      <c r="D396" s="4"/>
      <c r="E396" s="4"/>
      <c r="F396" s="4"/>
      <c r="G396" s="4"/>
    </row>
    <row r="397" ht="12.75" customHeight="1">
      <c r="B397" s="3"/>
      <c r="C397" s="4"/>
      <c r="D397" s="4"/>
      <c r="E397" s="4"/>
      <c r="F397" s="4"/>
      <c r="G397" s="4"/>
    </row>
    <row r="398" ht="12.75" customHeight="1">
      <c r="B398" s="3"/>
      <c r="C398" s="4"/>
      <c r="D398" s="4"/>
      <c r="E398" s="4"/>
      <c r="F398" s="4"/>
      <c r="G398" s="4"/>
    </row>
    <row r="399" ht="12.75" customHeight="1">
      <c r="B399" s="3"/>
      <c r="C399" s="4"/>
      <c r="D399" s="4"/>
      <c r="E399" s="4"/>
      <c r="F399" s="4"/>
      <c r="G399" s="4"/>
    </row>
    <row r="400" ht="12.75" customHeight="1">
      <c r="B400" s="3"/>
      <c r="C400" s="4"/>
      <c r="D400" s="4"/>
      <c r="E400" s="4"/>
      <c r="F400" s="4"/>
      <c r="G400" s="4"/>
    </row>
    <row r="401" ht="12.75" customHeight="1">
      <c r="B401" s="3"/>
      <c r="C401" s="4"/>
      <c r="D401" s="4"/>
      <c r="E401" s="4"/>
      <c r="F401" s="4"/>
      <c r="G401" s="4"/>
    </row>
    <row r="402" ht="12.75" customHeight="1">
      <c r="B402" s="3"/>
      <c r="C402" s="4"/>
      <c r="D402" s="4"/>
      <c r="E402" s="4"/>
      <c r="F402" s="4"/>
      <c r="G402" s="4"/>
    </row>
    <row r="403" ht="12.75" customHeight="1">
      <c r="B403" s="3"/>
      <c r="C403" s="4"/>
      <c r="D403" s="4"/>
      <c r="E403" s="4"/>
      <c r="F403" s="4"/>
      <c r="G403" s="4"/>
    </row>
    <row r="404" ht="12.75" customHeight="1">
      <c r="B404" s="3"/>
      <c r="C404" s="4"/>
      <c r="D404" s="4"/>
      <c r="E404" s="4"/>
      <c r="F404" s="4"/>
      <c r="G404" s="4"/>
    </row>
    <row r="405" ht="12.75" customHeight="1">
      <c r="B405" s="3"/>
      <c r="C405" s="4"/>
      <c r="D405" s="4"/>
      <c r="E405" s="4"/>
      <c r="F405" s="4"/>
      <c r="G405" s="4"/>
    </row>
    <row r="406" ht="12.75" customHeight="1">
      <c r="B406" s="3"/>
      <c r="C406" s="4"/>
      <c r="D406" s="4"/>
      <c r="E406" s="4"/>
      <c r="F406" s="4"/>
      <c r="G406" s="4"/>
    </row>
    <row r="407" ht="12.75" customHeight="1">
      <c r="B407" s="3"/>
      <c r="C407" s="4"/>
      <c r="D407" s="4"/>
      <c r="E407" s="4"/>
      <c r="F407" s="4"/>
      <c r="G407" s="4"/>
    </row>
    <row r="408" ht="12.75" customHeight="1">
      <c r="B408" s="3"/>
      <c r="C408" s="4"/>
      <c r="D408" s="4"/>
      <c r="E408" s="4"/>
      <c r="F408" s="4"/>
      <c r="G408" s="4"/>
    </row>
    <row r="409" ht="12.75" customHeight="1">
      <c r="B409" s="3"/>
      <c r="C409" s="4"/>
      <c r="D409" s="4"/>
      <c r="E409" s="4"/>
      <c r="F409" s="4"/>
      <c r="G409" s="4"/>
    </row>
    <row r="410" ht="12.75" customHeight="1">
      <c r="B410" s="3"/>
      <c r="C410" s="4"/>
      <c r="D410" s="4"/>
      <c r="E410" s="4"/>
      <c r="F410" s="4"/>
      <c r="G410" s="4"/>
    </row>
    <row r="411" ht="12.75" customHeight="1">
      <c r="B411" s="3"/>
      <c r="C411" s="4"/>
      <c r="D411" s="4"/>
      <c r="E411" s="4"/>
      <c r="F411" s="4"/>
      <c r="G411" s="4"/>
    </row>
    <row r="412" ht="12.75" customHeight="1">
      <c r="B412" s="3"/>
      <c r="C412" s="4"/>
      <c r="D412" s="4"/>
      <c r="E412" s="4"/>
      <c r="F412" s="4"/>
      <c r="G412" s="4"/>
    </row>
    <row r="413" ht="12.75" customHeight="1">
      <c r="B413" s="3"/>
      <c r="C413" s="4"/>
      <c r="D413" s="4"/>
      <c r="E413" s="4"/>
      <c r="F413" s="4"/>
      <c r="G413" s="4"/>
    </row>
    <row r="414" ht="12.75" customHeight="1">
      <c r="B414" s="3"/>
      <c r="C414" s="4"/>
      <c r="D414" s="4"/>
      <c r="E414" s="4"/>
      <c r="F414" s="4"/>
      <c r="G414" s="4"/>
    </row>
    <row r="415" ht="12.75" customHeight="1">
      <c r="B415" s="3"/>
      <c r="C415" s="4"/>
      <c r="D415" s="4"/>
      <c r="E415" s="4"/>
      <c r="F415" s="4"/>
      <c r="G415" s="4"/>
    </row>
    <row r="416" ht="12.75" customHeight="1">
      <c r="B416" s="3"/>
      <c r="C416" s="4"/>
      <c r="D416" s="4"/>
      <c r="E416" s="4"/>
      <c r="F416" s="4"/>
      <c r="G416" s="4"/>
    </row>
    <row r="417" ht="12.75" customHeight="1">
      <c r="B417" s="3"/>
      <c r="C417" s="4"/>
      <c r="D417" s="4"/>
      <c r="E417" s="4"/>
      <c r="F417" s="4"/>
      <c r="G417" s="4"/>
    </row>
    <row r="418" ht="12.75" customHeight="1">
      <c r="B418" s="3"/>
      <c r="C418" s="4"/>
      <c r="D418" s="4"/>
      <c r="E418" s="4"/>
      <c r="F418" s="4"/>
      <c r="G418" s="4"/>
    </row>
    <row r="419" ht="12.75" customHeight="1">
      <c r="B419" s="3"/>
      <c r="C419" s="4"/>
      <c r="D419" s="4"/>
      <c r="E419" s="4"/>
      <c r="F419" s="4"/>
      <c r="G419" s="4"/>
    </row>
    <row r="420" ht="12.75" customHeight="1">
      <c r="B420" s="3"/>
      <c r="C420" s="4"/>
      <c r="D420" s="4"/>
      <c r="E420" s="4"/>
      <c r="F420" s="4"/>
      <c r="G420" s="4"/>
    </row>
    <row r="421" ht="12.75" customHeight="1">
      <c r="B421" s="3"/>
      <c r="C421" s="4"/>
      <c r="D421" s="4"/>
      <c r="E421" s="4"/>
      <c r="F421" s="4"/>
      <c r="G421" s="4"/>
    </row>
    <row r="422" ht="12.75" customHeight="1">
      <c r="B422" s="3"/>
      <c r="C422" s="4"/>
      <c r="D422" s="4"/>
      <c r="E422" s="4"/>
      <c r="F422" s="4"/>
      <c r="G422" s="4"/>
    </row>
    <row r="423" ht="12.75" customHeight="1">
      <c r="B423" s="3"/>
      <c r="C423" s="4"/>
      <c r="D423" s="4"/>
      <c r="E423" s="4"/>
      <c r="F423" s="4"/>
      <c r="G423" s="4"/>
    </row>
    <row r="424" ht="12.75" customHeight="1">
      <c r="B424" s="3"/>
      <c r="C424" s="4"/>
      <c r="D424" s="4"/>
      <c r="E424" s="4"/>
      <c r="F424" s="4"/>
      <c r="G424" s="4"/>
    </row>
    <row r="425" ht="12.75" customHeight="1">
      <c r="B425" s="3"/>
      <c r="C425" s="4"/>
      <c r="D425" s="4"/>
      <c r="E425" s="4"/>
      <c r="F425" s="4"/>
      <c r="G425" s="4"/>
    </row>
    <row r="426" ht="12.75" customHeight="1">
      <c r="B426" s="3"/>
      <c r="C426" s="4"/>
      <c r="D426" s="4"/>
      <c r="E426" s="4"/>
      <c r="F426" s="4"/>
      <c r="G426" s="4"/>
    </row>
    <row r="427" ht="12.75" customHeight="1">
      <c r="B427" s="3"/>
      <c r="C427" s="4"/>
      <c r="D427" s="4"/>
      <c r="E427" s="4"/>
      <c r="F427" s="4"/>
      <c r="G427" s="4"/>
    </row>
    <row r="428" ht="12.75" customHeight="1">
      <c r="B428" s="3"/>
      <c r="C428" s="4"/>
      <c r="D428" s="4"/>
      <c r="E428" s="4"/>
      <c r="F428" s="4"/>
      <c r="G428" s="4"/>
    </row>
    <row r="429" ht="12.75" customHeight="1">
      <c r="B429" s="3"/>
      <c r="C429" s="4"/>
      <c r="D429" s="4"/>
      <c r="E429" s="4"/>
      <c r="F429" s="4"/>
      <c r="G429" s="4"/>
    </row>
    <row r="430" ht="12.75" customHeight="1">
      <c r="B430" s="3"/>
      <c r="C430" s="4"/>
      <c r="D430" s="4"/>
      <c r="E430" s="4"/>
      <c r="F430" s="4"/>
      <c r="G430" s="4"/>
    </row>
    <row r="431" ht="12.75" customHeight="1">
      <c r="B431" s="3"/>
      <c r="C431" s="4"/>
      <c r="D431" s="4"/>
      <c r="E431" s="4"/>
      <c r="F431" s="4"/>
      <c r="G431" s="4"/>
    </row>
    <row r="432" ht="12.75" customHeight="1">
      <c r="B432" s="3"/>
      <c r="C432" s="4"/>
      <c r="D432" s="4"/>
      <c r="E432" s="4"/>
      <c r="F432" s="4"/>
      <c r="G432" s="4"/>
    </row>
    <row r="433" ht="12.75" customHeight="1">
      <c r="B433" s="3"/>
      <c r="C433" s="4"/>
      <c r="D433" s="4"/>
      <c r="E433" s="4"/>
      <c r="F433" s="4"/>
      <c r="G433" s="4"/>
    </row>
    <row r="434" ht="12.75" customHeight="1">
      <c r="B434" s="3"/>
      <c r="C434" s="4"/>
      <c r="D434" s="4"/>
      <c r="E434" s="4"/>
      <c r="F434" s="4"/>
      <c r="G434" s="4"/>
    </row>
    <row r="435" ht="12.75" customHeight="1">
      <c r="B435" s="3"/>
      <c r="C435" s="4"/>
      <c r="D435" s="4"/>
      <c r="E435" s="4"/>
      <c r="F435" s="4"/>
      <c r="G435" s="4"/>
    </row>
    <row r="436" ht="12.75" customHeight="1">
      <c r="B436" s="3"/>
      <c r="C436" s="4"/>
      <c r="D436" s="4"/>
      <c r="E436" s="4"/>
      <c r="F436" s="4"/>
      <c r="G436" s="4"/>
    </row>
    <row r="437" ht="12.75" customHeight="1">
      <c r="B437" s="3"/>
      <c r="C437" s="4"/>
      <c r="D437" s="4"/>
      <c r="E437" s="4"/>
      <c r="F437" s="4"/>
      <c r="G437" s="4"/>
    </row>
    <row r="438" ht="12.75" customHeight="1">
      <c r="B438" s="3"/>
      <c r="C438" s="4"/>
      <c r="D438" s="4"/>
      <c r="E438" s="4"/>
      <c r="F438" s="4"/>
      <c r="G438" s="4"/>
    </row>
    <row r="439" ht="12.75" customHeight="1">
      <c r="B439" s="3"/>
      <c r="C439" s="4"/>
      <c r="D439" s="4"/>
      <c r="E439" s="4"/>
      <c r="F439" s="4"/>
      <c r="G439" s="4"/>
    </row>
    <row r="440" ht="12.75" customHeight="1">
      <c r="B440" s="3"/>
      <c r="C440" s="4"/>
      <c r="D440" s="4"/>
      <c r="E440" s="4"/>
      <c r="F440" s="4"/>
      <c r="G440" s="4"/>
    </row>
    <row r="441" ht="12.75" customHeight="1">
      <c r="B441" s="3"/>
      <c r="C441" s="4"/>
      <c r="D441" s="4"/>
      <c r="E441" s="4"/>
      <c r="F441" s="4"/>
      <c r="G441" s="4"/>
    </row>
    <row r="442" ht="12.75" customHeight="1">
      <c r="B442" s="3"/>
      <c r="C442" s="4"/>
      <c r="D442" s="4"/>
      <c r="E442" s="4"/>
      <c r="F442" s="4"/>
      <c r="G442" s="4"/>
    </row>
    <row r="443" ht="12.75" customHeight="1">
      <c r="B443" s="3"/>
      <c r="C443" s="4"/>
      <c r="D443" s="4"/>
      <c r="E443" s="4"/>
      <c r="F443" s="4"/>
      <c r="G443" s="4"/>
    </row>
    <row r="444" ht="12.75" customHeight="1">
      <c r="B444" s="3"/>
      <c r="C444" s="4"/>
      <c r="D444" s="4"/>
      <c r="E444" s="4"/>
      <c r="F444" s="4"/>
      <c r="G444" s="4"/>
    </row>
    <row r="445" ht="12.75" customHeight="1">
      <c r="B445" s="3"/>
      <c r="C445" s="4"/>
      <c r="D445" s="4"/>
      <c r="E445" s="4"/>
      <c r="F445" s="4"/>
      <c r="G445" s="4"/>
    </row>
    <row r="446" ht="12.75" customHeight="1">
      <c r="B446" s="3"/>
      <c r="C446" s="4"/>
      <c r="D446" s="4"/>
      <c r="E446" s="4"/>
      <c r="F446" s="4"/>
      <c r="G446" s="4"/>
    </row>
    <row r="447" ht="12.75" customHeight="1">
      <c r="B447" s="3"/>
      <c r="C447" s="4"/>
      <c r="D447" s="4"/>
      <c r="E447" s="4"/>
      <c r="F447" s="4"/>
      <c r="G447" s="4"/>
    </row>
    <row r="448" ht="12.75" customHeight="1">
      <c r="B448" s="3"/>
      <c r="C448" s="4"/>
      <c r="D448" s="4"/>
      <c r="E448" s="4"/>
      <c r="F448" s="4"/>
      <c r="G448" s="4"/>
    </row>
    <row r="449" ht="12.75" customHeight="1">
      <c r="B449" s="3"/>
      <c r="C449" s="4"/>
      <c r="D449" s="4"/>
      <c r="E449" s="4"/>
      <c r="F449" s="4"/>
      <c r="G449" s="4"/>
    </row>
    <row r="450" ht="12.75" customHeight="1">
      <c r="B450" s="3"/>
      <c r="C450" s="4"/>
      <c r="D450" s="4"/>
      <c r="E450" s="4"/>
      <c r="F450" s="4"/>
      <c r="G450" s="4"/>
    </row>
    <row r="451" ht="12.75" customHeight="1">
      <c r="B451" s="3"/>
      <c r="C451" s="4"/>
      <c r="D451" s="4"/>
      <c r="E451" s="4"/>
      <c r="F451" s="4"/>
      <c r="G451" s="4"/>
    </row>
    <row r="452" ht="12.75" customHeight="1">
      <c r="B452" s="3"/>
      <c r="C452" s="4"/>
      <c r="D452" s="4"/>
      <c r="E452" s="4"/>
      <c r="F452" s="4"/>
      <c r="G452" s="4"/>
    </row>
    <row r="453" ht="12.75" customHeight="1">
      <c r="B453" s="3"/>
      <c r="C453" s="4"/>
      <c r="D453" s="4"/>
      <c r="E453" s="4"/>
      <c r="F453" s="4"/>
      <c r="G453" s="4"/>
    </row>
    <row r="454" ht="12.75" customHeight="1">
      <c r="B454" s="3"/>
      <c r="C454" s="4"/>
      <c r="D454" s="4"/>
      <c r="E454" s="4"/>
      <c r="F454" s="4"/>
      <c r="G454" s="4"/>
    </row>
    <row r="455" ht="12.75" customHeight="1">
      <c r="B455" s="3"/>
      <c r="C455" s="4"/>
      <c r="D455" s="4"/>
      <c r="E455" s="4"/>
      <c r="F455" s="4"/>
      <c r="G455" s="4"/>
    </row>
    <row r="456" ht="12.75" customHeight="1">
      <c r="B456" s="3"/>
      <c r="C456" s="4"/>
      <c r="D456" s="4"/>
      <c r="E456" s="4"/>
      <c r="F456" s="4"/>
      <c r="G456" s="4"/>
    </row>
    <row r="457" ht="12.75" customHeight="1">
      <c r="B457" s="3"/>
      <c r="C457" s="4"/>
      <c r="D457" s="4"/>
      <c r="E457" s="4"/>
      <c r="F457" s="4"/>
      <c r="G457" s="4"/>
    </row>
    <row r="458" ht="12.75" customHeight="1">
      <c r="B458" s="3"/>
      <c r="C458" s="4"/>
      <c r="D458" s="4"/>
      <c r="E458" s="4"/>
      <c r="F458" s="4"/>
      <c r="G458" s="4"/>
    </row>
    <row r="459" ht="12.75" customHeight="1">
      <c r="B459" s="3"/>
      <c r="C459" s="4"/>
      <c r="D459" s="4"/>
      <c r="E459" s="4"/>
      <c r="F459" s="4"/>
      <c r="G459" s="4"/>
    </row>
    <row r="460" ht="12.75" customHeight="1">
      <c r="B460" s="3"/>
      <c r="C460" s="4"/>
      <c r="D460" s="4"/>
      <c r="E460" s="4"/>
      <c r="F460" s="4"/>
      <c r="G460" s="4"/>
    </row>
    <row r="461" ht="12.75" customHeight="1">
      <c r="B461" s="3"/>
      <c r="C461" s="4"/>
      <c r="D461" s="4"/>
      <c r="E461" s="4"/>
      <c r="F461" s="4"/>
      <c r="G461" s="4"/>
    </row>
    <row r="462" ht="12.75" customHeight="1">
      <c r="B462" s="3"/>
      <c r="C462" s="4"/>
      <c r="D462" s="4"/>
      <c r="E462" s="4"/>
      <c r="F462" s="4"/>
      <c r="G462" s="4"/>
    </row>
    <row r="463" ht="12.75" customHeight="1">
      <c r="B463" s="3"/>
      <c r="C463" s="4"/>
      <c r="D463" s="4"/>
      <c r="E463" s="4"/>
      <c r="F463" s="4"/>
      <c r="G463" s="4"/>
    </row>
    <row r="464" ht="12.75" customHeight="1">
      <c r="B464" s="3"/>
      <c r="C464" s="4"/>
      <c r="D464" s="4"/>
      <c r="E464" s="4"/>
      <c r="F464" s="4"/>
      <c r="G464" s="4"/>
    </row>
    <row r="465" ht="12.75" customHeight="1">
      <c r="B465" s="3"/>
      <c r="C465" s="4"/>
      <c r="D465" s="4"/>
      <c r="E465" s="4"/>
      <c r="F465" s="4"/>
      <c r="G465" s="4"/>
    </row>
    <row r="466" ht="12.75" customHeight="1">
      <c r="B466" s="3"/>
      <c r="C466" s="4"/>
      <c r="D466" s="4"/>
      <c r="E466" s="4"/>
      <c r="F466" s="4"/>
      <c r="G466" s="4"/>
    </row>
    <row r="467" ht="12.75" customHeight="1">
      <c r="B467" s="3"/>
      <c r="C467" s="4"/>
      <c r="D467" s="4"/>
      <c r="E467" s="4"/>
      <c r="F467" s="4"/>
      <c r="G467" s="4"/>
    </row>
    <row r="468" ht="12.75" customHeight="1">
      <c r="B468" s="3"/>
      <c r="C468" s="4"/>
      <c r="D468" s="4"/>
      <c r="E468" s="4"/>
      <c r="F468" s="4"/>
      <c r="G468" s="4"/>
    </row>
    <row r="469" ht="12.75" customHeight="1">
      <c r="B469" s="3"/>
      <c r="C469" s="4"/>
      <c r="D469" s="4"/>
      <c r="E469" s="4"/>
      <c r="F469" s="4"/>
      <c r="G469" s="4"/>
    </row>
    <row r="470" ht="12.75" customHeight="1">
      <c r="B470" s="3"/>
      <c r="C470" s="4"/>
      <c r="D470" s="4"/>
      <c r="E470" s="4"/>
      <c r="F470" s="4"/>
      <c r="G470" s="4"/>
    </row>
    <row r="471" ht="12.75" customHeight="1">
      <c r="B471" s="3"/>
      <c r="C471" s="4"/>
      <c r="D471" s="4"/>
      <c r="E471" s="4"/>
      <c r="F471" s="4"/>
      <c r="G471" s="4"/>
    </row>
    <row r="472" ht="12.75" customHeight="1">
      <c r="B472" s="3"/>
      <c r="C472" s="4"/>
      <c r="D472" s="4"/>
      <c r="E472" s="4"/>
      <c r="F472" s="4"/>
      <c r="G472" s="4"/>
    </row>
    <row r="473" ht="12.75" customHeight="1">
      <c r="B473" s="3"/>
      <c r="C473" s="4"/>
      <c r="D473" s="4"/>
      <c r="E473" s="4"/>
      <c r="F473" s="4"/>
      <c r="G473" s="4"/>
    </row>
    <row r="474" ht="12.75" customHeight="1">
      <c r="B474" s="3"/>
      <c r="C474" s="4"/>
      <c r="D474" s="4"/>
      <c r="E474" s="4"/>
      <c r="F474" s="4"/>
      <c r="G474" s="4"/>
    </row>
    <row r="475" ht="12.75" customHeight="1">
      <c r="B475" s="3"/>
      <c r="C475" s="4"/>
      <c r="D475" s="4"/>
      <c r="E475" s="4"/>
      <c r="F475" s="4"/>
      <c r="G475" s="4"/>
    </row>
    <row r="476" ht="12.75" customHeight="1">
      <c r="B476" s="3"/>
      <c r="C476" s="4"/>
      <c r="D476" s="4"/>
      <c r="E476" s="4"/>
      <c r="F476" s="4"/>
      <c r="G476" s="4"/>
    </row>
    <row r="477" ht="12.75" customHeight="1">
      <c r="B477" s="3"/>
      <c r="C477" s="4"/>
      <c r="D477" s="4"/>
      <c r="E477" s="4"/>
      <c r="F477" s="4"/>
      <c r="G477" s="4"/>
    </row>
    <row r="478" ht="12.75" customHeight="1">
      <c r="B478" s="3"/>
      <c r="C478" s="4"/>
      <c r="D478" s="4"/>
      <c r="E478" s="4"/>
      <c r="F478" s="4"/>
      <c r="G478" s="4"/>
    </row>
    <row r="479" ht="12.75" customHeight="1">
      <c r="B479" s="3"/>
      <c r="C479" s="4"/>
      <c r="D479" s="4"/>
      <c r="E479" s="4"/>
      <c r="F479" s="4"/>
      <c r="G479" s="4"/>
    </row>
    <row r="480" ht="12.75" customHeight="1">
      <c r="B480" s="3"/>
      <c r="C480" s="4"/>
      <c r="D480" s="4"/>
      <c r="E480" s="4"/>
      <c r="F480" s="4"/>
      <c r="G480" s="4"/>
    </row>
    <row r="481" ht="12.75" customHeight="1">
      <c r="B481" s="3"/>
      <c r="C481" s="4"/>
      <c r="D481" s="4"/>
      <c r="E481" s="4"/>
      <c r="F481" s="4"/>
      <c r="G481" s="4"/>
    </row>
    <row r="482" ht="12.75" customHeight="1">
      <c r="B482" s="3"/>
      <c r="C482" s="4"/>
      <c r="D482" s="4"/>
      <c r="E482" s="4"/>
      <c r="F482" s="4"/>
      <c r="G482" s="4"/>
    </row>
    <row r="483" ht="12.75" customHeight="1">
      <c r="B483" s="3"/>
      <c r="C483" s="4"/>
      <c r="D483" s="4"/>
      <c r="E483" s="4"/>
      <c r="F483" s="4"/>
      <c r="G483" s="4"/>
    </row>
    <row r="484" ht="12.75" customHeight="1">
      <c r="B484" s="3"/>
      <c r="C484" s="4"/>
      <c r="D484" s="4"/>
      <c r="E484" s="4"/>
      <c r="F484" s="4"/>
      <c r="G484" s="4"/>
    </row>
    <row r="485" ht="12.75" customHeight="1">
      <c r="B485" s="3"/>
      <c r="C485" s="4"/>
      <c r="D485" s="4"/>
      <c r="E485" s="4"/>
      <c r="F485" s="4"/>
      <c r="G485" s="4"/>
    </row>
    <row r="486" ht="12.75" customHeight="1">
      <c r="B486" s="3"/>
      <c r="C486" s="4"/>
      <c r="D486" s="4"/>
      <c r="E486" s="4"/>
      <c r="F486" s="4"/>
      <c r="G486" s="4"/>
    </row>
    <row r="487" ht="12.75" customHeight="1">
      <c r="B487" s="3"/>
      <c r="C487" s="4"/>
      <c r="D487" s="4"/>
      <c r="E487" s="4"/>
      <c r="F487" s="4"/>
      <c r="G487" s="4"/>
    </row>
    <row r="488" ht="12.75" customHeight="1">
      <c r="B488" s="3"/>
      <c r="C488" s="4"/>
      <c r="D488" s="4"/>
      <c r="E488" s="4"/>
      <c r="F488" s="4"/>
      <c r="G488" s="4"/>
    </row>
    <row r="489" ht="12.75" customHeight="1">
      <c r="B489" s="3"/>
      <c r="C489" s="4"/>
      <c r="D489" s="4"/>
      <c r="E489" s="4"/>
      <c r="F489" s="4"/>
      <c r="G489" s="4"/>
    </row>
    <row r="490" ht="12.75" customHeight="1">
      <c r="B490" s="3"/>
      <c r="C490" s="4"/>
      <c r="D490" s="4"/>
      <c r="E490" s="4"/>
      <c r="F490" s="4"/>
      <c r="G490" s="4"/>
    </row>
    <row r="491" ht="12.75" customHeight="1">
      <c r="B491" s="3"/>
      <c r="C491" s="4"/>
      <c r="D491" s="4"/>
      <c r="E491" s="4"/>
      <c r="F491" s="4"/>
      <c r="G491" s="4"/>
    </row>
    <row r="492" ht="12.75" customHeight="1">
      <c r="B492" s="3"/>
      <c r="C492" s="4"/>
      <c r="D492" s="4"/>
      <c r="E492" s="4"/>
      <c r="F492" s="4"/>
      <c r="G492" s="4"/>
    </row>
    <row r="493" ht="12.75" customHeight="1">
      <c r="B493" s="3"/>
      <c r="C493" s="4"/>
      <c r="D493" s="4"/>
      <c r="E493" s="4"/>
      <c r="F493" s="4"/>
      <c r="G493" s="4"/>
    </row>
    <row r="494" ht="12.75" customHeight="1">
      <c r="B494" s="3"/>
      <c r="C494" s="4"/>
      <c r="D494" s="4"/>
      <c r="E494" s="4"/>
      <c r="F494" s="4"/>
      <c r="G494" s="4"/>
    </row>
    <row r="495" ht="12.75" customHeight="1">
      <c r="B495" s="3"/>
      <c r="C495" s="4"/>
      <c r="D495" s="4"/>
      <c r="E495" s="4"/>
      <c r="F495" s="4"/>
      <c r="G495" s="4"/>
    </row>
    <row r="496" ht="12.75" customHeight="1">
      <c r="B496" s="3"/>
      <c r="C496" s="4"/>
      <c r="D496" s="4"/>
      <c r="E496" s="4"/>
      <c r="F496" s="4"/>
      <c r="G496" s="4"/>
    </row>
    <row r="497" ht="12.75" customHeight="1">
      <c r="B497" s="3"/>
      <c r="C497" s="4"/>
      <c r="D497" s="4"/>
      <c r="E497" s="4"/>
      <c r="F497" s="4"/>
      <c r="G497" s="4"/>
    </row>
    <row r="498" ht="12.75" customHeight="1">
      <c r="B498" s="3"/>
      <c r="C498" s="4"/>
      <c r="D498" s="4"/>
      <c r="E498" s="4"/>
      <c r="F498" s="4"/>
      <c r="G498" s="4"/>
    </row>
    <row r="499" ht="12.75" customHeight="1">
      <c r="B499" s="3"/>
      <c r="C499" s="4"/>
      <c r="D499" s="4"/>
      <c r="E499" s="4"/>
      <c r="F499" s="4"/>
      <c r="G499" s="4"/>
    </row>
    <row r="500" ht="12.75" customHeight="1">
      <c r="B500" s="3"/>
      <c r="C500" s="4"/>
      <c r="D500" s="4"/>
      <c r="E500" s="4"/>
      <c r="F500" s="4"/>
      <c r="G500" s="4"/>
    </row>
    <row r="501" ht="12.75" customHeight="1">
      <c r="B501" s="3"/>
      <c r="C501" s="4"/>
      <c r="D501" s="4"/>
      <c r="E501" s="4"/>
      <c r="F501" s="4"/>
      <c r="G501" s="4"/>
    </row>
    <row r="502" ht="12.75" customHeight="1">
      <c r="B502" s="3"/>
      <c r="C502" s="4"/>
      <c r="D502" s="4"/>
      <c r="E502" s="4"/>
      <c r="F502" s="4"/>
      <c r="G502" s="4"/>
    </row>
    <row r="503" ht="12.75" customHeight="1">
      <c r="B503" s="3"/>
      <c r="C503" s="4"/>
      <c r="D503" s="4"/>
      <c r="E503" s="4"/>
      <c r="F503" s="4"/>
      <c r="G503" s="4"/>
    </row>
    <row r="504" ht="12.75" customHeight="1">
      <c r="B504" s="3"/>
      <c r="C504" s="4"/>
      <c r="D504" s="4"/>
      <c r="E504" s="4"/>
      <c r="F504" s="4"/>
      <c r="G504" s="4"/>
    </row>
    <row r="505" ht="12.75" customHeight="1">
      <c r="B505" s="3"/>
      <c r="C505" s="4"/>
      <c r="D505" s="4"/>
      <c r="E505" s="4"/>
      <c r="F505" s="4"/>
      <c r="G505" s="4"/>
    </row>
    <row r="506" ht="12.75" customHeight="1">
      <c r="B506" s="3"/>
      <c r="C506" s="4"/>
      <c r="D506" s="4"/>
      <c r="E506" s="4"/>
      <c r="F506" s="4"/>
      <c r="G506" s="4"/>
    </row>
    <row r="507" ht="12.75" customHeight="1">
      <c r="B507" s="3"/>
      <c r="C507" s="4"/>
      <c r="D507" s="4"/>
      <c r="E507" s="4"/>
      <c r="F507" s="4"/>
      <c r="G507" s="4"/>
    </row>
    <row r="508" ht="12.75" customHeight="1">
      <c r="B508" s="3"/>
      <c r="C508" s="4"/>
      <c r="D508" s="4"/>
      <c r="E508" s="4"/>
      <c r="F508" s="4"/>
      <c r="G508" s="4"/>
    </row>
    <row r="509" ht="12.75" customHeight="1">
      <c r="B509" s="3"/>
      <c r="C509" s="4"/>
      <c r="D509" s="4"/>
      <c r="E509" s="4"/>
      <c r="F509" s="4"/>
      <c r="G509" s="4"/>
    </row>
    <row r="510" ht="12.75" customHeight="1">
      <c r="B510" s="3"/>
      <c r="C510" s="4"/>
      <c r="D510" s="4"/>
      <c r="E510" s="4"/>
      <c r="F510" s="4"/>
      <c r="G510" s="4"/>
    </row>
    <row r="511" ht="12.75" customHeight="1">
      <c r="B511" s="3"/>
      <c r="C511" s="4"/>
      <c r="D511" s="4"/>
      <c r="E511" s="4"/>
      <c r="F511" s="4"/>
      <c r="G511" s="4"/>
    </row>
    <row r="512" ht="12.75" customHeight="1">
      <c r="B512" s="3"/>
      <c r="C512" s="4"/>
      <c r="D512" s="4"/>
      <c r="E512" s="4"/>
      <c r="F512" s="4"/>
      <c r="G512" s="4"/>
    </row>
    <row r="513" ht="12.75" customHeight="1">
      <c r="B513" s="3"/>
      <c r="C513" s="4"/>
      <c r="D513" s="4"/>
      <c r="E513" s="4"/>
      <c r="F513" s="4"/>
      <c r="G513" s="4"/>
    </row>
    <row r="514" ht="12.75" customHeight="1">
      <c r="B514" s="3"/>
      <c r="C514" s="4"/>
      <c r="D514" s="4"/>
      <c r="E514" s="4"/>
      <c r="F514" s="4"/>
      <c r="G514" s="4"/>
    </row>
    <row r="515" ht="12.75" customHeight="1">
      <c r="B515" s="3"/>
      <c r="C515" s="4"/>
      <c r="D515" s="4"/>
      <c r="E515" s="4"/>
      <c r="F515" s="4"/>
      <c r="G515" s="4"/>
    </row>
    <row r="516" ht="12.75" customHeight="1">
      <c r="B516" s="3"/>
      <c r="C516" s="4"/>
      <c r="D516" s="4"/>
      <c r="E516" s="4"/>
      <c r="F516" s="4"/>
      <c r="G516" s="4"/>
    </row>
    <row r="517" ht="12.75" customHeight="1">
      <c r="B517" s="3"/>
      <c r="C517" s="4"/>
      <c r="D517" s="4"/>
      <c r="E517" s="4"/>
      <c r="F517" s="4"/>
      <c r="G517" s="4"/>
    </row>
    <row r="518" ht="12.75" customHeight="1">
      <c r="B518" s="3"/>
      <c r="C518" s="4"/>
      <c r="D518" s="4"/>
      <c r="E518" s="4"/>
      <c r="F518" s="4"/>
      <c r="G518" s="4"/>
    </row>
    <row r="519" ht="12.75" customHeight="1">
      <c r="B519" s="3"/>
      <c r="C519" s="4"/>
      <c r="D519" s="4"/>
      <c r="E519" s="4"/>
      <c r="F519" s="4"/>
      <c r="G519" s="4"/>
    </row>
    <row r="520" ht="12.75" customHeight="1">
      <c r="B520" s="3"/>
      <c r="C520" s="4"/>
      <c r="D520" s="4"/>
      <c r="E520" s="4"/>
      <c r="F520" s="4"/>
      <c r="G520" s="4"/>
    </row>
    <row r="521" ht="12.75" customHeight="1">
      <c r="B521" s="3"/>
      <c r="C521" s="4"/>
      <c r="D521" s="4"/>
      <c r="E521" s="4"/>
      <c r="F521" s="4"/>
      <c r="G521" s="4"/>
    </row>
    <row r="522" ht="12.75" customHeight="1">
      <c r="B522" s="3"/>
      <c r="C522" s="4"/>
      <c r="D522" s="4"/>
      <c r="E522" s="4"/>
      <c r="F522" s="4"/>
      <c r="G522" s="4"/>
    </row>
    <row r="523" ht="12.75" customHeight="1">
      <c r="B523" s="3"/>
      <c r="C523" s="4"/>
      <c r="D523" s="4"/>
      <c r="E523" s="4"/>
      <c r="F523" s="4"/>
      <c r="G523" s="4"/>
    </row>
    <row r="524" ht="12.75" customHeight="1">
      <c r="B524" s="3"/>
      <c r="C524" s="4"/>
      <c r="D524" s="4"/>
      <c r="E524" s="4"/>
      <c r="F524" s="4"/>
      <c r="G524" s="4"/>
    </row>
    <row r="525" ht="12.75" customHeight="1">
      <c r="B525" s="3"/>
      <c r="C525" s="4"/>
      <c r="D525" s="4"/>
      <c r="E525" s="4"/>
      <c r="F525" s="4"/>
      <c r="G525" s="4"/>
    </row>
    <row r="526" ht="12.75" customHeight="1">
      <c r="B526" s="3"/>
      <c r="C526" s="4"/>
      <c r="D526" s="4"/>
      <c r="E526" s="4"/>
      <c r="F526" s="4"/>
      <c r="G526" s="4"/>
    </row>
    <row r="527" ht="12.75" customHeight="1">
      <c r="B527" s="3"/>
      <c r="C527" s="4"/>
      <c r="D527" s="4"/>
      <c r="E527" s="4"/>
      <c r="F527" s="4"/>
      <c r="G527" s="4"/>
    </row>
    <row r="528" ht="12.75" customHeight="1">
      <c r="B528" s="3"/>
      <c r="C528" s="4"/>
      <c r="D528" s="4"/>
      <c r="E528" s="4"/>
      <c r="F528" s="4"/>
      <c r="G528" s="4"/>
    </row>
    <row r="529" ht="12.75" customHeight="1">
      <c r="B529" s="3"/>
      <c r="C529" s="4"/>
      <c r="D529" s="4"/>
      <c r="E529" s="4"/>
      <c r="F529" s="4"/>
      <c r="G529" s="4"/>
    </row>
    <row r="530" ht="12.75" customHeight="1">
      <c r="B530" s="3"/>
      <c r="C530" s="4"/>
      <c r="D530" s="4"/>
      <c r="E530" s="4"/>
      <c r="F530" s="4"/>
      <c r="G530" s="4"/>
    </row>
    <row r="531" ht="12.75" customHeight="1">
      <c r="B531" s="3"/>
      <c r="C531" s="4"/>
      <c r="D531" s="4"/>
      <c r="E531" s="4"/>
      <c r="F531" s="4"/>
      <c r="G531" s="4"/>
    </row>
    <row r="532" ht="12.75" customHeight="1">
      <c r="B532" s="3"/>
      <c r="C532" s="4"/>
      <c r="D532" s="4"/>
      <c r="E532" s="4"/>
      <c r="F532" s="4"/>
      <c r="G532" s="4"/>
    </row>
    <row r="533" ht="12.75" customHeight="1">
      <c r="B533" s="3"/>
      <c r="C533" s="4"/>
      <c r="D533" s="4"/>
      <c r="E533" s="4"/>
      <c r="F533" s="4"/>
      <c r="G533" s="4"/>
    </row>
    <row r="534" ht="12.75" customHeight="1">
      <c r="B534" s="3"/>
      <c r="C534" s="4"/>
      <c r="D534" s="4"/>
      <c r="E534" s="4"/>
      <c r="F534" s="4"/>
      <c r="G534" s="4"/>
    </row>
    <row r="535" ht="12.75" customHeight="1">
      <c r="B535" s="3"/>
      <c r="C535" s="4"/>
      <c r="D535" s="4"/>
      <c r="E535" s="4"/>
      <c r="F535" s="4"/>
      <c r="G535" s="4"/>
    </row>
    <row r="536" ht="12.75" customHeight="1">
      <c r="B536" s="3"/>
      <c r="C536" s="4"/>
      <c r="D536" s="4"/>
      <c r="E536" s="4"/>
      <c r="F536" s="4"/>
      <c r="G536" s="4"/>
    </row>
    <row r="537" ht="12.75" customHeight="1">
      <c r="B537" s="3"/>
      <c r="C537" s="4"/>
      <c r="D537" s="4"/>
      <c r="E537" s="4"/>
      <c r="F537" s="4"/>
      <c r="G537" s="4"/>
    </row>
    <row r="538" ht="12.75" customHeight="1">
      <c r="B538" s="3"/>
      <c r="C538" s="4"/>
      <c r="D538" s="4"/>
      <c r="E538" s="4"/>
      <c r="F538" s="4"/>
      <c r="G538" s="4"/>
    </row>
    <row r="539" ht="12.75" customHeight="1">
      <c r="B539" s="3"/>
      <c r="C539" s="4"/>
      <c r="D539" s="4"/>
      <c r="E539" s="4"/>
      <c r="F539" s="4"/>
      <c r="G539" s="4"/>
    </row>
    <row r="540" ht="12.75" customHeight="1">
      <c r="B540" s="3"/>
      <c r="C540" s="4"/>
      <c r="D540" s="4"/>
      <c r="E540" s="4"/>
      <c r="F540" s="4"/>
      <c r="G540" s="4"/>
    </row>
    <row r="541" ht="12.75" customHeight="1">
      <c r="B541" s="3"/>
      <c r="C541" s="4"/>
      <c r="D541" s="4"/>
      <c r="E541" s="4"/>
      <c r="F541" s="4"/>
      <c r="G541" s="4"/>
    </row>
    <row r="542" ht="12.75" customHeight="1">
      <c r="B542" s="3"/>
      <c r="C542" s="4"/>
      <c r="D542" s="4"/>
      <c r="E542" s="4"/>
      <c r="F542" s="4"/>
      <c r="G542" s="4"/>
    </row>
    <row r="543" ht="12.75" customHeight="1">
      <c r="B543" s="3"/>
      <c r="C543" s="4"/>
      <c r="D543" s="4"/>
      <c r="E543" s="4"/>
      <c r="F543" s="4"/>
      <c r="G543" s="4"/>
    </row>
    <row r="544" ht="12.75" customHeight="1">
      <c r="B544" s="3"/>
      <c r="C544" s="4"/>
      <c r="D544" s="4"/>
      <c r="E544" s="4"/>
      <c r="F544" s="4"/>
      <c r="G544" s="4"/>
    </row>
    <row r="545" ht="12.75" customHeight="1">
      <c r="B545" s="3"/>
      <c r="C545" s="4"/>
      <c r="D545" s="4"/>
      <c r="E545" s="4"/>
      <c r="F545" s="4"/>
      <c r="G545" s="4"/>
    </row>
    <row r="546" ht="12.75" customHeight="1">
      <c r="B546" s="3"/>
      <c r="C546" s="4"/>
      <c r="D546" s="4"/>
      <c r="E546" s="4"/>
      <c r="F546" s="4"/>
      <c r="G546" s="4"/>
    </row>
    <row r="547" ht="12.75" customHeight="1">
      <c r="B547" s="3"/>
      <c r="C547" s="4"/>
      <c r="D547" s="4"/>
      <c r="E547" s="4"/>
      <c r="F547" s="4"/>
      <c r="G547" s="4"/>
    </row>
    <row r="548" ht="12.75" customHeight="1">
      <c r="B548" s="3"/>
      <c r="C548" s="4"/>
      <c r="D548" s="4"/>
      <c r="E548" s="4"/>
      <c r="F548" s="4"/>
      <c r="G548" s="4"/>
    </row>
    <row r="549" ht="12.75" customHeight="1">
      <c r="B549" s="3"/>
      <c r="C549" s="4"/>
      <c r="D549" s="4"/>
      <c r="E549" s="4"/>
      <c r="F549" s="4"/>
      <c r="G549" s="4"/>
    </row>
    <row r="550" ht="12.75" customHeight="1">
      <c r="B550" s="3"/>
      <c r="C550" s="4"/>
      <c r="D550" s="4"/>
      <c r="E550" s="4"/>
      <c r="F550" s="4"/>
      <c r="G550" s="4"/>
    </row>
    <row r="551" ht="12.75" customHeight="1">
      <c r="B551" s="3"/>
      <c r="C551" s="4"/>
      <c r="D551" s="4"/>
      <c r="E551" s="4"/>
      <c r="F551" s="4"/>
      <c r="G551" s="4"/>
    </row>
    <row r="552" ht="12.75" customHeight="1">
      <c r="B552" s="3"/>
      <c r="C552" s="4"/>
      <c r="D552" s="4"/>
      <c r="E552" s="4"/>
      <c r="F552" s="4"/>
      <c r="G552" s="4"/>
    </row>
    <row r="553" ht="12.75" customHeight="1">
      <c r="B553" s="3"/>
      <c r="C553" s="4"/>
      <c r="D553" s="4"/>
      <c r="E553" s="4"/>
      <c r="F553" s="4"/>
      <c r="G553" s="4"/>
    </row>
    <row r="554" ht="12.75" customHeight="1">
      <c r="B554" s="3"/>
      <c r="C554" s="4"/>
      <c r="D554" s="4"/>
      <c r="E554" s="4"/>
      <c r="F554" s="4"/>
      <c r="G554" s="4"/>
    </row>
    <row r="555" ht="12.75" customHeight="1">
      <c r="B555" s="3"/>
      <c r="C555" s="4"/>
      <c r="D555" s="4"/>
      <c r="E555" s="4"/>
      <c r="F555" s="4"/>
      <c r="G555" s="4"/>
    </row>
    <row r="556" ht="12.75" customHeight="1">
      <c r="B556" s="3"/>
      <c r="C556" s="4"/>
      <c r="D556" s="4"/>
      <c r="E556" s="4"/>
      <c r="F556" s="4"/>
      <c r="G556" s="4"/>
    </row>
    <row r="557" ht="12.75" customHeight="1">
      <c r="B557" s="3"/>
      <c r="C557" s="4"/>
      <c r="D557" s="4"/>
      <c r="E557" s="4"/>
      <c r="F557" s="4"/>
      <c r="G557" s="4"/>
    </row>
    <row r="558" ht="12.75" customHeight="1">
      <c r="B558" s="3"/>
      <c r="C558" s="4"/>
      <c r="D558" s="4"/>
      <c r="E558" s="4"/>
      <c r="F558" s="4"/>
      <c r="G558" s="4"/>
    </row>
    <row r="559" ht="12.75" customHeight="1">
      <c r="B559" s="3"/>
      <c r="C559" s="4"/>
      <c r="D559" s="4"/>
      <c r="E559" s="4"/>
      <c r="F559" s="4"/>
      <c r="G559" s="4"/>
    </row>
    <row r="560" ht="12.75" customHeight="1">
      <c r="B560" s="3"/>
      <c r="C560" s="4"/>
      <c r="D560" s="4"/>
      <c r="E560" s="4"/>
      <c r="F560" s="4"/>
      <c r="G560" s="4"/>
    </row>
    <row r="561" ht="12.75" customHeight="1">
      <c r="B561" s="3"/>
      <c r="C561" s="4"/>
      <c r="D561" s="4"/>
      <c r="E561" s="4"/>
      <c r="F561" s="4"/>
      <c r="G561" s="4"/>
    </row>
    <row r="562" ht="12.75" customHeight="1">
      <c r="B562" s="3"/>
      <c r="C562" s="4"/>
      <c r="D562" s="4"/>
      <c r="E562" s="4"/>
      <c r="F562" s="4"/>
      <c r="G562" s="4"/>
    </row>
    <row r="563" ht="12.75" customHeight="1">
      <c r="B563" s="3"/>
      <c r="C563" s="4"/>
      <c r="D563" s="4"/>
      <c r="E563" s="4"/>
      <c r="F563" s="4"/>
      <c r="G563" s="4"/>
    </row>
    <row r="564" ht="12.75" customHeight="1">
      <c r="B564" s="3"/>
      <c r="C564" s="4"/>
      <c r="D564" s="4"/>
      <c r="E564" s="4"/>
      <c r="F564" s="4"/>
      <c r="G564" s="4"/>
    </row>
    <row r="565" ht="12.75" customHeight="1">
      <c r="B565" s="3"/>
      <c r="C565" s="4"/>
      <c r="D565" s="4"/>
      <c r="E565" s="4"/>
      <c r="F565" s="4"/>
      <c r="G565" s="4"/>
    </row>
    <row r="566" ht="12.75" customHeight="1">
      <c r="B566" s="3"/>
      <c r="C566" s="4"/>
      <c r="D566" s="4"/>
      <c r="E566" s="4"/>
      <c r="F566" s="4"/>
      <c r="G566" s="4"/>
    </row>
    <row r="567" ht="12.75" customHeight="1">
      <c r="B567" s="3"/>
      <c r="C567" s="4"/>
      <c r="D567" s="4"/>
      <c r="E567" s="4"/>
      <c r="F567" s="4"/>
      <c r="G567" s="4"/>
    </row>
    <row r="568" ht="12.75" customHeight="1">
      <c r="B568" s="3"/>
      <c r="C568" s="4"/>
      <c r="D568" s="4"/>
      <c r="E568" s="4"/>
      <c r="F568" s="4"/>
      <c r="G568" s="4"/>
    </row>
    <row r="569" ht="12.75" customHeight="1">
      <c r="B569" s="3"/>
      <c r="C569" s="4"/>
      <c r="D569" s="4"/>
      <c r="E569" s="4"/>
      <c r="F569" s="4"/>
      <c r="G569" s="4"/>
    </row>
    <row r="570" ht="12.75" customHeight="1">
      <c r="B570" s="3"/>
      <c r="C570" s="4"/>
      <c r="D570" s="4"/>
      <c r="E570" s="4"/>
      <c r="F570" s="4"/>
      <c r="G570" s="4"/>
    </row>
    <row r="571" ht="12.75" customHeight="1">
      <c r="B571" s="3"/>
      <c r="C571" s="4"/>
      <c r="D571" s="4"/>
      <c r="E571" s="4"/>
      <c r="F571" s="4"/>
      <c r="G571" s="4"/>
    </row>
    <row r="572" ht="12.75" customHeight="1">
      <c r="B572" s="3"/>
      <c r="C572" s="4"/>
      <c r="D572" s="4"/>
      <c r="E572" s="4"/>
      <c r="F572" s="4"/>
      <c r="G572" s="4"/>
    </row>
    <row r="573" ht="12.75" customHeight="1">
      <c r="B573" s="3"/>
      <c r="C573" s="4"/>
      <c r="D573" s="4"/>
      <c r="E573" s="4"/>
      <c r="F573" s="4"/>
      <c r="G573" s="4"/>
    </row>
    <row r="574" ht="12.75" customHeight="1">
      <c r="B574" s="3"/>
      <c r="C574" s="4"/>
      <c r="D574" s="4"/>
      <c r="E574" s="4"/>
      <c r="F574" s="4"/>
      <c r="G574" s="4"/>
    </row>
    <row r="575" ht="12.75" customHeight="1">
      <c r="B575" s="3"/>
      <c r="C575" s="4"/>
      <c r="D575" s="4"/>
      <c r="E575" s="4"/>
      <c r="F575" s="4"/>
      <c r="G575" s="4"/>
    </row>
    <row r="576" ht="12.75" customHeight="1">
      <c r="B576" s="3"/>
      <c r="C576" s="4"/>
      <c r="D576" s="4"/>
      <c r="E576" s="4"/>
      <c r="F576" s="4"/>
      <c r="G576" s="4"/>
    </row>
    <row r="577" ht="12.75" customHeight="1">
      <c r="B577" s="3"/>
      <c r="C577" s="4"/>
      <c r="D577" s="4"/>
      <c r="E577" s="4"/>
      <c r="F577" s="4"/>
      <c r="G577" s="4"/>
    </row>
    <row r="578" ht="12.75" customHeight="1">
      <c r="B578" s="3"/>
      <c r="C578" s="4"/>
      <c r="D578" s="4"/>
      <c r="E578" s="4"/>
      <c r="F578" s="4"/>
      <c r="G578" s="4"/>
    </row>
    <row r="579" ht="12.75" customHeight="1">
      <c r="B579" s="3"/>
      <c r="C579" s="4"/>
      <c r="D579" s="4"/>
      <c r="E579" s="4"/>
      <c r="F579" s="4"/>
      <c r="G579" s="4"/>
    </row>
    <row r="580" ht="12.75" customHeight="1">
      <c r="B580" s="3"/>
      <c r="C580" s="4"/>
      <c r="D580" s="4"/>
      <c r="E580" s="4"/>
      <c r="F580" s="4"/>
      <c r="G580" s="4"/>
    </row>
    <row r="581" ht="12.75" customHeight="1">
      <c r="B581" s="3"/>
      <c r="C581" s="4"/>
      <c r="D581" s="4"/>
      <c r="E581" s="4"/>
      <c r="F581" s="4"/>
      <c r="G581" s="4"/>
    </row>
    <row r="582" ht="12.75" customHeight="1">
      <c r="B582" s="3"/>
      <c r="C582" s="4"/>
      <c r="D582" s="4"/>
      <c r="E582" s="4"/>
      <c r="F582" s="4"/>
      <c r="G582" s="4"/>
    </row>
    <row r="583" ht="12.75" customHeight="1">
      <c r="B583" s="3"/>
      <c r="C583" s="4"/>
      <c r="D583" s="4"/>
      <c r="E583" s="4"/>
      <c r="F583" s="4"/>
      <c r="G583" s="4"/>
    </row>
    <row r="584" ht="12.75" customHeight="1">
      <c r="B584" s="3"/>
      <c r="C584" s="4"/>
      <c r="D584" s="4"/>
      <c r="E584" s="4"/>
      <c r="F584" s="4"/>
      <c r="G584" s="4"/>
    </row>
    <row r="585" ht="12.75" customHeight="1">
      <c r="B585" s="3"/>
      <c r="C585" s="4"/>
      <c r="D585" s="4"/>
      <c r="E585" s="4"/>
      <c r="F585" s="4"/>
      <c r="G585" s="4"/>
    </row>
    <row r="586" ht="12.75" customHeight="1">
      <c r="B586" s="3"/>
      <c r="C586" s="4"/>
      <c r="D586" s="4"/>
      <c r="E586" s="4"/>
      <c r="F586" s="4"/>
      <c r="G586" s="4"/>
    </row>
    <row r="587" ht="12.75" customHeight="1">
      <c r="B587" s="3"/>
      <c r="C587" s="4"/>
      <c r="D587" s="4"/>
      <c r="E587" s="4"/>
      <c r="F587" s="4"/>
      <c r="G587" s="4"/>
    </row>
    <row r="588" ht="12.75" customHeight="1">
      <c r="B588" s="3"/>
      <c r="C588" s="4"/>
      <c r="D588" s="4"/>
      <c r="E588" s="4"/>
      <c r="F588" s="4"/>
      <c r="G588" s="4"/>
    </row>
    <row r="589" ht="12.75" customHeight="1">
      <c r="B589" s="3"/>
      <c r="C589" s="4"/>
      <c r="D589" s="4"/>
      <c r="E589" s="4"/>
      <c r="F589" s="4"/>
      <c r="G589" s="4"/>
    </row>
    <row r="590" ht="12.75" customHeight="1">
      <c r="B590" s="3"/>
      <c r="C590" s="4"/>
      <c r="D590" s="4"/>
      <c r="E590" s="4"/>
      <c r="F590" s="4"/>
      <c r="G590" s="4"/>
    </row>
    <row r="591" ht="12.75" customHeight="1">
      <c r="B591" s="3"/>
      <c r="C591" s="4"/>
      <c r="D591" s="4"/>
      <c r="E591" s="4"/>
      <c r="F591" s="4"/>
      <c r="G591" s="4"/>
    </row>
    <row r="592" ht="12.75" customHeight="1">
      <c r="B592" s="3"/>
      <c r="C592" s="4"/>
      <c r="D592" s="4"/>
      <c r="E592" s="4"/>
      <c r="F592" s="4"/>
      <c r="G592" s="4"/>
    </row>
    <row r="593" ht="12.75" customHeight="1">
      <c r="B593" s="3"/>
      <c r="C593" s="4"/>
      <c r="D593" s="4"/>
      <c r="E593" s="4"/>
      <c r="F593" s="4"/>
      <c r="G593" s="4"/>
    </row>
    <row r="594" ht="12.75" customHeight="1">
      <c r="B594" s="3"/>
      <c r="C594" s="4"/>
      <c r="D594" s="4"/>
      <c r="E594" s="4"/>
      <c r="F594" s="4"/>
      <c r="G594" s="4"/>
    </row>
    <row r="595" ht="12.75" customHeight="1">
      <c r="B595" s="3"/>
      <c r="C595" s="4"/>
      <c r="D595" s="4"/>
      <c r="E595" s="4"/>
      <c r="F595" s="4"/>
      <c r="G595" s="4"/>
    </row>
    <row r="596" ht="12.75" customHeight="1">
      <c r="B596" s="3"/>
      <c r="C596" s="4"/>
      <c r="D596" s="4"/>
      <c r="E596" s="4"/>
      <c r="F596" s="4"/>
      <c r="G596" s="4"/>
    </row>
    <row r="597" ht="12.75" customHeight="1">
      <c r="B597" s="3"/>
      <c r="C597" s="4"/>
      <c r="D597" s="4"/>
      <c r="E597" s="4"/>
      <c r="F597" s="4"/>
      <c r="G597" s="4"/>
    </row>
    <row r="598" ht="12.75" customHeight="1">
      <c r="B598" s="3"/>
      <c r="C598" s="4"/>
      <c r="D598" s="4"/>
      <c r="E598" s="4"/>
      <c r="F598" s="4"/>
      <c r="G598" s="4"/>
    </row>
    <row r="599" ht="12.75" customHeight="1">
      <c r="B599" s="3"/>
      <c r="C599" s="4"/>
      <c r="D599" s="4"/>
      <c r="E599" s="4"/>
      <c r="F599" s="4"/>
      <c r="G599" s="4"/>
    </row>
    <row r="600" ht="12.75" customHeight="1">
      <c r="B600" s="3"/>
      <c r="C600" s="4"/>
      <c r="D600" s="4"/>
      <c r="E600" s="4"/>
      <c r="F600" s="4"/>
      <c r="G600" s="4"/>
    </row>
    <row r="601" ht="12.75" customHeight="1">
      <c r="B601" s="3"/>
      <c r="C601" s="4"/>
      <c r="D601" s="4"/>
      <c r="E601" s="4"/>
      <c r="F601" s="4"/>
      <c r="G601" s="4"/>
    </row>
    <row r="602" ht="12.75" customHeight="1">
      <c r="B602" s="3"/>
      <c r="C602" s="4"/>
      <c r="D602" s="4"/>
      <c r="E602" s="4"/>
      <c r="F602" s="4"/>
      <c r="G602" s="4"/>
    </row>
    <row r="603" ht="12.75" customHeight="1">
      <c r="B603" s="3"/>
      <c r="C603" s="4"/>
      <c r="D603" s="4"/>
      <c r="E603" s="4"/>
      <c r="F603" s="4"/>
      <c r="G603" s="4"/>
    </row>
    <row r="604" ht="12.75" customHeight="1">
      <c r="B604" s="3"/>
      <c r="C604" s="4"/>
      <c r="D604" s="4"/>
      <c r="E604" s="4"/>
      <c r="F604" s="4"/>
      <c r="G604" s="4"/>
    </row>
    <row r="605" ht="12.75" customHeight="1">
      <c r="B605" s="3"/>
      <c r="C605" s="4"/>
      <c r="D605" s="4"/>
      <c r="E605" s="4"/>
      <c r="F605" s="4"/>
      <c r="G605" s="4"/>
    </row>
    <row r="606" ht="12.75" customHeight="1">
      <c r="B606" s="3"/>
      <c r="C606" s="4"/>
      <c r="D606" s="4"/>
      <c r="E606" s="4"/>
      <c r="F606" s="4"/>
      <c r="G606" s="4"/>
    </row>
    <row r="607" ht="12.75" customHeight="1">
      <c r="B607" s="3"/>
      <c r="C607" s="4"/>
      <c r="D607" s="4"/>
      <c r="E607" s="4"/>
      <c r="F607" s="4"/>
      <c r="G607" s="4"/>
    </row>
    <row r="608" ht="12.75" customHeight="1">
      <c r="B608" s="3"/>
      <c r="C608" s="4"/>
      <c r="D608" s="4"/>
      <c r="E608" s="4"/>
      <c r="F608" s="4"/>
      <c r="G608" s="4"/>
    </row>
    <row r="609" ht="12.75" customHeight="1">
      <c r="B609" s="3"/>
      <c r="C609" s="4"/>
      <c r="D609" s="4"/>
      <c r="E609" s="4"/>
      <c r="F609" s="4"/>
      <c r="G609" s="4"/>
    </row>
    <row r="610" ht="12.75" customHeight="1">
      <c r="B610" s="3"/>
      <c r="C610" s="4"/>
      <c r="D610" s="4"/>
      <c r="E610" s="4"/>
      <c r="F610" s="4"/>
      <c r="G610" s="4"/>
    </row>
    <row r="611" ht="12.75" customHeight="1">
      <c r="B611" s="3"/>
      <c r="C611" s="4"/>
      <c r="D611" s="4"/>
      <c r="E611" s="4"/>
      <c r="F611" s="4"/>
      <c r="G611" s="4"/>
    </row>
    <row r="612" ht="12.75" customHeight="1">
      <c r="B612" s="3"/>
      <c r="C612" s="4"/>
      <c r="D612" s="4"/>
      <c r="E612" s="4"/>
      <c r="F612" s="4"/>
      <c r="G612" s="4"/>
    </row>
    <row r="613" ht="12.75" customHeight="1">
      <c r="B613" s="3"/>
      <c r="C613" s="4"/>
      <c r="D613" s="4"/>
      <c r="E613" s="4"/>
      <c r="F613" s="4"/>
      <c r="G613" s="4"/>
    </row>
    <row r="614" ht="12.75" customHeight="1">
      <c r="B614" s="3"/>
      <c r="C614" s="4"/>
      <c r="D614" s="4"/>
      <c r="E614" s="4"/>
      <c r="F614" s="4"/>
      <c r="G614" s="4"/>
    </row>
    <row r="615" ht="12.75" customHeight="1">
      <c r="B615" s="3"/>
      <c r="C615" s="4"/>
      <c r="D615" s="4"/>
      <c r="E615" s="4"/>
      <c r="F615" s="4"/>
      <c r="G615" s="4"/>
    </row>
    <row r="616" ht="12.75" customHeight="1">
      <c r="B616" s="3"/>
      <c r="C616" s="4"/>
      <c r="D616" s="4"/>
      <c r="E616" s="4"/>
      <c r="F616" s="4"/>
      <c r="G616" s="4"/>
    </row>
    <row r="617" ht="12.75" customHeight="1">
      <c r="B617" s="3"/>
      <c r="C617" s="4"/>
      <c r="D617" s="4"/>
      <c r="E617" s="4"/>
      <c r="F617" s="4"/>
      <c r="G617" s="4"/>
    </row>
    <row r="618" ht="12.75" customHeight="1">
      <c r="B618" s="3"/>
      <c r="C618" s="4"/>
      <c r="D618" s="4"/>
      <c r="E618" s="4"/>
      <c r="F618" s="4"/>
      <c r="G618" s="4"/>
    </row>
    <row r="619" ht="12.75" customHeight="1">
      <c r="B619" s="3"/>
      <c r="C619" s="4"/>
      <c r="D619" s="4"/>
      <c r="E619" s="4"/>
      <c r="F619" s="4"/>
      <c r="G619" s="4"/>
    </row>
    <row r="620" ht="12.75" customHeight="1">
      <c r="B620" s="3"/>
      <c r="C620" s="4"/>
      <c r="D620" s="4"/>
      <c r="E620" s="4"/>
      <c r="F620" s="4"/>
      <c r="G620" s="4"/>
    </row>
    <row r="621" ht="12.75" customHeight="1">
      <c r="B621" s="3"/>
      <c r="C621" s="4"/>
      <c r="D621" s="4"/>
      <c r="E621" s="4"/>
      <c r="F621" s="4"/>
      <c r="G621" s="4"/>
    </row>
    <row r="622" ht="12.75" customHeight="1">
      <c r="B622" s="3"/>
      <c r="C622" s="4"/>
      <c r="D622" s="4"/>
      <c r="E622" s="4"/>
      <c r="F622" s="4"/>
      <c r="G622" s="4"/>
    </row>
    <row r="623" ht="12.75" customHeight="1">
      <c r="B623" s="3"/>
      <c r="C623" s="4"/>
      <c r="D623" s="4"/>
      <c r="E623" s="4"/>
      <c r="F623" s="4"/>
      <c r="G623" s="4"/>
    </row>
    <row r="624" ht="12.75" customHeight="1">
      <c r="B624" s="3"/>
      <c r="C624" s="4"/>
      <c r="D624" s="4"/>
      <c r="E624" s="4"/>
      <c r="F624" s="4"/>
      <c r="G624" s="4"/>
    </row>
    <row r="625" ht="12.75" customHeight="1">
      <c r="B625" s="3"/>
      <c r="C625" s="4"/>
      <c r="D625" s="4"/>
      <c r="E625" s="4"/>
      <c r="F625" s="4"/>
      <c r="G625" s="4"/>
    </row>
    <row r="626" ht="12.75" customHeight="1">
      <c r="B626" s="3"/>
      <c r="C626" s="4"/>
      <c r="D626" s="4"/>
      <c r="E626" s="4"/>
      <c r="F626" s="4"/>
      <c r="G626" s="4"/>
    </row>
    <row r="627" ht="12.75" customHeight="1">
      <c r="B627" s="3"/>
      <c r="C627" s="4"/>
      <c r="D627" s="4"/>
      <c r="E627" s="4"/>
      <c r="F627" s="4"/>
      <c r="G627" s="4"/>
    </row>
    <row r="628" ht="12.75" customHeight="1">
      <c r="B628" s="3"/>
      <c r="C628" s="4"/>
      <c r="D628" s="4"/>
      <c r="E628" s="4"/>
      <c r="F628" s="4"/>
      <c r="G628" s="4"/>
    </row>
    <row r="629" ht="12.75" customHeight="1">
      <c r="B629" s="3"/>
      <c r="C629" s="4"/>
      <c r="D629" s="4"/>
      <c r="E629" s="4"/>
      <c r="F629" s="4"/>
      <c r="G629" s="4"/>
    </row>
    <row r="630" ht="12.75" customHeight="1">
      <c r="B630" s="3"/>
      <c r="C630" s="4"/>
      <c r="D630" s="4"/>
      <c r="E630" s="4"/>
      <c r="F630" s="4"/>
      <c r="G630" s="4"/>
    </row>
    <row r="631" ht="12.75" customHeight="1">
      <c r="B631" s="3"/>
      <c r="C631" s="4"/>
      <c r="D631" s="4"/>
      <c r="E631" s="4"/>
      <c r="F631" s="4"/>
      <c r="G631" s="4"/>
    </row>
    <row r="632" ht="12.75" customHeight="1">
      <c r="B632" s="3"/>
      <c r="C632" s="4"/>
      <c r="D632" s="4"/>
      <c r="E632" s="4"/>
      <c r="F632" s="4"/>
      <c r="G632" s="4"/>
    </row>
    <row r="633" ht="12.75" customHeight="1">
      <c r="B633" s="3"/>
      <c r="C633" s="4"/>
      <c r="D633" s="4"/>
      <c r="E633" s="4"/>
      <c r="F633" s="4"/>
      <c r="G633" s="4"/>
    </row>
    <row r="634" ht="12.75" customHeight="1">
      <c r="B634" s="3"/>
      <c r="C634" s="4"/>
      <c r="D634" s="4"/>
      <c r="E634" s="4"/>
      <c r="F634" s="4"/>
      <c r="G634" s="4"/>
    </row>
    <row r="635" ht="12.75" customHeight="1">
      <c r="B635" s="3"/>
      <c r="C635" s="4"/>
      <c r="D635" s="4"/>
      <c r="E635" s="4"/>
      <c r="F635" s="4"/>
      <c r="G635" s="4"/>
    </row>
    <row r="636" ht="12.75" customHeight="1">
      <c r="B636" s="3"/>
      <c r="C636" s="4"/>
      <c r="D636" s="4"/>
      <c r="E636" s="4"/>
      <c r="F636" s="4"/>
      <c r="G636" s="4"/>
    </row>
    <row r="637" ht="12.75" customHeight="1">
      <c r="B637" s="3"/>
      <c r="C637" s="4"/>
      <c r="D637" s="4"/>
      <c r="E637" s="4"/>
      <c r="F637" s="4"/>
      <c r="G637" s="4"/>
    </row>
    <row r="638" ht="12.75" customHeight="1">
      <c r="B638" s="3"/>
      <c r="C638" s="4"/>
      <c r="D638" s="4"/>
      <c r="E638" s="4"/>
      <c r="F638" s="4"/>
      <c r="G638" s="4"/>
    </row>
    <row r="639" ht="12.75" customHeight="1">
      <c r="B639" s="3"/>
      <c r="C639" s="4"/>
      <c r="D639" s="4"/>
      <c r="E639" s="4"/>
      <c r="F639" s="4"/>
      <c r="G639" s="4"/>
    </row>
    <row r="640" ht="12.75" customHeight="1">
      <c r="B640" s="3"/>
      <c r="C640" s="4"/>
      <c r="D640" s="4"/>
      <c r="E640" s="4"/>
      <c r="F640" s="4"/>
      <c r="G640" s="4"/>
    </row>
    <row r="641" ht="12.75" customHeight="1">
      <c r="B641" s="3"/>
      <c r="C641" s="4"/>
      <c r="D641" s="4"/>
      <c r="E641" s="4"/>
      <c r="F641" s="4"/>
      <c r="G641" s="4"/>
    </row>
    <row r="642" ht="12.75" customHeight="1">
      <c r="B642" s="3"/>
      <c r="C642" s="4"/>
      <c r="D642" s="4"/>
      <c r="E642" s="4"/>
      <c r="F642" s="4"/>
      <c r="G642" s="4"/>
    </row>
    <row r="643" ht="12.75" customHeight="1">
      <c r="B643" s="3"/>
      <c r="C643" s="4"/>
      <c r="D643" s="4"/>
      <c r="E643" s="4"/>
      <c r="F643" s="4"/>
      <c r="G643" s="4"/>
    </row>
    <row r="644" ht="12.75" customHeight="1">
      <c r="B644" s="3"/>
      <c r="C644" s="4"/>
      <c r="D644" s="4"/>
      <c r="E644" s="4"/>
      <c r="F644" s="4"/>
      <c r="G644" s="4"/>
    </row>
    <row r="645" ht="12.75" customHeight="1">
      <c r="B645" s="3"/>
      <c r="C645" s="4"/>
      <c r="D645" s="4"/>
      <c r="E645" s="4"/>
      <c r="F645" s="4"/>
      <c r="G645" s="4"/>
    </row>
    <row r="646" ht="12.75" customHeight="1">
      <c r="B646" s="3"/>
      <c r="C646" s="4"/>
      <c r="D646" s="4"/>
      <c r="E646" s="4"/>
      <c r="F646" s="4"/>
      <c r="G646" s="4"/>
    </row>
    <row r="647" ht="12.75" customHeight="1">
      <c r="B647" s="3"/>
      <c r="C647" s="4"/>
      <c r="D647" s="4"/>
      <c r="E647" s="4"/>
      <c r="F647" s="4"/>
      <c r="G647" s="4"/>
    </row>
    <row r="648" ht="12.75" customHeight="1">
      <c r="B648" s="3"/>
      <c r="C648" s="4"/>
      <c r="D648" s="4"/>
      <c r="E648" s="4"/>
      <c r="F648" s="4"/>
      <c r="G648" s="4"/>
    </row>
    <row r="649" ht="12.75" customHeight="1">
      <c r="B649" s="3"/>
      <c r="C649" s="4"/>
      <c r="D649" s="4"/>
      <c r="E649" s="4"/>
      <c r="F649" s="4"/>
      <c r="G649" s="4"/>
    </row>
    <row r="650" ht="12.75" customHeight="1">
      <c r="B650" s="3"/>
      <c r="C650" s="4"/>
      <c r="D650" s="4"/>
      <c r="E650" s="4"/>
      <c r="F650" s="4"/>
      <c r="G650" s="4"/>
    </row>
    <row r="651" ht="12.75" customHeight="1">
      <c r="B651" s="3"/>
      <c r="C651" s="4"/>
      <c r="D651" s="4"/>
      <c r="E651" s="4"/>
      <c r="F651" s="4"/>
      <c r="G651" s="4"/>
    </row>
    <row r="652" ht="12.75" customHeight="1">
      <c r="B652" s="3"/>
      <c r="C652" s="4"/>
      <c r="D652" s="4"/>
      <c r="E652" s="4"/>
      <c r="F652" s="4"/>
      <c r="G652" s="4"/>
    </row>
    <row r="653" ht="12.75" customHeight="1">
      <c r="B653" s="3"/>
      <c r="C653" s="4"/>
      <c r="D653" s="4"/>
      <c r="E653" s="4"/>
      <c r="F653" s="4"/>
      <c r="G653" s="4"/>
    </row>
    <row r="654" ht="12.75" customHeight="1">
      <c r="B654" s="3"/>
      <c r="C654" s="4"/>
      <c r="D654" s="4"/>
      <c r="E654" s="4"/>
      <c r="F654" s="4"/>
      <c r="G654" s="4"/>
    </row>
    <row r="655" ht="12.75" customHeight="1">
      <c r="B655" s="3"/>
      <c r="C655" s="4"/>
      <c r="D655" s="4"/>
      <c r="E655" s="4"/>
      <c r="F655" s="4"/>
      <c r="G655" s="4"/>
    </row>
    <row r="656" ht="12.75" customHeight="1">
      <c r="B656" s="3"/>
      <c r="C656" s="4"/>
      <c r="D656" s="4"/>
      <c r="E656" s="4"/>
      <c r="F656" s="4"/>
      <c r="G656" s="4"/>
    </row>
    <row r="657" ht="12.75" customHeight="1">
      <c r="B657" s="3"/>
      <c r="C657" s="4"/>
      <c r="D657" s="4"/>
      <c r="E657" s="4"/>
      <c r="F657" s="4"/>
      <c r="G657" s="4"/>
    </row>
    <row r="658" ht="12.75" customHeight="1">
      <c r="B658" s="3"/>
      <c r="C658" s="4"/>
      <c r="D658" s="4"/>
      <c r="E658" s="4"/>
      <c r="F658" s="4"/>
      <c r="G658" s="4"/>
    </row>
    <row r="659" ht="12.75" customHeight="1">
      <c r="B659" s="3"/>
      <c r="C659" s="4"/>
      <c r="D659" s="4"/>
      <c r="E659" s="4"/>
      <c r="F659" s="4"/>
      <c r="G659" s="4"/>
    </row>
    <row r="660" ht="12.75" customHeight="1">
      <c r="B660" s="3"/>
      <c r="C660" s="4"/>
      <c r="D660" s="4"/>
      <c r="E660" s="4"/>
      <c r="F660" s="4"/>
      <c r="G660" s="4"/>
    </row>
    <row r="661" ht="12.75" customHeight="1">
      <c r="B661" s="3"/>
      <c r="C661" s="4"/>
      <c r="D661" s="4"/>
      <c r="E661" s="4"/>
      <c r="F661" s="4"/>
      <c r="G661" s="4"/>
    </row>
    <row r="662" ht="12.75" customHeight="1">
      <c r="B662" s="3"/>
      <c r="C662" s="4"/>
      <c r="D662" s="4"/>
      <c r="E662" s="4"/>
      <c r="F662" s="4"/>
      <c r="G662" s="4"/>
    </row>
    <row r="663" ht="12.75" customHeight="1">
      <c r="B663" s="3"/>
      <c r="C663" s="4"/>
      <c r="D663" s="4"/>
      <c r="E663" s="4"/>
      <c r="F663" s="4"/>
      <c r="G663" s="4"/>
    </row>
    <row r="664" ht="12.75" customHeight="1">
      <c r="B664" s="3"/>
      <c r="C664" s="4"/>
      <c r="D664" s="4"/>
      <c r="E664" s="4"/>
      <c r="F664" s="4"/>
      <c r="G664" s="4"/>
    </row>
    <row r="665" ht="12.75" customHeight="1">
      <c r="B665" s="3"/>
      <c r="C665" s="4"/>
      <c r="D665" s="4"/>
      <c r="E665" s="4"/>
      <c r="F665" s="4"/>
      <c r="G665" s="4"/>
    </row>
    <row r="666" ht="12.75" customHeight="1">
      <c r="B666" s="3"/>
      <c r="C666" s="4"/>
      <c r="D666" s="4"/>
      <c r="E666" s="4"/>
      <c r="F666" s="4"/>
      <c r="G666" s="4"/>
    </row>
    <row r="667" ht="12.75" customHeight="1">
      <c r="B667" s="3"/>
      <c r="C667" s="4"/>
      <c r="D667" s="4"/>
      <c r="E667" s="4"/>
      <c r="F667" s="4"/>
      <c r="G667" s="4"/>
    </row>
    <row r="668" ht="12.75" customHeight="1">
      <c r="B668" s="3"/>
      <c r="C668" s="4"/>
      <c r="D668" s="4"/>
      <c r="E668" s="4"/>
      <c r="F668" s="4"/>
      <c r="G668" s="4"/>
    </row>
    <row r="669" ht="12.75" customHeight="1">
      <c r="B669" s="3"/>
      <c r="C669" s="4"/>
      <c r="D669" s="4"/>
      <c r="E669" s="4"/>
      <c r="F669" s="4"/>
      <c r="G669" s="4"/>
    </row>
    <row r="670" ht="12.75" customHeight="1">
      <c r="B670" s="3"/>
      <c r="C670" s="4"/>
      <c r="D670" s="4"/>
      <c r="E670" s="4"/>
      <c r="F670" s="4"/>
      <c r="G670" s="4"/>
    </row>
    <row r="671" ht="12.75" customHeight="1">
      <c r="B671" s="3"/>
      <c r="C671" s="4"/>
      <c r="D671" s="4"/>
      <c r="E671" s="4"/>
      <c r="F671" s="4"/>
      <c r="G671" s="4"/>
    </row>
    <row r="672" ht="12.75" customHeight="1">
      <c r="B672" s="3"/>
      <c r="C672" s="4"/>
      <c r="D672" s="4"/>
      <c r="E672" s="4"/>
      <c r="F672" s="4"/>
      <c r="G672" s="4"/>
    </row>
    <row r="673" ht="12.75" customHeight="1">
      <c r="B673" s="3"/>
      <c r="C673" s="4"/>
      <c r="D673" s="4"/>
      <c r="E673" s="4"/>
      <c r="F673" s="4"/>
      <c r="G673" s="4"/>
    </row>
    <row r="674" ht="12.75" customHeight="1">
      <c r="B674" s="3"/>
      <c r="C674" s="4"/>
      <c r="D674" s="4"/>
      <c r="E674" s="4"/>
      <c r="F674" s="4"/>
      <c r="G674" s="4"/>
    </row>
    <row r="675" ht="12.75" customHeight="1">
      <c r="B675" s="3"/>
      <c r="C675" s="4"/>
      <c r="D675" s="4"/>
      <c r="E675" s="4"/>
      <c r="F675" s="4"/>
      <c r="G675" s="4"/>
    </row>
    <row r="676" ht="12.75" customHeight="1">
      <c r="B676" s="3"/>
      <c r="C676" s="4"/>
      <c r="D676" s="4"/>
      <c r="E676" s="4"/>
      <c r="F676" s="4"/>
      <c r="G676" s="4"/>
    </row>
    <row r="677" ht="12.75" customHeight="1">
      <c r="B677" s="3"/>
      <c r="C677" s="4"/>
      <c r="D677" s="4"/>
      <c r="E677" s="4"/>
      <c r="F677" s="4"/>
      <c r="G677" s="4"/>
    </row>
    <row r="678" ht="12.75" customHeight="1">
      <c r="B678" s="3"/>
      <c r="C678" s="4"/>
      <c r="D678" s="4"/>
      <c r="E678" s="4"/>
      <c r="F678" s="4"/>
      <c r="G678" s="4"/>
    </row>
    <row r="679" ht="12.75" customHeight="1">
      <c r="B679" s="3"/>
      <c r="C679" s="4"/>
      <c r="D679" s="4"/>
      <c r="E679" s="4"/>
      <c r="F679" s="4"/>
      <c r="G679" s="4"/>
    </row>
    <row r="680" ht="12.75" customHeight="1">
      <c r="B680" s="3"/>
      <c r="C680" s="4"/>
      <c r="D680" s="4"/>
      <c r="E680" s="4"/>
      <c r="F680" s="4"/>
      <c r="G680" s="4"/>
    </row>
    <row r="681" ht="12.75" customHeight="1">
      <c r="B681" s="3"/>
      <c r="C681" s="4"/>
      <c r="D681" s="4"/>
      <c r="E681" s="4"/>
      <c r="F681" s="4"/>
      <c r="G681" s="4"/>
    </row>
    <row r="682" ht="12.75" customHeight="1">
      <c r="B682" s="3"/>
      <c r="C682" s="4"/>
      <c r="D682" s="4"/>
      <c r="E682" s="4"/>
      <c r="F682" s="4"/>
      <c r="G682" s="4"/>
    </row>
    <row r="683" ht="12.75" customHeight="1">
      <c r="B683" s="3"/>
      <c r="C683" s="4"/>
      <c r="D683" s="4"/>
      <c r="E683" s="4"/>
      <c r="F683" s="4"/>
      <c r="G683" s="4"/>
    </row>
    <row r="684" ht="12.75" customHeight="1">
      <c r="B684" s="3"/>
      <c r="C684" s="4"/>
      <c r="D684" s="4"/>
      <c r="E684" s="4"/>
      <c r="F684" s="4"/>
      <c r="G684" s="4"/>
    </row>
    <row r="685" ht="12.75" customHeight="1">
      <c r="B685" s="3"/>
      <c r="C685" s="4"/>
      <c r="D685" s="4"/>
      <c r="E685" s="4"/>
      <c r="F685" s="4"/>
      <c r="G685" s="4"/>
    </row>
    <row r="686" ht="12.75" customHeight="1">
      <c r="B686" s="3"/>
      <c r="C686" s="4"/>
      <c r="D686" s="4"/>
      <c r="E686" s="4"/>
      <c r="F686" s="4"/>
      <c r="G686" s="4"/>
    </row>
    <row r="687" ht="12.75" customHeight="1">
      <c r="B687" s="3"/>
      <c r="C687" s="4"/>
      <c r="D687" s="4"/>
      <c r="E687" s="4"/>
      <c r="F687" s="4"/>
      <c r="G687" s="4"/>
    </row>
    <row r="688" ht="12.75" customHeight="1">
      <c r="B688" s="3"/>
      <c r="C688" s="4"/>
      <c r="D688" s="4"/>
      <c r="E688" s="4"/>
      <c r="F688" s="4"/>
      <c r="G688" s="4"/>
    </row>
    <row r="689" ht="12.75" customHeight="1">
      <c r="B689" s="3"/>
      <c r="C689" s="4"/>
      <c r="D689" s="4"/>
      <c r="E689" s="4"/>
      <c r="F689" s="4"/>
      <c r="G689" s="4"/>
    </row>
    <row r="690" ht="12.75" customHeight="1">
      <c r="B690" s="3"/>
      <c r="C690" s="4"/>
      <c r="D690" s="4"/>
      <c r="E690" s="4"/>
      <c r="F690" s="4"/>
      <c r="G690" s="4"/>
    </row>
    <row r="691" ht="12.75" customHeight="1">
      <c r="B691" s="3"/>
      <c r="C691" s="4"/>
      <c r="D691" s="4"/>
      <c r="E691" s="4"/>
      <c r="F691" s="4"/>
      <c r="G691" s="4"/>
    </row>
    <row r="692" ht="12.75" customHeight="1">
      <c r="B692" s="3"/>
      <c r="C692" s="4"/>
      <c r="D692" s="4"/>
      <c r="E692" s="4"/>
      <c r="F692" s="4"/>
      <c r="G692" s="4"/>
    </row>
    <row r="693" ht="12.75" customHeight="1">
      <c r="B693" s="3"/>
      <c r="C693" s="4"/>
      <c r="D693" s="4"/>
      <c r="E693" s="4"/>
      <c r="F693" s="4"/>
      <c r="G693" s="4"/>
    </row>
    <row r="694" ht="12.75" customHeight="1">
      <c r="B694" s="3"/>
      <c r="C694" s="4"/>
      <c r="D694" s="4"/>
      <c r="E694" s="4"/>
      <c r="F694" s="4"/>
      <c r="G694" s="4"/>
    </row>
    <row r="695" ht="12.75" customHeight="1">
      <c r="B695" s="3"/>
      <c r="C695" s="4"/>
      <c r="D695" s="4"/>
      <c r="E695" s="4"/>
      <c r="F695" s="4"/>
      <c r="G695" s="4"/>
    </row>
    <row r="696" ht="12.75" customHeight="1">
      <c r="B696" s="3"/>
      <c r="C696" s="4"/>
      <c r="D696" s="4"/>
      <c r="E696" s="4"/>
      <c r="F696" s="4"/>
      <c r="G696" s="4"/>
    </row>
    <row r="697" ht="12.75" customHeight="1">
      <c r="B697" s="3"/>
      <c r="C697" s="4"/>
      <c r="D697" s="4"/>
      <c r="E697" s="4"/>
      <c r="F697" s="4"/>
      <c r="G697" s="4"/>
    </row>
    <row r="698" ht="12.75" customHeight="1">
      <c r="B698" s="3"/>
      <c r="C698" s="4"/>
      <c r="D698" s="4"/>
      <c r="E698" s="4"/>
      <c r="F698" s="4"/>
      <c r="G698" s="4"/>
    </row>
    <row r="699" ht="12.75" customHeight="1">
      <c r="B699" s="3"/>
      <c r="C699" s="4"/>
      <c r="D699" s="4"/>
      <c r="E699" s="4"/>
      <c r="F699" s="4"/>
      <c r="G699" s="4"/>
    </row>
    <row r="700" ht="12.75" customHeight="1">
      <c r="B700" s="3"/>
      <c r="C700" s="4"/>
      <c r="D700" s="4"/>
      <c r="E700" s="4"/>
      <c r="F700" s="4"/>
      <c r="G700" s="4"/>
    </row>
    <row r="701" ht="12.75" customHeight="1">
      <c r="B701" s="3"/>
      <c r="C701" s="4"/>
      <c r="D701" s="4"/>
      <c r="E701" s="4"/>
      <c r="F701" s="4"/>
      <c r="G701" s="4"/>
    </row>
    <row r="702" ht="12.75" customHeight="1">
      <c r="B702" s="3"/>
      <c r="C702" s="4"/>
      <c r="D702" s="4"/>
      <c r="E702" s="4"/>
      <c r="F702" s="4"/>
      <c r="G702" s="4"/>
    </row>
    <row r="703" ht="12.75" customHeight="1">
      <c r="B703" s="3"/>
      <c r="C703" s="4"/>
      <c r="D703" s="4"/>
      <c r="E703" s="4"/>
      <c r="F703" s="4"/>
      <c r="G703" s="4"/>
    </row>
    <row r="704" ht="12.75" customHeight="1">
      <c r="B704" s="3"/>
      <c r="C704" s="4"/>
      <c r="D704" s="4"/>
      <c r="E704" s="4"/>
      <c r="F704" s="4"/>
      <c r="G704" s="4"/>
    </row>
    <row r="705" ht="12.75" customHeight="1">
      <c r="B705" s="3"/>
      <c r="C705" s="4"/>
      <c r="D705" s="4"/>
      <c r="E705" s="4"/>
      <c r="F705" s="4"/>
      <c r="G705" s="4"/>
    </row>
    <row r="706" ht="12.75" customHeight="1">
      <c r="B706" s="3"/>
      <c r="C706" s="4"/>
      <c r="D706" s="4"/>
      <c r="E706" s="4"/>
      <c r="F706" s="4"/>
      <c r="G706" s="4"/>
    </row>
    <row r="707" ht="12.75" customHeight="1">
      <c r="B707" s="3"/>
      <c r="C707" s="4"/>
      <c r="D707" s="4"/>
      <c r="E707" s="4"/>
      <c r="F707" s="4"/>
      <c r="G707" s="4"/>
    </row>
    <row r="708" ht="12.75" customHeight="1">
      <c r="B708" s="3"/>
      <c r="C708" s="4"/>
      <c r="D708" s="4"/>
      <c r="E708" s="4"/>
      <c r="F708" s="4"/>
      <c r="G708" s="4"/>
    </row>
    <row r="709" ht="12.75" customHeight="1">
      <c r="B709" s="3"/>
      <c r="C709" s="4"/>
      <c r="D709" s="4"/>
      <c r="E709" s="4"/>
      <c r="F709" s="4"/>
      <c r="G709" s="4"/>
    </row>
    <row r="710" ht="12.75" customHeight="1">
      <c r="B710" s="3"/>
      <c r="C710" s="4"/>
      <c r="D710" s="4"/>
      <c r="E710" s="4"/>
      <c r="F710" s="4"/>
      <c r="G710" s="4"/>
    </row>
    <row r="711" ht="12.75" customHeight="1">
      <c r="B711" s="3"/>
      <c r="C711" s="4"/>
      <c r="D711" s="4"/>
      <c r="E711" s="4"/>
      <c r="F711" s="4"/>
      <c r="G711" s="4"/>
    </row>
    <row r="712" ht="12.75" customHeight="1">
      <c r="B712" s="3"/>
      <c r="C712" s="4"/>
      <c r="D712" s="4"/>
      <c r="E712" s="4"/>
      <c r="F712" s="4"/>
      <c r="G712" s="4"/>
    </row>
    <row r="713" ht="12.75" customHeight="1">
      <c r="B713" s="3"/>
      <c r="C713" s="4"/>
      <c r="D713" s="4"/>
      <c r="E713" s="4"/>
      <c r="F713" s="4"/>
      <c r="G713" s="4"/>
    </row>
    <row r="714" ht="12.75" customHeight="1">
      <c r="B714" s="3"/>
      <c r="C714" s="4"/>
      <c r="D714" s="4"/>
      <c r="E714" s="4"/>
      <c r="F714" s="4"/>
      <c r="G714" s="4"/>
    </row>
    <row r="715" ht="12.75" customHeight="1">
      <c r="B715" s="3"/>
      <c r="C715" s="4"/>
      <c r="D715" s="4"/>
      <c r="E715" s="4"/>
      <c r="F715" s="4"/>
      <c r="G715" s="4"/>
    </row>
    <row r="716" ht="12.75" customHeight="1">
      <c r="B716" s="3"/>
      <c r="C716" s="4"/>
      <c r="D716" s="4"/>
      <c r="E716" s="4"/>
      <c r="F716" s="4"/>
      <c r="G716" s="4"/>
    </row>
    <row r="717" ht="12.75" customHeight="1">
      <c r="B717" s="3"/>
      <c r="C717" s="4"/>
      <c r="D717" s="4"/>
      <c r="E717" s="4"/>
      <c r="F717" s="4"/>
      <c r="G717" s="4"/>
    </row>
    <row r="718" ht="12.75" customHeight="1">
      <c r="B718" s="3"/>
      <c r="C718" s="4"/>
      <c r="D718" s="4"/>
      <c r="E718" s="4"/>
      <c r="F718" s="4"/>
      <c r="G718" s="4"/>
    </row>
    <row r="719" ht="12.75" customHeight="1">
      <c r="B719" s="3"/>
      <c r="C719" s="4"/>
      <c r="D719" s="4"/>
      <c r="E719" s="4"/>
      <c r="F719" s="4"/>
      <c r="G719" s="4"/>
    </row>
    <row r="720" ht="12.75" customHeight="1">
      <c r="B720" s="3"/>
      <c r="C720" s="4"/>
      <c r="D720" s="4"/>
      <c r="E720" s="4"/>
      <c r="F720" s="4"/>
      <c r="G720" s="4"/>
    </row>
    <row r="721" ht="12.75" customHeight="1">
      <c r="B721" s="3"/>
      <c r="C721" s="4"/>
      <c r="D721" s="4"/>
      <c r="E721" s="4"/>
      <c r="F721" s="4"/>
      <c r="G721" s="4"/>
    </row>
    <row r="722" ht="12.75" customHeight="1">
      <c r="B722" s="3"/>
      <c r="C722" s="4"/>
      <c r="D722" s="4"/>
      <c r="E722" s="4"/>
      <c r="F722" s="4"/>
      <c r="G722" s="4"/>
    </row>
    <row r="723" ht="12.75" customHeight="1">
      <c r="B723" s="3"/>
      <c r="C723" s="4"/>
      <c r="D723" s="4"/>
      <c r="E723" s="4"/>
      <c r="F723" s="4"/>
      <c r="G723" s="4"/>
    </row>
    <row r="724" ht="12.75" customHeight="1">
      <c r="B724" s="3"/>
      <c r="C724" s="4"/>
      <c r="D724" s="4"/>
      <c r="E724" s="4"/>
      <c r="F724" s="4"/>
      <c r="G724" s="4"/>
    </row>
    <row r="725" ht="12.75" customHeight="1">
      <c r="B725" s="3"/>
      <c r="C725" s="4"/>
      <c r="D725" s="4"/>
      <c r="E725" s="4"/>
      <c r="F725" s="4"/>
      <c r="G725" s="4"/>
    </row>
    <row r="726" ht="12.75" customHeight="1">
      <c r="B726" s="3"/>
      <c r="C726" s="4"/>
      <c r="D726" s="4"/>
      <c r="E726" s="4"/>
      <c r="F726" s="4"/>
      <c r="G726" s="4"/>
    </row>
    <row r="727" ht="12.75" customHeight="1">
      <c r="B727" s="3"/>
      <c r="C727" s="4"/>
      <c r="D727" s="4"/>
      <c r="E727" s="4"/>
      <c r="F727" s="4"/>
      <c r="G727" s="4"/>
    </row>
    <row r="728" ht="12.75" customHeight="1">
      <c r="B728" s="3"/>
      <c r="C728" s="4"/>
      <c r="D728" s="4"/>
      <c r="E728" s="4"/>
      <c r="F728" s="4"/>
      <c r="G728" s="4"/>
    </row>
    <row r="729" ht="12.75" customHeight="1">
      <c r="B729" s="3"/>
      <c r="C729" s="4"/>
      <c r="D729" s="4"/>
      <c r="E729" s="4"/>
      <c r="F729" s="4"/>
      <c r="G729" s="4"/>
    </row>
    <row r="730" ht="12.75" customHeight="1">
      <c r="B730" s="3"/>
      <c r="C730" s="4"/>
      <c r="D730" s="4"/>
      <c r="E730" s="4"/>
      <c r="F730" s="4"/>
      <c r="G730" s="4"/>
    </row>
    <row r="731" ht="12.75" customHeight="1">
      <c r="B731" s="3"/>
      <c r="C731" s="4"/>
      <c r="D731" s="4"/>
      <c r="E731" s="4"/>
      <c r="F731" s="4"/>
      <c r="G731" s="4"/>
    </row>
    <row r="732" ht="12.75" customHeight="1">
      <c r="B732" s="3"/>
      <c r="C732" s="4"/>
      <c r="D732" s="4"/>
      <c r="E732" s="4"/>
      <c r="F732" s="4"/>
      <c r="G732" s="4"/>
    </row>
    <row r="733" ht="12.75" customHeight="1">
      <c r="B733" s="3"/>
      <c r="C733" s="4"/>
      <c r="D733" s="4"/>
      <c r="E733" s="4"/>
      <c r="F733" s="4"/>
      <c r="G733" s="4"/>
    </row>
    <row r="734" ht="12.75" customHeight="1">
      <c r="B734" s="3"/>
      <c r="C734" s="4"/>
      <c r="D734" s="4"/>
      <c r="E734" s="4"/>
      <c r="F734" s="4"/>
      <c r="G734" s="4"/>
    </row>
    <row r="735" ht="12.75" customHeight="1">
      <c r="B735" s="3"/>
      <c r="C735" s="4"/>
      <c r="D735" s="4"/>
      <c r="E735" s="4"/>
      <c r="F735" s="4"/>
      <c r="G735" s="4"/>
    </row>
    <row r="736" ht="12.75" customHeight="1">
      <c r="B736" s="3"/>
      <c r="C736" s="4"/>
      <c r="D736" s="4"/>
      <c r="E736" s="4"/>
      <c r="F736" s="4"/>
      <c r="G736" s="4"/>
    </row>
    <row r="737" ht="12.75" customHeight="1">
      <c r="B737" s="3"/>
      <c r="C737" s="4"/>
      <c r="D737" s="4"/>
      <c r="E737" s="4"/>
      <c r="F737" s="4"/>
      <c r="G737" s="4"/>
    </row>
    <row r="738" ht="12.75" customHeight="1">
      <c r="B738" s="3"/>
      <c r="C738" s="4"/>
      <c r="D738" s="4"/>
      <c r="E738" s="4"/>
      <c r="F738" s="4"/>
      <c r="G738" s="4"/>
    </row>
    <row r="739" ht="12.75" customHeight="1">
      <c r="B739" s="3"/>
      <c r="C739" s="4"/>
      <c r="D739" s="4"/>
      <c r="E739" s="4"/>
      <c r="F739" s="4"/>
      <c r="G739" s="4"/>
    </row>
    <row r="740" ht="12.75" customHeight="1">
      <c r="B740" s="3"/>
      <c r="C740" s="4"/>
      <c r="D740" s="4"/>
      <c r="E740" s="4"/>
      <c r="F740" s="4"/>
      <c r="G740" s="4"/>
    </row>
    <row r="741" ht="12.75" customHeight="1">
      <c r="B741" s="3"/>
      <c r="C741" s="4"/>
      <c r="D741" s="4"/>
      <c r="E741" s="4"/>
      <c r="F741" s="4"/>
      <c r="G741" s="4"/>
    </row>
    <row r="742" ht="12.75" customHeight="1">
      <c r="B742" s="3"/>
      <c r="C742" s="4"/>
      <c r="D742" s="4"/>
      <c r="E742" s="4"/>
      <c r="F742" s="4"/>
      <c r="G742" s="4"/>
    </row>
    <row r="743" ht="12.75" customHeight="1">
      <c r="B743" s="3"/>
      <c r="C743" s="4"/>
      <c r="D743" s="4"/>
      <c r="E743" s="4"/>
      <c r="F743" s="4"/>
      <c r="G743" s="4"/>
    </row>
    <row r="744" ht="12.75" customHeight="1">
      <c r="B744" s="3"/>
      <c r="C744" s="4"/>
      <c r="D744" s="4"/>
      <c r="E744" s="4"/>
      <c r="F744" s="4"/>
      <c r="G744" s="4"/>
    </row>
    <row r="745" ht="12.75" customHeight="1">
      <c r="B745" s="3"/>
      <c r="C745" s="4"/>
      <c r="D745" s="4"/>
      <c r="E745" s="4"/>
      <c r="F745" s="4"/>
      <c r="G745" s="4"/>
    </row>
    <row r="746" ht="12.75" customHeight="1">
      <c r="B746" s="3"/>
      <c r="C746" s="4"/>
      <c r="D746" s="4"/>
      <c r="E746" s="4"/>
      <c r="F746" s="4"/>
      <c r="G746" s="4"/>
    </row>
    <row r="747" ht="12.75" customHeight="1">
      <c r="B747" s="3"/>
      <c r="C747" s="4"/>
      <c r="D747" s="4"/>
      <c r="E747" s="4"/>
      <c r="F747" s="4"/>
      <c r="G747" s="4"/>
    </row>
    <row r="748" ht="12.75" customHeight="1">
      <c r="B748" s="3"/>
      <c r="C748" s="4"/>
      <c r="D748" s="4"/>
      <c r="E748" s="4"/>
      <c r="F748" s="4"/>
      <c r="G748" s="4"/>
    </row>
    <row r="749" ht="12.75" customHeight="1">
      <c r="B749" s="3"/>
      <c r="C749" s="4"/>
      <c r="D749" s="4"/>
      <c r="E749" s="4"/>
      <c r="F749" s="4"/>
      <c r="G749" s="4"/>
    </row>
    <row r="750" ht="12.75" customHeight="1">
      <c r="B750" s="3"/>
      <c r="C750" s="4"/>
      <c r="D750" s="4"/>
      <c r="E750" s="4"/>
      <c r="F750" s="4"/>
      <c r="G750" s="4"/>
    </row>
    <row r="751" ht="12.75" customHeight="1">
      <c r="B751" s="3"/>
      <c r="C751" s="4"/>
      <c r="D751" s="4"/>
      <c r="E751" s="4"/>
      <c r="F751" s="4"/>
      <c r="G751" s="4"/>
    </row>
    <row r="752" ht="12.75" customHeight="1">
      <c r="B752" s="3"/>
      <c r="C752" s="4"/>
      <c r="D752" s="4"/>
      <c r="E752" s="4"/>
      <c r="F752" s="4"/>
      <c r="G752" s="4"/>
    </row>
    <row r="753" ht="12.75" customHeight="1">
      <c r="B753" s="3"/>
      <c r="C753" s="4"/>
      <c r="D753" s="4"/>
      <c r="E753" s="4"/>
      <c r="F753" s="4"/>
      <c r="G753" s="4"/>
    </row>
    <row r="754" ht="12.75" customHeight="1">
      <c r="B754" s="3"/>
      <c r="C754" s="4"/>
      <c r="D754" s="4"/>
      <c r="E754" s="4"/>
      <c r="F754" s="4"/>
      <c r="G754" s="4"/>
    </row>
    <row r="755" ht="12.75" customHeight="1">
      <c r="B755" s="3"/>
      <c r="C755" s="4"/>
      <c r="D755" s="4"/>
      <c r="E755" s="4"/>
      <c r="F755" s="4"/>
      <c r="G755" s="4"/>
    </row>
    <row r="756" ht="12.75" customHeight="1">
      <c r="B756" s="3"/>
      <c r="C756" s="4"/>
      <c r="D756" s="4"/>
      <c r="E756" s="4"/>
      <c r="F756" s="4"/>
      <c r="G756" s="4"/>
    </row>
    <row r="757" ht="12.75" customHeight="1">
      <c r="B757" s="3"/>
      <c r="C757" s="4"/>
      <c r="D757" s="4"/>
      <c r="E757" s="4"/>
      <c r="F757" s="4"/>
      <c r="G757" s="4"/>
    </row>
    <row r="758" ht="12.75" customHeight="1">
      <c r="B758" s="3"/>
      <c r="C758" s="4"/>
      <c r="D758" s="4"/>
      <c r="E758" s="4"/>
      <c r="F758" s="4"/>
      <c r="G758" s="4"/>
    </row>
    <row r="759" ht="12.75" customHeight="1">
      <c r="B759" s="3"/>
      <c r="C759" s="4"/>
      <c r="D759" s="4"/>
      <c r="E759" s="4"/>
      <c r="F759" s="4"/>
      <c r="G759" s="4"/>
    </row>
    <row r="760" ht="12.75" customHeight="1">
      <c r="B760" s="3"/>
      <c r="C760" s="4"/>
      <c r="D760" s="4"/>
      <c r="E760" s="4"/>
      <c r="F760" s="4"/>
      <c r="G760" s="4"/>
    </row>
    <row r="761" ht="12.75" customHeight="1">
      <c r="B761" s="3"/>
      <c r="C761" s="4"/>
      <c r="D761" s="4"/>
      <c r="E761" s="4"/>
      <c r="F761" s="4"/>
      <c r="G761" s="4"/>
    </row>
    <row r="762" ht="12.75" customHeight="1">
      <c r="B762" s="3"/>
      <c r="C762" s="4"/>
      <c r="D762" s="4"/>
      <c r="E762" s="4"/>
      <c r="F762" s="4"/>
      <c r="G762" s="4"/>
    </row>
    <row r="763" ht="12.75" customHeight="1">
      <c r="B763" s="3"/>
      <c r="C763" s="4"/>
      <c r="D763" s="4"/>
      <c r="E763" s="4"/>
      <c r="F763" s="4"/>
      <c r="G763" s="4"/>
    </row>
    <row r="764" ht="12.75" customHeight="1">
      <c r="B764" s="3"/>
      <c r="C764" s="4"/>
      <c r="D764" s="4"/>
      <c r="E764" s="4"/>
      <c r="F764" s="4"/>
      <c r="G764" s="4"/>
    </row>
    <row r="765" ht="12.75" customHeight="1">
      <c r="B765" s="3"/>
      <c r="C765" s="4"/>
      <c r="D765" s="4"/>
      <c r="E765" s="4"/>
      <c r="F765" s="4"/>
      <c r="G765" s="4"/>
    </row>
    <row r="766" ht="12.75" customHeight="1">
      <c r="B766" s="3"/>
      <c r="C766" s="4"/>
      <c r="D766" s="4"/>
      <c r="E766" s="4"/>
      <c r="F766" s="4"/>
      <c r="G766" s="4"/>
    </row>
    <row r="767" ht="12.75" customHeight="1">
      <c r="B767" s="3"/>
      <c r="C767" s="4"/>
      <c r="D767" s="4"/>
      <c r="E767" s="4"/>
      <c r="F767" s="4"/>
      <c r="G767" s="4"/>
    </row>
    <row r="768" ht="12.75" customHeight="1">
      <c r="B768" s="3"/>
      <c r="C768" s="4"/>
      <c r="D768" s="4"/>
      <c r="E768" s="4"/>
      <c r="F768" s="4"/>
      <c r="G768" s="4"/>
    </row>
    <row r="769" ht="12.75" customHeight="1">
      <c r="B769" s="3"/>
      <c r="C769" s="4"/>
      <c r="D769" s="4"/>
      <c r="E769" s="4"/>
      <c r="F769" s="4"/>
      <c r="G769" s="4"/>
    </row>
    <row r="770" ht="12.75" customHeight="1">
      <c r="B770" s="3"/>
      <c r="C770" s="4"/>
      <c r="D770" s="4"/>
      <c r="E770" s="4"/>
      <c r="F770" s="4"/>
      <c r="G770" s="4"/>
    </row>
    <row r="771" ht="12.75" customHeight="1">
      <c r="B771" s="3"/>
      <c r="C771" s="4"/>
      <c r="D771" s="4"/>
      <c r="E771" s="4"/>
      <c r="F771" s="4"/>
      <c r="G771" s="4"/>
    </row>
    <row r="772" ht="12.75" customHeight="1">
      <c r="B772" s="3"/>
      <c r="C772" s="4"/>
      <c r="D772" s="4"/>
      <c r="E772" s="4"/>
      <c r="F772" s="4"/>
      <c r="G772" s="4"/>
    </row>
    <row r="773" ht="12.75" customHeight="1">
      <c r="B773" s="3"/>
      <c r="C773" s="4"/>
      <c r="D773" s="4"/>
      <c r="E773" s="4"/>
      <c r="F773" s="4"/>
      <c r="G773" s="4"/>
    </row>
    <row r="774" ht="12.75" customHeight="1">
      <c r="B774" s="3"/>
      <c r="C774" s="4"/>
      <c r="D774" s="4"/>
      <c r="E774" s="4"/>
      <c r="F774" s="4"/>
      <c r="G774" s="4"/>
    </row>
    <row r="775" ht="12.75" customHeight="1">
      <c r="B775" s="3"/>
      <c r="C775" s="4"/>
      <c r="D775" s="4"/>
      <c r="E775" s="4"/>
      <c r="F775" s="4"/>
      <c r="G775" s="4"/>
    </row>
    <row r="776" ht="12.75" customHeight="1">
      <c r="B776" s="3"/>
      <c r="C776" s="4"/>
      <c r="D776" s="4"/>
      <c r="E776" s="4"/>
      <c r="F776" s="4"/>
      <c r="G776" s="4"/>
    </row>
    <row r="777" ht="12.75" customHeight="1">
      <c r="B777" s="3"/>
      <c r="C777" s="4"/>
      <c r="D777" s="4"/>
      <c r="E777" s="4"/>
      <c r="F777" s="4"/>
      <c r="G777" s="4"/>
    </row>
    <row r="778" ht="12.75" customHeight="1">
      <c r="B778" s="3"/>
      <c r="C778" s="4"/>
      <c r="D778" s="4"/>
      <c r="E778" s="4"/>
      <c r="F778" s="4"/>
      <c r="G778" s="4"/>
    </row>
    <row r="779" ht="12.75" customHeight="1">
      <c r="B779" s="3"/>
      <c r="C779" s="4"/>
      <c r="D779" s="4"/>
      <c r="E779" s="4"/>
      <c r="F779" s="4"/>
      <c r="G779" s="4"/>
    </row>
    <row r="780" ht="12.75" customHeight="1">
      <c r="B780" s="3"/>
      <c r="C780" s="4"/>
      <c r="D780" s="4"/>
      <c r="E780" s="4"/>
      <c r="F780" s="4"/>
      <c r="G780" s="4"/>
    </row>
    <row r="781" ht="12.75" customHeight="1">
      <c r="B781" s="3"/>
      <c r="C781" s="4"/>
      <c r="D781" s="4"/>
      <c r="E781" s="4"/>
      <c r="F781" s="4"/>
      <c r="G781" s="4"/>
    </row>
    <row r="782" ht="12.75" customHeight="1">
      <c r="B782" s="3"/>
      <c r="C782" s="4"/>
      <c r="D782" s="4"/>
      <c r="E782" s="4"/>
      <c r="F782" s="4"/>
      <c r="G782" s="4"/>
    </row>
    <row r="783" ht="12.75" customHeight="1">
      <c r="B783" s="3"/>
      <c r="C783" s="4"/>
      <c r="D783" s="4"/>
      <c r="E783" s="4"/>
      <c r="F783" s="4"/>
      <c r="G783" s="4"/>
    </row>
    <row r="784" ht="12.75" customHeight="1">
      <c r="B784" s="3"/>
      <c r="C784" s="4"/>
      <c r="D784" s="4"/>
      <c r="E784" s="4"/>
      <c r="F784" s="4"/>
      <c r="G784" s="4"/>
    </row>
    <row r="785" ht="12.75" customHeight="1">
      <c r="B785" s="3"/>
      <c r="C785" s="4"/>
      <c r="D785" s="4"/>
      <c r="E785" s="4"/>
      <c r="F785" s="4"/>
      <c r="G785" s="4"/>
    </row>
    <row r="786" ht="12.75" customHeight="1">
      <c r="B786" s="3"/>
      <c r="C786" s="4"/>
      <c r="D786" s="4"/>
      <c r="E786" s="4"/>
      <c r="F786" s="4"/>
      <c r="G786" s="4"/>
    </row>
    <row r="787" ht="12.75" customHeight="1">
      <c r="B787" s="3"/>
      <c r="C787" s="4"/>
      <c r="D787" s="4"/>
      <c r="E787" s="4"/>
      <c r="F787" s="4"/>
      <c r="G787" s="4"/>
    </row>
    <row r="788" ht="12.75" customHeight="1">
      <c r="B788" s="3"/>
      <c r="C788" s="4"/>
      <c r="D788" s="4"/>
      <c r="E788" s="4"/>
      <c r="F788" s="4"/>
      <c r="G788" s="4"/>
    </row>
    <row r="789" ht="12.75" customHeight="1">
      <c r="B789" s="3"/>
      <c r="C789" s="4"/>
      <c r="D789" s="4"/>
      <c r="E789" s="4"/>
      <c r="F789" s="4"/>
      <c r="G789" s="4"/>
    </row>
    <row r="790" ht="12.75" customHeight="1">
      <c r="B790" s="3"/>
      <c r="C790" s="4"/>
      <c r="D790" s="4"/>
      <c r="E790" s="4"/>
      <c r="F790" s="4"/>
      <c r="G790" s="4"/>
    </row>
    <row r="791" ht="12.75" customHeight="1">
      <c r="B791" s="3"/>
      <c r="C791" s="4"/>
      <c r="D791" s="4"/>
      <c r="E791" s="4"/>
      <c r="F791" s="4"/>
      <c r="G791" s="4"/>
    </row>
    <row r="792" ht="12.75" customHeight="1">
      <c r="B792" s="3"/>
      <c r="C792" s="4"/>
      <c r="D792" s="4"/>
      <c r="E792" s="4"/>
      <c r="F792" s="4"/>
      <c r="G792" s="4"/>
    </row>
    <row r="793" ht="12.75" customHeight="1">
      <c r="B793" s="3"/>
      <c r="C793" s="4"/>
      <c r="D793" s="4"/>
      <c r="E793" s="4"/>
      <c r="F793" s="4"/>
      <c r="G793" s="4"/>
    </row>
    <row r="794" ht="12.75" customHeight="1">
      <c r="B794" s="3"/>
      <c r="C794" s="4"/>
      <c r="D794" s="4"/>
      <c r="E794" s="4"/>
      <c r="F794" s="4"/>
      <c r="G794" s="4"/>
    </row>
    <row r="795" ht="12.75" customHeight="1">
      <c r="B795" s="3"/>
      <c r="C795" s="4"/>
      <c r="D795" s="4"/>
      <c r="E795" s="4"/>
      <c r="F795" s="4"/>
      <c r="G795" s="4"/>
    </row>
    <row r="796" ht="12.75" customHeight="1">
      <c r="B796" s="3"/>
      <c r="C796" s="4"/>
      <c r="D796" s="4"/>
      <c r="E796" s="4"/>
      <c r="F796" s="4"/>
      <c r="G796" s="4"/>
    </row>
    <row r="797" ht="12.75" customHeight="1">
      <c r="B797" s="3"/>
      <c r="C797" s="4"/>
      <c r="D797" s="4"/>
      <c r="E797" s="4"/>
      <c r="F797" s="4"/>
      <c r="G797" s="4"/>
    </row>
    <row r="798" ht="12.75" customHeight="1">
      <c r="B798" s="3"/>
      <c r="C798" s="4"/>
      <c r="D798" s="4"/>
      <c r="E798" s="4"/>
      <c r="F798" s="4"/>
      <c r="G798" s="4"/>
    </row>
    <row r="799" ht="12.75" customHeight="1">
      <c r="B799" s="3"/>
      <c r="C799" s="4"/>
      <c r="D799" s="4"/>
      <c r="E799" s="4"/>
      <c r="F799" s="4"/>
      <c r="G799" s="4"/>
    </row>
    <row r="800" ht="12.75" customHeight="1">
      <c r="B800" s="3"/>
      <c r="C800" s="4"/>
      <c r="D800" s="4"/>
      <c r="E800" s="4"/>
      <c r="F800" s="4"/>
      <c r="G800" s="4"/>
    </row>
    <row r="801" ht="12.75" customHeight="1">
      <c r="B801" s="3"/>
      <c r="C801" s="4"/>
      <c r="D801" s="4"/>
      <c r="E801" s="4"/>
      <c r="F801" s="4"/>
      <c r="G801" s="4"/>
    </row>
    <row r="802" ht="12.75" customHeight="1">
      <c r="B802" s="3"/>
      <c r="C802" s="4"/>
      <c r="D802" s="4"/>
      <c r="E802" s="4"/>
      <c r="F802" s="4"/>
      <c r="G802" s="4"/>
    </row>
    <row r="803" ht="12.75" customHeight="1">
      <c r="B803" s="3"/>
      <c r="C803" s="4"/>
      <c r="D803" s="4"/>
      <c r="E803" s="4"/>
      <c r="F803" s="4"/>
      <c r="G803" s="4"/>
    </row>
    <row r="804" ht="12.75" customHeight="1">
      <c r="B804" s="3"/>
      <c r="C804" s="4"/>
      <c r="D804" s="4"/>
      <c r="E804" s="4"/>
      <c r="F804" s="4"/>
      <c r="G804" s="4"/>
    </row>
    <row r="805" ht="12.75" customHeight="1">
      <c r="B805" s="3"/>
      <c r="C805" s="4"/>
      <c r="D805" s="4"/>
      <c r="E805" s="4"/>
      <c r="F805" s="4"/>
      <c r="G805" s="4"/>
    </row>
    <row r="806" ht="12.75" customHeight="1">
      <c r="B806" s="3"/>
      <c r="C806" s="4"/>
      <c r="D806" s="4"/>
      <c r="E806" s="4"/>
      <c r="F806" s="4"/>
      <c r="G806" s="4"/>
    </row>
    <row r="807" ht="12.75" customHeight="1">
      <c r="B807" s="3"/>
      <c r="C807" s="4"/>
      <c r="D807" s="4"/>
      <c r="E807" s="4"/>
      <c r="F807" s="4"/>
      <c r="G807" s="4"/>
    </row>
    <row r="808" ht="12.75" customHeight="1">
      <c r="B808" s="3"/>
      <c r="C808" s="4"/>
      <c r="D808" s="4"/>
      <c r="E808" s="4"/>
      <c r="F808" s="4"/>
      <c r="G808" s="4"/>
    </row>
    <row r="809" ht="12.75" customHeight="1">
      <c r="B809" s="3"/>
      <c r="C809" s="4"/>
      <c r="D809" s="4"/>
      <c r="E809" s="4"/>
      <c r="F809" s="4"/>
      <c r="G809" s="4"/>
    </row>
    <row r="810" ht="12.75" customHeight="1">
      <c r="B810" s="3"/>
      <c r="C810" s="4"/>
      <c r="D810" s="4"/>
      <c r="E810" s="4"/>
      <c r="F810" s="4"/>
      <c r="G810" s="4"/>
    </row>
    <row r="811" ht="12.75" customHeight="1">
      <c r="B811" s="3"/>
      <c r="C811" s="4"/>
      <c r="D811" s="4"/>
      <c r="E811" s="4"/>
      <c r="F811" s="4"/>
      <c r="G811" s="4"/>
    </row>
    <row r="812" ht="12.75" customHeight="1">
      <c r="B812" s="3"/>
      <c r="C812" s="4"/>
      <c r="D812" s="4"/>
      <c r="E812" s="4"/>
      <c r="F812" s="4"/>
      <c r="G812" s="4"/>
    </row>
    <row r="813" ht="12.75" customHeight="1">
      <c r="B813" s="3"/>
      <c r="C813" s="4"/>
      <c r="D813" s="4"/>
      <c r="E813" s="4"/>
      <c r="F813" s="4"/>
      <c r="G813" s="4"/>
    </row>
    <row r="814" ht="12.75" customHeight="1">
      <c r="B814" s="3"/>
      <c r="C814" s="4"/>
      <c r="D814" s="4"/>
      <c r="E814" s="4"/>
      <c r="F814" s="4"/>
      <c r="G814" s="4"/>
    </row>
    <row r="815" ht="12.75" customHeight="1">
      <c r="B815" s="3"/>
      <c r="C815" s="4"/>
      <c r="D815" s="4"/>
      <c r="E815" s="4"/>
      <c r="F815" s="4"/>
      <c r="G815" s="4"/>
    </row>
    <row r="816" ht="12.75" customHeight="1">
      <c r="B816" s="3"/>
      <c r="C816" s="4"/>
      <c r="D816" s="4"/>
      <c r="E816" s="4"/>
      <c r="F816" s="4"/>
      <c r="G816" s="4"/>
    </row>
    <row r="817" ht="12.75" customHeight="1">
      <c r="B817" s="3"/>
      <c r="C817" s="4"/>
      <c r="D817" s="4"/>
      <c r="E817" s="4"/>
      <c r="F817" s="4"/>
      <c r="G817" s="4"/>
    </row>
    <row r="818" ht="12.75" customHeight="1">
      <c r="B818" s="3"/>
      <c r="C818" s="4"/>
      <c r="D818" s="4"/>
      <c r="E818" s="4"/>
      <c r="F818" s="4"/>
      <c r="G818" s="4"/>
    </row>
    <row r="819" ht="12.75" customHeight="1">
      <c r="B819" s="3"/>
      <c r="C819" s="4"/>
      <c r="D819" s="4"/>
      <c r="E819" s="4"/>
      <c r="F819" s="4"/>
      <c r="G819" s="4"/>
    </row>
    <row r="820" ht="12.75" customHeight="1">
      <c r="B820" s="3"/>
      <c r="C820" s="4"/>
      <c r="D820" s="4"/>
      <c r="E820" s="4"/>
      <c r="F820" s="4"/>
      <c r="G820" s="4"/>
    </row>
    <row r="821" ht="12.75" customHeight="1">
      <c r="B821" s="3"/>
      <c r="C821" s="4"/>
      <c r="D821" s="4"/>
      <c r="E821" s="4"/>
      <c r="F821" s="4"/>
      <c r="G821" s="4"/>
    </row>
    <row r="822" ht="12.75" customHeight="1">
      <c r="B822" s="3"/>
      <c r="C822" s="4"/>
      <c r="D822" s="4"/>
      <c r="E822" s="4"/>
      <c r="F822" s="4"/>
      <c r="G822" s="4"/>
    </row>
    <row r="823" ht="12.75" customHeight="1">
      <c r="B823" s="3"/>
      <c r="C823" s="4"/>
      <c r="D823" s="4"/>
      <c r="E823" s="4"/>
      <c r="F823" s="4"/>
      <c r="G823" s="4"/>
    </row>
    <row r="824" ht="12.75" customHeight="1">
      <c r="B824" s="3"/>
      <c r="C824" s="4"/>
      <c r="D824" s="4"/>
      <c r="E824" s="4"/>
      <c r="F824" s="4"/>
      <c r="G824" s="4"/>
    </row>
    <row r="825" ht="12.75" customHeight="1">
      <c r="B825" s="3"/>
      <c r="C825" s="4"/>
      <c r="D825" s="4"/>
      <c r="E825" s="4"/>
      <c r="F825" s="4"/>
      <c r="G825" s="4"/>
    </row>
    <row r="826" ht="12.75" customHeight="1">
      <c r="B826" s="3"/>
      <c r="C826" s="4"/>
      <c r="D826" s="4"/>
      <c r="E826" s="4"/>
      <c r="F826" s="4"/>
      <c r="G826" s="4"/>
    </row>
    <row r="827" ht="12.75" customHeight="1">
      <c r="B827" s="3"/>
      <c r="C827" s="4"/>
      <c r="D827" s="4"/>
      <c r="E827" s="4"/>
      <c r="F827" s="4"/>
      <c r="G827" s="4"/>
    </row>
    <row r="828" ht="12.75" customHeight="1">
      <c r="B828" s="3"/>
      <c r="C828" s="4"/>
      <c r="D828" s="4"/>
      <c r="E828" s="4"/>
      <c r="F828" s="4"/>
      <c r="G828" s="4"/>
    </row>
    <row r="829" ht="12.75" customHeight="1">
      <c r="B829" s="3"/>
      <c r="C829" s="4"/>
      <c r="D829" s="4"/>
      <c r="E829" s="4"/>
      <c r="F829" s="4"/>
      <c r="G829" s="4"/>
    </row>
    <row r="830" ht="12.75" customHeight="1">
      <c r="B830" s="3"/>
      <c r="C830" s="4"/>
      <c r="D830" s="4"/>
      <c r="E830" s="4"/>
      <c r="F830" s="4"/>
      <c r="G830" s="4"/>
    </row>
    <row r="831" ht="12.75" customHeight="1">
      <c r="B831" s="3"/>
      <c r="C831" s="4"/>
      <c r="D831" s="4"/>
      <c r="E831" s="4"/>
      <c r="F831" s="4"/>
      <c r="G831" s="4"/>
    </row>
    <row r="832" ht="12.75" customHeight="1">
      <c r="B832" s="3"/>
      <c r="C832" s="4"/>
      <c r="D832" s="4"/>
      <c r="E832" s="4"/>
      <c r="F832" s="4"/>
      <c r="G832" s="4"/>
    </row>
    <row r="833" ht="12.75" customHeight="1">
      <c r="B833" s="3"/>
      <c r="C833" s="4"/>
      <c r="D833" s="4"/>
      <c r="E833" s="4"/>
      <c r="F833" s="4"/>
      <c r="G833" s="4"/>
    </row>
    <row r="834" ht="12.75" customHeight="1">
      <c r="B834" s="3"/>
      <c r="C834" s="4"/>
      <c r="D834" s="4"/>
      <c r="E834" s="4"/>
      <c r="F834" s="4"/>
      <c r="G834" s="4"/>
    </row>
    <row r="835" ht="12.75" customHeight="1">
      <c r="B835" s="3"/>
      <c r="C835" s="4"/>
      <c r="D835" s="4"/>
      <c r="E835" s="4"/>
      <c r="F835" s="4"/>
      <c r="G835" s="4"/>
    </row>
    <row r="836" ht="12.75" customHeight="1">
      <c r="B836" s="3"/>
      <c r="C836" s="4"/>
      <c r="D836" s="4"/>
      <c r="E836" s="4"/>
      <c r="F836" s="4"/>
      <c r="G836" s="4"/>
    </row>
    <row r="837" ht="12.75" customHeight="1">
      <c r="B837" s="3"/>
      <c r="C837" s="4"/>
      <c r="D837" s="4"/>
      <c r="E837" s="4"/>
      <c r="F837" s="4"/>
      <c r="G837" s="4"/>
    </row>
    <row r="838" ht="12.75" customHeight="1">
      <c r="B838" s="3"/>
      <c r="C838" s="4"/>
      <c r="D838" s="4"/>
      <c r="E838" s="4"/>
      <c r="F838" s="4"/>
      <c r="G838" s="4"/>
    </row>
    <row r="839" ht="12.75" customHeight="1">
      <c r="B839" s="3"/>
      <c r="C839" s="4"/>
      <c r="D839" s="4"/>
      <c r="E839" s="4"/>
      <c r="F839" s="4"/>
      <c r="G839" s="4"/>
    </row>
    <row r="840" ht="12.75" customHeight="1">
      <c r="B840" s="3"/>
      <c r="C840" s="4"/>
      <c r="D840" s="4"/>
      <c r="E840" s="4"/>
      <c r="F840" s="4"/>
      <c r="G840" s="4"/>
    </row>
    <row r="841" ht="12.75" customHeight="1">
      <c r="B841" s="3"/>
      <c r="C841" s="4"/>
      <c r="D841" s="4"/>
      <c r="E841" s="4"/>
      <c r="F841" s="4"/>
      <c r="G841" s="4"/>
    </row>
    <row r="842" ht="12.75" customHeight="1">
      <c r="B842" s="3"/>
      <c r="C842" s="4"/>
      <c r="D842" s="4"/>
      <c r="E842" s="4"/>
      <c r="F842" s="4"/>
      <c r="G842" s="4"/>
    </row>
    <row r="843" ht="12.75" customHeight="1">
      <c r="B843" s="3"/>
      <c r="C843" s="4"/>
      <c r="D843" s="4"/>
      <c r="E843" s="4"/>
      <c r="F843" s="4"/>
      <c r="G843" s="4"/>
    </row>
    <row r="844" ht="12.75" customHeight="1">
      <c r="B844" s="3"/>
      <c r="C844" s="4"/>
      <c r="D844" s="4"/>
      <c r="E844" s="4"/>
      <c r="F844" s="4"/>
      <c r="G844" s="4"/>
    </row>
    <row r="845" ht="12.75" customHeight="1">
      <c r="B845" s="3"/>
      <c r="C845" s="4"/>
      <c r="D845" s="4"/>
      <c r="E845" s="4"/>
      <c r="F845" s="4"/>
      <c r="G845" s="4"/>
    </row>
    <row r="846" ht="12.75" customHeight="1">
      <c r="B846" s="3"/>
      <c r="C846" s="4"/>
      <c r="D846" s="4"/>
      <c r="E846" s="4"/>
      <c r="F846" s="4"/>
      <c r="G846" s="4"/>
    </row>
    <row r="847" ht="12.75" customHeight="1">
      <c r="B847" s="3"/>
      <c r="C847" s="4"/>
      <c r="D847" s="4"/>
      <c r="E847" s="4"/>
      <c r="F847" s="4"/>
      <c r="G847" s="4"/>
    </row>
    <row r="848" ht="12.75" customHeight="1">
      <c r="B848" s="3"/>
      <c r="C848" s="4"/>
      <c r="D848" s="4"/>
      <c r="E848" s="4"/>
      <c r="F848" s="4"/>
      <c r="G848" s="4"/>
    </row>
    <row r="849" ht="12.75" customHeight="1">
      <c r="B849" s="3"/>
      <c r="C849" s="4"/>
      <c r="D849" s="4"/>
      <c r="E849" s="4"/>
      <c r="F849" s="4"/>
      <c r="G849" s="4"/>
    </row>
    <row r="850" ht="12.75" customHeight="1">
      <c r="B850" s="3"/>
      <c r="C850" s="4"/>
      <c r="D850" s="4"/>
      <c r="E850" s="4"/>
      <c r="F850" s="4"/>
      <c r="G850" s="4"/>
    </row>
    <row r="851" ht="12.75" customHeight="1">
      <c r="B851" s="3"/>
      <c r="C851" s="4"/>
      <c r="D851" s="4"/>
      <c r="E851" s="4"/>
      <c r="F851" s="4"/>
      <c r="G851" s="4"/>
    </row>
    <row r="852" ht="12.75" customHeight="1">
      <c r="B852" s="3"/>
      <c r="C852" s="4"/>
      <c r="D852" s="4"/>
      <c r="E852" s="4"/>
      <c r="F852" s="4"/>
      <c r="G852" s="4"/>
    </row>
    <row r="853" ht="12.75" customHeight="1">
      <c r="B853" s="3"/>
      <c r="C853" s="4"/>
      <c r="D853" s="4"/>
      <c r="E853" s="4"/>
      <c r="F853" s="4"/>
      <c r="G853" s="4"/>
    </row>
    <row r="854" ht="12.75" customHeight="1">
      <c r="B854" s="3"/>
      <c r="C854" s="4"/>
      <c r="D854" s="4"/>
      <c r="E854" s="4"/>
      <c r="F854" s="4"/>
      <c r="G854" s="4"/>
    </row>
    <row r="855" ht="12.75" customHeight="1">
      <c r="B855" s="3"/>
      <c r="C855" s="4"/>
      <c r="D855" s="4"/>
      <c r="E855" s="4"/>
      <c r="F855" s="4"/>
      <c r="G855" s="4"/>
    </row>
    <row r="856" ht="12.75" customHeight="1">
      <c r="B856" s="3"/>
      <c r="C856" s="4"/>
      <c r="D856" s="4"/>
      <c r="E856" s="4"/>
      <c r="F856" s="4"/>
      <c r="G856" s="4"/>
    </row>
    <row r="857" ht="12.75" customHeight="1">
      <c r="B857" s="3"/>
      <c r="C857" s="4"/>
      <c r="D857" s="4"/>
      <c r="E857" s="4"/>
      <c r="F857" s="4"/>
      <c r="G857" s="4"/>
    </row>
    <row r="858" ht="12.75" customHeight="1">
      <c r="B858" s="3"/>
      <c r="C858" s="4"/>
      <c r="D858" s="4"/>
      <c r="E858" s="4"/>
      <c r="F858" s="4"/>
      <c r="G858" s="4"/>
    </row>
    <row r="859" ht="12.75" customHeight="1">
      <c r="B859" s="3"/>
      <c r="C859" s="4"/>
      <c r="D859" s="4"/>
      <c r="E859" s="4"/>
      <c r="F859" s="4"/>
      <c r="G859" s="4"/>
    </row>
    <row r="860" ht="12.75" customHeight="1">
      <c r="B860" s="3"/>
      <c r="C860" s="4"/>
      <c r="D860" s="4"/>
      <c r="E860" s="4"/>
      <c r="F860" s="4"/>
      <c r="G860" s="4"/>
    </row>
    <row r="861" ht="12.75" customHeight="1">
      <c r="B861" s="3"/>
      <c r="C861" s="4"/>
      <c r="D861" s="4"/>
      <c r="E861" s="4"/>
      <c r="F861" s="4"/>
      <c r="G861" s="4"/>
    </row>
    <row r="862" ht="12.75" customHeight="1">
      <c r="B862" s="3"/>
      <c r="C862" s="4"/>
      <c r="D862" s="4"/>
      <c r="E862" s="4"/>
      <c r="F862" s="4"/>
      <c r="G862" s="4"/>
    </row>
    <row r="863" ht="12.75" customHeight="1">
      <c r="B863" s="3"/>
      <c r="C863" s="4"/>
      <c r="D863" s="4"/>
      <c r="E863" s="4"/>
      <c r="F863" s="4"/>
      <c r="G863" s="4"/>
    </row>
    <row r="864" ht="12.75" customHeight="1">
      <c r="B864" s="3"/>
      <c r="C864" s="4"/>
      <c r="D864" s="4"/>
      <c r="E864" s="4"/>
      <c r="F864" s="4"/>
      <c r="G864" s="4"/>
    </row>
    <row r="865" ht="12.75" customHeight="1">
      <c r="B865" s="3"/>
      <c r="C865" s="4"/>
      <c r="D865" s="4"/>
      <c r="E865" s="4"/>
      <c r="F865" s="4"/>
      <c r="G865" s="4"/>
    </row>
    <row r="866" ht="12.75" customHeight="1">
      <c r="B866" s="3"/>
      <c r="C866" s="4"/>
      <c r="D866" s="4"/>
      <c r="E866" s="4"/>
      <c r="F866" s="4"/>
      <c r="G866" s="4"/>
    </row>
    <row r="867" ht="12.75" customHeight="1">
      <c r="B867" s="3"/>
      <c r="C867" s="4"/>
      <c r="D867" s="4"/>
      <c r="E867" s="4"/>
      <c r="F867" s="4"/>
      <c r="G867" s="4"/>
    </row>
    <row r="868" ht="12.75" customHeight="1">
      <c r="B868" s="3"/>
      <c r="C868" s="4"/>
      <c r="D868" s="4"/>
      <c r="E868" s="4"/>
      <c r="F868" s="4"/>
      <c r="G868" s="4"/>
    </row>
    <row r="869" ht="12.75" customHeight="1">
      <c r="B869" s="3"/>
      <c r="C869" s="4"/>
      <c r="D869" s="4"/>
      <c r="E869" s="4"/>
      <c r="F869" s="4"/>
      <c r="G869" s="4"/>
    </row>
    <row r="870" ht="12.75" customHeight="1">
      <c r="B870" s="3"/>
      <c r="C870" s="4"/>
      <c r="D870" s="4"/>
      <c r="E870" s="4"/>
      <c r="F870" s="4"/>
      <c r="G870" s="4"/>
    </row>
    <row r="871" ht="12.75" customHeight="1">
      <c r="B871" s="3"/>
      <c r="C871" s="4"/>
      <c r="D871" s="4"/>
      <c r="E871" s="4"/>
      <c r="F871" s="4"/>
      <c r="G871" s="4"/>
    </row>
    <row r="872" ht="12.75" customHeight="1">
      <c r="B872" s="3"/>
      <c r="C872" s="4"/>
      <c r="D872" s="4"/>
      <c r="E872" s="4"/>
      <c r="F872" s="4"/>
      <c r="G872" s="4"/>
    </row>
    <row r="873" ht="12.75" customHeight="1">
      <c r="B873" s="3"/>
      <c r="C873" s="4"/>
      <c r="D873" s="4"/>
      <c r="E873" s="4"/>
      <c r="F873" s="4"/>
      <c r="G873" s="4"/>
    </row>
    <row r="874" ht="12.75" customHeight="1">
      <c r="B874" s="3"/>
      <c r="C874" s="4"/>
      <c r="D874" s="4"/>
      <c r="E874" s="4"/>
      <c r="F874" s="4"/>
      <c r="G874" s="4"/>
    </row>
    <row r="875" ht="12.75" customHeight="1">
      <c r="B875" s="3"/>
      <c r="C875" s="4"/>
      <c r="D875" s="4"/>
      <c r="E875" s="4"/>
      <c r="F875" s="4"/>
      <c r="G875" s="4"/>
    </row>
    <row r="876" ht="12.75" customHeight="1">
      <c r="B876" s="3"/>
      <c r="C876" s="4"/>
      <c r="D876" s="4"/>
      <c r="E876" s="4"/>
      <c r="F876" s="4"/>
      <c r="G876" s="4"/>
    </row>
    <row r="877" ht="12.75" customHeight="1">
      <c r="B877" s="3"/>
      <c r="C877" s="4"/>
      <c r="D877" s="4"/>
      <c r="E877" s="4"/>
      <c r="F877" s="4"/>
      <c r="G877" s="4"/>
    </row>
    <row r="878" ht="12.75" customHeight="1">
      <c r="B878" s="3"/>
      <c r="C878" s="4"/>
      <c r="D878" s="4"/>
      <c r="E878" s="4"/>
      <c r="F878" s="4"/>
      <c r="G878" s="4"/>
    </row>
    <row r="879" ht="12.75" customHeight="1">
      <c r="B879" s="3"/>
      <c r="C879" s="4"/>
      <c r="D879" s="4"/>
      <c r="E879" s="4"/>
      <c r="F879" s="4"/>
      <c r="G879" s="4"/>
    </row>
    <row r="880" ht="12.75" customHeight="1">
      <c r="B880" s="3"/>
      <c r="C880" s="4"/>
      <c r="D880" s="4"/>
      <c r="E880" s="4"/>
      <c r="F880" s="4"/>
      <c r="G880" s="4"/>
    </row>
    <row r="881" ht="12.75" customHeight="1">
      <c r="B881" s="3"/>
      <c r="C881" s="4"/>
      <c r="D881" s="4"/>
      <c r="E881" s="4"/>
      <c r="F881" s="4"/>
      <c r="G881" s="4"/>
    </row>
    <row r="882" ht="12.75" customHeight="1">
      <c r="B882" s="3"/>
      <c r="C882" s="4"/>
      <c r="D882" s="4"/>
      <c r="E882" s="4"/>
      <c r="F882" s="4"/>
      <c r="G882" s="4"/>
    </row>
    <row r="883" ht="12.75" customHeight="1">
      <c r="B883" s="3"/>
      <c r="C883" s="4"/>
      <c r="D883" s="4"/>
      <c r="E883" s="4"/>
      <c r="F883" s="4"/>
      <c r="G883" s="4"/>
    </row>
    <row r="884" ht="12.75" customHeight="1">
      <c r="B884" s="3"/>
      <c r="C884" s="4"/>
      <c r="D884" s="4"/>
      <c r="E884" s="4"/>
      <c r="F884" s="4"/>
      <c r="G884" s="4"/>
    </row>
    <row r="885" ht="12.75" customHeight="1">
      <c r="B885" s="3"/>
      <c r="C885" s="4"/>
      <c r="D885" s="4"/>
      <c r="E885" s="4"/>
      <c r="F885" s="4"/>
      <c r="G885" s="4"/>
    </row>
    <row r="886" ht="12.75" customHeight="1">
      <c r="B886" s="3"/>
      <c r="C886" s="4"/>
      <c r="D886" s="4"/>
      <c r="E886" s="4"/>
      <c r="F886" s="4"/>
      <c r="G886" s="4"/>
    </row>
    <row r="887" ht="12.75" customHeight="1">
      <c r="B887" s="3"/>
      <c r="C887" s="4"/>
      <c r="D887" s="4"/>
      <c r="E887" s="4"/>
      <c r="F887" s="4"/>
      <c r="G887" s="4"/>
    </row>
    <row r="888" ht="12.75" customHeight="1">
      <c r="B888" s="3"/>
      <c r="C888" s="4"/>
      <c r="D888" s="4"/>
      <c r="E888" s="4"/>
      <c r="F888" s="4"/>
      <c r="G888" s="4"/>
    </row>
    <row r="889" ht="12.75" customHeight="1">
      <c r="B889" s="3"/>
      <c r="C889" s="4"/>
      <c r="D889" s="4"/>
      <c r="E889" s="4"/>
      <c r="F889" s="4"/>
      <c r="G889" s="4"/>
    </row>
    <row r="890" ht="12.75" customHeight="1">
      <c r="B890" s="3"/>
      <c r="C890" s="4"/>
      <c r="D890" s="4"/>
      <c r="E890" s="4"/>
      <c r="F890" s="4"/>
      <c r="G890" s="4"/>
    </row>
    <row r="891" ht="12.75" customHeight="1">
      <c r="B891" s="3"/>
      <c r="C891" s="4"/>
      <c r="D891" s="4"/>
      <c r="E891" s="4"/>
      <c r="F891" s="4"/>
      <c r="G891" s="4"/>
    </row>
    <row r="892" ht="12.75" customHeight="1">
      <c r="B892" s="3"/>
      <c r="C892" s="4"/>
      <c r="D892" s="4"/>
      <c r="E892" s="4"/>
      <c r="F892" s="4"/>
      <c r="G892" s="4"/>
    </row>
    <row r="893" ht="12.75" customHeight="1">
      <c r="B893" s="3"/>
      <c r="C893" s="4"/>
      <c r="D893" s="4"/>
      <c r="E893" s="4"/>
      <c r="F893" s="4"/>
      <c r="G893" s="4"/>
    </row>
    <row r="894" ht="12.75" customHeight="1">
      <c r="B894" s="3"/>
      <c r="C894" s="4"/>
      <c r="D894" s="4"/>
      <c r="E894" s="4"/>
      <c r="F894" s="4"/>
      <c r="G894" s="4"/>
    </row>
    <row r="895" ht="12.75" customHeight="1">
      <c r="B895" s="3"/>
      <c r="C895" s="4"/>
      <c r="D895" s="4"/>
      <c r="E895" s="4"/>
      <c r="F895" s="4"/>
      <c r="G895" s="4"/>
    </row>
    <row r="896" ht="12.75" customHeight="1">
      <c r="B896" s="3"/>
      <c r="C896" s="4"/>
      <c r="D896" s="4"/>
      <c r="E896" s="4"/>
      <c r="F896" s="4"/>
      <c r="G896" s="4"/>
    </row>
    <row r="897" ht="12.75" customHeight="1">
      <c r="B897" s="3"/>
      <c r="C897" s="4"/>
      <c r="D897" s="4"/>
      <c r="E897" s="4"/>
      <c r="F897" s="4"/>
      <c r="G897" s="4"/>
    </row>
    <row r="898" ht="12.75" customHeight="1">
      <c r="B898" s="3"/>
      <c r="C898" s="4"/>
      <c r="D898" s="4"/>
      <c r="E898" s="4"/>
      <c r="F898" s="4"/>
      <c r="G898" s="4"/>
    </row>
    <row r="899" ht="12.75" customHeight="1">
      <c r="B899" s="3"/>
      <c r="C899" s="4"/>
      <c r="D899" s="4"/>
      <c r="E899" s="4"/>
      <c r="F899" s="4"/>
      <c r="G899" s="4"/>
    </row>
    <row r="900" ht="12.75" customHeight="1">
      <c r="B900" s="3"/>
      <c r="C900" s="4"/>
      <c r="D900" s="4"/>
      <c r="E900" s="4"/>
      <c r="F900" s="4"/>
      <c r="G900" s="4"/>
    </row>
    <row r="901" ht="12.75" customHeight="1">
      <c r="B901" s="3"/>
      <c r="C901" s="4"/>
      <c r="D901" s="4"/>
      <c r="E901" s="4"/>
      <c r="F901" s="4"/>
      <c r="G901" s="4"/>
    </row>
    <row r="902" ht="12.75" customHeight="1">
      <c r="B902" s="3"/>
      <c r="C902" s="4"/>
      <c r="D902" s="4"/>
      <c r="E902" s="4"/>
      <c r="F902" s="4"/>
      <c r="G902" s="4"/>
    </row>
    <row r="903" ht="12.75" customHeight="1">
      <c r="B903" s="3"/>
      <c r="C903" s="4"/>
      <c r="D903" s="4"/>
      <c r="E903" s="4"/>
      <c r="F903" s="4"/>
      <c r="G903" s="4"/>
    </row>
    <row r="904" ht="12.75" customHeight="1">
      <c r="B904" s="3"/>
      <c r="C904" s="4"/>
      <c r="D904" s="4"/>
      <c r="E904" s="4"/>
      <c r="F904" s="4"/>
      <c r="G904" s="4"/>
    </row>
    <row r="905" ht="12.75" customHeight="1">
      <c r="B905" s="3"/>
      <c r="C905" s="4"/>
      <c r="D905" s="4"/>
      <c r="E905" s="4"/>
      <c r="F905" s="4"/>
      <c r="G905" s="4"/>
    </row>
    <row r="906" ht="12.75" customHeight="1">
      <c r="B906" s="3"/>
      <c r="C906" s="4"/>
      <c r="D906" s="4"/>
      <c r="E906" s="4"/>
      <c r="F906" s="4"/>
      <c r="G906" s="4"/>
    </row>
    <row r="907" ht="12.75" customHeight="1">
      <c r="B907" s="3"/>
      <c r="C907" s="4"/>
      <c r="D907" s="4"/>
      <c r="E907" s="4"/>
      <c r="F907" s="4"/>
      <c r="G907" s="4"/>
    </row>
    <row r="908" ht="12.75" customHeight="1">
      <c r="B908" s="3"/>
      <c r="C908" s="4"/>
      <c r="D908" s="4"/>
      <c r="E908" s="4"/>
      <c r="F908" s="4"/>
      <c r="G908" s="4"/>
    </row>
    <row r="909" ht="12.75" customHeight="1">
      <c r="B909" s="3"/>
      <c r="C909" s="4"/>
      <c r="D909" s="4"/>
      <c r="E909" s="4"/>
      <c r="F909" s="4"/>
      <c r="G909" s="4"/>
    </row>
    <row r="910" ht="12.75" customHeight="1">
      <c r="B910" s="3"/>
      <c r="C910" s="4"/>
      <c r="D910" s="4"/>
      <c r="E910" s="4"/>
      <c r="F910" s="4"/>
      <c r="G910" s="4"/>
    </row>
    <row r="911" ht="12.75" customHeight="1">
      <c r="B911" s="3"/>
      <c r="C911" s="4"/>
      <c r="D911" s="4"/>
      <c r="E911" s="4"/>
      <c r="F911" s="4"/>
      <c r="G911" s="4"/>
    </row>
    <row r="912" ht="12.75" customHeight="1">
      <c r="B912" s="3"/>
      <c r="C912" s="4"/>
      <c r="D912" s="4"/>
      <c r="E912" s="4"/>
      <c r="F912" s="4"/>
      <c r="G912" s="4"/>
    </row>
    <row r="913" ht="12.75" customHeight="1">
      <c r="B913" s="3"/>
      <c r="C913" s="4"/>
      <c r="D913" s="4"/>
      <c r="E913" s="4"/>
      <c r="F913" s="4"/>
      <c r="G913" s="4"/>
    </row>
    <row r="914" ht="12.75" customHeight="1">
      <c r="B914" s="3"/>
      <c r="C914" s="4"/>
      <c r="D914" s="4"/>
      <c r="E914" s="4"/>
      <c r="F914" s="4"/>
      <c r="G914" s="4"/>
    </row>
    <row r="915" ht="12.75" customHeight="1">
      <c r="B915" s="3"/>
      <c r="C915" s="4"/>
      <c r="D915" s="4"/>
      <c r="E915" s="4"/>
      <c r="F915" s="4"/>
      <c r="G915" s="4"/>
    </row>
    <row r="916" ht="12.75" customHeight="1">
      <c r="B916" s="3"/>
      <c r="C916" s="4"/>
      <c r="D916" s="4"/>
      <c r="E916" s="4"/>
      <c r="F916" s="4"/>
      <c r="G916" s="4"/>
    </row>
    <row r="917" ht="12.75" customHeight="1">
      <c r="B917" s="3"/>
      <c r="C917" s="4"/>
      <c r="D917" s="4"/>
      <c r="E917" s="4"/>
      <c r="F917" s="4"/>
      <c r="G917" s="4"/>
    </row>
    <row r="918" ht="12.75" customHeight="1">
      <c r="B918" s="3"/>
      <c r="C918" s="4"/>
      <c r="D918" s="4"/>
      <c r="E918" s="4"/>
      <c r="F918" s="4"/>
      <c r="G918" s="4"/>
    </row>
    <row r="919" ht="12.75" customHeight="1">
      <c r="B919" s="3"/>
      <c r="C919" s="4"/>
      <c r="D919" s="4"/>
      <c r="E919" s="4"/>
      <c r="F919" s="4"/>
      <c r="G919" s="4"/>
    </row>
    <row r="920" ht="12.75" customHeight="1">
      <c r="B920" s="3"/>
      <c r="C920" s="4"/>
      <c r="D920" s="4"/>
      <c r="E920" s="4"/>
      <c r="F920" s="4"/>
      <c r="G920" s="4"/>
    </row>
    <row r="921" ht="12.75" customHeight="1">
      <c r="B921" s="3"/>
      <c r="C921" s="4"/>
      <c r="D921" s="4"/>
      <c r="E921" s="4"/>
      <c r="F921" s="4"/>
      <c r="G921" s="4"/>
    </row>
    <row r="922" ht="12.75" customHeight="1">
      <c r="B922" s="3"/>
      <c r="C922" s="4"/>
      <c r="D922" s="4"/>
      <c r="E922" s="4"/>
      <c r="F922" s="4"/>
      <c r="G922" s="4"/>
    </row>
    <row r="923" ht="12.75" customHeight="1">
      <c r="B923" s="3"/>
      <c r="C923" s="4"/>
      <c r="D923" s="4"/>
      <c r="E923" s="4"/>
      <c r="F923" s="4"/>
      <c r="G923" s="4"/>
    </row>
    <row r="924" ht="12.75" customHeight="1">
      <c r="B924" s="3"/>
      <c r="C924" s="4"/>
      <c r="D924" s="4"/>
      <c r="E924" s="4"/>
      <c r="F924" s="4"/>
      <c r="G924" s="4"/>
    </row>
    <row r="925" ht="12.75" customHeight="1">
      <c r="B925" s="3"/>
      <c r="C925" s="4"/>
      <c r="D925" s="4"/>
      <c r="E925" s="4"/>
      <c r="F925" s="4"/>
      <c r="G925" s="4"/>
    </row>
    <row r="926" ht="12.75" customHeight="1">
      <c r="B926" s="3"/>
      <c r="C926" s="4"/>
      <c r="D926" s="4"/>
      <c r="E926" s="4"/>
      <c r="F926" s="4"/>
      <c r="G926" s="4"/>
    </row>
    <row r="927" ht="12.75" customHeight="1">
      <c r="B927" s="3"/>
      <c r="C927" s="4"/>
      <c r="D927" s="4"/>
      <c r="E927" s="4"/>
      <c r="F927" s="4"/>
      <c r="G927" s="4"/>
    </row>
    <row r="928" ht="12.75" customHeight="1">
      <c r="B928" s="3"/>
      <c r="C928" s="4"/>
      <c r="D928" s="4"/>
      <c r="E928" s="4"/>
      <c r="F928" s="4"/>
      <c r="G928" s="4"/>
    </row>
    <row r="929" ht="12.75" customHeight="1">
      <c r="B929" s="3"/>
      <c r="C929" s="4"/>
      <c r="D929" s="4"/>
      <c r="E929" s="4"/>
      <c r="F929" s="4"/>
      <c r="G929" s="4"/>
    </row>
    <row r="930" ht="12.75" customHeight="1">
      <c r="B930" s="3"/>
      <c r="C930" s="4"/>
      <c r="D930" s="4"/>
      <c r="E930" s="4"/>
      <c r="F930" s="4"/>
      <c r="G930" s="4"/>
    </row>
    <row r="931" ht="12.75" customHeight="1">
      <c r="B931" s="3"/>
      <c r="C931" s="4"/>
      <c r="D931" s="4"/>
      <c r="E931" s="4"/>
      <c r="F931" s="4"/>
      <c r="G931" s="4"/>
    </row>
    <row r="932" ht="12.75" customHeight="1">
      <c r="B932" s="3"/>
      <c r="C932" s="4"/>
      <c r="D932" s="4"/>
      <c r="E932" s="4"/>
      <c r="F932" s="4"/>
      <c r="G932" s="4"/>
    </row>
    <row r="933" ht="12.75" customHeight="1">
      <c r="B933" s="3"/>
      <c r="C933" s="4"/>
      <c r="D933" s="4"/>
      <c r="E933" s="4"/>
      <c r="F933" s="4"/>
      <c r="G933" s="4"/>
    </row>
    <row r="934" ht="12.75" customHeight="1">
      <c r="B934" s="3"/>
      <c r="C934" s="4"/>
      <c r="D934" s="4"/>
      <c r="E934" s="4"/>
      <c r="F934" s="4"/>
      <c r="G934" s="4"/>
    </row>
    <row r="935" ht="12.75" customHeight="1">
      <c r="B935" s="3"/>
      <c r="C935" s="4"/>
      <c r="D935" s="4"/>
      <c r="E935" s="4"/>
      <c r="F935" s="4"/>
      <c r="G935" s="4"/>
    </row>
    <row r="936" ht="12.75" customHeight="1">
      <c r="B936" s="3"/>
      <c r="C936" s="4"/>
      <c r="D936" s="4"/>
      <c r="E936" s="4"/>
      <c r="F936" s="4"/>
      <c r="G936" s="4"/>
    </row>
    <row r="937" ht="12.75" customHeight="1">
      <c r="B937" s="3"/>
      <c r="C937" s="4"/>
      <c r="D937" s="4"/>
      <c r="E937" s="4"/>
      <c r="F937" s="4"/>
      <c r="G937" s="4"/>
    </row>
    <row r="938" ht="12.75" customHeight="1">
      <c r="B938" s="3"/>
      <c r="C938" s="4"/>
      <c r="D938" s="4"/>
      <c r="E938" s="4"/>
      <c r="F938" s="4"/>
      <c r="G938" s="4"/>
    </row>
    <row r="939" ht="12.75" customHeight="1">
      <c r="B939" s="3"/>
      <c r="C939" s="4"/>
      <c r="D939" s="4"/>
      <c r="E939" s="4"/>
      <c r="F939" s="4"/>
      <c r="G939" s="4"/>
    </row>
    <row r="940" ht="12.75" customHeight="1">
      <c r="B940" s="3"/>
      <c r="C940" s="4"/>
      <c r="D940" s="4"/>
      <c r="E940" s="4"/>
      <c r="F940" s="4"/>
      <c r="G940" s="4"/>
    </row>
    <row r="941" ht="12.75" customHeight="1">
      <c r="B941" s="3"/>
      <c r="C941" s="4"/>
      <c r="D941" s="4"/>
      <c r="E941" s="4"/>
      <c r="F941" s="4"/>
      <c r="G941" s="4"/>
    </row>
    <row r="942" ht="12.75" customHeight="1">
      <c r="B942" s="3"/>
      <c r="C942" s="4"/>
      <c r="D942" s="4"/>
      <c r="E942" s="4"/>
      <c r="F942" s="4"/>
      <c r="G942" s="4"/>
    </row>
    <row r="943" ht="12.75" customHeight="1">
      <c r="B943" s="3"/>
      <c r="C943" s="4"/>
      <c r="D943" s="4"/>
      <c r="E943" s="4"/>
      <c r="F943" s="4"/>
      <c r="G943" s="4"/>
    </row>
    <row r="944" ht="12.75" customHeight="1">
      <c r="B944" s="3"/>
      <c r="C944" s="4"/>
      <c r="D944" s="4"/>
      <c r="E944" s="4"/>
      <c r="F944" s="4"/>
      <c r="G944" s="4"/>
    </row>
    <row r="945" ht="12.75" customHeight="1">
      <c r="B945" s="3"/>
      <c r="C945" s="4"/>
      <c r="D945" s="4"/>
      <c r="E945" s="4"/>
      <c r="F945" s="4"/>
      <c r="G945" s="4"/>
    </row>
    <row r="946" ht="12.75" customHeight="1">
      <c r="B946" s="3"/>
      <c r="C946" s="4"/>
      <c r="D946" s="4"/>
      <c r="E946" s="4"/>
      <c r="F946" s="4"/>
      <c r="G946" s="4"/>
    </row>
    <row r="947" ht="12.75" customHeight="1">
      <c r="B947" s="3"/>
      <c r="C947" s="4"/>
      <c r="D947" s="4"/>
      <c r="E947" s="4"/>
      <c r="F947" s="4"/>
      <c r="G947" s="4"/>
    </row>
    <row r="948" ht="12.75" customHeight="1">
      <c r="B948" s="3"/>
      <c r="C948" s="4"/>
      <c r="D948" s="4"/>
      <c r="E948" s="4"/>
      <c r="F948" s="4"/>
      <c r="G948" s="4"/>
    </row>
    <row r="949" ht="12.75" customHeight="1">
      <c r="B949" s="3"/>
      <c r="C949" s="4"/>
      <c r="D949" s="4"/>
      <c r="E949" s="4"/>
      <c r="F949" s="4"/>
      <c r="G949" s="4"/>
    </row>
    <row r="950" ht="12.75" customHeight="1">
      <c r="B950" s="3"/>
      <c r="C950" s="4"/>
      <c r="D950" s="4"/>
      <c r="E950" s="4"/>
      <c r="F950" s="4"/>
      <c r="G950" s="4"/>
    </row>
    <row r="951" ht="12.75" customHeight="1">
      <c r="B951" s="3"/>
      <c r="C951" s="4"/>
      <c r="D951" s="4"/>
      <c r="E951" s="4"/>
      <c r="F951" s="4"/>
      <c r="G951" s="4"/>
    </row>
    <row r="952" ht="12.75" customHeight="1">
      <c r="B952" s="3"/>
      <c r="C952" s="4"/>
      <c r="D952" s="4"/>
      <c r="E952" s="4"/>
      <c r="F952" s="4"/>
      <c r="G952" s="4"/>
    </row>
    <row r="953" ht="12.75" customHeight="1">
      <c r="B953" s="3"/>
      <c r="C953" s="4"/>
      <c r="D953" s="4"/>
      <c r="E953" s="4"/>
      <c r="F953" s="4"/>
      <c r="G953" s="4"/>
    </row>
    <row r="954" ht="12.75" customHeight="1">
      <c r="B954" s="3"/>
      <c r="C954" s="4"/>
      <c r="D954" s="4"/>
      <c r="E954" s="4"/>
      <c r="F954" s="4"/>
      <c r="G954" s="4"/>
    </row>
    <row r="955" ht="12.75" customHeight="1">
      <c r="B955" s="3"/>
      <c r="C955" s="4"/>
      <c r="D955" s="4"/>
      <c r="E955" s="4"/>
      <c r="F955" s="4"/>
      <c r="G955" s="4"/>
    </row>
    <row r="956" ht="12.75" customHeight="1">
      <c r="B956" s="3"/>
      <c r="C956" s="4"/>
      <c r="D956" s="4"/>
      <c r="E956" s="4"/>
      <c r="F956" s="4"/>
      <c r="G956" s="4"/>
    </row>
    <row r="957" ht="12.75" customHeight="1">
      <c r="B957" s="3"/>
      <c r="C957" s="4"/>
      <c r="D957" s="4"/>
      <c r="E957" s="4"/>
      <c r="F957" s="4"/>
      <c r="G957" s="4"/>
    </row>
    <row r="958" ht="12.75" customHeight="1">
      <c r="B958" s="3"/>
      <c r="C958" s="4"/>
      <c r="D958" s="4"/>
      <c r="E958" s="4"/>
      <c r="F958" s="4"/>
      <c r="G958" s="4"/>
    </row>
    <row r="959" ht="12.75" customHeight="1">
      <c r="B959" s="3"/>
      <c r="C959" s="4"/>
      <c r="D959" s="4"/>
      <c r="E959" s="4"/>
      <c r="F959" s="4"/>
      <c r="G959" s="4"/>
    </row>
    <row r="960" ht="12.75" customHeight="1">
      <c r="B960" s="3"/>
      <c r="C960" s="4"/>
      <c r="D960" s="4"/>
      <c r="E960" s="4"/>
      <c r="F960" s="4"/>
      <c r="G960" s="4"/>
    </row>
    <row r="961" ht="12.75" customHeight="1">
      <c r="B961" s="3"/>
      <c r="C961" s="4"/>
      <c r="D961" s="4"/>
      <c r="E961" s="4"/>
      <c r="F961" s="4"/>
      <c r="G961" s="4"/>
    </row>
    <row r="962" ht="12.75" customHeight="1">
      <c r="B962" s="3"/>
      <c r="C962" s="4"/>
      <c r="D962" s="4"/>
      <c r="E962" s="4"/>
      <c r="F962" s="4"/>
      <c r="G962" s="4"/>
    </row>
    <row r="963" ht="12.75" customHeight="1">
      <c r="B963" s="3"/>
      <c r="C963" s="4"/>
      <c r="D963" s="4"/>
      <c r="E963" s="4"/>
      <c r="F963" s="4"/>
      <c r="G963" s="4"/>
    </row>
    <row r="964" ht="12.75" customHeight="1">
      <c r="B964" s="3"/>
      <c r="C964" s="4"/>
      <c r="D964" s="4"/>
      <c r="E964" s="4"/>
      <c r="F964" s="4"/>
      <c r="G964" s="4"/>
    </row>
    <row r="965" ht="12.75" customHeight="1">
      <c r="B965" s="3"/>
      <c r="C965" s="4"/>
      <c r="D965" s="4"/>
      <c r="E965" s="4"/>
      <c r="F965" s="4"/>
      <c r="G965" s="4"/>
    </row>
    <row r="966" ht="12.75" customHeight="1">
      <c r="B966" s="3"/>
      <c r="C966" s="4"/>
      <c r="D966" s="4"/>
      <c r="E966" s="4"/>
      <c r="F966" s="4"/>
      <c r="G966" s="4"/>
    </row>
    <row r="967" ht="12.75" customHeight="1">
      <c r="B967" s="3"/>
      <c r="C967" s="4"/>
      <c r="D967" s="4"/>
      <c r="E967" s="4"/>
      <c r="F967" s="4"/>
      <c r="G967" s="4"/>
    </row>
    <row r="968" ht="12.75" customHeight="1">
      <c r="B968" s="3"/>
      <c r="C968" s="4"/>
      <c r="D968" s="4"/>
      <c r="E968" s="4"/>
      <c r="F968" s="4"/>
      <c r="G968" s="4"/>
    </row>
    <row r="969" ht="12.75" customHeight="1">
      <c r="B969" s="3"/>
      <c r="C969" s="4"/>
      <c r="D969" s="4"/>
      <c r="E969" s="4"/>
      <c r="F969" s="4"/>
      <c r="G969" s="4"/>
    </row>
    <row r="970" ht="12.75" customHeight="1">
      <c r="B970" s="3"/>
      <c r="C970" s="4"/>
      <c r="D970" s="4"/>
      <c r="E970" s="4"/>
      <c r="F970" s="4"/>
      <c r="G970" s="4"/>
    </row>
    <row r="971" ht="12.75" customHeight="1">
      <c r="B971" s="3"/>
      <c r="C971" s="4"/>
      <c r="D971" s="4"/>
      <c r="E971" s="4"/>
      <c r="F971" s="4"/>
      <c r="G971" s="4"/>
    </row>
    <row r="972" ht="12.75" customHeight="1">
      <c r="B972" s="3"/>
      <c r="C972" s="4"/>
      <c r="D972" s="4"/>
      <c r="E972" s="4"/>
      <c r="F972" s="4"/>
      <c r="G972" s="4"/>
    </row>
    <row r="973" ht="12.75" customHeight="1">
      <c r="B973" s="3"/>
      <c r="C973" s="4"/>
      <c r="D973" s="4"/>
      <c r="E973" s="4"/>
      <c r="F973" s="4"/>
      <c r="G973" s="4"/>
    </row>
    <row r="974" ht="12.75" customHeight="1">
      <c r="B974" s="3"/>
      <c r="C974" s="4"/>
      <c r="D974" s="4"/>
      <c r="E974" s="4"/>
      <c r="F974" s="4"/>
      <c r="G974" s="4"/>
    </row>
    <row r="975" ht="12.75" customHeight="1">
      <c r="B975" s="3"/>
      <c r="C975" s="4"/>
      <c r="D975" s="4"/>
      <c r="E975" s="4"/>
      <c r="F975" s="4"/>
      <c r="G975" s="4"/>
    </row>
    <row r="976" ht="12.75" customHeight="1">
      <c r="B976" s="3"/>
      <c r="C976" s="4"/>
      <c r="D976" s="4"/>
      <c r="E976" s="4"/>
      <c r="F976" s="4"/>
      <c r="G976" s="4"/>
    </row>
    <row r="977" ht="12.75" customHeight="1">
      <c r="B977" s="3"/>
      <c r="C977" s="4"/>
      <c r="D977" s="4"/>
      <c r="E977" s="4"/>
      <c r="F977" s="4"/>
      <c r="G977" s="4"/>
    </row>
    <row r="978" ht="12.75" customHeight="1">
      <c r="B978" s="3"/>
      <c r="C978" s="4"/>
      <c r="D978" s="4"/>
      <c r="E978" s="4"/>
      <c r="F978" s="4"/>
      <c r="G978" s="4"/>
    </row>
    <row r="979" ht="12.75" customHeight="1">
      <c r="B979" s="3"/>
      <c r="C979" s="4"/>
      <c r="D979" s="4"/>
      <c r="E979" s="4"/>
      <c r="F979" s="4"/>
      <c r="G979" s="4"/>
    </row>
    <row r="980" ht="12.75" customHeight="1">
      <c r="B980" s="3"/>
      <c r="C980" s="4"/>
      <c r="D980" s="4"/>
      <c r="E980" s="4"/>
      <c r="F980" s="4"/>
      <c r="G980" s="4"/>
    </row>
    <row r="981" ht="12.75" customHeight="1">
      <c r="B981" s="3"/>
      <c r="C981" s="4"/>
      <c r="D981" s="4"/>
      <c r="E981" s="4"/>
      <c r="F981" s="4"/>
      <c r="G981" s="4"/>
    </row>
    <row r="982" ht="12.75" customHeight="1">
      <c r="B982" s="3"/>
      <c r="C982" s="4"/>
      <c r="D982" s="4"/>
      <c r="E982" s="4"/>
      <c r="F982" s="4"/>
      <c r="G982" s="4"/>
    </row>
    <row r="983" ht="12.75" customHeight="1">
      <c r="B983" s="3"/>
      <c r="C983" s="4"/>
      <c r="D983" s="4"/>
      <c r="E983" s="4"/>
      <c r="F983" s="4"/>
      <c r="G983" s="4"/>
    </row>
    <row r="984" ht="12.75" customHeight="1">
      <c r="B984" s="3"/>
      <c r="C984" s="4"/>
      <c r="D984" s="4"/>
      <c r="E984" s="4"/>
      <c r="F984" s="4"/>
      <c r="G984" s="4"/>
    </row>
    <row r="985" ht="12.75" customHeight="1">
      <c r="B985" s="3"/>
      <c r="C985" s="4"/>
      <c r="D985" s="4"/>
      <c r="E985" s="4"/>
      <c r="F985" s="4"/>
      <c r="G985" s="4"/>
    </row>
    <row r="986" ht="12.75" customHeight="1">
      <c r="B986" s="3"/>
      <c r="C986" s="4"/>
      <c r="D986" s="4"/>
      <c r="E986" s="4"/>
      <c r="F986" s="4"/>
      <c r="G986" s="4"/>
    </row>
    <row r="987" ht="12.75" customHeight="1">
      <c r="B987" s="3"/>
      <c r="C987" s="4"/>
      <c r="D987" s="4"/>
      <c r="E987" s="4"/>
      <c r="F987" s="4"/>
      <c r="G987" s="4"/>
    </row>
    <row r="988" ht="12.75" customHeight="1">
      <c r="B988" s="3"/>
      <c r="C988" s="4"/>
      <c r="D988" s="4"/>
      <c r="E988" s="4"/>
      <c r="F988" s="4"/>
      <c r="G988" s="4"/>
    </row>
    <row r="989" ht="12.75" customHeight="1">
      <c r="B989" s="3"/>
      <c r="C989" s="4"/>
      <c r="D989" s="4"/>
      <c r="E989" s="4"/>
      <c r="F989" s="4"/>
      <c r="G989" s="4"/>
    </row>
    <row r="990" ht="12.75" customHeight="1">
      <c r="B990" s="3"/>
      <c r="C990" s="4"/>
      <c r="D990" s="4"/>
      <c r="E990" s="4"/>
      <c r="F990" s="4"/>
      <c r="G990" s="4"/>
    </row>
    <row r="991" ht="12.75" customHeight="1">
      <c r="B991" s="3"/>
      <c r="C991" s="4"/>
      <c r="D991" s="4"/>
      <c r="E991" s="4"/>
      <c r="F991" s="4"/>
      <c r="G991" s="4"/>
    </row>
    <row r="992" ht="12.75" customHeight="1">
      <c r="B992" s="3"/>
      <c r="C992" s="4"/>
      <c r="D992" s="4"/>
      <c r="E992" s="4"/>
      <c r="F992" s="4"/>
      <c r="G992" s="4"/>
    </row>
    <row r="993" ht="12.75" customHeight="1">
      <c r="B993" s="3"/>
      <c r="C993" s="4"/>
      <c r="D993" s="4"/>
      <c r="E993" s="4"/>
      <c r="F993" s="4"/>
      <c r="G993" s="4"/>
    </row>
    <row r="994" ht="12.75" customHeight="1">
      <c r="B994" s="3"/>
      <c r="C994" s="4"/>
      <c r="D994" s="4"/>
      <c r="E994" s="4"/>
      <c r="F994" s="4"/>
      <c r="G994" s="4"/>
    </row>
    <row r="995" ht="12.75" customHeight="1">
      <c r="B995" s="3"/>
      <c r="C995" s="4"/>
      <c r="D995" s="4"/>
      <c r="E995" s="4"/>
      <c r="F995" s="4"/>
      <c r="G995" s="4"/>
    </row>
    <row r="996" ht="12.75" customHeight="1">
      <c r="B996" s="3"/>
      <c r="C996" s="4"/>
      <c r="D996" s="4"/>
      <c r="E996" s="4"/>
      <c r="F996" s="4"/>
      <c r="G996" s="4"/>
    </row>
    <row r="997" ht="12.75" customHeight="1">
      <c r="B997" s="3"/>
      <c r="C997" s="4"/>
      <c r="D997" s="4"/>
      <c r="E997" s="4"/>
      <c r="F997" s="4"/>
      <c r="G997" s="4"/>
    </row>
    <row r="998" ht="12.75" customHeight="1">
      <c r="B998" s="3"/>
      <c r="C998" s="4"/>
      <c r="D998" s="4"/>
      <c r="E998" s="4"/>
      <c r="F998" s="4"/>
      <c r="G998" s="4"/>
    </row>
    <row r="999" ht="12.75" customHeight="1">
      <c r="B999" s="3"/>
      <c r="C999" s="4"/>
      <c r="D999" s="4"/>
      <c r="E999" s="4"/>
      <c r="F999" s="4"/>
      <c r="G999" s="4"/>
    </row>
    <row r="1000" ht="12.75" customHeight="1">
      <c r="B1000" s="3"/>
      <c r="C1000" s="4"/>
      <c r="D1000" s="4"/>
      <c r="E1000" s="4"/>
      <c r="F1000" s="4"/>
      <c r="G1000" s="4"/>
    </row>
  </sheetData>
  <autoFilter ref="$A$4:$G$92">
    <filterColumn colId="2">
      <filters>
        <filter val="1.76E-05"/>
        <filter val="1.72E-04"/>
        <filter val="3.70E-05"/>
        <filter val="2.32E-05"/>
        <filter val="4.04E-05"/>
      </filters>
    </filterColumn>
  </autoFil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sheetData>
    <row r="1">
      <c r="A1" s="28" t="s">
        <v>723</v>
      </c>
    </row>
    <row r="3">
      <c r="A3" s="29" t="s">
        <v>0</v>
      </c>
      <c r="B3" s="29" t="s">
        <v>1</v>
      </c>
      <c r="C3" s="29" t="s">
        <v>2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29" t="s">
        <v>14</v>
      </c>
      <c r="O3" s="29" t="s">
        <v>15</v>
      </c>
    </row>
    <row r="4">
      <c r="A4" s="5" t="s">
        <v>16</v>
      </c>
      <c r="B4" s="5" t="s">
        <v>725</v>
      </c>
      <c r="C4" s="7" t="s">
        <v>726</v>
      </c>
      <c r="D4" s="9"/>
      <c r="E4" s="9"/>
      <c r="F4" s="9"/>
      <c r="G4" s="5" t="s">
        <v>27</v>
      </c>
      <c r="H4" s="5" t="s">
        <v>27</v>
      </c>
      <c r="I4" s="5" t="s">
        <v>28</v>
      </c>
      <c r="J4" s="5" t="s">
        <v>28</v>
      </c>
      <c r="K4" s="9"/>
      <c r="L4" s="5" t="s">
        <v>29</v>
      </c>
      <c r="M4" s="5" t="s">
        <v>30</v>
      </c>
      <c r="N4" s="5" t="s">
        <v>31</v>
      </c>
      <c r="O4" s="9"/>
    </row>
    <row r="5">
      <c r="A5" s="5" t="s">
        <v>16</v>
      </c>
      <c r="B5" s="5" t="s">
        <v>37</v>
      </c>
      <c r="C5" s="7" t="s">
        <v>727</v>
      </c>
      <c r="D5" s="9"/>
      <c r="E5" s="9"/>
      <c r="F5" s="9"/>
      <c r="G5" s="10">
        <v>3.27879</v>
      </c>
      <c r="H5" s="10">
        <v>3.27879</v>
      </c>
      <c r="I5" s="5" t="s">
        <v>28</v>
      </c>
      <c r="J5" s="5" t="s">
        <v>28</v>
      </c>
      <c r="K5" s="9"/>
      <c r="L5" s="5" t="s">
        <v>29</v>
      </c>
      <c r="M5" s="5" t="s">
        <v>30</v>
      </c>
      <c r="N5" s="5" t="s">
        <v>81</v>
      </c>
      <c r="O5" s="9"/>
    </row>
    <row r="6">
      <c r="A6" s="5" t="s">
        <v>16</v>
      </c>
      <c r="B6" s="5" t="s">
        <v>729</v>
      </c>
      <c r="C6" s="7" t="s">
        <v>730</v>
      </c>
      <c r="D6" s="9"/>
      <c r="E6" s="9"/>
      <c r="F6" s="9"/>
      <c r="G6" s="10">
        <v>40.3424</v>
      </c>
      <c r="H6" s="10">
        <v>40.3424</v>
      </c>
      <c r="I6" s="5" t="s">
        <v>28</v>
      </c>
      <c r="J6" s="5" t="s">
        <v>28</v>
      </c>
      <c r="K6" s="9"/>
      <c r="L6" s="5" t="s">
        <v>29</v>
      </c>
      <c r="M6" s="5" t="s">
        <v>30</v>
      </c>
      <c r="N6" s="5" t="s">
        <v>31</v>
      </c>
      <c r="O6" s="9"/>
    </row>
    <row r="7">
      <c r="A7" s="5" t="s">
        <v>16</v>
      </c>
      <c r="B7" s="5" t="s">
        <v>729</v>
      </c>
      <c r="C7" s="7" t="s">
        <v>731</v>
      </c>
      <c r="D7" s="9"/>
      <c r="E7" s="9"/>
      <c r="F7" s="9"/>
      <c r="G7" s="10">
        <v>7.19726</v>
      </c>
      <c r="H7" s="10">
        <v>7.19726</v>
      </c>
      <c r="I7" s="5" t="s">
        <v>28</v>
      </c>
      <c r="J7" s="5" t="s">
        <v>28</v>
      </c>
      <c r="K7" s="9"/>
      <c r="L7" s="5" t="s">
        <v>29</v>
      </c>
      <c r="M7" s="5" t="s">
        <v>30</v>
      </c>
      <c r="N7" s="5" t="s">
        <v>31</v>
      </c>
      <c r="O7" s="9"/>
    </row>
    <row r="8">
      <c r="A8" s="5" t="s">
        <v>16</v>
      </c>
      <c r="B8" s="5" t="s">
        <v>732</v>
      </c>
      <c r="C8" s="7" t="s">
        <v>733</v>
      </c>
      <c r="D8" s="9"/>
      <c r="E8" s="9"/>
      <c r="F8" s="9"/>
      <c r="G8" s="10">
        <v>3.9411</v>
      </c>
      <c r="H8" s="10">
        <v>3.9411</v>
      </c>
      <c r="I8" s="5" t="s">
        <v>28</v>
      </c>
      <c r="J8" s="5" t="s">
        <v>28</v>
      </c>
      <c r="K8" s="9"/>
      <c r="L8" s="5" t="s">
        <v>29</v>
      </c>
      <c r="M8" s="5" t="s">
        <v>30</v>
      </c>
      <c r="N8" s="5" t="s">
        <v>31</v>
      </c>
      <c r="O8" s="9"/>
    </row>
    <row r="9">
      <c r="A9" s="5" t="s">
        <v>16</v>
      </c>
      <c r="B9" s="5" t="s">
        <v>732</v>
      </c>
      <c r="C9" s="7" t="s">
        <v>735</v>
      </c>
      <c r="D9" s="9"/>
      <c r="E9" s="9"/>
      <c r="F9" s="9"/>
      <c r="G9" s="11">
        <v>168623.0</v>
      </c>
      <c r="H9" s="11">
        <v>168623.0</v>
      </c>
      <c r="I9" s="5" t="s">
        <v>28</v>
      </c>
      <c r="J9" s="5" t="s">
        <v>28</v>
      </c>
      <c r="K9" s="9"/>
      <c r="L9" s="5" t="s">
        <v>29</v>
      </c>
      <c r="M9" s="5" t="s">
        <v>30</v>
      </c>
      <c r="N9" s="5" t="s">
        <v>31</v>
      </c>
      <c r="O9" s="9"/>
    </row>
    <row r="10">
      <c r="A10" s="5" t="s">
        <v>16</v>
      </c>
      <c r="B10" s="5" t="s">
        <v>37</v>
      </c>
      <c r="C10" s="7" t="s">
        <v>736</v>
      </c>
      <c r="D10" s="9"/>
      <c r="E10" s="9"/>
      <c r="F10" s="9"/>
      <c r="G10" s="10">
        <v>0.682176</v>
      </c>
      <c r="H10" s="10">
        <v>0.682176</v>
      </c>
      <c r="I10" s="5" t="s">
        <v>28</v>
      </c>
      <c r="J10" s="5" t="s">
        <v>28</v>
      </c>
      <c r="K10" s="9"/>
      <c r="L10" s="5" t="s">
        <v>29</v>
      </c>
      <c r="M10" s="5" t="s">
        <v>30</v>
      </c>
      <c r="N10" s="5" t="s">
        <v>31</v>
      </c>
      <c r="O10" s="9"/>
    </row>
    <row r="11">
      <c r="A11" s="5" t="s">
        <v>16</v>
      </c>
      <c r="B11" s="5" t="s">
        <v>729</v>
      </c>
      <c r="C11" s="7" t="s">
        <v>737</v>
      </c>
      <c r="D11" s="9"/>
      <c r="E11" s="9"/>
      <c r="F11" s="9"/>
      <c r="G11" s="10">
        <v>2.28789</v>
      </c>
      <c r="H11" s="10">
        <v>2.28789</v>
      </c>
      <c r="I11" s="5" t="s">
        <v>28</v>
      </c>
      <c r="J11" s="5" t="s">
        <v>28</v>
      </c>
      <c r="K11" s="9"/>
      <c r="L11" s="5" t="s">
        <v>29</v>
      </c>
      <c r="M11" s="5" t="s">
        <v>30</v>
      </c>
      <c r="N11" s="5" t="s">
        <v>31</v>
      </c>
      <c r="O11" s="9"/>
    </row>
    <row r="12">
      <c r="A12" s="5" t="s">
        <v>16</v>
      </c>
      <c r="B12" s="5" t="s">
        <v>37</v>
      </c>
      <c r="C12" s="7" t="s">
        <v>738</v>
      </c>
      <c r="D12" s="9"/>
      <c r="E12" s="9"/>
      <c r="F12" s="9"/>
      <c r="G12" s="10">
        <v>-12.4477</v>
      </c>
      <c r="H12" s="10">
        <v>-12.4477</v>
      </c>
      <c r="I12" s="5" t="s">
        <v>28</v>
      </c>
      <c r="J12" s="5" t="s">
        <v>28</v>
      </c>
      <c r="K12" s="9"/>
      <c r="L12" s="5" t="s">
        <v>29</v>
      </c>
      <c r="M12" s="5" t="s">
        <v>30</v>
      </c>
      <c r="N12" s="5" t="s">
        <v>44</v>
      </c>
      <c r="O12" s="9"/>
    </row>
    <row r="13">
      <c r="A13" s="5" t="s">
        <v>16</v>
      </c>
      <c r="B13" s="5" t="s">
        <v>37</v>
      </c>
      <c r="C13" s="7" t="s">
        <v>739</v>
      </c>
      <c r="D13" s="9"/>
      <c r="E13" s="9"/>
      <c r="F13" s="9"/>
      <c r="G13" s="10">
        <v>0.420096</v>
      </c>
      <c r="H13" s="10">
        <v>0.420096</v>
      </c>
      <c r="I13" s="5" t="s">
        <v>28</v>
      </c>
      <c r="J13" s="5" t="s">
        <v>28</v>
      </c>
      <c r="K13" s="9"/>
      <c r="L13" s="5" t="s">
        <v>29</v>
      </c>
      <c r="M13" s="5" t="s">
        <v>30</v>
      </c>
      <c r="N13" s="5" t="s">
        <v>81</v>
      </c>
      <c r="O13" s="9"/>
    </row>
    <row r="14">
      <c r="A14" s="5" t="s">
        <v>16</v>
      </c>
      <c r="B14" s="5" t="s">
        <v>740</v>
      </c>
      <c r="C14" s="7" t="s">
        <v>741</v>
      </c>
      <c r="D14" s="9"/>
      <c r="E14" s="9"/>
      <c r="F14" s="9"/>
      <c r="G14" s="10">
        <v>0.454724</v>
      </c>
      <c r="H14" s="10">
        <v>0.454724</v>
      </c>
      <c r="I14" s="5" t="s">
        <v>28</v>
      </c>
      <c r="J14" s="5" t="s">
        <v>28</v>
      </c>
      <c r="K14" s="9"/>
      <c r="L14" s="5" t="s">
        <v>29</v>
      </c>
      <c r="M14" s="5" t="s">
        <v>30</v>
      </c>
      <c r="N14" s="5" t="s">
        <v>81</v>
      </c>
      <c r="O14" s="9"/>
    </row>
    <row r="15">
      <c r="A15" s="5" t="s">
        <v>16</v>
      </c>
      <c r="B15" s="5" t="s">
        <v>37</v>
      </c>
      <c r="C15" s="7" t="s">
        <v>742</v>
      </c>
      <c r="D15" s="9"/>
      <c r="E15" s="9"/>
      <c r="F15" s="9"/>
      <c r="G15" s="10">
        <v>56.5513</v>
      </c>
      <c r="H15" s="10">
        <v>56.5513</v>
      </c>
      <c r="I15" s="5" t="s">
        <v>28</v>
      </c>
      <c r="J15" s="5" t="s">
        <v>28</v>
      </c>
      <c r="K15" s="9"/>
      <c r="L15" s="5" t="s">
        <v>29</v>
      </c>
      <c r="M15" s="5" t="s">
        <v>30</v>
      </c>
      <c r="N15" s="5" t="s">
        <v>31</v>
      </c>
      <c r="O15" s="9"/>
    </row>
    <row r="16">
      <c r="A16" s="5" t="s">
        <v>16</v>
      </c>
      <c r="B16" s="5" t="s">
        <v>37</v>
      </c>
      <c r="C16" s="7" t="s">
        <v>743</v>
      </c>
      <c r="D16" s="9"/>
      <c r="E16" s="9"/>
      <c r="F16" s="9"/>
      <c r="G16" s="10">
        <v>34.7871</v>
      </c>
      <c r="H16" s="10">
        <v>34.7871</v>
      </c>
      <c r="I16" s="5" t="s">
        <v>28</v>
      </c>
      <c r="J16" s="5" t="s">
        <v>28</v>
      </c>
      <c r="K16" s="9"/>
      <c r="L16" s="5" t="s">
        <v>29</v>
      </c>
      <c r="M16" s="5" t="s">
        <v>30</v>
      </c>
      <c r="N16" s="5" t="s">
        <v>81</v>
      </c>
      <c r="O16" s="9"/>
    </row>
    <row r="17">
      <c r="A17" s="5" t="s">
        <v>16</v>
      </c>
      <c r="B17" s="5" t="s">
        <v>729</v>
      </c>
      <c r="C17" s="7" t="s">
        <v>744</v>
      </c>
      <c r="D17" s="9"/>
      <c r="E17" s="9"/>
      <c r="F17" s="9"/>
      <c r="G17" s="10">
        <v>86.2258</v>
      </c>
      <c r="H17" s="10">
        <v>86.2258</v>
      </c>
      <c r="I17" s="5" t="s">
        <v>28</v>
      </c>
      <c r="J17" s="5" t="s">
        <v>28</v>
      </c>
      <c r="K17" s="9"/>
      <c r="L17" s="5" t="s">
        <v>29</v>
      </c>
      <c r="M17" s="5" t="s">
        <v>30</v>
      </c>
      <c r="N17" s="5" t="s">
        <v>31</v>
      </c>
      <c r="O17" s="9"/>
    </row>
    <row r="18">
      <c r="A18" s="5" t="s">
        <v>16</v>
      </c>
      <c r="B18" s="5" t="s">
        <v>745</v>
      </c>
      <c r="C18" s="7" t="s">
        <v>746</v>
      </c>
      <c r="D18" s="9"/>
      <c r="E18" s="9"/>
      <c r="F18" s="9"/>
      <c r="G18" s="10">
        <v>0.105786</v>
      </c>
      <c r="H18" s="10">
        <v>0.105786</v>
      </c>
      <c r="I18" s="5" t="s">
        <v>28</v>
      </c>
      <c r="J18" s="5" t="s">
        <v>28</v>
      </c>
      <c r="K18" s="9"/>
      <c r="L18" s="5" t="s">
        <v>29</v>
      </c>
      <c r="M18" s="5" t="s">
        <v>30</v>
      </c>
      <c r="N18" s="5" t="s">
        <v>31</v>
      </c>
      <c r="O18" s="9"/>
    </row>
    <row r="19">
      <c r="A19" s="5" t="s">
        <v>16</v>
      </c>
      <c r="B19" s="5" t="s">
        <v>747</v>
      </c>
      <c r="C19" s="7" t="s">
        <v>748</v>
      </c>
      <c r="D19" s="9"/>
      <c r="E19" s="9"/>
      <c r="F19" s="9"/>
      <c r="G19" s="10">
        <v>6.60099</v>
      </c>
      <c r="H19" s="10">
        <v>6.60099</v>
      </c>
      <c r="I19" s="5" t="s">
        <v>28</v>
      </c>
      <c r="J19" s="5" t="s">
        <v>28</v>
      </c>
      <c r="K19" s="9"/>
      <c r="L19" s="5" t="s">
        <v>29</v>
      </c>
      <c r="M19" s="5" t="s">
        <v>30</v>
      </c>
      <c r="N19" s="5" t="s">
        <v>81</v>
      </c>
      <c r="O19" s="9"/>
    </row>
    <row r="20">
      <c r="A20" s="5" t="s">
        <v>16</v>
      </c>
      <c r="B20" s="5" t="s">
        <v>729</v>
      </c>
      <c r="C20" s="7" t="s">
        <v>749</v>
      </c>
      <c r="D20" s="9"/>
      <c r="E20" s="9"/>
      <c r="F20" s="9"/>
      <c r="G20" s="11">
        <v>129276.0</v>
      </c>
      <c r="H20" s="11">
        <v>129276.0</v>
      </c>
      <c r="I20" s="5" t="s">
        <v>28</v>
      </c>
      <c r="J20" s="5" t="s">
        <v>28</v>
      </c>
      <c r="K20" s="9"/>
      <c r="L20" s="5" t="s">
        <v>29</v>
      </c>
      <c r="M20" s="5" t="s">
        <v>30</v>
      </c>
      <c r="N20" s="5" t="s">
        <v>31</v>
      </c>
      <c r="O20" s="9"/>
    </row>
    <row r="21">
      <c r="A21" s="5" t="s">
        <v>16</v>
      </c>
      <c r="B21" s="5" t="s">
        <v>750</v>
      </c>
      <c r="C21" s="7" t="s">
        <v>751</v>
      </c>
      <c r="D21" s="9"/>
      <c r="E21" s="9"/>
      <c r="F21" s="9"/>
      <c r="G21" s="11">
        <v>130303.0</v>
      </c>
      <c r="H21" s="11">
        <v>124081.0</v>
      </c>
      <c r="I21" s="5" t="s">
        <v>28</v>
      </c>
      <c r="J21" s="5" t="s">
        <v>28</v>
      </c>
      <c r="K21" s="9"/>
      <c r="L21" s="5" t="s">
        <v>29</v>
      </c>
      <c r="M21" s="5" t="s">
        <v>30</v>
      </c>
      <c r="N21" s="5" t="s">
        <v>31</v>
      </c>
      <c r="O21" s="9"/>
    </row>
    <row r="22">
      <c r="A22" s="5" t="s">
        <v>16</v>
      </c>
      <c r="B22" s="5" t="s">
        <v>740</v>
      </c>
      <c r="C22" s="7" t="s">
        <v>752</v>
      </c>
      <c r="D22" s="9"/>
      <c r="E22" s="9"/>
      <c r="F22" s="9"/>
      <c r="G22" s="10">
        <v>5.77094</v>
      </c>
      <c r="H22" s="10">
        <v>5.77094</v>
      </c>
      <c r="I22" s="5" t="s">
        <v>28</v>
      </c>
      <c r="J22" s="5" t="s">
        <v>28</v>
      </c>
      <c r="K22" s="9"/>
      <c r="L22" s="5" t="s">
        <v>29</v>
      </c>
      <c r="M22" s="5" t="s">
        <v>30</v>
      </c>
      <c r="N22" s="5" t="s">
        <v>81</v>
      </c>
      <c r="O22" s="9"/>
    </row>
    <row r="23">
      <c r="A23" s="5" t="s">
        <v>16</v>
      </c>
      <c r="B23" s="5" t="s">
        <v>753</v>
      </c>
      <c r="C23" s="7" t="s">
        <v>754</v>
      </c>
      <c r="D23" s="9"/>
      <c r="E23" s="9"/>
      <c r="F23" s="9"/>
      <c r="G23" s="10">
        <v>6.56863</v>
      </c>
      <c r="H23" s="10">
        <v>6.56863</v>
      </c>
      <c r="I23" s="5" t="s">
        <v>28</v>
      </c>
      <c r="J23" s="5" t="s">
        <v>28</v>
      </c>
      <c r="K23" s="9"/>
      <c r="L23" s="5" t="s">
        <v>29</v>
      </c>
      <c r="M23" s="5" t="s">
        <v>30</v>
      </c>
      <c r="N23" s="5" t="s">
        <v>81</v>
      </c>
      <c r="O23" s="9"/>
    </row>
    <row r="24">
      <c r="A24" s="5" t="s">
        <v>16</v>
      </c>
      <c r="B24" s="5" t="s">
        <v>732</v>
      </c>
      <c r="C24" s="7" t="s">
        <v>755</v>
      </c>
      <c r="D24" s="9"/>
      <c r="E24" s="9"/>
      <c r="F24" s="9"/>
      <c r="G24" s="11">
        <v>102861.0</v>
      </c>
      <c r="H24" s="11">
        <v>102861.0</v>
      </c>
      <c r="I24" s="5" t="s">
        <v>28</v>
      </c>
      <c r="J24" s="5" t="s">
        <v>28</v>
      </c>
      <c r="K24" s="9"/>
      <c r="L24" s="5" t="s">
        <v>29</v>
      </c>
      <c r="M24" s="5" t="s">
        <v>30</v>
      </c>
      <c r="N24" s="5" t="s">
        <v>31</v>
      </c>
      <c r="O24" s="9"/>
    </row>
    <row r="25">
      <c r="A25" s="5" t="s">
        <v>41</v>
      </c>
      <c r="B25" s="5" t="s">
        <v>46</v>
      </c>
      <c r="C25" s="7" t="s">
        <v>47</v>
      </c>
      <c r="D25" s="9"/>
      <c r="E25" s="9"/>
      <c r="F25" s="9"/>
      <c r="G25" s="27">
        <v>2324861.0</v>
      </c>
      <c r="H25" s="27">
        <v>2324861.0</v>
      </c>
      <c r="I25" s="5" t="s">
        <v>28</v>
      </c>
      <c r="J25" s="5" t="s">
        <v>28</v>
      </c>
      <c r="K25" s="9"/>
      <c r="L25" s="5" t="s">
        <v>29</v>
      </c>
      <c r="M25" s="5" t="s">
        <v>30</v>
      </c>
      <c r="N25" s="5" t="s">
        <v>81</v>
      </c>
      <c r="O25" s="9"/>
    </row>
    <row r="26">
      <c r="A26" s="5" t="s">
        <v>16</v>
      </c>
      <c r="B26" s="5" t="s">
        <v>37</v>
      </c>
      <c r="C26" s="7" t="s">
        <v>756</v>
      </c>
      <c r="D26" s="9"/>
      <c r="E26" s="9"/>
      <c r="F26" s="9"/>
      <c r="G26" s="10">
        <v>0.0883649</v>
      </c>
      <c r="H26" s="10">
        <v>0.0883649</v>
      </c>
      <c r="I26" s="5" t="s">
        <v>28</v>
      </c>
      <c r="J26" s="5" t="s">
        <v>28</v>
      </c>
      <c r="K26" s="9"/>
      <c r="L26" s="5" t="s">
        <v>29</v>
      </c>
      <c r="M26" s="5" t="s">
        <v>30</v>
      </c>
      <c r="N26" s="5" t="s">
        <v>31</v>
      </c>
      <c r="O26" s="9"/>
    </row>
    <row r="27">
      <c r="A27" s="5" t="s">
        <v>16</v>
      </c>
      <c r="B27" s="5" t="s">
        <v>37</v>
      </c>
      <c r="C27" s="7" t="s">
        <v>757</v>
      </c>
      <c r="D27" s="9"/>
      <c r="E27" s="9"/>
      <c r="F27" s="9"/>
      <c r="G27" s="10">
        <v>5.11635E-7</v>
      </c>
      <c r="H27" s="10">
        <v>5.11635E-7</v>
      </c>
      <c r="I27" s="5" t="s">
        <v>28</v>
      </c>
      <c r="J27" s="5" t="s">
        <v>28</v>
      </c>
      <c r="K27" s="9"/>
      <c r="L27" s="5" t="s">
        <v>29</v>
      </c>
      <c r="M27" s="5" t="s">
        <v>30</v>
      </c>
      <c r="N27" s="5" t="s">
        <v>31</v>
      </c>
      <c r="O27" s="9"/>
    </row>
    <row r="28">
      <c r="A28" s="5" t="s">
        <v>16</v>
      </c>
      <c r="B28" s="5" t="s">
        <v>740</v>
      </c>
      <c r="C28" s="7" t="s">
        <v>758</v>
      </c>
      <c r="D28" s="9"/>
      <c r="E28" s="9"/>
      <c r="F28" s="9"/>
      <c r="G28" s="11">
        <v>501397.0</v>
      </c>
      <c r="H28" s="11">
        <v>501397.0</v>
      </c>
      <c r="I28" s="5" t="s">
        <v>28</v>
      </c>
      <c r="J28" s="5" t="s">
        <v>28</v>
      </c>
      <c r="K28" s="9"/>
      <c r="L28" s="5" t="s">
        <v>29</v>
      </c>
      <c r="M28" s="5" t="s">
        <v>30</v>
      </c>
      <c r="N28" s="5" t="s">
        <v>81</v>
      </c>
      <c r="O28" s="9"/>
    </row>
    <row r="29">
      <c r="A29" s="5" t="s">
        <v>16</v>
      </c>
      <c r="B29" s="5" t="s">
        <v>37</v>
      </c>
      <c r="C29" s="7" t="s">
        <v>759</v>
      </c>
      <c r="D29" s="9"/>
      <c r="E29" s="9"/>
      <c r="F29" s="9"/>
      <c r="G29" s="11">
        <v>188818.0</v>
      </c>
      <c r="H29" s="11">
        <v>188818.0</v>
      </c>
      <c r="I29" s="5" t="s">
        <v>28</v>
      </c>
      <c r="J29" s="5" t="s">
        <v>28</v>
      </c>
      <c r="K29" s="9"/>
      <c r="L29" s="5" t="s">
        <v>29</v>
      </c>
      <c r="M29" s="5" t="s">
        <v>30</v>
      </c>
      <c r="N29" s="5" t="s">
        <v>40</v>
      </c>
      <c r="O29" s="9"/>
    </row>
    <row r="30">
      <c r="A30" s="5" t="s">
        <v>16</v>
      </c>
      <c r="B30" s="5" t="s">
        <v>37</v>
      </c>
      <c r="C30" s="7" t="s">
        <v>760</v>
      </c>
      <c r="D30" s="9"/>
      <c r="E30" s="9"/>
      <c r="F30" s="9"/>
      <c r="G30" s="10">
        <v>9.75422E-15</v>
      </c>
      <c r="H30" s="10">
        <v>9.75422E-15</v>
      </c>
      <c r="I30" s="5" t="s">
        <v>28</v>
      </c>
      <c r="J30" s="5" t="s">
        <v>28</v>
      </c>
      <c r="K30" s="9"/>
      <c r="L30" s="5" t="s">
        <v>29</v>
      </c>
      <c r="M30" s="5" t="s">
        <v>30</v>
      </c>
      <c r="N30" s="5" t="s">
        <v>44</v>
      </c>
      <c r="O30" s="9"/>
    </row>
    <row r="31">
      <c r="A31" s="5" t="s">
        <v>16</v>
      </c>
      <c r="B31" s="5" t="s">
        <v>729</v>
      </c>
      <c r="C31" s="7" t="s">
        <v>761</v>
      </c>
      <c r="D31" s="9"/>
      <c r="E31" s="9"/>
      <c r="F31" s="9"/>
      <c r="G31" s="10">
        <v>2.99476</v>
      </c>
      <c r="H31" s="10">
        <v>2.99476</v>
      </c>
      <c r="I31" s="5" t="s">
        <v>28</v>
      </c>
      <c r="J31" s="5" t="s">
        <v>28</v>
      </c>
      <c r="K31" s="9"/>
      <c r="L31" s="5" t="s">
        <v>29</v>
      </c>
      <c r="M31" s="5" t="s">
        <v>30</v>
      </c>
      <c r="N31" s="5" t="s">
        <v>31</v>
      </c>
      <c r="O31" s="9"/>
    </row>
    <row r="32">
      <c r="A32" s="5" t="s">
        <v>16</v>
      </c>
      <c r="B32" s="5" t="s">
        <v>37</v>
      </c>
      <c r="C32" s="7" t="s">
        <v>762</v>
      </c>
      <c r="D32" s="9"/>
      <c r="E32" s="9"/>
      <c r="F32" s="9"/>
      <c r="G32" s="11">
        <v>169613.0</v>
      </c>
      <c r="H32" s="11">
        <v>161631.0</v>
      </c>
      <c r="I32" s="5" t="s">
        <v>28</v>
      </c>
      <c r="J32" s="5" t="s">
        <v>28</v>
      </c>
      <c r="K32" s="9"/>
      <c r="L32" s="5" t="s">
        <v>29</v>
      </c>
      <c r="M32" s="5" t="s">
        <v>30</v>
      </c>
      <c r="N32" s="5" t="s">
        <v>31</v>
      </c>
      <c r="O32" s="9"/>
    </row>
    <row r="33">
      <c r="A33" s="5" t="s">
        <v>16</v>
      </c>
      <c r="B33" s="5" t="s">
        <v>37</v>
      </c>
      <c r="C33" s="7" t="s">
        <v>763</v>
      </c>
      <c r="D33" s="9"/>
      <c r="E33" s="9"/>
      <c r="F33" s="9"/>
      <c r="G33" s="10">
        <v>0.328491</v>
      </c>
      <c r="H33" s="10">
        <v>0.328491</v>
      </c>
      <c r="I33" s="5" t="s">
        <v>28</v>
      </c>
      <c r="J33" s="5" t="s">
        <v>28</v>
      </c>
      <c r="K33" s="9"/>
      <c r="L33" s="5" t="s">
        <v>29</v>
      </c>
      <c r="M33" s="5" t="s">
        <v>30</v>
      </c>
      <c r="N33" s="5" t="s">
        <v>31</v>
      </c>
      <c r="O33" s="9"/>
    </row>
    <row r="34">
      <c r="A34" s="5" t="s">
        <v>16</v>
      </c>
      <c r="B34" s="5" t="s">
        <v>37</v>
      </c>
      <c r="C34" s="7" t="s">
        <v>764</v>
      </c>
      <c r="D34" s="9"/>
      <c r="E34" s="9"/>
      <c r="F34" s="9"/>
      <c r="G34" s="10">
        <v>1.58465</v>
      </c>
      <c r="H34" s="10">
        <v>1.58465</v>
      </c>
      <c r="I34" s="5" t="s">
        <v>28</v>
      </c>
      <c r="J34" s="5" t="s">
        <v>28</v>
      </c>
      <c r="K34" s="9"/>
      <c r="L34" s="5" t="s">
        <v>29</v>
      </c>
      <c r="M34" s="5" t="s">
        <v>30</v>
      </c>
      <c r="N34" s="5" t="s">
        <v>81</v>
      </c>
      <c r="O34" s="9"/>
    </row>
    <row r="35">
      <c r="A35" s="5" t="s">
        <v>16</v>
      </c>
      <c r="B35" s="5" t="s">
        <v>37</v>
      </c>
      <c r="C35" s="7" t="s">
        <v>765</v>
      </c>
      <c r="D35" s="9"/>
      <c r="E35" s="9"/>
      <c r="F35" s="9"/>
      <c r="G35" s="10">
        <v>15.6674</v>
      </c>
      <c r="H35" s="10">
        <v>15.6674</v>
      </c>
      <c r="I35" s="5" t="s">
        <v>28</v>
      </c>
      <c r="J35" s="5" t="s">
        <v>28</v>
      </c>
      <c r="K35" s="9"/>
      <c r="L35" s="5" t="s">
        <v>29</v>
      </c>
      <c r="M35" s="5" t="s">
        <v>30</v>
      </c>
      <c r="N35" s="5" t="s">
        <v>40</v>
      </c>
      <c r="O35" s="9"/>
    </row>
    <row r="36">
      <c r="A36" s="5" t="s">
        <v>16</v>
      </c>
      <c r="B36" s="5" t="s">
        <v>37</v>
      </c>
      <c r="C36" s="7" t="s">
        <v>766</v>
      </c>
      <c r="D36" s="9"/>
      <c r="E36" s="9"/>
      <c r="F36" s="9"/>
      <c r="G36" s="11">
        <v>611438.0</v>
      </c>
      <c r="H36" s="11">
        <v>611438.0</v>
      </c>
      <c r="I36" s="5" t="s">
        <v>28</v>
      </c>
      <c r="J36" s="5" t="s">
        <v>28</v>
      </c>
      <c r="K36" s="9"/>
      <c r="L36" s="5" t="s">
        <v>29</v>
      </c>
      <c r="M36" s="5" t="s">
        <v>30</v>
      </c>
      <c r="N36" s="5" t="s">
        <v>44</v>
      </c>
      <c r="O36" s="9"/>
    </row>
    <row r="37">
      <c r="A37" s="5" t="s">
        <v>16</v>
      </c>
      <c r="B37" s="5" t="s">
        <v>747</v>
      </c>
      <c r="C37" s="7" t="s">
        <v>767</v>
      </c>
      <c r="D37" s="9"/>
      <c r="E37" s="9"/>
      <c r="F37" s="9"/>
      <c r="G37" s="10">
        <v>36.3997</v>
      </c>
      <c r="H37" s="10">
        <v>36.3997</v>
      </c>
      <c r="I37" s="5" t="s">
        <v>28</v>
      </c>
      <c r="J37" s="5" t="s">
        <v>28</v>
      </c>
      <c r="K37" s="9"/>
      <c r="L37" s="5" t="s">
        <v>29</v>
      </c>
      <c r="M37" s="5" t="s">
        <v>30</v>
      </c>
      <c r="N37" s="5" t="s">
        <v>31</v>
      </c>
      <c r="O37" s="9"/>
    </row>
    <row r="38">
      <c r="A38" s="5" t="s">
        <v>16</v>
      </c>
      <c r="B38" s="5" t="s">
        <v>37</v>
      </c>
      <c r="C38" s="7" t="s">
        <v>768</v>
      </c>
      <c r="D38" s="9"/>
      <c r="E38" s="9"/>
      <c r="F38" s="9"/>
      <c r="G38" s="10">
        <v>69.5182</v>
      </c>
      <c r="H38" s="10">
        <v>69.5182</v>
      </c>
      <c r="I38" s="5" t="s">
        <v>28</v>
      </c>
      <c r="J38" s="5" t="s">
        <v>28</v>
      </c>
      <c r="K38" s="9"/>
      <c r="L38" s="5" t="s">
        <v>29</v>
      </c>
      <c r="M38" s="5" t="s">
        <v>30</v>
      </c>
      <c r="N38" s="5" t="s">
        <v>31</v>
      </c>
      <c r="O38" s="9"/>
    </row>
    <row r="39">
      <c r="A39" s="5" t="s">
        <v>16</v>
      </c>
      <c r="B39" s="5" t="s">
        <v>750</v>
      </c>
      <c r="C39" s="7" t="s">
        <v>769</v>
      </c>
      <c r="D39" s="9"/>
      <c r="E39" s="9"/>
      <c r="F39" s="9"/>
      <c r="G39" s="10">
        <v>26.0483</v>
      </c>
      <c r="H39" s="10">
        <v>26.0483</v>
      </c>
      <c r="I39" s="5" t="s">
        <v>28</v>
      </c>
      <c r="J39" s="5" t="s">
        <v>28</v>
      </c>
      <c r="K39" s="9"/>
      <c r="L39" s="5" t="s">
        <v>29</v>
      </c>
      <c r="M39" s="5" t="s">
        <v>30</v>
      </c>
      <c r="N39" s="5" t="s">
        <v>31</v>
      </c>
      <c r="O39" s="9"/>
    </row>
    <row r="40">
      <c r="A40" s="5" t="s">
        <v>16</v>
      </c>
      <c r="B40" s="5" t="s">
        <v>37</v>
      </c>
      <c r="C40" s="7" t="s">
        <v>770</v>
      </c>
      <c r="D40" s="9"/>
      <c r="E40" s="9"/>
      <c r="F40" s="9"/>
      <c r="G40" s="11">
        <v>354006.0</v>
      </c>
      <c r="H40" s="11">
        <v>354006.0</v>
      </c>
      <c r="I40" s="5" t="s">
        <v>28</v>
      </c>
      <c r="J40" s="5" t="s">
        <v>28</v>
      </c>
      <c r="K40" s="9"/>
      <c r="L40" s="5" t="s">
        <v>29</v>
      </c>
      <c r="M40" s="5" t="s">
        <v>30</v>
      </c>
      <c r="N40" s="5" t="s">
        <v>31</v>
      </c>
      <c r="O40" s="9"/>
    </row>
    <row r="41">
      <c r="A41" s="5" t="s">
        <v>16</v>
      </c>
      <c r="B41" s="5" t="s">
        <v>37</v>
      </c>
      <c r="C41" s="7" t="s">
        <v>771</v>
      </c>
      <c r="D41" s="9"/>
      <c r="E41" s="9"/>
      <c r="F41" s="9"/>
      <c r="G41" s="10">
        <v>3.7227E-9</v>
      </c>
      <c r="H41" s="10">
        <v>3.7227E-9</v>
      </c>
      <c r="I41" s="5" t="s">
        <v>28</v>
      </c>
      <c r="J41" s="5" t="s">
        <v>28</v>
      </c>
      <c r="K41" s="9"/>
      <c r="L41" s="5" t="s">
        <v>29</v>
      </c>
      <c r="M41" s="5" t="s">
        <v>30</v>
      </c>
      <c r="N41" s="5" t="s">
        <v>31</v>
      </c>
      <c r="O41" s="9"/>
    </row>
    <row r="42">
      <c r="A42" s="5" t="s">
        <v>16</v>
      </c>
      <c r="B42" s="5" t="s">
        <v>37</v>
      </c>
      <c r="C42" s="7" t="s">
        <v>772</v>
      </c>
      <c r="D42" s="9"/>
      <c r="E42" s="9"/>
      <c r="F42" s="9"/>
      <c r="G42" s="10">
        <v>9.9894E-4</v>
      </c>
      <c r="H42" s="10">
        <v>9.9894E-4</v>
      </c>
      <c r="I42" s="5" t="s">
        <v>28</v>
      </c>
      <c r="J42" s="5" t="s">
        <v>28</v>
      </c>
      <c r="K42" s="9"/>
      <c r="L42" s="5" t="s">
        <v>29</v>
      </c>
      <c r="M42" s="5" t="s">
        <v>30</v>
      </c>
      <c r="N42" s="5" t="s">
        <v>31</v>
      </c>
      <c r="O42" s="9"/>
    </row>
    <row r="43">
      <c r="A43" s="5" t="s">
        <v>16</v>
      </c>
      <c r="B43" s="5" t="s">
        <v>37</v>
      </c>
      <c r="C43" s="7" t="s">
        <v>773</v>
      </c>
      <c r="D43" s="9"/>
      <c r="E43" s="9"/>
      <c r="F43" s="9"/>
      <c r="G43" s="10">
        <v>3.62789E-9</v>
      </c>
      <c r="H43" s="10">
        <v>3.62789E-9</v>
      </c>
      <c r="I43" s="5" t="s">
        <v>28</v>
      </c>
      <c r="J43" s="5" t="s">
        <v>28</v>
      </c>
      <c r="K43" s="9"/>
      <c r="L43" s="5" t="s">
        <v>29</v>
      </c>
      <c r="M43" s="5" t="s">
        <v>30</v>
      </c>
      <c r="N43" s="5" t="s">
        <v>31</v>
      </c>
      <c r="O43" s="9"/>
    </row>
    <row r="44">
      <c r="A44" s="5" t="s">
        <v>41</v>
      </c>
      <c r="B44" s="5" t="s">
        <v>72</v>
      </c>
      <c r="C44" s="7" t="s">
        <v>73</v>
      </c>
      <c r="D44" s="9"/>
      <c r="E44" s="9"/>
      <c r="F44" s="9"/>
      <c r="G44" s="10">
        <v>6.33019E-8</v>
      </c>
      <c r="H44" s="10">
        <v>6.33019E-8</v>
      </c>
      <c r="I44" s="5" t="s">
        <v>28</v>
      </c>
      <c r="J44" s="5" t="s">
        <v>28</v>
      </c>
      <c r="K44" s="9"/>
      <c r="L44" s="5" t="s">
        <v>29</v>
      </c>
      <c r="M44" s="5" t="s">
        <v>30</v>
      </c>
      <c r="N44" s="5" t="s">
        <v>31</v>
      </c>
      <c r="O44" s="9"/>
    </row>
    <row r="45">
      <c r="A45" s="5" t="s">
        <v>41</v>
      </c>
      <c r="B45" s="5" t="s">
        <v>62</v>
      </c>
      <c r="C45" s="7" t="s">
        <v>74</v>
      </c>
      <c r="D45" s="9"/>
      <c r="E45" s="9"/>
      <c r="F45" s="9"/>
      <c r="G45" s="10">
        <v>9.43056E-9</v>
      </c>
      <c r="H45" s="10">
        <v>9.43056E-9</v>
      </c>
      <c r="I45" s="5" t="s">
        <v>28</v>
      </c>
      <c r="J45" s="5" t="s">
        <v>28</v>
      </c>
      <c r="K45" s="9"/>
      <c r="L45" s="5" t="s">
        <v>29</v>
      </c>
      <c r="M45" s="5" t="s">
        <v>30</v>
      </c>
      <c r="N45" s="5" t="s">
        <v>31</v>
      </c>
      <c r="O45" s="9"/>
    </row>
    <row r="46">
      <c r="A46" s="5" t="s">
        <v>41</v>
      </c>
      <c r="B46" s="5" t="s">
        <v>72</v>
      </c>
      <c r="C46" s="7" t="s">
        <v>74</v>
      </c>
      <c r="D46" s="9"/>
      <c r="E46" s="9"/>
      <c r="F46" s="9"/>
      <c r="G46" s="10">
        <v>2.06792E-10</v>
      </c>
      <c r="H46" s="10">
        <v>2.06792E-10</v>
      </c>
      <c r="I46" s="5" t="s">
        <v>28</v>
      </c>
      <c r="J46" s="5" t="s">
        <v>28</v>
      </c>
      <c r="K46" s="9"/>
      <c r="L46" s="5" t="s">
        <v>29</v>
      </c>
      <c r="M46" s="5" t="s">
        <v>30</v>
      </c>
      <c r="N46" s="5" t="s">
        <v>31</v>
      </c>
      <c r="O46" s="9"/>
    </row>
    <row r="47">
      <c r="A47" s="5" t="s">
        <v>41</v>
      </c>
      <c r="B47" s="5" t="s">
        <v>62</v>
      </c>
      <c r="C47" s="7" t="s">
        <v>80</v>
      </c>
      <c r="D47" s="9"/>
      <c r="E47" s="9"/>
      <c r="F47" s="9"/>
      <c r="G47" s="10">
        <v>7.32299E-9</v>
      </c>
      <c r="H47" s="10">
        <v>7.32299E-9</v>
      </c>
      <c r="I47" s="5" t="s">
        <v>28</v>
      </c>
      <c r="J47" s="5" t="s">
        <v>28</v>
      </c>
      <c r="K47" s="9"/>
      <c r="L47" s="5" t="s">
        <v>29</v>
      </c>
      <c r="M47" s="5" t="s">
        <v>30</v>
      </c>
      <c r="N47" s="5" t="s">
        <v>81</v>
      </c>
      <c r="O47" s="9"/>
    </row>
    <row r="48">
      <c r="A48" s="5" t="s">
        <v>41</v>
      </c>
      <c r="B48" s="5" t="s">
        <v>62</v>
      </c>
      <c r="C48" s="7" t="s">
        <v>82</v>
      </c>
      <c r="D48" s="9"/>
      <c r="E48" s="9"/>
      <c r="F48" s="9"/>
      <c r="G48" s="10">
        <v>1.82143E-7</v>
      </c>
      <c r="H48" s="10">
        <v>1.82143E-7</v>
      </c>
      <c r="I48" s="5" t="s">
        <v>28</v>
      </c>
      <c r="J48" s="5" t="s">
        <v>28</v>
      </c>
      <c r="K48" s="9"/>
      <c r="L48" s="5" t="s">
        <v>774</v>
      </c>
      <c r="M48" s="5" t="s">
        <v>30</v>
      </c>
      <c r="N48" s="5" t="s">
        <v>31</v>
      </c>
      <c r="O48" s="9"/>
    </row>
    <row r="49">
      <c r="A49" s="5" t="s">
        <v>41</v>
      </c>
      <c r="B49" s="5" t="s">
        <v>72</v>
      </c>
      <c r="C49" s="7" t="s">
        <v>82</v>
      </c>
      <c r="D49" s="9"/>
      <c r="E49" s="9"/>
      <c r="F49" s="9"/>
      <c r="G49" s="10">
        <v>1.89263E-12</v>
      </c>
      <c r="H49" s="10">
        <v>1.89263E-12</v>
      </c>
      <c r="I49" s="5" t="s">
        <v>28</v>
      </c>
      <c r="J49" s="5" t="s">
        <v>28</v>
      </c>
      <c r="K49" s="9"/>
      <c r="L49" s="5" t="s">
        <v>29</v>
      </c>
      <c r="M49" s="5" t="s">
        <v>30</v>
      </c>
      <c r="N49" s="5" t="s">
        <v>81</v>
      </c>
      <c r="O49" s="9"/>
    </row>
    <row r="50">
      <c r="A50" s="5" t="s">
        <v>41</v>
      </c>
      <c r="B50" s="5" t="s">
        <v>72</v>
      </c>
      <c r="C50" s="7" t="s">
        <v>88</v>
      </c>
      <c r="D50" s="9"/>
      <c r="E50" s="9"/>
      <c r="F50" s="9"/>
      <c r="G50" s="10">
        <v>2.67304E-7</v>
      </c>
      <c r="H50" s="10">
        <v>2.67304E-7</v>
      </c>
      <c r="I50" s="5" t="s">
        <v>28</v>
      </c>
      <c r="J50" s="5" t="s">
        <v>28</v>
      </c>
      <c r="K50" s="9"/>
      <c r="L50" s="5" t="s">
        <v>29</v>
      </c>
      <c r="M50" s="5" t="s">
        <v>30</v>
      </c>
      <c r="N50" s="5" t="s">
        <v>31</v>
      </c>
      <c r="O50" s="9"/>
    </row>
    <row r="51">
      <c r="A51" s="5" t="s">
        <v>41</v>
      </c>
      <c r="B51" s="5" t="s">
        <v>72</v>
      </c>
      <c r="C51" s="7" t="s">
        <v>97</v>
      </c>
      <c r="D51" s="9"/>
      <c r="E51" s="9"/>
      <c r="F51" s="9"/>
      <c r="G51" s="10">
        <v>1.13829E-7</v>
      </c>
      <c r="H51" s="10">
        <v>1.13829E-7</v>
      </c>
      <c r="I51" s="5" t="s">
        <v>28</v>
      </c>
      <c r="J51" s="5" t="s">
        <v>28</v>
      </c>
      <c r="K51" s="9"/>
      <c r="L51" s="5" t="s">
        <v>29</v>
      </c>
      <c r="M51" s="5" t="s">
        <v>30</v>
      </c>
      <c r="N51" s="5" t="s">
        <v>31</v>
      </c>
      <c r="O51" s="9"/>
    </row>
    <row r="52">
      <c r="A52" s="5" t="s">
        <v>41</v>
      </c>
      <c r="B52" s="5" t="s">
        <v>62</v>
      </c>
      <c r="C52" s="7" t="s">
        <v>131</v>
      </c>
      <c r="D52" s="9"/>
      <c r="E52" s="9"/>
      <c r="F52" s="9"/>
      <c r="G52" s="10">
        <v>0.0742214</v>
      </c>
      <c r="H52" s="10">
        <v>0.0742214</v>
      </c>
      <c r="I52" s="5" t="s">
        <v>28</v>
      </c>
      <c r="J52" s="5" t="s">
        <v>28</v>
      </c>
      <c r="K52" s="9"/>
      <c r="L52" s="5" t="s">
        <v>29</v>
      </c>
      <c r="M52" s="5" t="s">
        <v>30</v>
      </c>
      <c r="N52" s="5" t="s">
        <v>31</v>
      </c>
      <c r="O52" s="9"/>
    </row>
    <row r="53">
      <c r="A53" s="5" t="s">
        <v>41</v>
      </c>
      <c r="B53" s="5" t="s">
        <v>72</v>
      </c>
      <c r="C53" s="7" t="s">
        <v>131</v>
      </c>
      <c r="D53" s="9"/>
      <c r="E53" s="9"/>
      <c r="F53" s="9"/>
      <c r="G53" s="10">
        <v>0.0937846</v>
      </c>
      <c r="H53" s="10">
        <v>0.0937846</v>
      </c>
      <c r="I53" s="5" t="s">
        <v>28</v>
      </c>
      <c r="J53" s="5" t="s">
        <v>28</v>
      </c>
      <c r="K53" s="9"/>
      <c r="L53" s="5" t="s">
        <v>29</v>
      </c>
      <c r="M53" s="5" t="s">
        <v>30</v>
      </c>
      <c r="N53" s="5" t="s">
        <v>31</v>
      </c>
      <c r="O53" s="9"/>
    </row>
    <row r="54">
      <c r="A54" s="5" t="s">
        <v>41</v>
      </c>
      <c r="B54" s="5" t="s">
        <v>62</v>
      </c>
      <c r="C54" s="7" t="s">
        <v>140</v>
      </c>
      <c r="D54" s="9"/>
      <c r="E54" s="9"/>
      <c r="F54" s="9"/>
      <c r="G54" s="10">
        <v>4.29898E-7</v>
      </c>
      <c r="H54" s="10">
        <v>4.29898E-7</v>
      </c>
      <c r="I54" s="5" t="s">
        <v>28</v>
      </c>
      <c r="J54" s="5" t="s">
        <v>28</v>
      </c>
      <c r="K54" s="9"/>
      <c r="L54" s="5" t="s">
        <v>29</v>
      </c>
      <c r="M54" s="5" t="s">
        <v>30</v>
      </c>
      <c r="N54" s="5" t="s">
        <v>31</v>
      </c>
      <c r="O54" s="9"/>
    </row>
    <row r="55">
      <c r="A55" s="5" t="s">
        <v>41</v>
      </c>
      <c r="B55" s="5" t="s">
        <v>72</v>
      </c>
      <c r="C55" s="7" t="s">
        <v>149</v>
      </c>
      <c r="D55" s="9"/>
      <c r="E55" s="9"/>
      <c r="F55" s="9"/>
      <c r="G55" s="10">
        <v>4.82075E-4</v>
      </c>
      <c r="H55" s="10">
        <v>4.82075E-4</v>
      </c>
      <c r="I55" s="5" t="s">
        <v>28</v>
      </c>
      <c r="J55" s="5" t="s">
        <v>28</v>
      </c>
      <c r="K55" s="9"/>
      <c r="L55" s="5" t="s">
        <v>29</v>
      </c>
      <c r="M55" s="5" t="s">
        <v>30</v>
      </c>
      <c r="N55" s="5" t="s">
        <v>40</v>
      </c>
      <c r="O55" s="9"/>
    </row>
    <row r="56">
      <c r="A56" s="5" t="s">
        <v>41</v>
      </c>
      <c r="B56" s="5" t="s">
        <v>92</v>
      </c>
      <c r="C56" s="7" t="s">
        <v>149</v>
      </c>
      <c r="D56" s="9"/>
      <c r="E56" s="9"/>
      <c r="F56" s="9"/>
      <c r="G56" s="10">
        <v>6.80829E-10</v>
      </c>
      <c r="H56" s="10">
        <v>6.80829E-10</v>
      </c>
      <c r="I56" s="5" t="s">
        <v>28</v>
      </c>
      <c r="J56" s="5" t="s">
        <v>28</v>
      </c>
      <c r="K56" s="9"/>
      <c r="L56" s="5" t="s">
        <v>153</v>
      </c>
      <c r="M56" s="5" t="s">
        <v>30</v>
      </c>
      <c r="N56" s="5" t="s">
        <v>31</v>
      </c>
      <c r="O56" s="9"/>
    </row>
    <row r="57">
      <c r="A57" s="5" t="s">
        <v>41</v>
      </c>
      <c r="B57" s="5" t="s">
        <v>156</v>
      </c>
      <c r="C57" s="7" t="s">
        <v>157</v>
      </c>
      <c r="D57" s="9"/>
      <c r="E57" s="9"/>
      <c r="F57" s="9"/>
      <c r="G57" s="10">
        <v>1.05466E-4</v>
      </c>
      <c r="H57" s="10">
        <v>1.05466E-4</v>
      </c>
      <c r="I57" s="5" t="s">
        <v>28</v>
      </c>
      <c r="J57" s="5" t="s">
        <v>28</v>
      </c>
      <c r="K57" s="9"/>
      <c r="L57" s="5" t="s">
        <v>29</v>
      </c>
      <c r="M57" s="5" t="s">
        <v>30</v>
      </c>
      <c r="N57" s="5" t="s">
        <v>31</v>
      </c>
      <c r="O57" s="9"/>
    </row>
    <row r="58">
      <c r="A58" s="5" t="s">
        <v>41</v>
      </c>
      <c r="B58" s="5" t="s">
        <v>72</v>
      </c>
      <c r="C58" s="7" t="s">
        <v>157</v>
      </c>
      <c r="D58" s="9"/>
      <c r="E58" s="9"/>
      <c r="F58" s="9"/>
      <c r="G58" s="10">
        <v>0.0896954</v>
      </c>
      <c r="H58" s="10">
        <v>0.0896954</v>
      </c>
      <c r="I58" s="5" t="s">
        <v>28</v>
      </c>
      <c r="J58" s="5" t="s">
        <v>28</v>
      </c>
      <c r="K58" s="9"/>
      <c r="L58" s="5" t="s">
        <v>29</v>
      </c>
      <c r="M58" s="5" t="s">
        <v>30</v>
      </c>
      <c r="N58" s="5" t="s">
        <v>31</v>
      </c>
      <c r="O58" s="9"/>
    </row>
    <row r="59">
      <c r="A59" s="5" t="s">
        <v>41</v>
      </c>
      <c r="B59" s="5" t="s">
        <v>92</v>
      </c>
      <c r="C59" s="7" t="s">
        <v>157</v>
      </c>
      <c r="D59" s="9"/>
      <c r="E59" s="9"/>
      <c r="F59" s="9"/>
      <c r="G59" s="10">
        <v>5.36307E-6</v>
      </c>
      <c r="H59" s="10">
        <v>5.36307E-6</v>
      </c>
      <c r="I59" s="5" t="s">
        <v>28</v>
      </c>
      <c r="J59" s="5" t="s">
        <v>28</v>
      </c>
      <c r="K59" s="9"/>
      <c r="L59" s="5" t="s">
        <v>29</v>
      </c>
      <c r="M59" s="5" t="s">
        <v>30</v>
      </c>
      <c r="N59" s="5" t="s">
        <v>31</v>
      </c>
      <c r="O59" s="9"/>
    </row>
    <row r="60">
      <c r="A60" s="5" t="s">
        <v>41</v>
      </c>
      <c r="B60" s="5" t="s">
        <v>72</v>
      </c>
      <c r="C60" s="7" t="s">
        <v>167</v>
      </c>
      <c r="D60" s="9"/>
      <c r="E60" s="9"/>
      <c r="F60" s="9"/>
      <c r="G60" s="10">
        <v>0.0269881</v>
      </c>
      <c r="H60" s="10">
        <v>0.0269881</v>
      </c>
      <c r="I60" s="5" t="s">
        <v>28</v>
      </c>
      <c r="J60" s="5" t="s">
        <v>28</v>
      </c>
      <c r="K60" s="9"/>
      <c r="L60" s="5" t="s">
        <v>29</v>
      </c>
      <c r="M60" s="5" t="s">
        <v>30</v>
      </c>
      <c r="N60" s="5" t="s">
        <v>44</v>
      </c>
      <c r="O60" s="9"/>
    </row>
    <row r="61">
      <c r="A61" s="5" t="s">
        <v>41</v>
      </c>
      <c r="B61" s="5" t="s">
        <v>62</v>
      </c>
      <c r="C61" s="7" t="s">
        <v>170</v>
      </c>
      <c r="D61" s="9"/>
      <c r="E61" s="9"/>
      <c r="F61" s="9"/>
      <c r="G61" s="10">
        <v>2.15812</v>
      </c>
      <c r="H61" s="10">
        <v>2.15812</v>
      </c>
      <c r="I61" s="5" t="s">
        <v>28</v>
      </c>
      <c r="J61" s="5" t="s">
        <v>28</v>
      </c>
      <c r="K61" s="9"/>
      <c r="L61" s="5" t="s">
        <v>29</v>
      </c>
      <c r="M61" s="5" t="s">
        <v>30</v>
      </c>
      <c r="N61" s="5" t="s">
        <v>31</v>
      </c>
      <c r="O61" s="9"/>
    </row>
    <row r="62">
      <c r="A62" s="5" t="s">
        <v>41</v>
      </c>
      <c r="B62" s="5" t="s">
        <v>156</v>
      </c>
      <c r="C62" s="7" t="s">
        <v>170</v>
      </c>
      <c r="D62" s="9"/>
      <c r="E62" s="9"/>
      <c r="F62" s="9"/>
      <c r="G62" s="10">
        <v>0.0351553</v>
      </c>
      <c r="H62" s="10">
        <v>0.0351553</v>
      </c>
      <c r="I62" s="5" t="s">
        <v>28</v>
      </c>
      <c r="J62" s="5" t="s">
        <v>28</v>
      </c>
      <c r="K62" s="9"/>
      <c r="L62" s="5" t="s">
        <v>29</v>
      </c>
      <c r="M62" s="5" t="s">
        <v>30</v>
      </c>
      <c r="N62" s="5" t="s">
        <v>31</v>
      </c>
      <c r="O62" s="9"/>
    </row>
    <row r="63">
      <c r="A63" s="5" t="s">
        <v>41</v>
      </c>
      <c r="B63" s="5" t="s">
        <v>72</v>
      </c>
      <c r="C63" s="7" t="s">
        <v>170</v>
      </c>
      <c r="D63" s="9"/>
      <c r="E63" s="9"/>
      <c r="F63" s="9"/>
      <c r="G63" s="10">
        <v>0.348635</v>
      </c>
      <c r="H63" s="10">
        <v>0.348635</v>
      </c>
      <c r="I63" s="5" t="s">
        <v>28</v>
      </c>
      <c r="J63" s="5" t="s">
        <v>28</v>
      </c>
      <c r="K63" s="9"/>
      <c r="L63" s="5" t="s">
        <v>29</v>
      </c>
      <c r="M63" s="5" t="s">
        <v>30</v>
      </c>
      <c r="N63" s="5" t="s">
        <v>31</v>
      </c>
      <c r="O63" s="9"/>
    </row>
    <row r="64">
      <c r="A64" s="5" t="s">
        <v>41</v>
      </c>
      <c r="B64" s="5" t="s">
        <v>92</v>
      </c>
      <c r="C64" s="7" t="s">
        <v>170</v>
      </c>
      <c r="D64" s="9"/>
      <c r="E64" s="9"/>
      <c r="F64" s="9"/>
      <c r="G64" s="10">
        <v>1.59371E-4</v>
      </c>
      <c r="H64" s="10">
        <v>1.59371E-4</v>
      </c>
      <c r="I64" s="5" t="s">
        <v>28</v>
      </c>
      <c r="J64" s="5" t="s">
        <v>28</v>
      </c>
      <c r="K64" s="9"/>
      <c r="L64" s="5" t="s">
        <v>29</v>
      </c>
      <c r="M64" s="5" t="s">
        <v>30</v>
      </c>
      <c r="N64" s="5" t="s">
        <v>31</v>
      </c>
      <c r="O64" s="9"/>
    </row>
    <row r="65">
      <c r="A65" s="5" t="s">
        <v>41</v>
      </c>
      <c r="B65" s="5" t="s">
        <v>62</v>
      </c>
      <c r="C65" s="7" t="s">
        <v>181</v>
      </c>
      <c r="D65" s="9"/>
      <c r="E65" s="9"/>
      <c r="F65" s="9"/>
      <c r="G65" s="10">
        <v>0.0010456</v>
      </c>
      <c r="H65" s="10">
        <v>0.0010456</v>
      </c>
      <c r="I65" s="5" t="s">
        <v>28</v>
      </c>
      <c r="J65" s="5" t="s">
        <v>28</v>
      </c>
      <c r="K65" s="9"/>
      <c r="L65" s="5" t="s">
        <v>29</v>
      </c>
      <c r="M65" s="5" t="s">
        <v>30</v>
      </c>
      <c r="N65" s="5" t="s">
        <v>31</v>
      </c>
      <c r="O65" s="9"/>
    </row>
    <row r="66">
      <c r="A66" s="5" t="s">
        <v>41</v>
      </c>
      <c r="B66" s="5" t="s">
        <v>72</v>
      </c>
      <c r="C66" s="7" t="s">
        <v>181</v>
      </c>
      <c r="D66" s="9"/>
      <c r="E66" s="9"/>
      <c r="F66" s="9"/>
      <c r="G66" s="10">
        <v>4.15176</v>
      </c>
      <c r="H66" s="10">
        <v>4.15176</v>
      </c>
      <c r="I66" s="5" t="s">
        <v>28</v>
      </c>
      <c r="J66" s="5" t="s">
        <v>28</v>
      </c>
      <c r="K66" s="9"/>
      <c r="L66" s="5" t="s">
        <v>29</v>
      </c>
      <c r="M66" s="5" t="s">
        <v>30</v>
      </c>
      <c r="N66" s="5" t="s">
        <v>31</v>
      </c>
      <c r="O66" s="9"/>
    </row>
    <row r="67">
      <c r="A67" s="5" t="s">
        <v>16</v>
      </c>
      <c r="B67" s="5" t="s">
        <v>725</v>
      </c>
      <c r="C67" s="7" t="s">
        <v>781</v>
      </c>
      <c r="D67" s="9"/>
      <c r="E67" s="9"/>
      <c r="F67" s="9"/>
      <c r="G67" s="10">
        <v>0.478516</v>
      </c>
      <c r="H67" s="10">
        <v>0.478516</v>
      </c>
      <c r="I67" s="5" t="s">
        <v>28</v>
      </c>
      <c r="J67" s="5" t="s">
        <v>28</v>
      </c>
      <c r="K67" s="9"/>
      <c r="L67" s="5" t="s">
        <v>29</v>
      </c>
      <c r="M67" s="5" t="s">
        <v>30</v>
      </c>
      <c r="N67" s="5" t="s">
        <v>40</v>
      </c>
      <c r="O67" s="9"/>
    </row>
    <row r="68">
      <c r="A68" s="5" t="s">
        <v>41</v>
      </c>
      <c r="B68" s="5" t="s">
        <v>62</v>
      </c>
      <c r="C68" s="7" t="s">
        <v>185</v>
      </c>
      <c r="D68" s="9"/>
      <c r="E68" s="9"/>
      <c r="F68" s="9"/>
      <c r="G68" s="10">
        <v>6.09234E-8</v>
      </c>
      <c r="H68" s="10">
        <v>6.09234E-8</v>
      </c>
      <c r="I68" s="5" t="s">
        <v>28</v>
      </c>
      <c r="J68" s="5" t="s">
        <v>28</v>
      </c>
      <c r="K68" s="9"/>
      <c r="L68" s="5" t="s">
        <v>29</v>
      </c>
      <c r="M68" s="5" t="s">
        <v>30</v>
      </c>
      <c r="N68" s="5" t="s">
        <v>31</v>
      </c>
      <c r="O68" s="9"/>
    </row>
    <row r="69">
      <c r="A69" s="5" t="s">
        <v>41</v>
      </c>
      <c r="B69" s="5" t="s">
        <v>72</v>
      </c>
      <c r="C69" s="7" t="s">
        <v>185</v>
      </c>
      <c r="D69" s="9"/>
      <c r="E69" s="9"/>
      <c r="F69" s="9"/>
      <c r="G69" s="10">
        <v>4.72725E-7</v>
      </c>
      <c r="H69" s="10">
        <v>4.72725E-7</v>
      </c>
      <c r="I69" s="5" t="s">
        <v>28</v>
      </c>
      <c r="J69" s="5" t="s">
        <v>28</v>
      </c>
      <c r="K69" s="9"/>
      <c r="L69" s="5" t="s">
        <v>29</v>
      </c>
      <c r="M69" s="5" t="s">
        <v>30</v>
      </c>
      <c r="N69" s="5" t="s">
        <v>31</v>
      </c>
      <c r="O69" s="9"/>
    </row>
    <row r="70">
      <c r="A70" s="5" t="s">
        <v>41</v>
      </c>
      <c r="B70" s="5" t="s">
        <v>62</v>
      </c>
      <c r="C70" s="7" t="s">
        <v>197</v>
      </c>
      <c r="D70" s="9"/>
      <c r="E70" s="9"/>
      <c r="F70" s="9"/>
      <c r="G70" s="10">
        <v>5.51971E-4</v>
      </c>
      <c r="H70" s="10">
        <v>5.51971E-4</v>
      </c>
      <c r="I70" s="5" t="s">
        <v>28</v>
      </c>
      <c r="J70" s="5" t="s">
        <v>28</v>
      </c>
      <c r="K70" s="9"/>
      <c r="L70" s="5" t="s">
        <v>29</v>
      </c>
      <c r="M70" s="5" t="s">
        <v>30</v>
      </c>
      <c r="N70" s="5" t="s">
        <v>44</v>
      </c>
      <c r="O70" s="9"/>
    </row>
    <row r="71">
      <c r="A71" s="5" t="s">
        <v>41</v>
      </c>
      <c r="B71" s="5" t="s">
        <v>156</v>
      </c>
      <c r="C71" s="7" t="s">
        <v>197</v>
      </c>
      <c r="D71" s="9"/>
      <c r="E71" s="9"/>
      <c r="F71" s="9"/>
      <c r="G71" s="10">
        <v>4.35107E-8</v>
      </c>
      <c r="H71" s="10">
        <v>4.35107E-8</v>
      </c>
      <c r="I71" s="5" t="s">
        <v>28</v>
      </c>
      <c r="J71" s="5" t="s">
        <v>28</v>
      </c>
      <c r="K71" s="9"/>
      <c r="L71" s="5" t="s">
        <v>29</v>
      </c>
      <c r="M71" s="5" t="s">
        <v>30</v>
      </c>
      <c r="N71" s="5" t="s">
        <v>31</v>
      </c>
      <c r="O71" s="9"/>
    </row>
    <row r="72">
      <c r="A72" s="5" t="s">
        <v>41</v>
      </c>
      <c r="B72" s="5" t="s">
        <v>72</v>
      </c>
      <c r="C72" s="7" t="s">
        <v>197</v>
      </c>
      <c r="D72" s="9"/>
      <c r="E72" s="9"/>
      <c r="F72" s="9"/>
      <c r="G72" s="10">
        <v>1.46463E-9</v>
      </c>
      <c r="H72" s="10">
        <v>1.46463E-9</v>
      </c>
      <c r="I72" s="5" t="s">
        <v>28</v>
      </c>
      <c r="J72" s="5" t="s">
        <v>28</v>
      </c>
      <c r="K72" s="9"/>
      <c r="L72" s="5" t="s">
        <v>29</v>
      </c>
      <c r="M72" s="5" t="s">
        <v>30</v>
      </c>
      <c r="N72" s="5" t="s">
        <v>31</v>
      </c>
      <c r="O72" s="9"/>
    </row>
    <row r="73">
      <c r="A73" s="5" t="s">
        <v>41</v>
      </c>
      <c r="B73" s="5" t="s">
        <v>62</v>
      </c>
      <c r="C73" s="7" t="s">
        <v>204</v>
      </c>
      <c r="D73" s="9"/>
      <c r="E73" s="9"/>
      <c r="F73" s="9"/>
      <c r="G73" s="10">
        <v>9.60205E-6</v>
      </c>
      <c r="H73" s="10">
        <v>9.60205E-6</v>
      </c>
      <c r="I73" s="5" t="s">
        <v>28</v>
      </c>
      <c r="J73" s="5" t="s">
        <v>28</v>
      </c>
      <c r="K73" s="9"/>
      <c r="L73" s="5" t="s">
        <v>29</v>
      </c>
      <c r="M73" s="5" t="s">
        <v>30</v>
      </c>
      <c r="N73" s="5" t="s">
        <v>31</v>
      </c>
      <c r="O73" s="9"/>
    </row>
    <row r="74">
      <c r="A74" s="5" t="s">
        <v>41</v>
      </c>
      <c r="B74" s="5" t="s">
        <v>72</v>
      </c>
      <c r="C74" s="7" t="s">
        <v>204</v>
      </c>
      <c r="D74" s="9"/>
      <c r="E74" s="9"/>
      <c r="F74" s="9"/>
      <c r="G74" s="10">
        <v>2.80658E-4</v>
      </c>
      <c r="H74" s="10">
        <v>2.80658E-4</v>
      </c>
      <c r="I74" s="5" t="s">
        <v>28</v>
      </c>
      <c r="J74" s="5" t="s">
        <v>28</v>
      </c>
      <c r="K74" s="9"/>
      <c r="L74" s="5" t="s">
        <v>29</v>
      </c>
      <c r="M74" s="5" t="s">
        <v>30</v>
      </c>
      <c r="N74" s="5" t="s">
        <v>31</v>
      </c>
      <c r="O74" s="9"/>
    </row>
    <row r="75">
      <c r="A75" s="5" t="s">
        <v>41</v>
      </c>
      <c r="B75" s="5" t="s">
        <v>72</v>
      </c>
      <c r="C75" s="7" t="s">
        <v>208</v>
      </c>
      <c r="D75" s="9"/>
      <c r="E75" s="9"/>
      <c r="F75" s="9"/>
      <c r="G75" s="10">
        <v>1.91235E-4</v>
      </c>
      <c r="H75" s="10">
        <v>1.91235E-4</v>
      </c>
      <c r="I75" s="5" t="s">
        <v>28</v>
      </c>
      <c r="J75" s="5" t="s">
        <v>28</v>
      </c>
      <c r="K75" s="9"/>
      <c r="L75" s="5" t="s">
        <v>29</v>
      </c>
      <c r="M75" s="5" t="s">
        <v>30</v>
      </c>
      <c r="N75" s="5" t="s">
        <v>31</v>
      </c>
      <c r="O75" s="9"/>
    </row>
    <row r="76">
      <c r="A76" s="5" t="s">
        <v>41</v>
      </c>
      <c r="B76" s="5" t="s">
        <v>62</v>
      </c>
      <c r="C76" s="7" t="s">
        <v>784</v>
      </c>
      <c r="D76" s="9"/>
      <c r="E76" s="9"/>
      <c r="F76" s="9"/>
      <c r="G76" s="10">
        <v>3.99115E-5</v>
      </c>
      <c r="H76" s="10">
        <v>3.99115E-5</v>
      </c>
      <c r="I76" s="5" t="s">
        <v>28</v>
      </c>
      <c r="J76" s="5" t="s">
        <v>28</v>
      </c>
      <c r="K76" s="9"/>
      <c r="L76" s="5" t="s">
        <v>29</v>
      </c>
      <c r="M76" s="5" t="s">
        <v>30</v>
      </c>
      <c r="N76" s="5" t="s">
        <v>31</v>
      </c>
      <c r="O76" s="9"/>
    </row>
    <row r="77">
      <c r="A77" s="5" t="s">
        <v>41</v>
      </c>
      <c r="B77" s="5" t="s">
        <v>62</v>
      </c>
      <c r="C77" s="7" t="s">
        <v>209</v>
      </c>
      <c r="D77" s="9"/>
      <c r="E77" s="9"/>
      <c r="F77" s="9"/>
      <c r="G77" s="10">
        <v>59.7138</v>
      </c>
      <c r="H77" s="10">
        <v>59.7138</v>
      </c>
      <c r="I77" s="5" t="s">
        <v>28</v>
      </c>
      <c r="J77" s="5" t="s">
        <v>28</v>
      </c>
      <c r="K77" s="9"/>
      <c r="L77" s="5" t="s">
        <v>29</v>
      </c>
      <c r="M77" s="5" t="s">
        <v>30</v>
      </c>
      <c r="N77" s="5" t="s">
        <v>31</v>
      </c>
      <c r="O77" s="9"/>
    </row>
    <row r="78">
      <c r="A78" s="5" t="s">
        <v>41</v>
      </c>
      <c r="B78" s="5" t="s">
        <v>62</v>
      </c>
      <c r="C78" s="7" t="s">
        <v>211</v>
      </c>
      <c r="D78" s="9"/>
      <c r="E78" s="9"/>
      <c r="F78" s="9"/>
      <c r="G78" s="10">
        <v>0.00284189</v>
      </c>
      <c r="H78" s="10">
        <v>0.00284189</v>
      </c>
      <c r="I78" s="5" t="s">
        <v>28</v>
      </c>
      <c r="J78" s="5" t="s">
        <v>28</v>
      </c>
      <c r="K78" s="9"/>
      <c r="L78" s="5" t="s">
        <v>29</v>
      </c>
      <c r="M78" s="5" t="s">
        <v>30</v>
      </c>
      <c r="N78" s="5" t="s">
        <v>31</v>
      </c>
      <c r="O78" s="9"/>
    </row>
    <row r="79">
      <c r="A79" s="5" t="s">
        <v>41</v>
      </c>
      <c r="B79" s="5" t="s">
        <v>156</v>
      </c>
      <c r="C79" s="7" t="s">
        <v>211</v>
      </c>
      <c r="D79" s="9"/>
      <c r="E79" s="9"/>
      <c r="F79" s="9"/>
      <c r="G79" s="10">
        <v>1.42032E-6</v>
      </c>
      <c r="H79" s="10">
        <v>1.42032E-6</v>
      </c>
      <c r="I79" s="5" t="s">
        <v>28</v>
      </c>
      <c r="J79" s="5" t="s">
        <v>28</v>
      </c>
      <c r="K79" s="9"/>
      <c r="L79" s="5" t="s">
        <v>29</v>
      </c>
      <c r="M79" s="5" t="s">
        <v>30</v>
      </c>
      <c r="N79" s="5" t="s">
        <v>31</v>
      </c>
      <c r="O79" s="9"/>
    </row>
    <row r="80">
      <c r="A80" s="5" t="s">
        <v>41</v>
      </c>
      <c r="B80" s="5" t="s">
        <v>92</v>
      </c>
      <c r="C80" s="7" t="s">
        <v>211</v>
      </c>
      <c r="D80" s="9"/>
      <c r="E80" s="9"/>
      <c r="F80" s="9"/>
      <c r="G80" s="10">
        <v>2.11046E-5</v>
      </c>
      <c r="H80" s="10">
        <v>2.11046E-5</v>
      </c>
      <c r="I80" s="5" t="s">
        <v>28</v>
      </c>
      <c r="J80" s="5" t="s">
        <v>28</v>
      </c>
      <c r="K80" s="9"/>
      <c r="L80" s="5" t="s">
        <v>29</v>
      </c>
      <c r="M80" s="5" t="s">
        <v>30</v>
      </c>
      <c r="N80" s="5" t="s">
        <v>31</v>
      </c>
      <c r="O80" s="9"/>
    </row>
    <row r="81">
      <c r="A81" s="5" t="s">
        <v>41</v>
      </c>
      <c r="B81" s="5" t="s">
        <v>72</v>
      </c>
      <c r="C81" s="7" t="s">
        <v>211</v>
      </c>
      <c r="D81" s="9"/>
      <c r="E81" s="9"/>
      <c r="F81" s="9"/>
      <c r="G81" s="10">
        <v>0.00126864</v>
      </c>
      <c r="H81" s="10">
        <v>0.00126864</v>
      </c>
      <c r="I81" s="5" t="s">
        <v>28</v>
      </c>
      <c r="J81" s="5" t="s">
        <v>28</v>
      </c>
      <c r="K81" s="9"/>
      <c r="L81" s="5" t="s">
        <v>29</v>
      </c>
      <c r="M81" s="5" t="s">
        <v>30</v>
      </c>
      <c r="N81" s="5" t="s">
        <v>31</v>
      </c>
      <c r="O81" s="9"/>
    </row>
    <row r="82">
      <c r="A82" s="5" t="s">
        <v>41</v>
      </c>
      <c r="B82" s="5" t="s">
        <v>62</v>
      </c>
      <c r="C82" s="7" t="s">
        <v>225</v>
      </c>
      <c r="D82" s="9"/>
      <c r="E82" s="9"/>
      <c r="F82" s="9"/>
      <c r="G82" s="10">
        <v>1.02411E-8</v>
      </c>
      <c r="H82" s="10">
        <v>1.02411E-8</v>
      </c>
      <c r="I82" s="5" t="s">
        <v>28</v>
      </c>
      <c r="J82" s="5" t="s">
        <v>28</v>
      </c>
      <c r="K82" s="9"/>
      <c r="L82" s="5" t="s">
        <v>29</v>
      </c>
      <c r="M82" s="5" t="s">
        <v>30</v>
      </c>
      <c r="N82" s="5" t="s">
        <v>40</v>
      </c>
      <c r="O82" s="9"/>
    </row>
    <row r="83">
      <c r="A83" s="5" t="s">
        <v>41</v>
      </c>
      <c r="B83" s="5" t="s">
        <v>62</v>
      </c>
      <c r="C83" s="7" t="s">
        <v>228</v>
      </c>
      <c r="D83" s="9"/>
      <c r="E83" s="9"/>
      <c r="F83" s="9"/>
      <c r="G83" s="10">
        <v>0.0110087</v>
      </c>
      <c r="H83" s="10">
        <v>0.0110087</v>
      </c>
      <c r="I83" s="5" t="s">
        <v>28</v>
      </c>
      <c r="J83" s="5" t="s">
        <v>28</v>
      </c>
      <c r="K83" s="9"/>
      <c r="L83" s="5" t="s">
        <v>29</v>
      </c>
      <c r="M83" s="5" t="s">
        <v>30</v>
      </c>
      <c r="N83" s="5" t="s">
        <v>31</v>
      </c>
      <c r="O83" s="9"/>
    </row>
    <row r="84">
      <c r="A84" s="5" t="s">
        <v>41</v>
      </c>
      <c r="B84" s="5" t="s">
        <v>72</v>
      </c>
      <c r="C84" s="7" t="s">
        <v>228</v>
      </c>
      <c r="D84" s="9"/>
      <c r="E84" s="9"/>
      <c r="F84" s="9"/>
      <c r="G84" s="10">
        <v>5.14686E-4</v>
      </c>
      <c r="H84" s="10">
        <v>5.14686E-4</v>
      </c>
      <c r="I84" s="5" t="s">
        <v>28</v>
      </c>
      <c r="J84" s="5" t="s">
        <v>28</v>
      </c>
      <c r="K84" s="9"/>
      <c r="L84" s="5" t="s">
        <v>29</v>
      </c>
      <c r="M84" s="5" t="s">
        <v>30</v>
      </c>
      <c r="N84" s="5" t="s">
        <v>31</v>
      </c>
      <c r="O84" s="9"/>
    </row>
    <row r="85">
      <c r="A85" s="5" t="s">
        <v>41</v>
      </c>
      <c r="B85" s="5" t="s">
        <v>786</v>
      </c>
      <c r="C85" s="7" t="s">
        <v>787</v>
      </c>
      <c r="D85" s="9"/>
      <c r="E85" s="9"/>
      <c r="F85" s="9"/>
      <c r="G85" s="10">
        <v>30.7468</v>
      </c>
      <c r="H85" s="10">
        <v>30.7468</v>
      </c>
      <c r="I85" s="5" t="s">
        <v>28</v>
      </c>
      <c r="J85" s="5" t="s">
        <v>28</v>
      </c>
      <c r="K85" s="9"/>
      <c r="L85" s="5" t="s">
        <v>29</v>
      </c>
      <c r="M85" s="5" t="s">
        <v>30</v>
      </c>
      <c r="N85" s="5" t="s">
        <v>31</v>
      </c>
      <c r="O85" s="9"/>
    </row>
    <row r="86">
      <c r="A86" s="5" t="s">
        <v>41</v>
      </c>
      <c r="B86" s="5" t="s">
        <v>62</v>
      </c>
      <c r="C86" s="7" t="s">
        <v>237</v>
      </c>
      <c r="D86" s="9"/>
      <c r="E86" s="9"/>
      <c r="F86" s="9"/>
      <c r="G86" s="10">
        <v>0.118606</v>
      </c>
      <c r="H86" s="10">
        <v>0.118606</v>
      </c>
      <c r="I86" s="5" t="s">
        <v>28</v>
      </c>
      <c r="J86" s="5" t="s">
        <v>28</v>
      </c>
      <c r="K86" s="9"/>
      <c r="L86" s="5" t="s">
        <v>29</v>
      </c>
      <c r="M86" s="5" t="s">
        <v>30</v>
      </c>
      <c r="N86" s="5" t="s">
        <v>31</v>
      </c>
      <c r="O86" s="9"/>
    </row>
    <row r="87">
      <c r="A87" s="5" t="s">
        <v>41</v>
      </c>
      <c r="B87" s="5" t="s">
        <v>72</v>
      </c>
      <c r="C87" s="7" t="s">
        <v>237</v>
      </c>
      <c r="D87" s="9"/>
      <c r="E87" s="9"/>
      <c r="F87" s="9"/>
      <c r="G87" s="10">
        <v>6.55354E-4</v>
      </c>
      <c r="H87" s="10">
        <v>6.55354E-4</v>
      </c>
      <c r="I87" s="5" t="s">
        <v>28</v>
      </c>
      <c r="J87" s="5" t="s">
        <v>28</v>
      </c>
      <c r="K87" s="9"/>
      <c r="L87" s="5" t="s">
        <v>29</v>
      </c>
      <c r="M87" s="5" t="s">
        <v>30</v>
      </c>
      <c r="N87" s="5" t="s">
        <v>31</v>
      </c>
      <c r="O87" s="9"/>
    </row>
    <row r="88">
      <c r="A88" s="5" t="s">
        <v>41</v>
      </c>
      <c r="B88" s="5" t="s">
        <v>62</v>
      </c>
      <c r="C88" s="7" t="s">
        <v>244</v>
      </c>
      <c r="D88" s="9"/>
      <c r="E88" s="9"/>
      <c r="F88" s="9"/>
      <c r="G88" s="10">
        <v>3.06525E-8</v>
      </c>
      <c r="H88" s="10">
        <v>3.06525E-8</v>
      </c>
      <c r="I88" s="5" t="s">
        <v>28</v>
      </c>
      <c r="J88" s="5" t="s">
        <v>28</v>
      </c>
      <c r="K88" s="9"/>
      <c r="L88" s="5" t="s">
        <v>29</v>
      </c>
      <c r="M88" s="5" t="s">
        <v>30</v>
      </c>
      <c r="N88" s="5" t="s">
        <v>31</v>
      </c>
      <c r="O88" s="9"/>
    </row>
    <row r="89">
      <c r="A89" s="5" t="s">
        <v>41</v>
      </c>
      <c r="B89" s="5" t="s">
        <v>72</v>
      </c>
      <c r="C89" s="7" t="s">
        <v>244</v>
      </c>
      <c r="D89" s="9"/>
      <c r="E89" s="9"/>
      <c r="F89" s="9"/>
      <c r="G89" s="10">
        <v>3.23831E-8</v>
      </c>
      <c r="H89" s="10">
        <v>3.23831E-8</v>
      </c>
      <c r="I89" s="5" t="s">
        <v>28</v>
      </c>
      <c r="J89" s="5" t="s">
        <v>28</v>
      </c>
      <c r="K89" s="9"/>
      <c r="L89" s="5" t="s">
        <v>29</v>
      </c>
      <c r="M89" s="5" t="s">
        <v>30</v>
      </c>
      <c r="N89" s="5" t="s">
        <v>31</v>
      </c>
      <c r="O89" s="9"/>
    </row>
    <row r="90">
      <c r="A90" s="5" t="s">
        <v>41</v>
      </c>
      <c r="B90" s="5" t="s">
        <v>62</v>
      </c>
      <c r="C90" s="7" t="s">
        <v>252</v>
      </c>
      <c r="D90" s="9"/>
      <c r="E90" s="9"/>
      <c r="F90" s="9"/>
      <c r="G90" s="10">
        <v>1.81498E-4</v>
      </c>
      <c r="H90" s="10">
        <v>1.81498E-4</v>
      </c>
      <c r="I90" s="5" t="s">
        <v>28</v>
      </c>
      <c r="J90" s="5" t="s">
        <v>28</v>
      </c>
      <c r="K90" s="9"/>
      <c r="L90" s="5" t="s">
        <v>29</v>
      </c>
      <c r="M90" s="5" t="s">
        <v>30</v>
      </c>
      <c r="N90" s="5" t="s">
        <v>31</v>
      </c>
      <c r="O90" s="9"/>
    </row>
    <row r="91">
      <c r="A91" s="5" t="s">
        <v>41</v>
      </c>
      <c r="B91" s="5" t="s">
        <v>62</v>
      </c>
      <c r="C91" s="7" t="s">
        <v>253</v>
      </c>
      <c r="D91" s="9"/>
      <c r="E91" s="9"/>
      <c r="F91" s="9"/>
      <c r="G91" s="10">
        <v>2.73456E-8</v>
      </c>
      <c r="H91" s="10">
        <v>2.73456E-8</v>
      </c>
      <c r="I91" s="5" t="s">
        <v>28</v>
      </c>
      <c r="J91" s="5" t="s">
        <v>28</v>
      </c>
      <c r="K91" s="9"/>
      <c r="L91" s="5" t="s">
        <v>29</v>
      </c>
      <c r="M91" s="5" t="s">
        <v>30</v>
      </c>
      <c r="N91" s="5" t="s">
        <v>31</v>
      </c>
      <c r="O91" s="9"/>
    </row>
    <row r="92">
      <c r="A92" s="5" t="s">
        <v>41</v>
      </c>
      <c r="B92" s="5" t="s">
        <v>62</v>
      </c>
      <c r="C92" s="7" t="s">
        <v>254</v>
      </c>
      <c r="D92" s="9"/>
      <c r="E92" s="9"/>
      <c r="F92" s="9"/>
      <c r="G92" s="10">
        <v>5.46912E-8</v>
      </c>
      <c r="H92" s="10">
        <v>5.46912E-8</v>
      </c>
      <c r="I92" s="5" t="s">
        <v>28</v>
      </c>
      <c r="J92" s="5" t="s">
        <v>28</v>
      </c>
      <c r="K92" s="9"/>
      <c r="L92" s="5" t="s">
        <v>29</v>
      </c>
      <c r="M92" s="5" t="s">
        <v>30</v>
      </c>
      <c r="N92" s="5" t="s">
        <v>31</v>
      </c>
      <c r="O92" s="9"/>
    </row>
    <row r="93">
      <c r="A93" s="5" t="s">
        <v>41</v>
      </c>
      <c r="B93" s="5" t="s">
        <v>72</v>
      </c>
      <c r="C93" s="7" t="s">
        <v>254</v>
      </c>
      <c r="D93" s="9"/>
      <c r="E93" s="9"/>
      <c r="F93" s="9"/>
      <c r="G93" s="10">
        <v>7.71287E-9</v>
      </c>
      <c r="H93" s="10">
        <v>7.71287E-9</v>
      </c>
      <c r="I93" s="5" t="s">
        <v>28</v>
      </c>
      <c r="J93" s="5" t="s">
        <v>28</v>
      </c>
      <c r="K93" s="9"/>
      <c r="L93" s="5" t="s">
        <v>29</v>
      </c>
      <c r="M93" s="5" t="s">
        <v>30</v>
      </c>
      <c r="N93" s="5" t="s">
        <v>31</v>
      </c>
      <c r="O93" s="9"/>
    </row>
    <row r="94">
      <c r="A94" s="5" t="s">
        <v>41</v>
      </c>
      <c r="B94" s="5" t="s">
        <v>156</v>
      </c>
      <c r="C94" s="7" t="s">
        <v>255</v>
      </c>
      <c r="D94" s="9"/>
      <c r="E94" s="9"/>
      <c r="F94" s="9"/>
      <c r="G94" s="10">
        <v>9.13999E-12</v>
      </c>
      <c r="H94" s="10">
        <v>9.13999E-12</v>
      </c>
      <c r="I94" s="5" t="s">
        <v>28</v>
      </c>
      <c r="J94" s="5" t="s">
        <v>28</v>
      </c>
      <c r="K94" s="9"/>
      <c r="L94" s="5" t="s">
        <v>29</v>
      </c>
      <c r="M94" s="5" t="s">
        <v>30</v>
      </c>
      <c r="N94" s="5" t="s">
        <v>31</v>
      </c>
      <c r="O94" s="9"/>
    </row>
    <row r="95">
      <c r="A95" s="5" t="s">
        <v>41</v>
      </c>
      <c r="B95" s="5" t="s">
        <v>72</v>
      </c>
      <c r="C95" s="7" t="s">
        <v>255</v>
      </c>
      <c r="D95" s="9"/>
      <c r="E95" s="9"/>
      <c r="F95" s="9"/>
      <c r="G95" s="10">
        <v>6.04486E-7</v>
      </c>
      <c r="H95" s="10">
        <v>6.04486E-7</v>
      </c>
      <c r="I95" s="5" t="s">
        <v>28</v>
      </c>
      <c r="J95" s="5" t="s">
        <v>28</v>
      </c>
      <c r="K95" s="9"/>
      <c r="L95" s="5" t="s">
        <v>29</v>
      </c>
      <c r="M95" s="5" t="s">
        <v>30</v>
      </c>
      <c r="N95" s="5" t="s">
        <v>31</v>
      </c>
      <c r="O95" s="9"/>
    </row>
    <row r="96">
      <c r="A96" s="5" t="s">
        <v>41</v>
      </c>
      <c r="B96" s="5" t="s">
        <v>72</v>
      </c>
      <c r="C96" s="7" t="s">
        <v>257</v>
      </c>
      <c r="D96" s="9"/>
      <c r="E96" s="9"/>
      <c r="F96" s="9"/>
      <c r="G96" s="10">
        <v>0.028913</v>
      </c>
      <c r="H96" s="10">
        <v>0.028913</v>
      </c>
      <c r="I96" s="5" t="s">
        <v>28</v>
      </c>
      <c r="J96" s="5" t="s">
        <v>28</v>
      </c>
      <c r="K96" s="9"/>
      <c r="L96" s="5" t="s">
        <v>29</v>
      </c>
      <c r="M96" s="5" t="s">
        <v>30</v>
      </c>
      <c r="N96" s="5" t="s">
        <v>31</v>
      </c>
      <c r="O96" s="9"/>
    </row>
    <row r="97">
      <c r="A97" s="5" t="s">
        <v>41</v>
      </c>
      <c r="B97" s="5" t="s">
        <v>92</v>
      </c>
      <c r="C97" s="7" t="s">
        <v>257</v>
      </c>
      <c r="D97" s="9"/>
      <c r="E97" s="9"/>
      <c r="F97" s="9"/>
      <c r="G97" s="10">
        <v>0.00675838</v>
      </c>
      <c r="H97" s="10">
        <v>0.00675838</v>
      </c>
      <c r="I97" s="5" t="s">
        <v>28</v>
      </c>
      <c r="J97" s="5" t="s">
        <v>28</v>
      </c>
      <c r="K97" s="9"/>
      <c r="L97" s="5" t="s">
        <v>29</v>
      </c>
      <c r="M97" s="5" t="s">
        <v>30</v>
      </c>
      <c r="N97" s="5" t="s">
        <v>31</v>
      </c>
      <c r="O97" s="9"/>
    </row>
    <row r="98">
      <c r="A98" s="5" t="s">
        <v>41</v>
      </c>
      <c r="B98" s="5" t="s">
        <v>62</v>
      </c>
      <c r="C98" s="7" t="s">
        <v>259</v>
      </c>
      <c r="D98" s="9"/>
      <c r="E98" s="9"/>
      <c r="F98" s="9"/>
      <c r="G98" s="10">
        <v>0.0216383</v>
      </c>
      <c r="H98" s="10">
        <v>0.0216383</v>
      </c>
      <c r="I98" s="5" t="s">
        <v>28</v>
      </c>
      <c r="J98" s="5" t="s">
        <v>28</v>
      </c>
      <c r="K98" s="9"/>
      <c r="L98" s="5" t="s">
        <v>29</v>
      </c>
      <c r="M98" s="5" t="s">
        <v>30</v>
      </c>
      <c r="N98" s="5" t="s">
        <v>31</v>
      </c>
      <c r="O98" s="9"/>
    </row>
    <row r="99">
      <c r="A99" s="5" t="s">
        <v>41</v>
      </c>
      <c r="B99" s="5" t="s">
        <v>92</v>
      </c>
      <c r="C99" s="7" t="s">
        <v>259</v>
      </c>
      <c r="D99" s="9"/>
      <c r="E99" s="9"/>
      <c r="F99" s="9"/>
      <c r="G99" s="10">
        <v>8.67219E-5</v>
      </c>
      <c r="H99" s="10">
        <v>8.67219E-5</v>
      </c>
      <c r="I99" s="5" t="s">
        <v>28</v>
      </c>
      <c r="J99" s="5" t="s">
        <v>28</v>
      </c>
      <c r="K99" s="9"/>
      <c r="L99" s="5" t="s">
        <v>29</v>
      </c>
      <c r="M99" s="5" t="s">
        <v>30</v>
      </c>
      <c r="N99" s="5" t="s">
        <v>31</v>
      </c>
      <c r="O99" s="9"/>
    </row>
    <row r="100">
      <c r="A100" s="5" t="s">
        <v>41</v>
      </c>
      <c r="B100" s="5" t="s">
        <v>72</v>
      </c>
      <c r="C100" s="7" t="s">
        <v>260</v>
      </c>
      <c r="D100" s="9"/>
      <c r="E100" s="9"/>
      <c r="F100" s="9"/>
      <c r="G100" s="10">
        <v>2.09349E-7</v>
      </c>
      <c r="H100" s="10">
        <v>2.09349E-7</v>
      </c>
      <c r="I100" s="5" t="s">
        <v>28</v>
      </c>
      <c r="J100" s="5" t="s">
        <v>28</v>
      </c>
      <c r="K100" s="9"/>
      <c r="L100" s="5" t="s">
        <v>29</v>
      </c>
      <c r="M100" s="5" t="s">
        <v>30</v>
      </c>
      <c r="N100" s="5" t="s">
        <v>31</v>
      </c>
      <c r="O100" s="9"/>
    </row>
    <row r="101">
      <c r="A101" s="5" t="s">
        <v>41</v>
      </c>
      <c r="B101" s="5" t="s">
        <v>156</v>
      </c>
      <c r="C101" s="7" t="s">
        <v>262</v>
      </c>
      <c r="D101" s="9"/>
      <c r="E101" s="9"/>
      <c r="F101" s="9"/>
      <c r="G101" s="10">
        <v>9.9672E-7</v>
      </c>
      <c r="H101" s="10">
        <v>9.9672E-7</v>
      </c>
      <c r="I101" s="5" t="s">
        <v>28</v>
      </c>
      <c r="J101" s="5" t="s">
        <v>28</v>
      </c>
      <c r="K101" s="9"/>
      <c r="L101" s="5" t="s">
        <v>29</v>
      </c>
      <c r="M101" s="5" t="s">
        <v>30</v>
      </c>
      <c r="N101" s="5" t="s">
        <v>31</v>
      </c>
      <c r="O101" s="9"/>
    </row>
    <row r="102">
      <c r="A102" s="5" t="s">
        <v>41</v>
      </c>
      <c r="B102" s="5" t="s">
        <v>62</v>
      </c>
      <c r="C102" s="7" t="s">
        <v>263</v>
      </c>
      <c r="D102" s="9"/>
      <c r="E102" s="9"/>
      <c r="F102" s="9"/>
      <c r="G102" s="10">
        <v>0.00725553</v>
      </c>
      <c r="H102" s="10">
        <v>0.00725553</v>
      </c>
      <c r="I102" s="5" t="s">
        <v>28</v>
      </c>
      <c r="J102" s="5" t="s">
        <v>28</v>
      </c>
      <c r="K102" s="9"/>
      <c r="L102" s="5" t="s">
        <v>29</v>
      </c>
      <c r="M102" s="5" t="s">
        <v>30</v>
      </c>
      <c r="N102" s="5" t="s">
        <v>44</v>
      </c>
      <c r="O102" s="9"/>
    </row>
    <row r="103">
      <c r="A103" s="5" t="s">
        <v>41</v>
      </c>
      <c r="B103" s="5" t="s">
        <v>72</v>
      </c>
      <c r="C103" s="7" t="s">
        <v>263</v>
      </c>
      <c r="D103" s="9"/>
      <c r="E103" s="9"/>
      <c r="F103" s="9"/>
      <c r="G103" s="10">
        <v>1.23817E-7</v>
      </c>
      <c r="H103" s="10">
        <v>1.23817E-7</v>
      </c>
      <c r="I103" s="5" t="s">
        <v>28</v>
      </c>
      <c r="J103" s="5" t="s">
        <v>28</v>
      </c>
      <c r="K103" s="9"/>
      <c r="L103" s="5" t="s">
        <v>29</v>
      </c>
      <c r="M103" s="5" t="s">
        <v>30</v>
      </c>
      <c r="N103" s="5" t="s">
        <v>31</v>
      </c>
      <c r="O103" s="9"/>
    </row>
    <row r="104">
      <c r="A104" s="5" t="s">
        <v>41</v>
      </c>
      <c r="B104" s="5" t="s">
        <v>802</v>
      </c>
      <c r="C104" s="7" t="s">
        <v>803</v>
      </c>
      <c r="D104" s="9"/>
      <c r="E104" s="9"/>
      <c r="F104" s="9"/>
      <c r="G104" s="11">
        <v>113288.0</v>
      </c>
      <c r="H104" s="11">
        <v>113288.0</v>
      </c>
      <c r="I104" s="5" t="s">
        <v>28</v>
      </c>
      <c r="J104" s="5" t="s">
        <v>28</v>
      </c>
      <c r="K104" s="9"/>
      <c r="L104" s="5" t="s">
        <v>29</v>
      </c>
      <c r="M104" s="5" t="s">
        <v>30</v>
      </c>
      <c r="N104" s="5" t="s">
        <v>31</v>
      </c>
      <c r="O104" s="9"/>
    </row>
    <row r="105">
      <c r="A105" s="5" t="s">
        <v>41</v>
      </c>
      <c r="B105" s="5" t="s">
        <v>62</v>
      </c>
      <c r="C105" s="7" t="s">
        <v>266</v>
      </c>
      <c r="D105" s="9"/>
      <c r="E105" s="9"/>
      <c r="F105" s="9"/>
      <c r="G105" s="10">
        <v>6.2782E-4</v>
      </c>
      <c r="H105" s="10">
        <v>6.2782E-4</v>
      </c>
      <c r="I105" s="5" t="s">
        <v>28</v>
      </c>
      <c r="J105" s="5" t="s">
        <v>28</v>
      </c>
      <c r="K105" s="9"/>
      <c r="L105" s="5" t="s">
        <v>29</v>
      </c>
      <c r="M105" s="5" t="s">
        <v>30</v>
      </c>
      <c r="N105" s="5" t="s">
        <v>31</v>
      </c>
      <c r="O105" s="9"/>
    </row>
    <row r="106">
      <c r="A106" s="5" t="s">
        <v>41</v>
      </c>
      <c r="B106" s="5" t="s">
        <v>156</v>
      </c>
      <c r="C106" s="7" t="s">
        <v>266</v>
      </c>
      <c r="D106" s="9"/>
      <c r="E106" s="9"/>
      <c r="F106" s="9"/>
      <c r="G106" s="10">
        <v>8.73177E-7</v>
      </c>
      <c r="H106" s="10">
        <v>8.73177E-7</v>
      </c>
      <c r="I106" s="5" t="s">
        <v>28</v>
      </c>
      <c r="J106" s="5" t="s">
        <v>28</v>
      </c>
      <c r="K106" s="9"/>
      <c r="L106" s="5" t="s">
        <v>29</v>
      </c>
      <c r="M106" s="5" t="s">
        <v>30</v>
      </c>
      <c r="N106" s="5" t="s">
        <v>44</v>
      </c>
      <c r="O106" s="9"/>
    </row>
    <row r="107">
      <c r="A107" s="5" t="s">
        <v>41</v>
      </c>
      <c r="B107" s="5" t="s">
        <v>92</v>
      </c>
      <c r="C107" s="7" t="s">
        <v>266</v>
      </c>
      <c r="D107" s="9"/>
      <c r="E107" s="9"/>
      <c r="F107" s="9"/>
      <c r="G107" s="10">
        <v>6.2271E-5</v>
      </c>
      <c r="H107" s="10">
        <v>6.2271E-5</v>
      </c>
      <c r="I107" s="5" t="s">
        <v>28</v>
      </c>
      <c r="J107" s="5" t="s">
        <v>28</v>
      </c>
      <c r="K107" s="9"/>
      <c r="L107" s="5" t="s">
        <v>29</v>
      </c>
      <c r="M107" s="5" t="s">
        <v>30</v>
      </c>
      <c r="N107" s="5" t="s">
        <v>31</v>
      </c>
      <c r="O107" s="9"/>
    </row>
    <row r="108">
      <c r="A108" s="5" t="s">
        <v>41</v>
      </c>
      <c r="B108" s="5" t="s">
        <v>72</v>
      </c>
      <c r="C108" s="7" t="s">
        <v>266</v>
      </c>
      <c r="D108" s="9"/>
      <c r="E108" s="9"/>
      <c r="F108" s="9"/>
      <c r="G108" s="10">
        <v>0.00304492</v>
      </c>
      <c r="H108" s="10">
        <v>0.00304492</v>
      </c>
      <c r="I108" s="5" t="s">
        <v>28</v>
      </c>
      <c r="J108" s="5" t="s">
        <v>28</v>
      </c>
      <c r="K108" s="9"/>
      <c r="L108" s="5" t="s">
        <v>29</v>
      </c>
      <c r="M108" s="5" t="s">
        <v>30</v>
      </c>
      <c r="N108" s="5" t="s">
        <v>31</v>
      </c>
      <c r="O108" s="9"/>
    </row>
    <row r="109">
      <c r="A109" s="5" t="s">
        <v>16</v>
      </c>
      <c r="B109" s="5" t="s">
        <v>32</v>
      </c>
      <c r="C109" s="7" t="s">
        <v>33</v>
      </c>
      <c r="D109" s="9"/>
      <c r="E109" s="9"/>
      <c r="F109" s="9"/>
      <c r="G109" s="10">
        <v>0.00286021</v>
      </c>
      <c r="H109" s="10">
        <v>0.00286021</v>
      </c>
      <c r="I109" s="5" t="s">
        <v>28</v>
      </c>
      <c r="J109" s="5" t="s">
        <v>28</v>
      </c>
      <c r="K109" s="9"/>
      <c r="L109" s="5" t="s">
        <v>29</v>
      </c>
      <c r="M109" s="5" t="s">
        <v>30</v>
      </c>
      <c r="N109" s="5" t="s">
        <v>31</v>
      </c>
      <c r="O109" s="9"/>
    </row>
    <row r="110">
      <c r="A110" s="5" t="s">
        <v>41</v>
      </c>
      <c r="B110" s="5" t="s">
        <v>156</v>
      </c>
      <c r="C110" s="7" t="s">
        <v>268</v>
      </c>
      <c r="D110" s="9"/>
      <c r="E110" s="9"/>
      <c r="F110" s="9"/>
      <c r="G110" s="10">
        <v>8.884E-5</v>
      </c>
      <c r="H110" s="10">
        <v>8.884E-5</v>
      </c>
      <c r="I110" s="5" t="s">
        <v>28</v>
      </c>
      <c r="J110" s="5" t="s">
        <v>28</v>
      </c>
      <c r="K110" s="9"/>
      <c r="L110" s="5" t="s">
        <v>29</v>
      </c>
      <c r="M110" s="5" t="s">
        <v>30</v>
      </c>
      <c r="N110" s="5" t="s">
        <v>31</v>
      </c>
      <c r="O110" s="9"/>
    </row>
    <row r="111">
      <c r="A111" s="5" t="s">
        <v>41</v>
      </c>
      <c r="B111" s="5" t="s">
        <v>92</v>
      </c>
      <c r="C111" s="7" t="s">
        <v>268</v>
      </c>
      <c r="D111" s="9"/>
      <c r="E111" s="9"/>
      <c r="F111" s="9"/>
      <c r="G111" s="10">
        <v>0.00947094</v>
      </c>
      <c r="H111" s="10">
        <v>0.00947094</v>
      </c>
      <c r="I111" s="5" t="s">
        <v>28</v>
      </c>
      <c r="J111" s="5" t="s">
        <v>28</v>
      </c>
      <c r="K111" s="9"/>
      <c r="L111" s="5" t="s">
        <v>29</v>
      </c>
      <c r="M111" s="5" t="s">
        <v>30</v>
      </c>
      <c r="N111" s="5" t="s">
        <v>31</v>
      </c>
      <c r="O111" s="9"/>
    </row>
    <row r="112">
      <c r="A112" s="5" t="s">
        <v>41</v>
      </c>
      <c r="B112" s="5" t="s">
        <v>72</v>
      </c>
      <c r="C112" s="7" t="s">
        <v>268</v>
      </c>
      <c r="D112" s="9"/>
      <c r="E112" s="9"/>
      <c r="F112" s="9"/>
      <c r="G112" s="10">
        <v>76.0747</v>
      </c>
      <c r="H112" s="10">
        <v>76.0747</v>
      </c>
      <c r="I112" s="5" t="s">
        <v>28</v>
      </c>
      <c r="J112" s="5" t="s">
        <v>28</v>
      </c>
      <c r="K112" s="9"/>
      <c r="L112" s="5" t="s">
        <v>29</v>
      </c>
      <c r="M112" s="5" t="s">
        <v>30</v>
      </c>
      <c r="N112" s="5" t="s">
        <v>31</v>
      </c>
      <c r="O112" s="9"/>
    </row>
    <row r="113">
      <c r="A113" s="5" t="s">
        <v>41</v>
      </c>
      <c r="B113" s="5" t="s">
        <v>786</v>
      </c>
      <c r="C113" s="7" t="s">
        <v>806</v>
      </c>
      <c r="D113" s="9"/>
      <c r="E113" s="9"/>
      <c r="F113" s="9"/>
      <c r="G113" s="11">
        <v>100842.0</v>
      </c>
      <c r="H113" s="11">
        <v>100842.0</v>
      </c>
      <c r="I113" s="5" t="s">
        <v>28</v>
      </c>
      <c r="J113" s="5" t="s">
        <v>28</v>
      </c>
      <c r="K113" s="9"/>
      <c r="L113" s="5" t="s">
        <v>29</v>
      </c>
      <c r="M113" s="5" t="s">
        <v>30</v>
      </c>
      <c r="N113" s="5" t="s">
        <v>31</v>
      </c>
      <c r="O113" s="9"/>
    </row>
    <row r="114">
      <c r="A114" s="5" t="s">
        <v>41</v>
      </c>
      <c r="B114" s="5" t="s">
        <v>62</v>
      </c>
      <c r="C114" s="7" t="s">
        <v>270</v>
      </c>
      <c r="D114" s="9"/>
      <c r="E114" s="9"/>
      <c r="F114" s="9"/>
      <c r="G114" s="11">
        <v>188859.0</v>
      </c>
      <c r="H114" s="11">
        <v>188859.0</v>
      </c>
      <c r="I114" s="5" t="s">
        <v>28</v>
      </c>
      <c r="J114" s="5" t="s">
        <v>28</v>
      </c>
      <c r="K114" s="9"/>
      <c r="L114" s="5" t="s">
        <v>29</v>
      </c>
      <c r="M114" s="5" t="s">
        <v>30</v>
      </c>
      <c r="N114" s="5" t="s">
        <v>31</v>
      </c>
      <c r="O114" s="9"/>
    </row>
    <row r="115">
      <c r="A115" s="5" t="s">
        <v>41</v>
      </c>
      <c r="B115" s="5" t="s">
        <v>62</v>
      </c>
      <c r="C115" s="7" t="s">
        <v>272</v>
      </c>
      <c r="D115" s="9"/>
      <c r="E115" s="9"/>
      <c r="F115" s="9"/>
      <c r="G115" s="10">
        <v>1.17561E-5</v>
      </c>
      <c r="H115" s="10">
        <v>1.17561E-5</v>
      </c>
      <c r="I115" s="5" t="s">
        <v>28</v>
      </c>
      <c r="J115" s="5" t="s">
        <v>28</v>
      </c>
      <c r="K115" s="9"/>
      <c r="L115" s="5" t="s">
        <v>29</v>
      </c>
      <c r="M115" s="5" t="s">
        <v>30</v>
      </c>
      <c r="N115" s="5" t="s">
        <v>31</v>
      </c>
      <c r="O115" s="9"/>
    </row>
    <row r="116">
      <c r="A116" s="5" t="s">
        <v>41</v>
      </c>
      <c r="B116" s="5" t="s">
        <v>62</v>
      </c>
      <c r="C116" s="7" t="s">
        <v>273</v>
      </c>
      <c r="D116" s="9"/>
      <c r="E116" s="9"/>
      <c r="F116" s="9"/>
      <c r="G116" s="11">
        <v>22735.0</v>
      </c>
      <c r="H116" s="11">
        <v>22735.0</v>
      </c>
      <c r="I116" s="5" t="s">
        <v>28</v>
      </c>
      <c r="J116" s="5" t="s">
        <v>28</v>
      </c>
      <c r="K116" s="9"/>
      <c r="L116" s="5" t="s">
        <v>29</v>
      </c>
      <c r="M116" s="5" t="s">
        <v>30</v>
      </c>
      <c r="N116" s="5" t="s">
        <v>31</v>
      </c>
      <c r="O116" s="9"/>
    </row>
    <row r="117">
      <c r="A117" s="5" t="s">
        <v>41</v>
      </c>
      <c r="B117" s="5" t="s">
        <v>62</v>
      </c>
      <c r="C117" s="7" t="s">
        <v>274</v>
      </c>
      <c r="D117" s="9"/>
      <c r="E117" s="9"/>
      <c r="F117" s="9"/>
      <c r="G117" s="10">
        <v>27.4203</v>
      </c>
      <c r="H117" s="10">
        <v>27.4203</v>
      </c>
      <c r="I117" s="5" t="s">
        <v>28</v>
      </c>
      <c r="J117" s="5" t="s">
        <v>28</v>
      </c>
      <c r="K117" s="9"/>
      <c r="L117" s="5" t="s">
        <v>29</v>
      </c>
      <c r="M117" s="5" t="s">
        <v>30</v>
      </c>
      <c r="N117" s="5" t="s">
        <v>31</v>
      </c>
      <c r="O117" s="9"/>
    </row>
    <row r="118">
      <c r="A118" s="5" t="s">
        <v>41</v>
      </c>
      <c r="B118" s="5" t="s">
        <v>72</v>
      </c>
      <c r="C118" s="7" t="s">
        <v>274</v>
      </c>
      <c r="D118" s="9"/>
      <c r="E118" s="9"/>
      <c r="F118" s="9"/>
      <c r="G118" s="10">
        <v>1.36954</v>
      </c>
      <c r="H118" s="10">
        <v>1.36954</v>
      </c>
      <c r="I118" s="5" t="s">
        <v>28</v>
      </c>
      <c r="J118" s="5" t="s">
        <v>28</v>
      </c>
      <c r="K118" s="9"/>
      <c r="L118" s="5" t="s">
        <v>29</v>
      </c>
      <c r="M118" s="5" t="s">
        <v>30</v>
      </c>
      <c r="N118" s="5" t="s">
        <v>44</v>
      </c>
      <c r="O118" s="9"/>
    </row>
    <row r="119">
      <c r="A119" s="5" t="s">
        <v>41</v>
      </c>
      <c r="B119" s="5" t="s">
        <v>72</v>
      </c>
      <c r="C119" s="7" t="s">
        <v>276</v>
      </c>
      <c r="D119" s="9"/>
      <c r="E119" s="9"/>
      <c r="F119" s="9"/>
      <c r="G119" s="10">
        <v>0.110925</v>
      </c>
      <c r="H119" s="10">
        <v>0.110925</v>
      </c>
      <c r="I119" s="5" t="s">
        <v>28</v>
      </c>
      <c r="J119" s="5" t="s">
        <v>28</v>
      </c>
      <c r="K119" s="9"/>
      <c r="L119" s="5" t="s">
        <v>29</v>
      </c>
      <c r="M119" s="5" t="s">
        <v>30</v>
      </c>
      <c r="N119" s="5" t="s">
        <v>31</v>
      </c>
      <c r="O119" s="9"/>
    </row>
    <row r="120">
      <c r="A120" s="5" t="s">
        <v>16</v>
      </c>
      <c r="B120" s="5" t="s">
        <v>809</v>
      </c>
      <c r="C120" s="7" t="s">
        <v>810</v>
      </c>
      <c r="D120" s="9"/>
      <c r="E120" s="9"/>
      <c r="F120" s="9"/>
      <c r="G120" s="10">
        <v>0.00520219</v>
      </c>
      <c r="H120" s="10">
        <v>0.00520219</v>
      </c>
      <c r="I120" s="5" t="s">
        <v>28</v>
      </c>
      <c r="J120" s="5" t="s">
        <v>28</v>
      </c>
      <c r="K120" s="9"/>
      <c r="L120" s="5" t="s">
        <v>29</v>
      </c>
      <c r="M120" s="5" t="s">
        <v>30</v>
      </c>
      <c r="N120" s="5" t="s">
        <v>81</v>
      </c>
      <c r="O120" s="9"/>
    </row>
    <row r="121">
      <c r="A121" s="5" t="s">
        <v>41</v>
      </c>
      <c r="B121" s="5" t="s">
        <v>62</v>
      </c>
      <c r="C121" s="7" t="s">
        <v>277</v>
      </c>
      <c r="D121" s="9"/>
      <c r="E121" s="9"/>
      <c r="F121" s="9"/>
      <c r="G121" s="10">
        <v>0.00749693</v>
      </c>
      <c r="H121" s="10">
        <v>0.00749693</v>
      </c>
      <c r="I121" s="5" t="s">
        <v>28</v>
      </c>
      <c r="J121" s="5" t="s">
        <v>28</v>
      </c>
      <c r="K121" s="9"/>
      <c r="L121" s="5" t="s">
        <v>29</v>
      </c>
      <c r="M121" s="5" t="s">
        <v>30</v>
      </c>
      <c r="N121" s="5" t="s">
        <v>31</v>
      </c>
      <c r="O121" s="9"/>
    </row>
    <row r="122">
      <c r="A122" s="5" t="s">
        <v>41</v>
      </c>
      <c r="B122" s="5" t="s">
        <v>72</v>
      </c>
      <c r="C122" s="7" t="s">
        <v>277</v>
      </c>
      <c r="D122" s="9"/>
      <c r="E122" s="9"/>
      <c r="F122" s="9"/>
      <c r="G122" s="10">
        <v>1.41724</v>
      </c>
      <c r="H122" s="10">
        <v>1.41724</v>
      </c>
      <c r="I122" s="5" t="s">
        <v>28</v>
      </c>
      <c r="J122" s="5" t="s">
        <v>28</v>
      </c>
      <c r="K122" s="9"/>
      <c r="L122" s="5" t="s">
        <v>29</v>
      </c>
      <c r="M122" s="5" t="s">
        <v>30</v>
      </c>
      <c r="N122" s="5" t="s">
        <v>31</v>
      </c>
      <c r="O122" s="9"/>
    </row>
    <row r="123">
      <c r="A123" s="5" t="s">
        <v>41</v>
      </c>
      <c r="B123" s="5" t="s">
        <v>62</v>
      </c>
      <c r="C123" s="7" t="s">
        <v>278</v>
      </c>
      <c r="D123" s="9"/>
      <c r="E123" s="9"/>
      <c r="F123" s="9"/>
      <c r="G123" s="10">
        <v>0.0153175</v>
      </c>
      <c r="H123" s="10">
        <v>0.0153175</v>
      </c>
      <c r="I123" s="5" t="s">
        <v>28</v>
      </c>
      <c r="J123" s="5" t="s">
        <v>28</v>
      </c>
      <c r="K123" s="9"/>
      <c r="L123" s="5" t="s">
        <v>29</v>
      </c>
      <c r="M123" s="5" t="s">
        <v>30</v>
      </c>
      <c r="N123" s="5" t="s">
        <v>31</v>
      </c>
      <c r="O123" s="9"/>
    </row>
    <row r="124">
      <c r="A124" s="5" t="s">
        <v>41</v>
      </c>
      <c r="B124" s="5" t="s">
        <v>72</v>
      </c>
      <c r="C124" s="7" t="s">
        <v>278</v>
      </c>
      <c r="D124" s="9"/>
      <c r="E124" s="9"/>
      <c r="F124" s="9"/>
      <c r="G124" s="10">
        <v>12.6847</v>
      </c>
      <c r="H124" s="10">
        <v>12.6847</v>
      </c>
      <c r="I124" s="5" t="s">
        <v>28</v>
      </c>
      <c r="J124" s="5" t="s">
        <v>28</v>
      </c>
      <c r="K124" s="9"/>
      <c r="L124" s="5" t="s">
        <v>29</v>
      </c>
      <c r="M124" s="5" t="s">
        <v>30</v>
      </c>
      <c r="N124" s="5" t="s">
        <v>31</v>
      </c>
      <c r="O124" s="9"/>
    </row>
    <row r="125">
      <c r="A125" s="5" t="s">
        <v>41</v>
      </c>
      <c r="B125" s="5" t="s">
        <v>62</v>
      </c>
      <c r="C125" s="7" t="s">
        <v>85</v>
      </c>
      <c r="D125" s="9"/>
      <c r="E125" s="9"/>
      <c r="F125" s="9"/>
      <c r="G125" s="10">
        <v>1.72035E-4</v>
      </c>
      <c r="H125" s="10">
        <v>1.72035E-4</v>
      </c>
      <c r="I125" s="5" t="s">
        <v>28</v>
      </c>
      <c r="J125" s="5" t="s">
        <v>28</v>
      </c>
      <c r="K125" s="9"/>
      <c r="L125" s="5" t="s">
        <v>29</v>
      </c>
      <c r="M125" s="5" t="s">
        <v>30</v>
      </c>
      <c r="N125" s="5" t="s">
        <v>31</v>
      </c>
      <c r="O125" s="9"/>
    </row>
    <row r="126">
      <c r="A126" s="5" t="s">
        <v>41</v>
      </c>
      <c r="B126" s="5" t="s">
        <v>62</v>
      </c>
      <c r="C126" s="7" t="s">
        <v>96</v>
      </c>
      <c r="D126" s="9"/>
      <c r="E126" s="9"/>
      <c r="F126" s="9"/>
      <c r="G126" s="10">
        <v>1.7618E-5</v>
      </c>
      <c r="H126" s="10">
        <v>1.7618E-5</v>
      </c>
      <c r="I126" s="5" t="s">
        <v>28</v>
      </c>
      <c r="J126" s="5" t="s">
        <v>28</v>
      </c>
      <c r="K126" s="9"/>
      <c r="L126" s="5" t="s">
        <v>29</v>
      </c>
      <c r="M126" s="5" t="s">
        <v>30</v>
      </c>
      <c r="N126" s="5" t="s">
        <v>31</v>
      </c>
      <c r="O126" s="9"/>
    </row>
    <row r="127">
      <c r="A127" s="5" t="s">
        <v>41</v>
      </c>
      <c r="B127" s="5" t="s">
        <v>62</v>
      </c>
      <c r="C127" s="7" t="s">
        <v>89</v>
      </c>
      <c r="D127" s="9"/>
      <c r="E127" s="9"/>
      <c r="F127" s="9"/>
      <c r="G127" s="10">
        <v>3.69875E-5</v>
      </c>
      <c r="H127" s="10">
        <v>3.69875E-5</v>
      </c>
      <c r="I127" s="5" t="s">
        <v>28</v>
      </c>
      <c r="J127" s="5" t="s">
        <v>28</v>
      </c>
      <c r="K127" s="9"/>
      <c r="L127" s="5" t="s">
        <v>29</v>
      </c>
      <c r="M127" s="5" t="s">
        <v>30</v>
      </c>
      <c r="N127" s="5" t="s">
        <v>31</v>
      </c>
      <c r="O127" s="9"/>
    </row>
    <row r="128">
      <c r="A128" s="5" t="s">
        <v>41</v>
      </c>
      <c r="B128" s="5" t="s">
        <v>62</v>
      </c>
      <c r="C128" s="7" t="s">
        <v>91</v>
      </c>
      <c r="D128" s="9"/>
      <c r="E128" s="9"/>
      <c r="F128" s="9"/>
      <c r="G128" s="10">
        <v>2.32247E-5</v>
      </c>
      <c r="H128" s="10">
        <v>2.32247E-5</v>
      </c>
      <c r="I128" s="5" t="s">
        <v>28</v>
      </c>
      <c r="J128" s="5" t="s">
        <v>28</v>
      </c>
      <c r="K128" s="9"/>
      <c r="L128" s="5" t="s">
        <v>29</v>
      </c>
      <c r="M128" s="5" t="s">
        <v>30</v>
      </c>
      <c r="N128" s="5" t="s">
        <v>31</v>
      </c>
      <c r="O128" s="9"/>
    </row>
    <row r="129">
      <c r="A129" s="5" t="s">
        <v>41</v>
      </c>
      <c r="B129" s="5" t="s">
        <v>72</v>
      </c>
      <c r="C129" s="7" t="s">
        <v>281</v>
      </c>
      <c r="D129" s="9"/>
      <c r="E129" s="9"/>
      <c r="F129" s="9"/>
      <c r="G129" s="10">
        <v>12.1056</v>
      </c>
      <c r="H129" s="10">
        <v>12.1056</v>
      </c>
      <c r="I129" s="5" t="s">
        <v>28</v>
      </c>
      <c r="J129" s="5" t="s">
        <v>28</v>
      </c>
      <c r="K129" s="9"/>
      <c r="L129" s="5" t="s">
        <v>29</v>
      </c>
      <c r="M129" s="5" t="s">
        <v>30</v>
      </c>
      <c r="N129" s="5" t="s">
        <v>31</v>
      </c>
      <c r="O129" s="9"/>
    </row>
    <row r="130">
      <c r="A130" s="5" t="s">
        <v>41</v>
      </c>
      <c r="B130" s="5" t="s">
        <v>72</v>
      </c>
      <c r="C130" s="7" t="s">
        <v>282</v>
      </c>
      <c r="D130" s="9"/>
      <c r="E130" s="9"/>
      <c r="F130" s="9"/>
      <c r="G130" s="10">
        <v>0.0219915</v>
      </c>
      <c r="H130" s="10">
        <v>0.0219915</v>
      </c>
      <c r="I130" s="5" t="s">
        <v>28</v>
      </c>
      <c r="J130" s="5" t="s">
        <v>28</v>
      </c>
      <c r="K130" s="9"/>
      <c r="L130" s="5" t="s">
        <v>29</v>
      </c>
      <c r="M130" s="5" t="s">
        <v>30</v>
      </c>
      <c r="N130" s="5" t="s">
        <v>31</v>
      </c>
      <c r="O130" s="9"/>
    </row>
    <row r="131">
      <c r="A131" s="5" t="s">
        <v>41</v>
      </c>
      <c r="B131" s="5" t="s">
        <v>62</v>
      </c>
      <c r="C131" s="7" t="s">
        <v>284</v>
      </c>
      <c r="D131" s="9"/>
      <c r="E131" s="9"/>
      <c r="F131" s="9"/>
      <c r="G131" s="10">
        <v>0.00138241</v>
      </c>
      <c r="H131" s="10">
        <v>0.00138241</v>
      </c>
      <c r="I131" s="5" t="s">
        <v>28</v>
      </c>
      <c r="J131" s="5" t="s">
        <v>28</v>
      </c>
      <c r="K131" s="9"/>
      <c r="L131" s="5" t="s">
        <v>29</v>
      </c>
      <c r="M131" s="5" t="s">
        <v>30</v>
      </c>
      <c r="N131" s="5" t="s">
        <v>40</v>
      </c>
      <c r="O131" s="9"/>
    </row>
    <row r="132">
      <c r="A132" s="5" t="s">
        <v>41</v>
      </c>
      <c r="B132" s="5" t="s">
        <v>156</v>
      </c>
      <c r="C132" s="7" t="s">
        <v>284</v>
      </c>
      <c r="D132" s="9"/>
      <c r="E132" s="9"/>
      <c r="F132" s="9"/>
      <c r="G132" s="10">
        <v>0.0121417</v>
      </c>
      <c r="H132" s="10">
        <v>0.0121417</v>
      </c>
      <c r="I132" s="5" t="s">
        <v>28</v>
      </c>
      <c r="J132" s="5" t="s">
        <v>28</v>
      </c>
      <c r="K132" s="9"/>
      <c r="L132" s="5" t="s">
        <v>29</v>
      </c>
      <c r="M132" s="5" t="s">
        <v>30</v>
      </c>
      <c r="N132" s="5" t="s">
        <v>31</v>
      </c>
      <c r="O132" s="9"/>
    </row>
    <row r="133">
      <c r="A133" s="5" t="s">
        <v>41</v>
      </c>
      <c r="B133" s="5" t="s">
        <v>72</v>
      </c>
      <c r="C133" s="7" t="s">
        <v>284</v>
      </c>
      <c r="D133" s="9"/>
      <c r="E133" s="9"/>
      <c r="F133" s="9"/>
      <c r="G133" s="11">
        <v>62756.0</v>
      </c>
      <c r="H133" s="11">
        <v>62756.0</v>
      </c>
      <c r="I133" s="5" t="s">
        <v>28</v>
      </c>
      <c r="J133" s="5" t="s">
        <v>28</v>
      </c>
      <c r="K133" s="9"/>
      <c r="L133" s="5" t="s">
        <v>29</v>
      </c>
      <c r="M133" s="5" t="s">
        <v>30</v>
      </c>
      <c r="N133" s="5" t="s">
        <v>31</v>
      </c>
      <c r="O133" s="9"/>
    </row>
    <row r="134">
      <c r="A134" s="5" t="s">
        <v>41</v>
      </c>
      <c r="B134" s="5" t="s">
        <v>62</v>
      </c>
      <c r="C134" s="7" t="s">
        <v>286</v>
      </c>
      <c r="D134" s="9"/>
      <c r="E134" s="9"/>
      <c r="F134" s="9"/>
      <c r="G134" s="10">
        <v>4.06254E-4</v>
      </c>
      <c r="H134" s="10">
        <v>4.06254E-4</v>
      </c>
      <c r="I134" s="5" t="s">
        <v>28</v>
      </c>
      <c r="J134" s="5" t="s">
        <v>28</v>
      </c>
      <c r="K134" s="9"/>
      <c r="L134" s="5" t="s">
        <v>29</v>
      </c>
      <c r="M134" s="5" t="s">
        <v>30</v>
      </c>
      <c r="N134" s="5" t="s">
        <v>31</v>
      </c>
      <c r="O134" s="9"/>
    </row>
    <row r="135">
      <c r="A135" s="5" t="s">
        <v>41</v>
      </c>
      <c r="B135" s="5" t="s">
        <v>156</v>
      </c>
      <c r="C135" s="7" t="s">
        <v>286</v>
      </c>
      <c r="D135" s="9"/>
      <c r="E135" s="9"/>
      <c r="F135" s="9"/>
      <c r="G135" s="10">
        <v>3.67778E-5</v>
      </c>
      <c r="H135" s="10">
        <v>3.67778E-5</v>
      </c>
      <c r="I135" s="5" t="s">
        <v>28</v>
      </c>
      <c r="J135" s="5" t="s">
        <v>28</v>
      </c>
      <c r="K135" s="9"/>
      <c r="L135" s="5" t="s">
        <v>29</v>
      </c>
      <c r="M135" s="5" t="s">
        <v>30</v>
      </c>
      <c r="N135" s="5" t="s">
        <v>31</v>
      </c>
      <c r="O135" s="9"/>
    </row>
    <row r="136">
      <c r="A136" s="5" t="s">
        <v>41</v>
      </c>
      <c r="B136" s="5" t="s">
        <v>72</v>
      </c>
      <c r="C136" s="7" t="s">
        <v>286</v>
      </c>
      <c r="D136" s="9"/>
      <c r="E136" s="9"/>
      <c r="F136" s="9"/>
      <c r="G136" s="10">
        <v>0.0224115</v>
      </c>
      <c r="H136" s="10">
        <v>0.0224115</v>
      </c>
      <c r="I136" s="5" t="s">
        <v>28</v>
      </c>
      <c r="J136" s="5" t="s">
        <v>28</v>
      </c>
      <c r="K136" s="9"/>
      <c r="L136" s="5" t="s">
        <v>29</v>
      </c>
      <c r="M136" s="5" t="s">
        <v>30</v>
      </c>
      <c r="N136" s="5" t="s">
        <v>31</v>
      </c>
      <c r="O136" s="9"/>
    </row>
    <row r="137">
      <c r="A137" s="5" t="s">
        <v>41</v>
      </c>
      <c r="B137" s="5" t="s">
        <v>62</v>
      </c>
      <c r="C137" s="7" t="s">
        <v>288</v>
      </c>
      <c r="D137" s="9"/>
      <c r="E137" s="9"/>
      <c r="F137" s="9"/>
      <c r="G137" s="10">
        <v>0.0179043</v>
      </c>
      <c r="H137" s="10">
        <v>0.0179043</v>
      </c>
      <c r="I137" s="5" t="s">
        <v>28</v>
      </c>
      <c r="J137" s="5" t="s">
        <v>28</v>
      </c>
      <c r="K137" s="9"/>
      <c r="L137" s="5" t="s">
        <v>29</v>
      </c>
      <c r="M137" s="5" t="s">
        <v>30</v>
      </c>
      <c r="N137" s="5" t="s">
        <v>31</v>
      </c>
      <c r="O137" s="9"/>
    </row>
    <row r="138">
      <c r="A138" s="5" t="s">
        <v>41</v>
      </c>
      <c r="B138" s="5" t="s">
        <v>156</v>
      </c>
      <c r="C138" s="7" t="s">
        <v>288</v>
      </c>
      <c r="D138" s="9"/>
      <c r="E138" s="9"/>
      <c r="F138" s="9"/>
      <c r="G138" s="10">
        <v>7.90191E-5</v>
      </c>
      <c r="H138" s="10">
        <v>7.90191E-5</v>
      </c>
      <c r="I138" s="5" t="s">
        <v>28</v>
      </c>
      <c r="J138" s="5" t="s">
        <v>28</v>
      </c>
      <c r="K138" s="9"/>
      <c r="L138" s="5" t="s">
        <v>29</v>
      </c>
      <c r="M138" s="5" t="s">
        <v>30</v>
      </c>
      <c r="N138" s="5" t="s">
        <v>31</v>
      </c>
      <c r="O138" s="9"/>
    </row>
    <row r="139">
      <c r="A139" s="5" t="s">
        <v>41</v>
      </c>
      <c r="B139" s="5" t="s">
        <v>72</v>
      </c>
      <c r="C139" s="7" t="s">
        <v>288</v>
      </c>
      <c r="D139" s="9"/>
      <c r="E139" s="9"/>
      <c r="F139" s="9"/>
      <c r="G139" s="10">
        <v>0.00316929</v>
      </c>
      <c r="H139" s="10">
        <v>0.00316929</v>
      </c>
      <c r="I139" s="5" t="s">
        <v>28</v>
      </c>
      <c r="J139" s="5" t="s">
        <v>28</v>
      </c>
      <c r="K139" s="9"/>
      <c r="L139" s="5" t="s">
        <v>29</v>
      </c>
      <c r="M139" s="5" t="s">
        <v>30</v>
      </c>
      <c r="N139" s="5" t="s">
        <v>31</v>
      </c>
      <c r="O139" s="9"/>
    </row>
    <row r="140">
      <c r="A140" s="5" t="s">
        <v>41</v>
      </c>
      <c r="B140" s="5" t="s">
        <v>817</v>
      </c>
      <c r="C140" s="7" t="s">
        <v>288</v>
      </c>
      <c r="D140" s="9"/>
      <c r="E140" s="9"/>
      <c r="F140" s="9"/>
      <c r="G140" s="10">
        <v>0.179945</v>
      </c>
      <c r="H140" s="10">
        <v>0.179945</v>
      </c>
      <c r="I140" s="5" t="s">
        <v>28</v>
      </c>
      <c r="J140" s="5" t="s">
        <v>28</v>
      </c>
      <c r="K140" s="9"/>
      <c r="L140" s="5" t="s">
        <v>29</v>
      </c>
      <c r="M140" s="5" t="s">
        <v>30</v>
      </c>
      <c r="N140" s="5" t="s">
        <v>44</v>
      </c>
      <c r="O140" s="9"/>
    </row>
    <row r="141">
      <c r="A141" s="5" t="s">
        <v>41</v>
      </c>
      <c r="B141" s="5" t="s">
        <v>589</v>
      </c>
      <c r="C141" s="7" t="s">
        <v>290</v>
      </c>
      <c r="D141" s="9"/>
      <c r="E141" s="9"/>
      <c r="F141" s="9"/>
      <c r="G141" s="10">
        <v>1.2796E-10</v>
      </c>
      <c r="H141" s="10">
        <v>1.2796E-10</v>
      </c>
      <c r="I141" s="5" t="s">
        <v>28</v>
      </c>
      <c r="J141" s="5" t="s">
        <v>28</v>
      </c>
      <c r="K141" s="9"/>
      <c r="L141" s="5" t="s">
        <v>29</v>
      </c>
      <c r="M141" s="5" t="s">
        <v>30</v>
      </c>
      <c r="N141" s="5" t="s">
        <v>31</v>
      </c>
      <c r="O141" s="9"/>
    </row>
    <row r="142">
      <c r="A142" s="5" t="s">
        <v>41</v>
      </c>
      <c r="B142" s="5" t="s">
        <v>156</v>
      </c>
      <c r="C142" s="7" t="s">
        <v>290</v>
      </c>
      <c r="D142" s="9"/>
      <c r="E142" s="9"/>
      <c r="F142" s="9"/>
      <c r="G142" s="10">
        <v>7.72328E-6</v>
      </c>
      <c r="H142" s="10">
        <v>7.72328E-6</v>
      </c>
      <c r="I142" s="5" t="s">
        <v>28</v>
      </c>
      <c r="J142" s="5" t="s">
        <v>28</v>
      </c>
      <c r="K142" s="9"/>
      <c r="L142" s="5" t="s">
        <v>29</v>
      </c>
      <c r="M142" s="5" t="s">
        <v>30</v>
      </c>
      <c r="N142" s="5" t="s">
        <v>44</v>
      </c>
      <c r="O142" s="9"/>
    </row>
    <row r="143">
      <c r="A143" s="5" t="s">
        <v>41</v>
      </c>
      <c r="B143" s="5" t="s">
        <v>72</v>
      </c>
      <c r="C143" s="7" t="s">
        <v>290</v>
      </c>
      <c r="D143" s="9"/>
      <c r="E143" s="9"/>
      <c r="F143" s="9"/>
      <c r="G143" s="10">
        <v>1.9151E-4</v>
      </c>
      <c r="H143" s="10">
        <v>1.9151E-4</v>
      </c>
      <c r="I143" s="5" t="s">
        <v>28</v>
      </c>
      <c r="J143" s="5" t="s">
        <v>28</v>
      </c>
      <c r="K143" s="9"/>
      <c r="L143" s="5" t="s">
        <v>29</v>
      </c>
      <c r="M143" s="5" t="s">
        <v>30</v>
      </c>
      <c r="N143" s="5" t="s">
        <v>31</v>
      </c>
      <c r="O143" s="9"/>
    </row>
    <row r="144">
      <c r="A144" s="5" t="s">
        <v>41</v>
      </c>
      <c r="B144" s="5" t="s">
        <v>62</v>
      </c>
      <c r="C144" s="7" t="s">
        <v>292</v>
      </c>
      <c r="D144" s="9"/>
      <c r="E144" s="9"/>
      <c r="F144" s="9"/>
      <c r="G144" s="10">
        <v>6.43147E-9</v>
      </c>
      <c r="H144" s="10">
        <v>6.43147E-9</v>
      </c>
      <c r="I144" s="5" t="s">
        <v>28</v>
      </c>
      <c r="J144" s="5" t="s">
        <v>28</v>
      </c>
      <c r="K144" s="9"/>
      <c r="L144" s="5" t="s">
        <v>29</v>
      </c>
      <c r="M144" s="5" t="s">
        <v>30</v>
      </c>
      <c r="N144" s="5" t="s">
        <v>31</v>
      </c>
      <c r="O144" s="9"/>
    </row>
    <row r="145">
      <c r="A145" s="5" t="s">
        <v>41</v>
      </c>
      <c r="B145" s="5" t="s">
        <v>156</v>
      </c>
      <c r="C145" s="7" t="s">
        <v>292</v>
      </c>
      <c r="D145" s="9"/>
      <c r="E145" s="9"/>
      <c r="F145" s="9"/>
      <c r="G145" s="10">
        <v>1.5762E-8</v>
      </c>
      <c r="H145" s="10">
        <v>1.5762E-8</v>
      </c>
      <c r="I145" s="5" t="s">
        <v>28</v>
      </c>
      <c r="J145" s="5" t="s">
        <v>28</v>
      </c>
      <c r="K145" s="9"/>
      <c r="L145" s="5" t="s">
        <v>29</v>
      </c>
      <c r="M145" s="5" t="s">
        <v>30</v>
      </c>
      <c r="N145" s="5" t="s">
        <v>31</v>
      </c>
      <c r="O145" s="9"/>
    </row>
    <row r="146">
      <c r="A146" s="5" t="s">
        <v>41</v>
      </c>
      <c r="B146" s="5" t="s">
        <v>62</v>
      </c>
      <c r="C146" s="7" t="s">
        <v>294</v>
      </c>
      <c r="D146" s="9"/>
      <c r="E146" s="9"/>
      <c r="F146" s="9"/>
      <c r="G146" s="10">
        <v>7.52957E-8</v>
      </c>
      <c r="H146" s="10">
        <v>7.52957E-8</v>
      </c>
      <c r="I146" s="5" t="s">
        <v>28</v>
      </c>
      <c r="J146" s="5" t="s">
        <v>28</v>
      </c>
      <c r="K146" s="9"/>
      <c r="L146" s="5" t="s">
        <v>29</v>
      </c>
      <c r="M146" s="5" t="s">
        <v>30</v>
      </c>
      <c r="N146" s="5" t="s">
        <v>31</v>
      </c>
      <c r="O146" s="9"/>
    </row>
    <row r="147">
      <c r="A147" s="5" t="s">
        <v>41</v>
      </c>
      <c r="B147" s="5" t="s">
        <v>72</v>
      </c>
      <c r="C147" s="7" t="s">
        <v>294</v>
      </c>
      <c r="D147" s="9"/>
      <c r="E147" s="9"/>
      <c r="F147" s="9"/>
      <c r="G147" s="10">
        <v>1.26122E-7</v>
      </c>
      <c r="H147" s="10">
        <v>1.26122E-7</v>
      </c>
      <c r="I147" s="5" t="s">
        <v>28</v>
      </c>
      <c r="J147" s="5" t="s">
        <v>28</v>
      </c>
      <c r="K147" s="9"/>
      <c r="L147" s="5" t="s">
        <v>29</v>
      </c>
      <c r="M147" s="5" t="s">
        <v>30</v>
      </c>
      <c r="N147" s="5" t="s">
        <v>31</v>
      </c>
      <c r="O147" s="9"/>
    </row>
    <row r="148">
      <c r="A148" s="5" t="s">
        <v>41</v>
      </c>
      <c r="B148" s="5" t="s">
        <v>786</v>
      </c>
      <c r="C148" s="7" t="s">
        <v>820</v>
      </c>
      <c r="D148" s="9"/>
      <c r="E148" s="9"/>
      <c r="F148" s="9"/>
      <c r="G148" s="11">
        <v>927813.0</v>
      </c>
      <c r="H148" s="11">
        <v>927813.0</v>
      </c>
      <c r="I148" s="5" t="s">
        <v>28</v>
      </c>
      <c r="J148" s="5" t="s">
        <v>28</v>
      </c>
      <c r="K148" s="9"/>
      <c r="L148" s="5" t="s">
        <v>29</v>
      </c>
      <c r="M148" s="5" t="s">
        <v>30</v>
      </c>
      <c r="N148" s="5" t="s">
        <v>40</v>
      </c>
      <c r="O148" s="9"/>
    </row>
    <row r="149">
      <c r="A149" s="5" t="s">
        <v>41</v>
      </c>
      <c r="B149" s="5" t="s">
        <v>62</v>
      </c>
      <c r="C149" s="7" t="s">
        <v>295</v>
      </c>
      <c r="D149" s="9"/>
      <c r="E149" s="9"/>
      <c r="F149" s="9"/>
      <c r="G149" s="10">
        <v>9.05539E-4</v>
      </c>
      <c r="H149" s="10">
        <v>9.05539E-4</v>
      </c>
      <c r="I149" s="5" t="s">
        <v>28</v>
      </c>
      <c r="J149" s="5" t="s">
        <v>28</v>
      </c>
      <c r="K149" s="9"/>
      <c r="L149" s="5" t="s">
        <v>29</v>
      </c>
      <c r="M149" s="5" t="s">
        <v>30</v>
      </c>
      <c r="N149" s="5" t="s">
        <v>31</v>
      </c>
      <c r="O149" s="9"/>
    </row>
    <row r="150">
      <c r="A150" s="5" t="s">
        <v>41</v>
      </c>
      <c r="B150" s="5" t="s">
        <v>156</v>
      </c>
      <c r="C150" s="7" t="s">
        <v>295</v>
      </c>
      <c r="D150" s="9"/>
      <c r="E150" s="9"/>
      <c r="F150" s="9"/>
      <c r="G150" s="10">
        <v>3.9433E-6</v>
      </c>
      <c r="H150" s="10">
        <v>3.9433E-6</v>
      </c>
      <c r="I150" s="5" t="s">
        <v>28</v>
      </c>
      <c r="J150" s="5" t="s">
        <v>28</v>
      </c>
      <c r="K150" s="9"/>
      <c r="L150" s="5" t="s">
        <v>29</v>
      </c>
      <c r="M150" s="5" t="s">
        <v>30</v>
      </c>
      <c r="N150" s="5" t="s">
        <v>31</v>
      </c>
      <c r="O150" s="9"/>
    </row>
    <row r="151">
      <c r="A151" s="5" t="s">
        <v>41</v>
      </c>
      <c r="B151" s="5" t="s">
        <v>72</v>
      </c>
      <c r="C151" s="7" t="s">
        <v>295</v>
      </c>
      <c r="D151" s="9"/>
      <c r="E151" s="9"/>
      <c r="F151" s="9"/>
      <c r="G151" s="10">
        <v>3.80115E-5</v>
      </c>
      <c r="H151" s="10">
        <v>3.80115E-5</v>
      </c>
      <c r="I151" s="5" t="s">
        <v>28</v>
      </c>
      <c r="J151" s="5" t="s">
        <v>28</v>
      </c>
      <c r="K151" s="9"/>
      <c r="L151" s="5" t="s">
        <v>29</v>
      </c>
      <c r="M151" s="5" t="s">
        <v>30</v>
      </c>
      <c r="N151" s="5" t="s">
        <v>44</v>
      </c>
      <c r="O151" s="9"/>
    </row>
    <row r="152">
      <c r="A152" s="5" t="s">
        <v>41</v>
      </c>
      <c r="B152" s="5" t="s">
        <v>62</v>
      </c>
      <c r="C152" s="7" t="s">
        <v>297</v>
      </c>
      <c r="D152" s="9"/>
      <c r="E152" s="9"/>
      <c r="F152" s="9"/>
      <c r="G152" s="10">
        <v>4.7308E-6</v>
      </c>
      <c r="H152" s="10">
        <v>4.7308E-6</v>
      </c>
      <c r="I152" s="5" t="s">
        <v>28</v>
      </c>
      <c r="J152" s="5" t="s">
        <v>28</v>
      </c>
      <c r="K152" s="9"/>
      <c r="L152" s="5" t="s">
        <v>29</v>
      </c>
      <c r="M152" s="5" t="s">
        <v>30</v>
      </c>
      <c r="N152" s="5" t="s">
        <v>31</v>
      </c>
      <c r="O152" s="9"/>
    </row>
    <row r="153">
      <c r="A153" s="5" t="s">
        <v>41</v>
      </c>
      <c r="B153" s="5" t="s">
        <v>72</v>
      </c>
      <c r="C153" s="7" t="s">
        <v>297</v>
      </c>
      <c r="D153" s="9"/>
      <c r="E153" s="9"/>
      <c r="F153" s="9"/>
      <c r="G153" s="10">
        <v>0.0104914</v>
      </c>
      <c r="H153" s="10">
        <v>0.0104914</v>
      </c>
      <c r="I153" s="5" t="s">
        <v>28</v>
      </c>
      <c r="J153" s="5" t="s">
        <v>28</v>
      </c>
      <c r="K153" s="9"/>
      <c r="L153" s="5" t="s">
        <v>29</v>
      </c>
      <c r="M153" s="5" t="s">
        <v>30</v>
      </c>
      <c r="N153" s="5" t="s">
        <v>31</v>
      </c>
      <c r="O153" s="9"/>
    </row>
    <row r="154">
      <c r="A154" s="5" t="s">
        <v>41</v>
      </c>
      <c r="B154" s="5" t="s">
        <v>62</v>
      </c>
      <c r="C154" s="7" t="s">
        <v>299</v>
      </c>
      <c r="D154" s="9"/>
      <c r="E154" s="9"/>
      <c r="F154" s="9"/>
      <c r="G154" s="10">
        <v>0.00119462</v>
      </c>
      <c r="H154" s="10">
        <v>0.00119462</v>
      </c>
      <c r="I154" s="5" t="s">
        <v>28</v>
      </c>
      <c r="J154" s="5" t="s">
        <v>28</v>
      </c>
      <c r="K154" s="9"/>
      <c r="L154" s="5" t="s">
        <v>29</v>
      </c>
      <c r="M154" s="5" t="s">
        <v>30</v>
      </c>
      <c r="N154" s="5" t="s">
        <v>31</v>
      </c>
      <c r="O154" s="9"/>
    </row>
    <row r="155">
      <c r="A155" s="5" t="s">
        <v>41</v>
      </c>
      <c r="B155" s="5" t="s">
        <v>72</v>
      </c>
      <c r="C155" s="7" t="s">
        <v>299</v>
      </c>
      <c r="D155" s="9"/>
      <c r="E155" s="9"/>
      <c r="F155" s="9"/>
      <c r="G155" s="10">
        <v>5.88114</v>
      </c>
      <c r="H155" s="10">
        <v>5.88114</v>
      </c>
      <c r="I155" s="5" t="s">
        <v>28</v>
      </c>
      <c r="J155" s="5" t="s">
        <v>28</v>
      </c>
      <c r="K155" s="9"/>
      <c r="L155" s="5" t="s">
        <v>29</v>
      </c>
      <c r="M155" s="5" t="s">
        <v>30</v>
      </c>
      <c r="N155" s="5" t="s">
        <v>31</v>
      </c>
      <c r="O155" s="9"/>
    </row>
    <row r="156">
      <c r="A156" s="5" t="s">
        <v>41</v>
      </c>
      <c r="B156" s="5" t="s">
        <v>786</v>
      </c>
      <c r="C156" s="7" t="s">
        <v>824</v>
      </c>
      <c r="D156" s="9"/>
      <c r="E156" s="9"/>
      <c r="F156" s="9"/>
      <c r="G156" s="10">
        <v>0.00146994</v>
      </c>
      <c r="H156" s="10">
        <v>0.00146994</v>
      </c>
      <c r="I156" s="5" t="s">
        <v>28</v>
      </c>
      <c r="J156" s="5" t="s">
        <v>28</v>
      </c>
      <c r="K156" s="9"/>
      <c r="L156" s="5" t="s">
        <v>29</v>
      </c>
      <c r="M156" s="5" t="s">
        <v>30</v>
      </c>
      <c r="N156" s="5" t="s">
        <v>31</v>
      </c>
      <c r="O156" s="9"/>
    </row>
    <row r="157">
      <c r="A157" s="5" t="s">
        <v>41</v>
      </c>
      <c r="B157" s="5" t="s">
        <v>62</v>
      </c>
      <c r="C157" s="7" t="s">
        <v>300</v>
      </c>
      <c r="D157" s="9"/>
      <c r="E157" s="9"/>
      <c r="F157" s="9"/>
      <c r="G157" s="10">
        <v>0.00848165</v>
      </c>
      <c r="H157" s="10">
        <v>0.00848165</v>
      </c>
      <c r="I157" s="5" t="s">
        <v>28</v>
      </c>
      <c r="J157" s="5" t="s">
        <v>28</v>
      </c>
      <c r="K157" s="9"/>
      <c r="L157" s="5" t="s">
        <v>29</v>
      </c>
      <c r="M157" s="5" t="s">
        <v>30</v>
      </c>
      <c r="N157" s="5" t="s">
        <v>31</v>
      </c>
      <c r="O157" s="9"/>
    </row>
    <row r="158">
      <c r="A158" s="5" t="s">
        <v>41</v>
      </c>
      <c r="B158" s="5" t="s">
        <v>156</v>
      </c>
      <c r="C158" s="7" t="s">
        <v>300</v>
      </c>
      <c r="D158" s="9"/>
      <c r="E158" s="9"/>
      <c r="F158" s="9"/>
      <c r="G158" s="10">
        <v>5.00411E-5</v>
      </c>
      <c r="H158" s="10">
        <v>5.00411E-5</v>
      </c>
      <c r="I158" s="5" t="s">
        <v>28</v>
      </c>
      <c r="J158" s="5" t="s">
        <v>28</v>
      </c>
      <c r="K158" s="9"/>
      <c r="L158" s="5" t="s">
        <v>29</v>
      </c>
      <c r="M158" s="5" t="s">
        <v>30</v>
      </c>
      <c r="N158" s="5" t="s">
        <v>44</v>
      </c>
      <c r="O158" s="9"/>
    </row>
    <row r="159">
      <c r="A159" s="5" t="s">
        <v>41</v>
      </c>
      <c r="B159" s="5" t="s">
        <v>72</v>
      </c>
      <c r="C159" s="7" t="s">
        <v>300</v>
      </c>
      <c r="D159" s="9"/>
      <c r="E159" s="9"/>
      <c r="F159" s="9"/>
      <c r="G159" s="10">
        <v>0.00686873</v>
      </c>
      <c r="H159" s="10">
        <v>0.00686873</v>
      </c>
      <c r="I159" s="5" t="s">
        <v>28</v>
      </c>
      <c r="J159" s="5" t="s">
        <v>28</v>
      </c>
      <c r="K159" s="9"/>
      <c r="L159" s="5" t="s">
        <v>29</v>
      </c>
      <c r="M159" s="5" t="s">
        <v>30</v>
      </c>
      <c r="N159" s="5" t="s">
        <v>31</v>
      </c>
      <c r="O159" s="9"/>
    </row>
    <row r="160">
      <c r="A160" s="5" t="s">
        <v>41</v>
      </c>
      <c r="B160" s="5" t="s">
        <v>92</v>
      </c>
      <c r="C160" s="7" t="s">
        <v>300</v>
      </c>
      <c r="D160" s="9"/>
      <c r="E160" s="9"/>
      <c r="F160" s="9"/>
      <c r="G160" s="10">
        <v>6.77008E-5</v>
      </c>
      <c r="H160" s="10">
        <v>6.77008E-5</v>
      </c>
      <c r="I160" s="5" t="s">
        <v>28</v>
      </c>
      <c r="J160" s="5" t="s">
        <v>28</v>
      </c>
      <c r="K160" s="9"/>
      <c r="L160" s="5" t="s">
        <v>29</v>
      </c>
      <c r="M160" s="5" t="s">
        <v>30</v>
      </c>
      <c r="N160" s="5" t="s">
        <v>31</v>
      </c>
      <c r="O160" s="9"/>
    </row>
    <row r="161">
      <c r="A161" s="5" t="s">
        <v>41</v>
      </c>
      <c r="B161" s="5" t="s">
        <v>817</v>
      </c>
      <c r="C161" s="7" t="s">
        <v>300</v>
      </c>
      <c r="D161" s="9"/>
      <c r="E161" s="9"/>
      <c r="F161" s="9"/>
      <c r="G161" s="10">
        <v>3.01405E-10</v>
      </c>
      <c r="H161" s="10">
        <v>3.01405E-10</v>
      </c>
      <c r="I161" s="5" t="s">
        <v>28</v>
      </c>
      <c r="J161" s="5" t="s">
        <v>28</v>
      </c>
      <c r="K161" s="9"/>
      <c r="L161" s="5" t="s">
        <v>29</v>
      </c>
      <c r="M161" s="5" t="s">
        <v>30</v>
      </c>
      <c r="N161" s="5" t="s">
        <v>81</v>
      </c>
      <c r="O161" s="9"/>
    </row>
    <row r="162">
      <c r="A162" s="5" t="s">
        <v>41</v>
      </c>
      <c r="B162" s="5" t="s">
        <v>817</v>
      </c>
      <c r="C162" s="7" t="s">
        <v>300</v>
      </c>
      <c r="D162" s="9"/>
      <c r="E162" s="9"/>
      <c r="F162" s="9"/>
      <c r="G162" s="10">
        <v>9.83348E-8</v>
      </c>
      <c r="H162" s="10">
        <v>9.83348E-8</v>
      </c>
      <c r="I162" s="5" t="s">
        <v>28</v>
      </c>
      <c r="J162" s="5" t="s">
        <v>28</v>
      </c>
      <c r="K162" s="9"/>
      <c r="L162" s="5" t="s">
        <v>29</v>
      </c>
      <c r="M162" s="5" t="s">
        <v>30</v>
      </c>
      <c r="N162" s="5" t="s">
        <v>31</v>
      </c>
      <c r="O162" s="9"/>
    </row>
    <row r="163">
      <c r="A163" s="5" t="s">
        <v>41</v>
      </c>
      <c r="B163" s="5" t="s">
        <v>92</v>
      </c>
      <c r="C163" s="7" t="s">
        <v>303</v>
      </c>
      <c r="D163" s="9"/>
      <c r="E163" s="9"/>
      <c r="F163" s="9"/>
      <c r="G163" s="10">
        <v>1.20194E-6</v>
      </c>
      <c r="H163" s="10">
        <v>1.20194E-6</v>
      </c>
      <c r="I163" s="5" t="s">
        <v>28</v>
      </c>
      <c r="J163" s="5" t="s">
        <v>28</v>
      </c>
      <c r="K163" s="9"/>
      <c r="L163" s="5" t="s">
        <v>29</v>
      </c>
      <c r="M163" s="5" t="s">
        <v>30</v>
      </c>
      <c r="N163" s="5" t="s">
        <v>31</v>
      </c>
      <c r="O163" s="9"/>
    </row>
    <row r="164">
      <c r="A164" s="5" t="s">
        <v>41</v>
      </c>
      <c r="B164" s="5" t="s">
        <v>72</v>
      </c>
      <c r="C164" s="7" t="s">
        <v>303</v>
      </c>
      <c r="D164" s="9"/>
      <c r="E164" s="9"/>
      <c r="F164" s="9"/>
      <c r="G164" s="10">
        <v>1.57037E-6</v>
      </c>
      <c r="H164" s="10">
        <v>1.57037E-6</v>
      </c>
      <c r="I164" s="5" t="s">
        <v>28</v>
      </c>
      <c r="J164" s="5" t="s">
        <v>28</v>
      </c>
      <c r="K164" s="9"/>
      <c r="L164" s="5" t="s">
        <v>29</v>
      </c>
      <c r="M164" s="5" t="s">
        <v>30</v>
      </c>
      <c r="N164" s="5" t="s">
        <v>31</v>
      </c>
      <c r="O164" s="9"/>
    </row>
    <row r="165">
      <c r="A165" s="5" t="s">
        <v>41</v>
      </c>
      <c r="B165" s="5" t="s">
        <v>802</v>
      </c>
      <c r="C165" s="7" t="s">
        <v>829</v>
      </c>
      <c r="D165" s="9"/>
      <c r="E165" s="9"/>
      <c r="F165" s="9"/>
      <c r="G165" s="10">
        <v>7.6831</v>
      </c>
      <c r="H165" s="10">
        <v>7.6831</v>
      </c>
      <c r="I165" s="5" t="s">
        <v>28</v>
      </c>
      <c r="J165" s="5" t="s">
        <v>28</v>
      </c>
      <c r="K165" s="9"/>
      <c r="L165" s="5" t="s">
        <v>29</v>
      </c>
      <c r="M165" s="5" t="s">
        <v>30</v>
      </c>
      <c r="N165" s="5" t="s">
        <v>31</v>
      </c>
      <c r="O165" s="9"/>
    </row>
    <row r="166">
      <c r="A166" s="5" t="s">
        <v>41</v>
      </c>
      <c r="B166" s="5" t="s">
        <v>802</v>
      </c>
      <c r="C166" s="7" t="s">
        <v>829</v>
      </c>
      <c r="D166" s="9"/>
      <c r="E166" s="9"/>
      <c r="F166" s="9"/>
      <c r="G166" s="10">
        <v>0.78938</v>
      </c>
      <c r="H166" s="10">
        <v>0.78938</v>
      </c>
      <c r="I166" s="5" t="s">
        <v>28</v>
      </c>
      <c r="J166" s="5" t="s">
        <v>28</v>
      </c>
      <c r="K166" s="9"/>
      <c r="L166" s="5" t="s">
        <v>29</v>
      </c>
      <c r="M166" s="5" t="s">
        <v>30</v>
      </c>
      <c r="N166" s="5" t="s">
        <v>31</v>
      </c>
      <c r="O166" s="9"/>
    </row>
    <row r="167">
      <c r="A167" s="5" t="s">
        <v>41</v>
      </c>
      <c r="B167" s="5" t="s">
        <v>802</v>
      </c>
      <c r="C167" s="7" t="s">
        <v>829</v>
      </c>
      <c r="D167" s="9"/>
      <c r="E167" s="9"/>
      <c r="F167" s="9"/>
      <c r="G167" s="11">
        <v>191403.0</v>
      </c>
      <c r="H167" s="11">
        <v>191403.0</v>
      </c>
      <c r="I167" s="5" t="s">
        <v>28</v>
      </c>
      <c r="J167" s="5" t="s">
        <v>28</v>
      </c>
      <c r="K167" s="9"/>
      <c r="L167" s="5" t="s">
        <v>29</v>
      </c>
      <c r="M167" s="5" t="s">
        <v>30</v>
      </c>
      <c r="N167" s="5" t="s">
        <v>31</v>
      </c>
      <c r="O167" s="9"/>
    </row>
    <row r="168">
      <c r="A168" s="5" t="s">
        <v>41</v>
      </c>
      <c r="B168" s="5" t="s">
        <v>802</v>
      </c>
      <c r="C168" s="7" t="s">
        <v>829</v>
      </c>
      <c r="D168" s="9"/>
      <c r="E168" s="9"/>
      <c r="F168" s="9"/>
      <c r="G168" s="11">
        <v>14294.0</v>
      </c>
      <c r="H168" s="11">
        <v>14294.0</v>
      </c>
      <c r="I168" s="5" t="s">
        <v>28</v>
      </c>
      <c r="J168" s="5" t="s">
        <v>28</v>
      </c>
      <c r="K168" s="9"/>
      <c r="L168" s="5" t="s">
        <v>29</v>
      </c>
      <c r="M168" s="5" t="s">
        <v>30</v>
      </c>
      <c r="N168" s="5" t="s">
        <v>81</v>
      </c>
      <c r="O168" s="9"/>
    </row>
    <row r="169">
      <c r="A169" s="5" t="s">
        <v>41</v>
      </c>
      <c r="B169" s="5" t="s">
        <v>62</v>
      </c>
      <c r="C169" s="7" t="s">
        <v>305</v>
      </c>
      <c r="D169" s="9"/>
      <c r="E169" s="9"/>
      <c r="F169" s="9"/>
      <c r="G169" s="10">
        <v>3.1524E-9</v>
      </c>
      <c r="H169" s="10">
        <v>3.1524E-9</v>
      </c>
      <c r="I169" s="5" t="s">
        <v>28</v>
      </c>
      <c r="J169" s="5" t="s">
        <v>28</v>
      </c>
      <c r="K169" s="9"/>
      <c r="L169" s="5" t="s">
        <v>29</v>
      </c>
      <c r="M169" s="5" t="s">
        <v>30</v>
      </c>
      <c r="N169" s="5" t="s">
        <v>31</v>
      </c>
      <c r="O169" s="9"/>
    </row>
    <row r="170">
      <c r="A170" s="5" t="s">
        <v>41</v>
      </c>
      <c r="B170" s="5" t="s">
        <v>72</v>
      </c>
      <c r="C170" s="7" t="s">
        <v>306</v>
      </c>
      <c r="D170" s="9"/>
      <c r="E170" s="9"/>
      <c r="F170" s="9"/>
      <c r="G170" s="10">
        <v>0.0357674</v>
      </c>
      <c r="H170" s="10">
        <v>0.0357674</v>
      </c>
      <c r="I170" s="5" t="s">
        <v>28</v>
      </c>
      <c r="J170" s="5" t="s">
        <v>28</v>
      </c>
      <c r="K170" s="9"/>
      <c r="L170" s="5" t="s">
        <v>29</v>
      </c>
      <c r="M170" s="5" t="s">
        <v>30</v>
      </c>
      <c r="N170" s="5" t="s">
        <v>44</v>
      </c>
      <c r="O170" s="9"/>
    </row>
    <row r="171">
      <c r="A171" s="5" t="s">
        <v>41</v>
      </c>
      <c r="B171" s="5" t="s">
        <v>62</v>
      </c>
      <c r="C171" s="7" t="s">
        <v>308</v>
      </c>
      <c r="D171" s="9"/>
      <c r="E171" s="9"/>
      <c r="F171" s="9"/>
      <c r="G171" s="10">
        <v>3.81107E-5</v>
      </c>
      <c r="H171" s="10">
        <v>3.81107E-5</v>
      </c>
      <c r="I171" s="5" t="s">
        <v>28</v>
      </c>
      <c r="J171" s="5" t="s">
        <v>28</v>
      </c>
      <c r="K171" s="9"/>
      <c r="L171" s="5" t="s">
        <v>29</v>
      </c>
      <c r="M171" s="5" t="s">
        <v>30</v>
      </c>
      <c r="N171" s="5" t="s">
        <v>31</v>
      </c>
      <c r="O171" s="9"/>
    </row>
    <row r="172">
      <c r="A172" s="5" t="s">
        <v>41</v>
      </c>
      <c r="B172" s="5" t="s">
        <v>72</v>
      </c>
      <c r="C172" s="7" t="s">
        <v>308</v>
      </c>
      <c r="D172" s="9"/>
      <c r="E172" s="9"/>
      <c r="F172" s="9"/>
      <c r="G172" s="10">
        <v>0.0329203</v>
      </c>
      <c r="H172" s="10">
        <v>0.0329203</v>
      </c>
      <c r="I172" s="5" t="s">
        <v>28</v>
      </c>
      <c r="J172" s="5" t="s">
        <v>28</v>
      </c>
      <c r="K172" s="9"/>
      <c r="L172" s="5" t="s">
        <v>29</v>
      </c>
      <c r="M172" s="5" t="s">
        <v>30</v>
      </c>
      <c r="N172" s="5" t="s">
        <v>31</v>
      </c>
      <c r="O172" s="9"/>
    </row>
    <row r="173">
      <c r="A173" s="5" t="s">
        <v>41</v>
      </c>
      <c r="B173" s="5" t="s">
        <v>62</v>
      </c>
      <c r="C173" s="7" t="s">
        <v>309</v>
      </c>
      <c r="D173" s="9"/>
      <c r="E173" s="9"/>
      <c r="F173" s="9"/>
      <c r="G173" s="10">
        <v>2.69485E-4</v>
      </c>
      <c r="H173" s="10">
        <v>2.69485E-4</v>
      </c>
      <c r="I173" s="5" t="s">
        <v>28</v>
      </c>
      <c r="J173" s="5" t="s">
        <v>28</v>
      </c>
      <c r="K173" s="9"/>
      <c r="L173" s="5" t="s">
        <v>29</v>
      </c>
      <c r="M173" s="5" t="s">
        <v>30</v>
      </c>
      <c r="N173" s="5" t="s">
        <v>31</v>
      </c>
      <c r="O173" s="9"/>
    </row>
    <row r="174">
      <c r="A174" s="5" t="s">
        <v>41</v>
      </c>
      <c r="B174" s="5" t="s">
        <v>156</v>
      </c>
      <c r="C174" s="7" t="s">
        <v>310</v>
      </c>
      <c r="D174" s="9"/>
      <c r="E174" s="9"/>
      <c r="F174" s="9"/>
      <c r="G174" s="10">
        <v>0.011556</v>
      </c>
      <c r="H174" s="10">
        <v>0.011556</v>
      </c>
      <c r="I174" s="5" t="s">
        <v>28</v>
      </c>
      <c r="J174" s="5" t="s">
        <v>28</v>
      </c>
      <c r="K174" s="9"/>
      <c r="L174" s="5" t="s">
        <v>29</v>
      </c>
      <c r="M174" s="5" t="s">
        <v>30</v>
      </c>
      <c r="N174" s="5" t="s">
        <v>40</v>
      </c>
      <c r="O174" s="9"/>
    </row>
    <row r="175">
      <c r="A175" s="5" t="s">
        <v>41</v>
      </c>
      <c r="B175" s="5" t="s">
        <v>72</v>
      </c>
      <c r="C175" s="7" t="s">
        <v>310</v>
      </c>
      <c r="D175" s="9"/>
      <c r="E175" s="9"/>
      <c r="F175" s="9"/>
      <c r="G175" s="10">
        <v>0.0446253</v>
      </c>
      <c r="H175" s="10">
        <v>0.0446253</v>
      </c>
      <c r="I175" s="5" t="s">
        <v>28</v>
      </c>
      <c r="J175" s="5" t="s">
        <v>28</v>
      </c>
      <c r="K175" s="9"/>
      <c r="L175" s="5" t="s">
        <v>29</v>
      </c>
      <c r="M175" s="5" t="s">
        <v>30</v>
      </c>
      <c r="N175" s="5" t="s">
        <v>31</v>
      </c>
      <c r="O175" s="9"/>
    </row>
    <row r="176">
      <c r="A176" s="5" t="s">
        <v>41</v>
      </c>
      <c r="B176" s="5" t="s">
        <v>62</v>
      </c>
      <c r="C176" s="7" t="s">
        <v>313</v>
      </c>
      <c r="D176" s="9"/>
      <c r="E176" s="9"/>
      <c r="F176" s="9"/>
      <c r="G176" s="10">
        <v>1.70433E-8</v>
      </c>
      <c r="H176" s="10">
        <v>1.70433E-8</v>
      </c>
      <c r="I176" s="5" t="s">
        <v>28</v>
      </c>
      <c r="J176" s="5" t="s">
        <v>28</v>
      </c>
      <c r="K176" s="9"/>
      <c r="L176" s="5" t="s">
        <v>29</v>
      </c>
      <c r="M176" s="5" t="s">
        <v>30</v>
      </c>
      <c r="N176" s="5" t="s">
        <v>31</v>
      </c>
      <c r="O176" s="9"/>
    </row>
    <row r="177">
      <c r="A177" s="5" t="s">
        <v>41</v>
      </c>
      <c r="B177" s="5" t="s">
        <v>62</v>
      </c>
      <c r="C177" s="7" t="s">
        <v>314</v>
      </c>
      <c r="D177" s="9"/>
      <c r="E177" s="9"/>
      <c r="F177" s="9"/>
      <c r="G177" s="10">
        <v>4.31118E-8</v>
      </c>
      <c r="H177" s="10">
        <v>4.31118E-8</v>
      </c>
      <c r="I177" s="5" t="s">
        <v>28</v>
      </c>
      <c r="J177" s="5" t="s">
        <v>28</v>
      </c>
      <c r="K177" s="9"/>
      <c r="L177" s="5" t="s">
        <v>29</v>
      </c>
      <c r="M177" s="5" t="s">
        <v>30</v>
      </c>
      <c r="N177" s="5" t="s">
        <v>44</v>
      </c>
      <c r="O177" s="9"/>
    </row>
    <row r="178">
      <c r="A178" s="5" t="s">
        <v>41</v>
      </c>
      <c r="B178" s="5" t="s">
        <v>62</v>
      </c>
      <c r="C178" s="7" t="s">
        <v>320</v>
      </c>
      <c r="D178" s="9"/>
      <c r="E178" s="9"/>
      <c r="F178" s="9"/>
      <c r="G178" s="10">
        <v>0.0317261</v>
      </c>
      <c r="H178" s="10">
        <v>0.0317261</v>
      </c>
      <c r="I178" s="5" t="s">
        <v>28</v>
      </c>
      <c r="J178" s="5" t="s">
        <v>28</v>
      </c>
      <c r="K178" s="9"/>
      <c r="L178" s="5" t="s">
        <v>29</v>
      </c>
      <c r="M178" s="5" t="s">
        <v>30</v>
      </c>
      <c r="N178" s="5" t="s">
        <v>44</v>
      </c>
      <c r="O178" s="9"/>
    </row>
    <row r="179">
      <c r="A179" s="5" t="s">
        <v>41</v>
      </c>
      <c r="B179" s="5" t="s">
        <v>72</v>
      </c>
      <c r="C179" s="7" t="s">
        <v>320</v>
      </c>
      <c r="D179" s="9"/>
      <c r="E179" s="9"/>
      <c r="F179" s="9"/>
      <c r="G179" s="10">
        <v>3.93238E-5</v>
      </c>
      <c r="H179" s="10">
        <v>3.93238E-5</v>
      </c>
      <c r="I179" s="5" t="s">
        <v>28</v>
      </c>
      <c r="J179" s="5" t="s">
        <v>28</v>
      </c>
      <c r="K179" s="9"/>
      <c r="L179" s="5" t="s">
        <v>29</v>
      </c>
      <c r="M179" s="5" t="s">
        <v>30</v>
      </c>
      <c r="N179" s="5" t="s">
        <v>31</v>
      </c>
      <c r="O179" s="9"/>
    </row>
    <row r="180">
      <c r="A180" s="5" t="s">
        <v>41</v>
      </c>
      <c r="B180" s="5" t="s">
        <v>62</v>
      </c>
      <c r="C180" s="7" t="s">
        <v>324</v>
      </c>
      <c r="D180" s="9"/>
      <c r="E180" s="9"/>
      <c r="F180" s="9"/>
      <c r="G180" s="10">
        <v>0.0014763</v>
      </c>
      <c r="H180" s="10">
        <v>0.0014763</v>
      </c>
      <c r="I180" s="5" t="s">
        <v>28</v>
      </c>
      <c r="J180" s="5" t="s">
        <v>28</v>
      </c>
      <c r="K180" s="9"/>
      <c r="L180" s="5" t="s">
        <v>29</v>
      </c>
      <c r="M180" s="5" t="s">
        <v>30</v>
      </c>
      <c r="N180" s="5" t="s">
        <v>40</v>
      </c>
      <c r="O180" s="9"/>
    </row>
    <row r="181">
      <c r="A181" s="5" t="s">
        <v>41</v>
      </c>
      <c r="B181" s="5" t="s">
        <v>62</v>
      </c>
      <c r="C181" s="7" t="s">
        <v>326</v>
      </c>
      <c r="D181" s="9"/>
      <c r="E181" s="9"/>
      <c r="F181" s="9"/>
      <c r="G181" s="10">
        <v>1.98414E-7</v>
      </c>
      <c r="H181" s="10">
        <v>1.98414E-7</v>
      </c>
      <c r="I181" s="5" t="s">
        <v>28</v>
      </c>
      <c r="J181" s="5" t="s">
        <v>28</v>
      </c>
      <c r="K181" s="9"/>
      <c r="L181" s="5" t="s">
        <v>29</v>
      </c>
      <c r="M181" s="5" t="s">
        <v>30</v>
      </c>
      <c r="N181" s="5" t="s">
        <v>31</v>
      </c>
      <c r="O181" s="9"/>
    </row>
    <row r="182">
      <c r="A182" s="5" t="s">
        <v>41</v>
      </c>
      <c r="B182" s="5" t="s">
        <v>72</v>
      </c>
      <c r="C182" s="7" t="s">
        <v>326</v>
      </c>
      <c r="D182" s="9"/>
      <c r="E182" s="9"/>
      <c r="F182" s="9"/>
      <c r="G182" s="10">
        <v>3.77447E-8</v>
      </c>
      <c r="H182" s="10">
        <v>3.77447E-8</v>
      </c>
      <c r="I182" s="5" t="s">
        <v>28</v>
      </c>
      <c r="J182" s="5" t="s">
        <v>28</v>
      </c>
      <c r="K182" s="9"/>
      <c r="L182" s="5" t="s">
        <v>29</v>
      </c>
      <c r="M182" s="5" t="s">
        <v>30</v>
      </c>
      <c r="N182" s="5" t="s">
        <v>31</v>
      </c>
      <c r="O182" s="9"/>
    </row>
    <row r="183">
      <c r="A183" s="5" t="s">
        <v>41</v>
      </c>
      <c r="B183" s="5" t="s">
        <v>62</v>
      </c>
      <c r="C183" s="7" t="s">
        <v>329</v>
      </c>
      <c r="D183" s="9"/>
      <c r="E183" s="9"/>
      <c r="F183" s="9"/>
      <c r="G183" s="10">
        <v>6.29584E-7</v>
      </c>
      <c r="H183" s="10">
        <v>6.29584E-7</v>
      </c>
      <c r="I183" s="5" t="s">
        <v>28</v>
      </c>
      <c r="J183" s="5" t="s">
        <v>28</v>
      </c>
      <c r="K183" s="9"/>
      <c r="L183" s="5" t="s">
        <v>29</v>
      </c>
      <c r="M183" s="5" t="s">
        <v>30</v>
      </c>
      <c r="N183" s="5" t="s">
        <v>31</v>
      </c>
      <c r="O183" s="9"/>
    </row>
    <row r="184">
      <c r="A184" s="5" t="s">
        <v>41</v>
      </c>
      <c r="B184" s="5" t="s">
        <v>62</v>
      </c>
      <c r="C184" s="7" t="s">
        <v>331</v>
      </c>
      <c r="D184" s="9"/>
      <c r="E184" s="9"/>
      <c r="F184" s="9"/>
      <c r="G184" s="10">
        <v>0.0912533</v>
      </c>
      <c r="H184" s="10">
        <v>0.0912533</v>
      </c>
      <c r="I184" s="5" t="s">
        <v>28</v>
      </c>
      <c r="J184" s="5" t="s">
        <v>28</v>
      </c>
      <c r="K184" s="9"/>
      <c r="L184" s="5" t="s">
        <v>29</v>
      </c>
      <c r="M184" s="5" t="s">
        <v>30</v>
      </c>
      <c r="N184" s="5" t="s">
        <v>31</v>
      </c>
      <c r="O184" s="9"/>
    </row>
    <row r="185">
      <c r="A185" s="5" t="s">
        <v>41</v>
      </c>
      <c r="B185" s="5" t="s">
        <v>156</v>
      </c>
      <c r="C185" s="7" t="s">
        <v>331</v>
      </c>
      <c r="D185" s="9"/>
      <c r="E185" s="9"/>
      <c r="F185" s="9"/>
      <c r="G185" s="10">
        <v>3.32247E-4</v>
      </c>
      <c r="H185" s="10">
        <v>3.32247E-4</v>
      </c>
      <c r="I185" s="5" t="s">
        <v>28</v>
      </c>
      <c r="J185" s="5" t="s">
        <v>28</v>
      </c>
      <c r="K185" s="9"/>
      <c r="L185" s="5" t="s">
        <v>29</v>
      </c>
      <c r="M185" s="5" t="s">
        <v>30</v>
      </c>
      <c r="N185" s="5" t="s">
        <v>31</v>
      </c>
      <c r="O185" s="9"/>
    </row>
    <row r="186">
      <c r="A186" s="5" t="s">
        <v>41</v>
      </c>
      <c r="B186" s="5" t="s">
        <v>62</v>
      </c>
      <c r="C186" s="7" t="s">
        <v>333</v>
      </c>
      <c r="D186" s="9"/>
      <c r="E186" s="9"/>
      <c r="F186" s="9"/>
      <c r="G186" s="10">
        <v>2.4846E-9</v>
      </c>
      <c r="H186" s="10">
        <v>2.4846E-9</v>
      </c>
      <c r="I186" s="5" t="s">
        <v>28</v>
      </c>
      <c r="J186" s="5" t="s">
        <v>28</v>
      </c>
      <c r="K186" s="9"/>
      <c r="L186" s="5" t="s">
        <v>29</v>
      </c>
      <c r="M186" s="5" t="s">
        <v>30</v>
      </c>
      <c r="N186" s="5" t="s">
        <v>31</v>
      </c>
      <c r="O186" s="9"/>
    </row>
    <row r="187">
      <c r="A187" s="5" t="s">
        <v>41</v>
      </c>
      <c r="B187" s="5" t="s">
        <v>72</v>
      </c>
      <c r="C187" s="7" t="s">
        <v>333</v>
      </c>
      <c r="D187" s="9"/>
      <c r="E187" s="9"/>
      <c r="F187" s="9"/>
      <c r="G187" s="10">
        <v>1.15939E-4</v>
      </c>
      <c r="H187" s="10">
        <v>1.15939E-4</v>
      </c>
      <c r="I187" s="5" t="s">
        <v>28</v>
      </c>
      <c r="J187" s="5" t="s">
        <v>28</v>
      </c>
      <c r="K187" s="9"/>
      <c r="L187" s="5" t="s">
        <v>29</v>
      </c>
      <c r="M187" s="5" t="s">
        <v>30</v>
      </c>
      <c r="N187" s="5" t="s">
        <v>44</v>
      </c>
      <c r="O187" s="9"/>
    </row>
    <row r="188">
      <c r="A188" s="5" t="s">
        <v>16</v>
      </c>
      <c r="B188" s="5" t="s">
        <v>17</v>
      </c>
      <c r="C188" s="7" t="s">
        <v>742</v>
      </c>
      <c r="D188" s="9"/>
      <c r="E188" s="9"/>
      <c r="F188" s="9"/>
      <c r="G188" s="10">
        <v>12.4852</v>
      </c>
      <c r="H188" s="10">
        <v>12.4852</v>
      </c>
      <c r="I188" s="5" t="s">
        <v>28</v>
      </c>
      <c r="J188" s="5" t="s">
        <v>28</v>
      </c>
      <c r="K188" s="9"/>
      <c r="L188" s="5" t="s">
        <v>29</v>
      </c>
      <c r="M188" s="5" t="s">
        <v>30</v>
      </c>
      <c r="N188" s="5" t="s">
        <v>81</v>
      </c>
      <c r="O188" s="9"/>
    </row>
    <row r="189">
      <c r="A189" s="5" t="s">
        <v>16</v>
      </c>
      <c r="B189" s="5" t="s">
        <v>37</v>
      </c>
      <c r="C189" s="7" t="s">
        <v>839</v>
      </c>
      <c r="D189" s="9"/>
      <c r="E189" s="9"/>
      <c r="F189" s="9"/>
      <c r="G189" s="10">
        <v>1.41651E-4</v>
      </c>
      <c r="H189" s="10">
        <v>1.41651E-4</v>
      </c>
      <c r="I189" s="5" t="s">
        <v>28</v>
      </c>
      <c r="J189" s="5" t="s">
        <v>28</v>
      </c>
      <c r="K189" s="9"/>
      <c r="L189" s="5" t="s">
        <v>29</v>
      </c>
      <c r="M189" s="5" t="s">
        <v>30</v>
      </c>
      <c r="N189" s="5" t="s">
        <v>31</v>
      </c>
      <c r="O189" s="9"/>
    </row>
    <row r="190">
      <c r="A190" s="5" t="s">
        <v>41</v>
      </c>
      <c r="B190" s="5" t="s">
        <v>786</v>
      </c>
      <c r="C190" s="7" t="s">
        <v>840</v>
      </c>
      <c r="D190" s="9"/>
      <c r="E190" s="9"/>
      <c r="F190" s="9"/>
      <c r="G190" s="11">
        <v>740521.0</v>
      </c>
      <c r="H190" s="11">
        <v>740521.0</v>
      </c>
      <c r="I190" s="5" t="s">
        <v>28</v>
      </c>
      <c r="J190" s="5" t="s">
        <v>28</v>
      </c>
      <c r="K190" s="9"/>
      <c r="L190" s="5" t="s">
        <v>29</v>
      </c>
      <c r="M190" s="5" t="s">
        <v>30</v>
      </c>
      <c r="N190" s="5" t="s">
        <v>44</v>
      </c>
      <c r="O190" s="9"/>
    </row>
    <row r="191">
      <c r="A191" s="5" t="s">
        <v>41</v>
      </c>
      <c r="B191" s="5" t="s">
        <v>802</v>
      </c>
      <c r="C191" s="7" t="s">
        <v>841</v>
      </c>
      <c r="D191" s="9"/>
      <c r="E191" s="9"/>
      <c r="F191" s="9"/>
      <c r="G191" s="10">
        <v>0.00242684</v>
      </c>
      <c r="H191" s="10">
        <v>0.00242684</v>
      </c>
      <c r="I191" s="5" t="s">
        <v>28</v>
      </c>
      <c r="J191" s="5" t="s">
        <v>28</v>
      </c>
      <c r="K191" s="9"/>
      <c r="L191" s="5" t="s">
        <v>29</v>
      </c>
      <c r="M191" s="5" t="s">
        <v>30</v>
      </c>
      <c r="N191" s="5" t="s">
        <v>81</v>
      </c>
      <c r="O191" s="9"/>
    </row>
    <row r="192">
      <c r="A192" s="5" t="s">
        <v>41</v>
      </c>
      <c r="B192" s="5" t="s">
        <v>802</v>
      </c>
      <c r="C192" s="7" t="s">
        <v>841</v>
      </c>
      <c r="D192" s="9"/>
      <c r="E192" s="9"/>
      <c r="F192" s="9"/>
      <c r="G192" s="10">
        <v>0.00350697</v>
      </c>
      <c r="H192" s="10">
        <v>0.00350697</v>
      </c>
      <c r="I192" s="5" t="s">
        <v>28</v>
      </c>
      <c r="J192" s="5" t="s">
        <v>28</v>
      </c>
      <c r="K192" s="9"/>
      <c r="L192" s="5" t="s">
        <v>29</v>
      </c>
      <c r="M192" s="5" t="s">
        <v>30</v>
      </c>
      <c r="N192" s="5" t="s">
        <v>44</v>
      </c>
      <c r="O192" s="9"/>
    </row>
    <row r="193">
      <c r="A193" s="5" t="s">
        <v>41</v>
      </c>
      <c r="B193" s="5" t="s">
        <v>802</v>
      </c>
      <c r="C193" s="7" t="s">
        <v>841</v>
      </c>
      <c r="D193" s="9"/>
      <c r="E193" s="9"/>
      <c r="F193" s="9"/>
      <c r="G193" s="10">
        <v>2.50925E-4</v>
      </c>
      <c r="H193" s="10">
        <v>2.50925E-4</v>
      </c>
      <c r="I193" s="5" t="s">
        <v>28</v>
      </c>
      <c r="J193" s="5" t="s">
        <v>28</v>
      </c>
      <c r="K193" s="9"/>
      <c r="L193" s="5" t="s">
        <v>29</v>
      </c>
      <c r="M193" s="5" t="s">
        <v>30</v>
      </c>
      <c r="N193" s="5" t="s">
        <v>44</v>
      </c>
      <c r="O193" s="9"/>
    </row>
    <row r="194">
      <c r="A194" s="5" t="s">
        <v>41</v>
      </c>
      <c r="B194" s="5" t="s">
        <v>62</v>
      </c>
      <c r="C194" s="7" t="s">
        <v>105</v>
      </c>
      <c r="D194" s="9"/>
      <c r="E194" s="9"/>
      <c r="F194" s="9"/>
      <c r="G194" s="10">
        <v>4.04282E-5</v>
      </c>
      <c r="H194" s="10">
        <v>4.04282E-5</v>
      </c>
      <c r="I194" s="5" t="s">
        <v>28</v>
      </c>
      <c r="J194" s="5" t="s">
        <v>28</v>
      </c>
      <c r="K194" s="9"/>
      <c r="L194" s="5" t="s">
        <v>29</v>
      </c>
      <c r="M194" s="5" t="s">
        <v>30</v>
      </c>
      <c r="N194" s="5" t="s">
        <v>31</v>
      </c>
      <c r="O194" s="9"/>
    </row>
    <row r="195">
      <c r="A195" s="5" t="s">
        <v>41</v>
      </c>
      <c r="B195" s="5" t="s">
        <v>62</v>
      </c>
      <c r="C195" s="7" t="s">
        <v>338</v>
      </c>
      <c r="D195" s="9"/>
      <c r="E195" s="9"/>
      <c r="F195" s="9"/>
      <c r="G195" s="10">
        <v>2.2111E-5</v>
      </c>
      <c r="H195" s="10">
        <v>2.2111E-5</v>
      </c>
      <c r="I195" s="5" t="s">
        <v>28</v>
      </c>
      <c r="J195" s="5" t="s">
        <v>28</v>
      </c>
      <c r="K195" s="9"/>
      <c r="L195" s="5" t="s">
        <v>29</v>
      </c>
      <c r="M195" s="5" t="s">
        <v>30</v>
      </c>
      <c r="N195" s="5" t="s">
        <v>31</v>
      </c>
      <c r="O195" s="9"/>
    </row>
    <row r="196">
      <c r="A196" s="5" t="s">
        <v>41</v>
      </c>
      <c r="B196" s="5" t="s">
        <v>62</v>
      </c>
      <c r="C196" s="7" t="s">
        <v>339</v>
      </c>
      <c r="D196" s="9"/>
      <c r="E196" s="9"/>
      <c r="F196" s="9"/>
      <c r="G196" s="10">
        <v>1.46215E-4</v>
      </c>
      <c r="H196" s="10">
        <v>1.46215E-4</v>
      </c>
      <c r="I196" s="5" t="s">
        <v>28</v>
      </c>
      <c r="J196" s="5" t="s">
        <v>28</v>
      </c>
      <c r="K196" s="9"/>
      <c r="L196" s="5" t="s">
        <v>29</v>
      </c>
      <c r="M196" s="5" t="s">
        <v>30</v>
      </c>
      <c r="N196" s="5" t="s">
        <v>44</v>
      </c>
      <c r="O196" s="9"/>
    </row>
    <row r="197">
      <c r="A197" s="5" t="s">
        <v>41</v>
      </c>
      <c r="B197" s="5" t="s">
        <v>62</v>
      </c>
      <c r="C197" s="7" t="s">
        <v>342</v>
      </c>
      <c r="D197" s="9"/>
      <c r="E197" s="9"/>
      <c r="F197" s="9"/>
      <c r="G197" s="10">
        <v>6.31465E-4</v>
      </c>
      <c r="H197" s="10">
        <v>6.31465E-4</v>
      </c>
      <c r="I197" s="5" t="s">
        <v>28</v>
      </c>
      <c r="J197" s="5" t="s">
        <v>28</v>
      </c>
      <c r="K197" s="9"/>
      <c r="L197" s="5" t="s">
        <v>29</v>
      </c>
      <c r="M197" s="5" t="s">
        <v>30</v>
      </c>
      <c r="N197" s="5" t="s">
        <v>31</v>
      </c>
      <c r="O197" s="9"/>
    </row>
    <row r="198">
      <c r="A198" s="5" t="s">
        <v>41</v>
      </c>
      <c r="B198" s="5" t="s">
        <v>72</v>
      </c>
      <c r="C198" s="7" t="s">
        <v>342</v>
      </c>
      <c r="D198" s="9"/>
      <c r="E198" s="9"/>
      <c r="F198" s="9"/>
      <c r="G198" s="10">
        <v>1.71989E-7</v>
      </c>
      <c r="H198" s="10">
        <v>1.71989E-7</v>
      </c>
      <c r="I198" s="5" t="s">
        <v>28</v>
      </c>
      <c r="J198" s="5" t="s">
        <v>28</v>
      </c>
      <c r="K198" s="9"/>
      <c r="L198" s="5" t="s">
        <v>29</v>
      </c>
      <c r="M198" s="5" t="s">
        <v>30</v>
      </c>
      <c r="N198" s="5" t="s">
        <v>44</v>
      </c>
      <c r="O198" s="9"/>
    </row>
    <row r="199">
      <c r="A199" s="5" t="s">
        <v>41</v>
      </c>
      <c r="B199" s="5" t="s">
        <v>92</v>
      </c>
      <c r="C199" s="7" t="s">
        <v>342</v>
      </c>
      <c r="D199" s="9"/>
      <c r="E199" s="9"/>
      <c r="F199" s="9"/>
      <c r="G199" s="10">
        <v>1.31224E-7</v>
      </c>
      <c r="H199" s="10">
        <v>1.31224E-7</v>
      </c>
      <c r="I199" s="5" t="s">
        <v>28</v>
      </c>
      <c r="J199" s="5" t="s">
        <v>28</v>
      </c>
      <c r="K199" s="9"/>
      <c r="L199" s="5" t="s">
        <v>29</v>
      </c>
      <c r="M199" s="5" t="s">
        <v>30</v>
      </c>
      <c r="N199" s="5" t="s">
        <v>31</v>
      </c>
      <c r="O199" s="9"/>
    </row>
    <row r="200">
      <c r="A200" s="5" t="s">
        <v>41</v>
      </c>
      <c r="B200" s="5" t="s">
        <v>62</v>
      </c>
      <c r="C200" s="7" t="s">
        <v>345</v>
      </c>
      <c r="D200" s="9"/>
      <c r="E200" s="9"/>
      <c r="F200" s="9"/>
      <c r="G200" s="10">
        <v>1.6394E-4</v>
      </c>
      <c r="H200" s="10">
        <v>1.6394E-4</v>
      </c>
      <c r="I200" s="5" t="s">
        <v>28</v>
      </c>
      <c r="J200" s="5" t="s">
        <v>28</v>
      </c>
      <c r="K200" s="9"/>
      <c r="L200" s="5" t="s">
        <v>29</v>
      </c>
      <c r="M200" s="5" t="s">
        <v>30</v>
      </c>
      <c r="N200" s="5" t="s">
        <v>44</v>
      </c>
      <c r="O200" s="9"/>
    </row>
    <row r="201">
      <c r="A201" s="5" t="s">
        <v>41</v>
      </c>
      <c r="B201" s="5" t="s">
        <v>42</v>
      </c>
      <c r="C201" s="7" t="s">
        <v>43</v>
      </c>
      <c r="D201" s="9"/>
      <c r="E201" s="9"/>
      <c r="F201" s="9"/>
      <c r="G201" s="10">
        <v>0.00853559</v>
      </c>
      <c r="H201" s="10">
        <v>0.00853559</v>
      </c>
      <c r="I201" s="5" t="s">
        <v>28</v>
      </c>
      <c r="J201" s="5" t="s">
        <v>28</v>
      </c>
      <c r="K201" s="9"/>
      <c r="L201" s="5" t="s">
        <v>29</v>
      </c>
      <c r="M201" s="5" t="s">
        <v>30</v>
      </c>
      <c r="N201" s="5" t="s">
        <v>44</v>
      </c>
      <c r="O201" s="9"/>
    </row>
    <row r="202">
      <c r="A202" s="5" t="s">
        <v>41</v>
      </c>
      <c r="B202" s="5" t="s">
        <v>72</v>
      </c>
      <c r="C202" s="7" t="s">
        <v>347</v>
      </c>
      <c r="D202" s="9"/>
      <c r="E202" s="9"/>
      <c r="F202" s="9"/>
      <c r="G202" s="10">
        <v>0.0313638</v>
      </c>
      <c r="H202" s="10">
        <v>0.0313638</v>
      </c>
      <c r="I202" s="5" t="s">
        <v>28</v>
      </c>
      <c r="J202" s="5" t="s">
        <v>28</v>
      </c>
      <c r="K202" s="9"/>
      <c r="L202" s="5" t="s">
        <v>29</v>
      </c>
      <c r="M202" s="5" t="s">
        <v>30</v>
      </c>
      <c r="N202" s="5" t="s">
        <v>31</v>
      </c>
      <c r="O202" s="9"/>
    </row>
    <row r="203">
      <c r="A203" s="5" t="s">
        <v>41</v>
      </c>
      <c r="B203" s="5" t="s">
        <v>62</v>
      </c>
      <c r="C203" s="7" t="s">
        <v>348</v>
      </c>
      <c r="D203" s="9"/>
      <c r="E203" s="9"/>
      <c r="F203" s="9"/>
      <c r="G203" s="10">
        <v>6.91442E-4</v>
      </c>
      <c r="H203" s="10">
        <v>6.91442E-4</v>
      </c>
      <c r="I203" s="5" t="s">
        <v>28</v>
      </c>
      <c r="J203" s="5" t="s">
        <v>28</v>
      </c>
      <c r="K203" s="9"/>
      <c r="L203" s="5" t="s">
        <v>29</v>
      </c>
      <c r="M203" s="5" t="s">
        <v>30</v>
      </c>
      <c r="N203" s="5" t="s">
        <v>44</v>
      </c>
      <c r="O203" s="9"/>
    </row>
    <row r="204">
      <c r="A204" s="5" t="s">
        <v>41</v>
      </c>
      <c r="B204" s="5" t="s">
        <v>62</v>
      </c>
      <c r="C204" s="7" t="s">
        <v>350</v>
      </c>
      <c r="D204" s="9"/>
      <c r="E204" s="9"/>
      <c r="F204" s="9"/>
      <c r="G204" s="10">
        <v>0.027922</v>
      </c>
      <c r="H204" s="10">
        <v>0.027922</v>
      </c>
      <c r="I204" s="5" t="s">
        <v>28</v>
      </c>
      <c r="J204" s="5" t="s">
        <v>28</v>
      </c>
      <c r="K204" s="9"/>
      <c r="L204" s="5" t="s">
        <v>29</v>
      </c>
      <c r="M204" s="5" t="s">
        <v>30</v>
      </c>
      <c r="N204" s="5" t="s">
        <v>44</v>
      </c>
      <c r="O204" s="9"/>
    </row>
    <row r="205">
      <c r="A205" s="5" t="s">
        <v>41</v>
      </c>
      <c r="B205" s="5" t="s">
        <v>62</v>
      </c>
      <c r="C205" s="7" t="s">
        <v>351</v>
      </c>
      <c r="D205" s="9"/>
      <c r="E205" s="9"/>
      <c r="F205" s="9"/>
      <c r="G205" s="10">
        <v>8.5001E-8</v>
      </c>
      <c r="H205" s="10">
        <v>8.5001E-8</v>
      </c>
      <c r="I205" s="5" t="s">
        <v>28</v>
      </c>
      <c r="J205" s="5" t="s">
        <v>28</v>
      </c>
      <c r="K205" s="9"/>
      <c r="L205" s="5" t="s">
        <v>29</v>
      </c>
      <c r="M205" s="5" t="s">
        <v>30</v>
      </c>
      <c r="N205" s="5" t="s">
        <v>40</v>
      </c>
      <c r="O205" s="9"/>
    </row>
    <row r="206">
      <c r="A206" s="5" t="s">
        <v>41</v>
      </c>
      <c r="B206" s="5" t="s">
        <v>62</v>
      </c>
      <c r="C206" s="7" t="s">
        <v>355</v>
      </c>
      <c r="D206" s="9"/>
      <c r="E206" s="9"/>
      <c r="F206" s="9"/>
      <c r="G206" s="10">
        <v>0.36947</v>
      </c>
      <c r="H206" s="10">
        <v>0.36947</v>
      </c>
      <c r="I206" s="5" t="s">
        <v>28</v>
      </c>
      <c r="J206" s="5" t="s">
        <v>28</v>
      </c>
      <c r="K206" s="9"/>
      <c r="L206" s="5" t="s">
        <v>29</v>
      </c>
      <c r="M206" s="5" t="s">
        <v>30</v>
      </c>
      <c r="N206" s="5" t="s">
        <v>31</v>
      </c>
      <c r="O206" s="9"/>
    </row>
    <row r="207">
      <c r="A207" s="5" t="s">
        <v>41</v>
      </c>
      <c r="B207" s="5" t="s">
        <v>72</v>
      </c>
      <c r="C207" s="7" t="s">
        <v>355</v>
      </c>
      <c r="D207" s="9"/>
      <c r="E207" s="9"/>
      <c r="F207" s="9"/>
      <c r="G207" s="10">
        <v>13.5429</v>
      </c>
      <c r="H207" s="10">
        <v>13.5429</v>
      </c>
      <c r="I207" s="5" t="s">
        <v>28</v>
      </c>
      <c r="J207" s="5" t="s">
        <v>28</v>
      </c>
      <c r="K207" s="9"/>
      <c r="L207" s="5" t="s">
        <v>29</v>
      </c>
      <c r="M207" s="5" t="s">
        <v>30</v>
      </c>
      <c r="N207" s="5" t="s">
        <v>81</v>
      </c>
      <c r="O207" s="9"/>
    </row>
    <row r="208">
      <c r="A208" s="5" t="s">
        <v>41</v>
      </c>
      <c r="B208" s="5" t="s">
        <v>62</v>
      </c>
      <c r="C208" s="7" t="s">
        <v>356</v>
      </c>
      <c r="D208" s="9"/>
      <c r="E208" s="9"/>
      <c r="F208" s="9"/>
      <c r="G208" s="10">
        <v>0.674628</v>
      </c>
      <c r="H208" s="10">
        <v>0.674628</v>
      </c>
      <c r="I208" s="5" t="s">
        <v>28</v>
      </c>
      <c r="J208" s="5" t="s">
        <v>28</v>
      </c>
      <c r="K208" s="9"/>
      <c r="L208" s="5" t="s">
        <v>29</v>
      </c>
      <c r="M208" s="5" t="s">
        <v>30</v>
      </c>
      <c r="N208" s="5" t="s">
        <v>31</v>
      </c>
      <c r="O208" s="9"/>
    </row>
    <row r="209">
      <c r="A209" s="5" t="s">
        <v>41</v>
      </c>
      <c r="B209" s="5" t="s">
        <v>72</v>
      </c>
      <c r="C209" s="7" t="s">
        <v>356</v>
      </c>
      <c r="D209" s="9"/>
      <c r="E209" s="9"/>
      <c r="F209" s="9"/>
      <c r="G209" s="10">
        <v>2.27776E-7</v>
      </c>
      <c r="H209" s="10">
        <v>2.27776E-7</v>
      </c>
      <c r="I209" s="5" t="s">
        <v>28</v>
      </c>
      <c r="J209" s="5" t="s">
        <v>28</v>
      </c>
      <c r="K209" s="9"/>
      <c r="L209" s="5" t="s">
        <v>29</v>
      </c>
      <c r="M209" s="5" t="s">
        <v>30</v>
      </c>
      <c r="N209" s="5" t="s">
        <v>40</v>
      </c>
      <c r="O209" s="9"/>
    </row>
    <row r="210">
      <c r="A210" s="5" t="s">
        <v>41</v>
      </c>
      <c r="B210" s="5" t="s">
        <v>62</v>
      </c>
      <c r="C210" s="7" t="s">
        <v>361</v>
      </c>
      <c r="D210" s="9"/>
      <c r="E210" s="9"/>
      <c r="F210" s="9"/>
      <c r="G210" s="10">
        <v>28.2781</v>
      </c>
      <c r="H210" s="10">
        <v>28.2781</v>
      </c>
      <c r="I210" s="5" t="s">
        <v>28</v>
      </c>
      <c r="J210" s="5" t="s">
        <v>28</v>
      </c>
      <c r="K210" s="9"/>
      <c r="L210" s="5" t="s">
        <v>29</v>
      </c>
      <c r="M210" s="5" t="s">
        <v>30</v>
      </c>
      <c r="N210" s="5" t="s">
        <v>31</v>
      </c>
      <c r="O210" s="9"/>
    </row>
    <row r="211">
      <c r="A211" s="5" t="s">
        <v>41</v>
      </c>
      <c r="B211" s="5" t="s">
        <v>62</v>
      </c>
      <c r="C211" s="7" t="s">
        <v>362</v>
      </c>
      <c r="D211" s="9"/>
      <c r="E211" s="9"/>
      <c r="F211" s="9"/>
      <c r="G211" s="11">
        <v>116341.0</v>
      </c>
      <c r="H211" s="11">
        <v>116341.0</v>
      </c>
      <c r="I211" s="5" t="s">
        <v>28</v>
      </c>
      <c r="J211" s="5" t="s">
        <v>28</v>
      </c>
      <c r="K211" s="9"/>
      <c r="L211" s="5" t="s">
        <v>29</v>
      </c>
      <c r="M211" s="5" t="s">
        <v>30</v>
      </c>
      <c r="N211" s="5" t="s">
        <v>31</v>
      </c>
      <c r="O211" s="9"/>
    </row>
    <row r="212">
      <c r="A212" s="5" t="s">
        <v>41</v>
      </c>
      <c r="B212" s="5" t="s">
        <v>72</v>
      </c>
      <c r="C212" s="7" t="s">
        <v>362</v>
      </c>
      <c r="D212" s="9"/>
      <c r="E212" s="9"/>
      <c r="F212" s="9"/>
      <c r="G212" s="11">
        <v>399204.0</v>
      </c>
      <c r="H212" s="11">
        <v>399204.0</v>
      </c>
      <c r="I212" s="5" t="s">
        <v>28</v>
      </c>
      <c r="J212" s="5" t="s">
        <v>28</v>
      </c>
      <c r="K212" s="9"/>
      <c r="L212" s="5" t="s">
        <v>29</v>
      </c>
      <c r="M212" s="5" t="s">
        <v>30</v>
      </c>
      <c r="N212" s="5" t="s">
        <v>31</v>
      </c>
      <c r="O212" s="9"/>
    </row>
    <row r="213">
      <c r="A213" s="5" t="s">
        <v>41</v>
      </c>
      <c r="B213" s="5" t="s">
        <v>72</v>
      </c>
      <c r="C213" s="7" t="s">
        <v>364</v>
      </c>
      <c r="D213" s="9"/>
      <c r="E213" s="9"/>
      <c r="F213" s="9"/>
      <c r="G213" s="10">
        <v>0.10831</v>
      </c>
      <c r="H213" s="10">
        <v>0.10831</v>
      </c>
      <c r="I213" s="5" t="s">
        <v>28</v>
      </c>
      <c r="J213" s="5" t="s">
        <v>28</v>
      </c>
      <c r="K213" s="9"/>
      <c r="L213" s="5" t="s">
        <v>29</v>
      </c>
      <c r="M213" s="5" t="s">
        <v>30</v>
      </c>
      <c r="N213" s="5" t="s">
        <v>81</v>
      </c>
      <c r="O213" s="9"/>
    </row>
    <row r="214">
      <c r="A214" s="5" t="s">
        <v>41</v>
      </c>
      <c r="B214" s="5" t="s">
        <v>62</v>
      </c>
      <c r="C214" s="7" t="s">
        <v>365</v>
      </c>
      <c r="D214" s="9"/>
      <c r="E214" s="9"/>
      <c r="F214" s="9"/>
      <c r="G214" s="10">
        <v>2.03502E-8</v>
      </c>
      <c r="H214" s="10">
        <v>2.03502E-8</v>
      </c>
      <c r="I214" s="5" t="s">
        <v>28</v>
      </c>
      <c r="J214" s="5" t="s">
        <v>28</v>
      </c>
      <c r="K214" s="9"/>
      <c r="L214" s="5" t="s">
        <v>29</v>
      </c>
      <c r="M214" s="5" t="s">
        <v>30</v>
      </c>
      <c r="N214" s="5" t="s">
        <v>31</v>
      </c>
      <c r="O214" s="9"/>
    </row>
    <row r="215">
      <c r="A215" s="5" t="s">
        <v>41</v>
      </c>
      <c r="B215" s="5" t="s">
        <v>786</v>
      </c>
      <c r="C215" s="7" t="s">
        <v>849</v>
      </c>
      <c r="D215" s="9"/>
      <c r="E215" s="9"/>
      <c r="F215" s="9"/>
      <c r="G215" s="10">
        <v>0.731863</v>
      </c>
      <c r="H215" s="10">
        <v>0.731863</v>
      </c>
      <c r="I215" s="5" t="s">
        <v>28</v>
      </c>
      <c r="J215" s="5" t="s">
        <v>28</v>
      </c>
      <c r="K215" s="9"/>
      <c r="L215" s="5" t="s">
        <v>29</v>
      </c>
      <c r="M215" s="5" t="s">
        <v>30</v>
      </c>
      <c r="N215" s="5" t="s">
        <v>31</v>
      </c>
      <c r="O215" s="9"/>
    </row>
    <row r="216">
      <c r="A216" s="5" t="s">
        <v>41</v>
      </c>
      <c r="B216" s="5" t="s">
        <v>786</v>
      </c>
      <c r="C216" s="7" t="s">
        <v>849</v>
      </c>
      <c r="D216" s="9"/>
      <c r="E216" s="9"/>
      <c r="F216" s="9"/>
      <c r="G216" s="10">
        <v>74.6753</v>
      </c>
      <c r="H216" s="10">
        <v>74.6753</v>
      </c>
      <c r="I216" s="5" t="s">
        <v>28</v>
      </c>
      <c r="J216" s="5" t="s">
        <v>28</v>
      </c>
      <c r="K216" s="9"/>
      <c r="L216" s="5" t="s">
        <v>29</v>
      </c>
      <c r="M216" s="5" t="s">
        <v>30</v>
      </c>
      <c r="N216" s="5" t="s">
        <v>31</v>
      </c>
      <c r="O216" s="9"/>
    </row>
    <row r="217">
      <c r="A217" s="5" t="s">
        <v>41</v>
      </c>
      <c r="B217" s="5" t="s">
        <v>72</v>
      </c>
      <c r="C217" s="7" t="s">
        <v>850</v>
      </c>
      <c r="D217" s="9"/>
      <c r="E217" s="9"/>
      <c r="F217" s="9"/>
      <c r="G217" s="10">
        <v>8.82645E-12</v>
      </c>
      <c r="H217" s="10">
        <v>8.82645E-12</v>
      </c>
      <c r="I217" s="5" t="s">
        <v>28</v>
      </c>
      <c r="J217" s="5" t="s">
        <v>28</v>
      </c>
      <c r="K217" s="9"/>
      <c r="L217" s="5" t="s">
        <v>29</v>
      </c>
      <c r="M217" s="5" t="s">
        <v>30</v>
      </c>
      <c r="N217" s="5" t="s">
        <v>31</v>
      </c>
      <c r="O217" s="9"/>
    </row>
    <row r="218">
      <c r="A218" s="5" t="s">
        <v>41</v>
      </c>
      <c r="B218" s="5" t="s">
        <v>62</v>
      </c>
      <c r="C218" s="7" t="s">
        <v>366</v>
      </c>
      <c r="D218" s="9"/>
      <c r="E218" s="9"/>
      <c r="F218" s="9"/>
      <c r="G218" s="10">
        <v>0.0585284</v>
      </c>
      <c r="H218" s="10">
        <v>0.0585284</v>
      </c>
      <c r="I218" s="5" t="s">
        <v>28</v>
      </c>
      <c r="J218" s="5" t="s">
        <v>28</v>
      </c>
      <c r="K218" s="9"/>
      <c r="L218" s="5" t="s">
        <v>29</v>
      </c>
      <c r="M218" s="5" t="s">
        <v>30</v>
      </c>
      <c r="N218" s="5" t="s">
        <v>44</v>
      </c>
      <c r="O218" s="9"/>
    </row>
    <row r="219">
      <c r="A219" s="5" t="s">
        <v>41</v>
      </c>
      <c r="B219" s="5" t="s">
        <v>72</v>
      </c>
      <c r="C219" s="7" t="s">
        <v>366</v>
      </c>
      <c r="D219" s="9"/>
      <c r="E219" s="9"/>
      <c r="F219" s="9"/>
      <c r="G219" s="10">
        <v>3.91324</v>
      </c>
      <c r="H219" s="10">
        <v>3.91324</v>
      </c>
      <c r="I219" s="5" t="s">
        <v>28</v>
      </c>
      <c r="J219" s="5" t="s">
        <v>28</v>
      </c>
      <c r="K219" s="9"/>
      <c r="L219" s="5" t="s">
        <v>29</v>
      </c>
      <c r="M219" s="5" t="s">
        <v>30</v>
      </c>
      <c r="N219" s="5" t="s">
        <v>44</v>
      </c>
      <c r="O219" s="9"/>
    </row>
    <row r="220">
      <c r="A220" s="5" t="s">
        <v>41</v>
      </c>
      <c r="B220" s="5" t="s">
        <v>62</v>
      </c>
      <c r="C220" s="7" t="s">
        <v>369</v>
      </c>
      <c r="D220" s="9"/>
      <c r="E220" s="9"/>
      <c r="F220" s="9"/>
      <c r="G220" s="10">
        <v>0.00881703</v>
      </c>
      <c r="H220" s="10">
        <v>0.00881703</v>
      </c>
      <c r="I220" s="5" t="s">
        <v>28</v>
      </c>
      <c r="J220" s="5" t="s">
        <v>28</v>
      </c>
      <c r="K220" s="9"/>
      <c r="L220" s="5" t="s">
        <v>29</v>
      </c>
      <c r="M220" s="5" t="s">
        <v>30</v>
      </c>
      <c r="N220" s="5" t="s">
        <v>31</v>
      </c>
      <c r="O220" s="9"/>
    </row>
    <row r="221">
      <c r="A221" s="5" t="s">
        <v>41</v>
      </c>
      <c r="B221" s="5" t="s">
        <v>72</v>
      </c>
      <c r="C221" s="7" t="s">
        <v>369</v>
      </c>
      <c r="D221" s="9"/>
      <c r="E221" s="9"/>
      <c r="F221" s="9"/>
      <c r="G221" s="10">
        <v>2.00242E-4</v>
      </c>
      <c r="H221" s="10">
        <v>2.00242E-4</v>
      </c>
      <c r="I221" s="5" t="s">
        <v>28</v>
      </c>
      <c r="J221" s="5" t="s">
        <v>28</v>
      </c>
      <c r="K221" s="9"/>
      <c r="L221" s="5" t="s">
        <v>29</v>
      </c>
      <c r="M221" s="5" t="s">
        <v>30</v>
      </c>
      <c r="N221" s="5" t="s">
        <v>31</v>
      </c>
      <c r="O221" s="9"/>
    </row>
    <row r="222">
      <c r="A222" s="5" t="s">
        <v>41</v>
      </c>
      <c r="B222" s="5" t="s">
        <v>62</v>
      </c>
      <c r="C222" s="7" t="s">
        <v>372</v>
      </c>
      <c r="D222" s="9"/>
      <c r="E222" s="9"/>
      <c r="F222" s="9"/>
      <c r="G222" s="10">
        <v>0.183119</v>
      </c>
      <c r="H222" s="10">
        <v>0.183119</v>
      </c>
      <c r="I222" s="5" t="s">
        <v>28</v>
      </c>
      <c r="J222" s="5" t="s">
        <v>28</v>
      </c>
      <c r="K222" s="9"/>
      <c r="L222" s="5" t="s">
        <v>29</v>
      </c>
      <c r="M222" s="5" t="s">
        <v>30</v>
      </c>
      <c r="N222" s="5" t="s">
        <v>31</v>
      </c>
      <c r="O222" s="9"/>
    </row>
    <row r="223">
      <c r="A223" s="5" t="s">
        <v>41</v>
      </c>
      <c r="B223" s="5" t="s">
        <v>156</v>
      </c>
      <c r="C223" s="7" t="s">
        <v>372</v>
      </c>
      <c r="D223" s="9"/>
      <c r="E223" s="9"/>
      <c r="F223" s="9"/>
      <c r="G223" s="10">
        <v>1.01771E-4</v>
      </c>
      <c r="H223" s="10">
        <v>1.01771E-4</v>
      </c>
      <c r="I223" s="5" t="s">
        <v>28</v>
      </c>
      <c r="J223" s="5" t="s">
        <v>28</v>
      </c>
      <c r="K223" s="9"/>
      <c r="L223" s="5" t="s">
        <v>29</v>
      </c>
      <c r="M223" s="5" t="s">
        <v>30</v>
      </c>
      <c r="N223" s="5" t="s">
        <v>31</v>
      </c>
      <c r="O223" s="9"/>
    </row>
    <row r="224">
      <c r="A224" s="5" t="s">
        <v>41</v>
      </c>
      <c r="B224" s="5" t="s">
        <v>72</v>
      </c>
      <c r="C224" s="7" t="s">
        <v>372</v>
      </c>
      <c r="D224" s="9"/>
      <c r="E224" s="9"/>
      <c r="F224" s="9"/>
      <c r="G224" s="10">
        <v>0.032845</v>
      </c>
      <c r="H224" s="10">
        <v>0.032845</v>
      </c>
      <c r="I224" s="5" t="s">
        <v>28</v>
      </c>
      <c r="J224" s="5" t="s">
        <v>28</v>
      </c>
      <c r="K224" s="9"/>
      <c r="L224" s="5" t="s">
        <v>29</v>
      </c>
      <c r="M224" s="5" t="s">
        <v>30</v>
      </c>
      <c r="N224" s="5" t="s">
        <v>31</v>
      </c>
      <c r="O224" s="9"/>
    </row>
    <row r="225">
      <c r="A225" s="5" t="s">
        <v>41</v>
      </c>
      <c r="B225" s="5" t="s">
        <v>817</v>
      </c>
      <c r="C225" s="7" t="s">
        <v>372</v>
      </c>
      <c r="D225" s="9"/>
      <c r="E225" s="9"/>
      <c r="F225" s="9"/>
      <c r="G225" s="11">
        <v>138683.0</v>
      </c>
      <c r="H225" s="11">
        <v>138683.0</v>
      </c>
      <c r="I225" s="5" t="s">
        <v>28</v>
      </c>
      <c r="J225" s="5" t="s">
        <v>28</v>
      </c>
      <c r="K225" s="9"/>
      <c r="L225" s="5" t="s">
        <v>29</v>
      </c>
      <c r="M225" s="5" t="s">
        <v>30</v>
      </c>
      <c r="N225" s="5" t="s">
        <v>44</v>
      </c>
      <c r="O225" s="9"/>
    </row>
    <row r="226">
      <c r="A226" s="5" t="s">
        <v>16</v>
      </c>
      <c r="B226" s="5" t="s">
        <v>854</v>
      </c>
      <c r="C226" s="7" t="s">
        <v>855</v>
      </c>
      <c r="D226" s="9"/>
      <c r="E226" s="9"/>
      <c r="F226" s="9"/>
      <c r="G226" s="10">
        <v>1.6647</v>
      </c>
      <c r="H226" s="10">
        <v>1.6647</v>
      </c>
      <c r="I226" s="5" t="s">
        <v>28</v>
      </c>
      <c r="J226" s="5" t="s">
        <v>28</v>
      </c>
      <c r="K226" s="9"/>
      <c r="L226" s="5" t="s">
        <v>29</v>
      </c>
      <c r="M226" s="5" t="s">
        <v>30</v>
      </c>
      <c r="N226" s="5" t="s">
        <v>81</v>
      </c>
      <c r="O226" s="9"/>
    </row>
    <row r="227">
      <c r="A227" s="5" t="s">
        <v>41</v>
      </c>
      <c r="B227" s="5" t="s">
        <v>62</v>
      </c>
      <c r="C227" s="7" t="s">
        <v>376</v>
      </c>
      <c r="D227" s="9"/>
      <c r="E227" s="9"/>
      <c r="F227" s="9"/>
      <c r="G227" s="27" t="s">
        <v>856</v>
      </c>
      <c r="H227" s="27" t="s">
        <v>856</v>
      </c>
      <c r="I227" s="5" t="s">
        <v>28</v>
      </c>
      <c r="J227" s="5" t="s">
        <v>28</v>
      </c>
      <c r="K227" s="9"/>
      <c r="L227" s="5" t="s">
        <v>29</v>
      </c>
      <c r="M227" s="5" t="s">
        <v>30</v>
      </c>
      <c r="N227" s="5" t="s">
        <v>31</v>
      </c>
      <c r="O227" s="9"/>
    </row>
    <row r="228">
      <c r="A228" s="5" t="s">
        <v>41</v>
      </c>
      <c r="B228" s="5" t="s">
        <v>62</v>
      </c>
      <c r="C228" s="7" t="s">
        <v>377</v>
      </c>
      <c r="D228" s="9"/>
      <c r="E228" s="9"/>
      <c r="F228" s="9"/>
      <c r="G228" s="10">
        <v>4.98315E-8</v>
      </c>
      <c r="H228" s="10">
        <v>4.98315E-8</v>
      </c>
      <c r="I228" s="5" t="s">
        <v>28</v>
      </c>
      <c r="J228" s="5" t="s">
        <v>28</v>
      </c>
      <c r="K228" s="9"/>
      <c r="L228" s="5" t="s">
        <v>29</v>
      </c>
      <c r="M228" s="5" t="s">
        <v>30</v>
      </c>
      <c r="N228" s="5" t="s">
        <v>44</v>
      </c>
      <c r="O228" s="9"/>
    </row>
    <row r="229">
      <c r="A229" s="5" t="s">
        <v>41</v>
      </c>
      <c r="B229" s="5" t="s">
        <v>62</v>
      </c>
      <c r="C229" s="7" t="s">
        <v>380</v>
      </c>
      <c r="D229" s="9"/>
      <c r="E229" s="9"/>
      <c r="F229" s="9"/>
      <c r="G229" s="10">
        <v>0.275082</v>
      </c>
      <c r="H229" s="10">
        <v>0.275082</v>
      </c>
      <c r="I229" s="5" t="s">
        <v>28</v>
      </c>
      <c r="J229" s="5" t="s">
        <v>28</v>
      </c>
      <c r="K229" s="9"/>
      <c r="L229" s="5" t="s">
        <v>29</v>
      </c>
      <c r="M229" s="5" t="s">
        <v>30</v>
      </c>
      <c r="N229" s="5" t="s">
        <v>31</v>
      </c>
      <c r="O229" s="9"/>
    </row>
    <row r="230">
      <c r="A230" s="5" t="s">
        <v>41</v>
      </c>
      <c r="B230" s="5" t="s">
        <v>92</v>
      </c>
      <c r="C230" s="7" t="s">
        <v>380</v>
      </c>
      <c r="D230" s="9"/>
      <c r="E230" s="9"/>
      <c r="F230" s="9"/>
      <c r="G230" s="10">
        <v>3.09266E-6</v>
      </c>
      <c r="H230" s="10">
        <v>3.09266E-6</v>
      </c>
      <c r="I230" s="5" t="s">
        <v>28</v>
      </c>
      <c r="J230" s="5" t="s">
        <v>28</v>
      </c>
      <c r="K230" s="9"/>
      <c r="L230" s="5" t="s">
        <v>29</v>
      </c>
      <c r="M230" s="5" t="s">
        <v>30</v>
      </c>
      <c r="N230" s="5" t="s">
        <v>31</v>
      </c>
      <c r="O230" s="9"/>
    </row>
    <row r="231">
      <c r="A231" s="5" t="s">
        <v>41</v>
      </c>
      <c r="B231" s="5" t="s">
        <v>72</v>
      </c>
      <c r="C231" s="7" t="s">
        <v>380</v>
      </c>
      <c r="D231" s="9"/>
      <c r="E231" s="9"/>
      <c r="F231" s="9"/>
      <c r="G231" s="10">
        <v>0.00109644</v>
      </c>
      <c r="H231" s="10">
        <v>0.00109644</v>
      </c>
      <c r="I231" s="5" t="s">
        <v>28</v>
      </c>
      <c r="J231" s="5" t="s">
        <v>28</v>
      </c>
      <c r="K231" s="9"/>
      <c r="L231" s="5" t="s">
        <v>29</v>
      </c>
      <c r="M231" s="5" t="s">
        <v>30</v>
      </c>
      <c r="N231" s="5" t="s">
        <v>31</v>
      </c>
      <c r="O231" s="9"/>
    </row>
    <row r="232">
      <c r="A232" s="5" t="s">
        <v>41</v>
      </c>
      <c r="B232" s="5" t="s">
        <v>817</v>
      </c>
      <c r="C232" s="7" t="s">
        <v>380</v>
      </c>
      <c r="D232" s="9"/>
      <c r="E232" s="9"/>
      <c r="F232" s="9"/>
      <c r="G232" s="10">
        <v>1.27619E-10</v>
      </c>
      <c r="H232" s="10">
        <v>1.27619E-10</v>
      </c>
      <c r="I232" s="5" t="s">
        <v>28</v>
      </c>
      <c r="J232" s="5" t="s">
        <v>28</v>
      </c>
      <c r="K232" s="9"/>
      <c r="L232" s="5" t="s">
        <v>29</v>
      </c>
      <c r="M232" s="5" t="s">
        <v>30</v>
      </c>
      <c r="N232" s="5" t="s">
        <v>81</v>
      </c>
      <c r="O232" s="9"/>
    </row>
    <row r="233">
      <c r="A233" s="5" t="s">
        <v>41</v>
      </c>
      <c r="B233" s="5" t="s">
        <v>62</v>
      </c>
      <c r="C233" s="7" t="s">
        <v>384</v>
      </c>
      <c r="D233" s="9"/>
      <c r="E233" s="9"/>
      <c r="F233" s="9"/>
      <c r="G233" s="10">
        <v>8.63963E-9</v>
      </c>
      <c r="H233" s="10">
        <v>8.63963E-9</v>
      </c>
      <c r="I233" s="5" t="s">
        <v>28</v>
      </c>
      <c r="J233" s="5" t="s">
        <v>28</v>
      </c>
      <c r="K233" s="9"/>
      <c r="L233" s="5" t="s">
        <v>29</v>
      </c>
      <c r="M233" s="5" t="s">
        <v>30</v>
      </c>
      <c r="N233" s="5" t="s">
        <v>31</v>
      </c>
      <c r="O233" s="9"/>
    </row>
    <row r="234">
      <c r="A234" s="5" t="s">
        <v>41</v>
      </c>
      <c r="B234" s="5" t="s">
        <v>786</v>
      </c>
      <c r="C234" s="7" t="s">
        <v>858</v>
      </c>
      <c r="D234" s="9"/>
      <c r="E234" s="9"/>
      <c r="F234" s="9"/>
      <c r="G234" s="10">
        <v>0.00452193</v>
      </c>
      <c r="H234" s="10">
        <v>0.00452193</v>
      </c>
      <c r="I234" s="5" t="s">
        <v>28</v>
      </c>
      <c r="J234" s="5" t="s">
        <v>28</v>
      </c>
      <c r="K234" s="9"/>
      <c r="L234" s="5" t="s">
        <v>29</v>
      </c>
      <c r="M234" s="5" t="s">
        <v>30</v>
      </c>
      <c r="N234" s="5" t="s">
        <v>44</v>
      </c>
      <c r="O234" s="9"/>
    </row>
    <row r="235">
      <c r="A235" s="5" t="s">
        <v>41</v>
      </c>
      <c r="B235" s="5" t="s">
        <v>156</v>
      </c>
      <c r="C235" s="7" t="s">
        <v>385</v>
      </c>
      <c r="D235" s="9"/>
      <c r="E235" s="9"/>
      <c r="F235" s="9"/>
      <c r="G235" s="10">
        <v>0.00122772</v>
      </c>
      <c r="H235" s="10">
        <v>0.00122772</v>
      </c>
      <c r="I235" s="5" t="s">
        <v>28</v>
      </c>
      <c r="J235" s="5" t="s">
        <v>28</v>
      </c>
      <c r="K235" s="9"/>
      <c r="L235" s="5" t="s">
        <v>29</v>
      </c>
      <c r="M235" s="5" t="s">
        <v>30</v>
      </c>
      <c r="N235" s="5" t="s">
        <v>31</v>
      </c>
      <c r="O235" s="9"/>
    </row>
    <row r="236">
      <c r="A236" s="5" t="s">
        <v>41</v>
      </c>
      <c r="B236" s="5" t="s">
        <v>72</v>
      </c>
      <c r="C236" s="7" t="s">
        <v>385</v>
      </c>
      <c r="D236" s="9"/>
      <c r="E236" s="9"/>
      <c r="F236" s="9"/>
      <c r="G236" s="10">
        <v>1.77376E-5</v>
      </c>
      <c r="H236" s="10">
        <v>1.77376E-5</v>
      </c>
      <c r="I236" s="5" t="s">
        <v>28</v>
      </c>
      <c r="J236" s="5" t="s">
        <v>28</v>
      </c>
      <c r="K236" s="9"/>
      <c r="L236" s="5" t="s">
        <v>29</v>
      </c>
      <c r="M236" s="5" t="s">
        <v>30</v>
      </c>
      <c r="N236" s="5" t="s">
        <v>31</v>
      </c>
      <c r="O236" s="9"/>
    </row>
    <row r="237">
      <c r="A237" s="5" t="s">
        <v>41</v>
      </c>
      <c r="B237" s="5" t="s">
        <v>92</v>
      </c>
      <c r="C237" s="7" t="s">
        <v>385</v>
      </c>
      <c r="D237" s="9"/>
      <c r="E237" s="9"/>
      <c r="F237" s="9"/>
      <c r="G237" s="10">
        <v>0.00241705</v>
      </c>
      <c r="H237" s="10">
        <v>0.00241705</v>
      </c>
      <c r="I237" s="5" t="s">
        <v>28</v>
      </c>
      <c r="J237" s="5" t="s">
        <v>28</v>
      </c>
      <c r="K237" s="9"/>
      <c r="L237" s="5" t="s">
        <v>29</v>
      </c>
      <c r="M237" s="5" t="s">
        <v>30</v>
      </c>
      <c r="N237" s="5" t="s">
        <v>31</v>
      </c>
      <c r="O237" s="9"/>
    </row>
    <row r="238">
      <c r="A238" s="5" t="s">
        <v>41</v>
      </c>
      <c r="B238" s="5" t="s">
        <v>786</v>
      </c>
      <c r="C238" s="7" t="s">
        <v>860</v>
      </c>
      <c r="D238" s="9"/>
      <c r="E238" s="9"/>
      <c r="F238" s="9"/>
      <c r="G238" s="10">
        <v>0.27761</v>
      </c>
      <c r="H238" s="10">
        <v>0.27761</v>
      </c>
      <c r="I238" s="5" t="s">
        <v>28</v>
      </c>
      <c r="J238" s="5" t="s">
        <v>28</v>
      </c>
      <c r="K238" s="9"/>
      <c r="L238" s="5" t="s">
        <v>29</v>
      </c>
      <c r="M238" s="5" t="s">
        <v>30</v>
      </c>
      <c r="N238" s="5" t="s">
        <v>31</v>
      </c>
      <c r="O238" s="9"/>
    </row>
    <row r="239">
      <c r="A239" s="5" t="s">
        <v>41</v>
      </c>
      <c r="B239" s="5" t="s">
        <v>62</v>
      </c>
      <c r="C239" s="7" t="s">
        <v>389</v>
      </c>
      <c r="D239" s="9"/>
      <c r="E239" s="9"/>
      <c r="F239" s="9"/>
      <c r="G239" s="10">
        <v>0.0213528</v>
      </c>
      <c r="H239" s="10">
        <v>0.0213528</v>
      </c>
      <c r="I239" s="5" t="s">
        <v>28</v>
      </c>
      <c r="J239" s="5" t="s">
        <v>28</v>
      </c>
      <c r="K239" s="9"/>
      <c r="L239" s="5" t="s">
        <v>29</v>
      </c>
      <c r="M239" s="5" t="s">
        <v>30</v>
      </c>
      <c r="N239" s="5" t="s">
        <v>44</v>
      </c>
      <c r="O239" s="9"/>
    </row>
    <row r="240">
      <c r="A240" s="5" t="s">
        <v>41</v>
      </c>
      <c r="B240" s="5" t="s">
        <v>156</v>
      </c>
      <c r="C240" s="7" t="s">
        <v>389</v>
      </c>
      <c r="D240" s="9"/>
      <c r="E240" s="9"/>
      <c r="F240" s="9"/>
      <c r="G240" s="10">
        <v>1.82783E-4</v>
      </c>
      <c r="H240" s="10">
        <v>1.82783E-4</v>
      </c>
      <c r="I240" s="5" t="s">
        <v>28</v>
      </c>
      <c r="J240" s="5" t="s">
        <v>28</v>
      </c>
      <c r="K240" s="9"/>
      <c r="L240" s="5" t="s">
        <v>29</v>
      </c>
      <c r="M240" s="5" t="s">
        <v>30</v>
      </c>
      <c r="N240" s="5" t="s">
        <v>31</v>
      </c>
      <c r="O240" s="9"/>
    </row>
    <row r="241">
      <c r="A241" s="5" t="s">
        <v>41</v>
      </c>
      <c r="B241" s="5" t="s">
        <v>72</v>
      </c>
      <c r="C241" s="7" t="s">
        <v>389</v>
      </c>
      <c r="D241" s="9"/>
      <c r="E241" s="9"/>
      <c r="F241" s="9"/>
      <c r="G241" s="10">
        <v>0.134571</v>
      </c>
      <c r="H241" s="10">
        <v>0.134571</v>
      </c>
      <c r="I241" s="5" t="s">
        <v>28</v>
      </c>
      <c r="J241" s="5" t="s">
        <v>28</v>
      </c>
      <c r="K241" s="9"/>
      <c r="L241" s="5" t="s">
        <v>29</v>
      </c>
      <c r="M241" s="5" t="s">
        <v>30</v>
      </c>
      <c r="N241" s="5" t="s">
        <v>31</v>
      </c>
      <c r="O241" s="9"/>
    </row>
    <row r="242">
      <c r="A242" s="5" t="s">
        <v>41</v>
      </c>
      <c r="B242" s="5" t="s">
        <v>72</v>
      </c>
      <c r="C242" s="7" t="s">
        <v>392</v>
      </c>
      <c r="D242" s="9"/>
      <c r="E242" s="9"/>
      <c r="F242" s="9"/>
      <c r="G242" s="10">
        <v>0.911757</v>
      </c>
      <c r="H242" s="10">
        <v>0.911757</v>
      </c>
      <c r="I242" s="5" t="s">
        <v>28</v>
      </c>
      <c r="J242" s="5" t="s">
        <v>28</v>
      </c>
      <c r="K242" s="9"/>
      <c r="L242" s="5" t="s">
        <v>29</v>
      </c>
      <c r="M242" s="5" t="s">
        <v>30</v>
      </c>
      <c r="N242" s="5" t="s">
        <v>31</v>
      </c>
      <c r="O242" s="9"/>
    </row>
    <row r="243">
      <c r="A243" s="5" t="s">
        <v>41</v>
      </c>
      <c r="B243" s="5" t="s">
        <v>42</v>
      </c>
      <c r="C243" s="7" t="s">
        <v>45</v>
      </c>
      <c r="D243" s="9"/>
      <c r="E243" s="9"/>
      <c r="F243" s="9"/>
      <c r="G243" s="10">
        <v>0.0101313</v>
      </c>
      <c r="H243" s="10">
        <v>0.0101313</v>
      </c>
      <c r="I243" s="5" t="s">
        <v>28</v>
      </c>
      <c r="J243" s="5" t="s">
        <v>28</v>
      </c>
      <c r="K243" s="9"/>
      <c r="L243" s="5" t="s">
        <v>29</v>
      </c>
      <c r="M243" s="5" t="s">
        <v>30</v>
      </c>
      <c r="N243" s="5" t="s">
        <v>31</v>
      </c>
      <c r="O243" s="9"/>
    </row>
    <row r="244">
      <c r="A244" s="5" t="s">
        <v>41</v>
      </c>
      <c r="B244" s="5" t="s">
        <v>62</v>
      </c>
      <c r="C244" s="7" t="s">
        <v>393</v>
      </c>
      <c r="D244" s="9"/>
      <c r="E244" s="9"/>
      <c r="F244" s="9"/>
      <c r="G244" s="10">
        <v>7.1089E-4</v>
      </c>
      <c r="H244" s="10">
        <v>7.1089E-4</v>
      </c>
      <c r="I244" s="5" t="s">
        <v>28</v>
      </c>
      <c r="J244" s="5" t="s">
        <v>28</v>
      </c>
      <c r="K244" s="9"/>
      <c r="L244" s="5" t="s">
        <v>29</v>
      </c>
      <c r="M244" s="5" t="s">
        <v>30</v>
      </c>
      <c r="N244" s="5" t="s">
        <v>31</v>
      </c>
      <c r="O244" s="9"/>
    </row>
    <row r="245">
      <c r="A245" s="5" t="s">
        <v>41</v>
      </c>
      <c r="B245" s="5" t="s">
        <v>72</v>
      </c>
      <c r="C245" s="7" t="s">
        <v>393</v>
      </c>
      <c r="D245" s="9"/>
      <c r="E245" s="9"/>
      <c r="F245" s="9"/>
      <c r="G245" s="10">
        <v>1.87849E-5</v>
      </c>
      <c r="H245" s="10">
        <v>1.87849E-5</v>
      </c>
      <c r="I245" s="5" t="s">
        <v>28</v>
      </c>
      <c r="J245" s="5" t="s">
        <v>28</v>
      </c>
      <c r="K245" s="9"/>
      <c r="L245" s="5" t="s">
        <v>29</v>
      </c>
      <c r="M245" s="5" t="s">
        <v>30</v>
      </c>
      <c r="N245" s="5" t="s">
        <v>31</v>
      </c>
      <c r="O245" s="9"/>
    </row>
    <row r="246">
      <c r="A246" s="5" t="s">
        <v>41</v>
      </c>
      <c r="B246" s="5" t="s">
        <v>62</v>
      </c>
      <c r="C246" s="7" t="s">
        <v>397</v>
      </c>
      <c r="D246" s="9"/>
      <c r="E246" s="9"/>
      <c r="F246" s="9"/>
      <c r="G246" s="11">
        <v>528357.0</v>
      </c>
      <c r="H246" s="11">
        <v>528357.0</v>
      </c>
      <c r="I246" s="5" t="s">
        <v>28</v>
      </c>
      <c r="J246" s="5" t="s">
        <v>28</v>
      </c>
      <c r="K246" s="9"/>
      <c r="L246" s="5" t="s">
        <v>29</v>
      </c>
      <c r="M246" s="5" t="s">
        <v>30</v>
      </c>
      <c r="N246" s="5" t="s">
        <v>44</v>
      </c>
      <c r="O246" s="9"/>
    </row>
    <row r="247">
      <c r="A247" s="5" t="s">
        <v>41</v>
      </c>
      <c r="B247" s="5" t="s">
        <v>62</v>
      </c>
      <c r="C247" s="7" t="s">
        <v>398</v>
      </c>
      <c r="D247" s="9"/>
      <c r="E247" s="9"/>
      <c r="F247" s="9"/>
      <c r="G247" s="10">
        <v>0.0176498</v>
      </c>
      <c r="H247" s="10">
        <v>0.0176498</v>
      </c>
      <c r="I247" s="5" t="s">
        <v>28</v>
      </c>
      <c r="J247" s="5" t="s">
        <v>28</v>
      </c>
      <c r="K247" s="9"/>
      <c r="L247" s="5" t="s">
        <v>29</v>
      </c>
      <c r="M247" s="5" t="s">
        <v>30</v>
      </c>
      <c r="N247" s="5" t="s">
        <v>31</v>
      </c>
      <c r="O247" s="9"/>
    </row>
    <row r="248">
      <c r="A248" s="5" t="s">
        <v>41</v>
      </c>
      <c r="B248" s="5" t="s">
        <v>72</v>
      </c>
      <c r="C248" s="7" t="s">
        <v>398</v>
      </c>
      <c r="D248" s="9"/>
      <c r="E248" s="9"/>
      <c r="F248" s="9"/>
      <c r="G248" s="10">
        <v>0.0791728</v>
      </c>
      <c r="H248" s="10">
        <v>0.0791728</v>
      </c>
      <c r="I248" s="5" t="s">
        <v>28</v>
      </c>
      <c r="J248" s="5" t="s">
        <v>28</v>
      </c>
      <c r="K248" s="9"/>
      <c r="L248" s="5" t="s">
        <v>29</v>
      </c>
      <c r="M248" s="5" t="s">
        <v>30</v>
      </c>
      <c r="N248" s="5" t="s">
        <v>40</v>
      </c>
      <c r="O248" s="9"/>
    </row>
    <row r="249">
      <c r="A249" s="5" t="s">
        <v>41</v>
      </c>
      <c r="B249" s="5" t="s">
        <v>62</v>
      </c>
      <c r="C249" s="7" t="s">
        <v>404</v>
      </c>
      <c r="D249" s="9"/>
      <c r="E249" s="9"/>
      <c r="F249" s="9"/>
      <c r="G249" s="10">
        <v>1.2699E-4</v>
      </c>
      <c r="H249" s="10">
        <v>1.2699E-4</v>
      </c>
      <c r="I249" s="5" t="s">
        <v>28</v>
      </c>
      <c r="J249" s="5" t="s">
        <v>28</v>
      </c>
      <c r="K249" s="9"/>
      <c r="L249" s="5" t="s">
        <v>29</v>
      </c>
      <c r="M249" s="5" t="s">
        <v>30</v>
      </c>
      <c r="N249" s="5" t="s">
        <v>31</v>
      </c>
      <c r="O249" s="9"/>
    </row>
    <row r="250">
      <c r="A250" s="5" t="s">
        <v>41</v>
      </c>
      <c r="B250" s="5" t="s">
        <v>72</v>
      </c>
      <c r="C250" s="7" t="s">
        <v>404</v>
      </c>
      <c r="D250" s="9"/>
      <c r="E250" s="9"/>
      <c r="F250" s="9"/>
      <c r="G250" s="10">
        <v>0.00271818</v>
      </c>
      <c r="H250" s="10">
        <v>0.00271818</v>
      </c>
      <c r="I250" s="5" t="s">
        <v>28</v>
      </c>
      <c r="J250" s="5" t="s">
        <v>28</v>
      </c>
      <c r="K250" s="9"/>
      <c r="L250" s="5" t="s">
        <v>29</v>
      </c>
      <c r="M250" s="5" t="s">
        <v>30</v>
      </c>
      <c r="N250" s="5" t="s">
        <v>31</v>
      </c>
      <c r="O250" s="9"/>
    </row>
    <row r="251">
      <c r="A251" s="5" t="s">
        <v>41</v>
      </c>
      <c r="B251" s="5" t="s">
        <v>92</v>
      </c>
      <c r="C251" s="7" t="s">
        <v>404</v>
      </c>
      <c r="D251" s="9"/>
      <c r="E251" s="9"/>
      <c r="F251" s="9"/>
      <c r="G251" s="10">
        <v>4.60235E-7</v>
      </c>
      <c r="H251" s="10">
        <v>4.60235E-7</v>
      </c>
      <c r="I251" s="5" t="s">
        <v>28</v>
      </c>
      <c r="J251" s="5" t="s">
        <v>28</v>
      </c>
      <c r="K251" s="9"/>
      <c r="L251" s="5" t="s">
        <v>29</v>
      </c>
      <c r="M251" s="5" t="s">
        <v>30</v>
      </c>
      <c r="N251" s="5" t="s">
        <v>31</v>
      </c>
      <c r="O251" s="9"/>
    </row>
    <row r="252">
      <c r="A252" s="5" t="s">
        <v>41</v>
      </c>
      <c r="B252" s="5" t="s">
        <v>62</v>
      </c>
      <c r="C252" s="7" t="s">
        <v>406</v>
      </c>
      <c r="D252" s="9"/>
      <c r="E252" s="9"/>
      <c r="F252" s="9"/>
      <c r="G252" s="10">
        <v>0.00191682</v>
      </c>
      <c r="H252" s="10">
        <v>0.00191682</v>
      </c>
      <c r="I252" s="5" t="s">
        <v>28</v>
      </c>
      <c r="J252" s="5" t="s">
        <v>28</v>
      </c>
      <c r="K252" s="9"/>
      <c r="L252" s="5" t="s">
        <v>29</v>
      </c>
      <c r="M252" s="5" t="s">
        <v>30</v>
      </c>
      <c r="N252" s="5" t="s">
        <v>31</v>
      </c>
      <c r="O252" s="9"/>
    </row>
    <row r="253">
      <c r="A253" s="5" t="s">
        <v>41</v>
      </c>
      <c r="B253" s="5" t="s">
        <v>72</v>
      </c>
      <c r="C253" s="7" t="s">
        <v>406</v>
      </c>
      <c r="D253" s="9"/>
      <c r="E253" s="9"/>
      <c r="F253" s="9"/>
      <c r="G253" s="10">
        <v>2.07276E-5</v>
      </c>
      <c r="H253" s="10">
        <v>2.07276E-5</v>
      </c>
      <c r="I253" s="5" t="s">
        <v>28</v>
      </c>
      <c r="J253" s="5" t="s">
        <v>28</v>
      </c>
      <c r="K253" s="9"/>
      <c r="L253" s="5" t="s">
        <v>29</v>
      </c>
      <c r="M253" s="5" t="s">
        <v>30</v>
      </c>
      <c r="N253" s="5" t="s">
        <v>31</v>
      </c>
      <c r="O253" s="9"/>
    </row>
    <row r="254">
      <c r="A254" s="5" t="s">
        <v>41</v>
      </c>
      <c r="B254" s="5" t="s">
        <v>786</v>
      </c>
      <c r="C254" s="7" t="s">
        <v>866</v>
      </c>
      <c r="D254" s="9"/>
      <c r="E254" s="9"/>
      <c r="F254" s="9"/>
      <c r="G254" s="11">
        <v>110462.0</v>
      </c>
      <c r="H254" s="11">
        <v>110462.0</v>
      </c>
      <c r="I254" s="5" t="s">
        <v>28</v>
      </c>
      <c r="J254" s="5" t="s">
        <v>28</v>
      </c>
      <c r="K254" s="9"/>
      <c r="L254" s="5" t="s">
        <v>29</v>
      </c>
      <c r="M254" s="5" t="s">
        <v>30</v>
      </c>
      <c r="N254" s="5" t="s">
        <v>44</v>
      </c>
      <c r="O254" s="9"/>
    </row>
    <row r="255">
      <c r="A255" s="5" t="s">
        <v>41</v>
      </c>
      <c r="B255" s="5" t="s">
        <v>802</v>
      </c>
      <c r="C255" s="7" t="s">
        <v>867</v>
      </c>
      <c r="D255" s="9"/>
      <c r="E255" s="9"/>
      <c r="F255" s="9"/>
      <c r="G255" s="10">
        <v>5.28599</v>
      </c>
      <c r="H255" s="10">
        <v>5.28599</v>
      </c>
      <c r="I255" s="5" t="s">
        <v>28</v>
      </c>
      <c r="J255" s="5" t="s">
        <v>28</v>
      </c>
      <c r="K255" s="9"/>
      <c r="L255" s="5" t="s">
        <v>29</v>
      </c>
      <c r="M255" s="5" t="s">
        <v>30</v>
      </c>
      <c r="N255" s="5" t="s">
        <v>31</v>
      </c>
      <c r="O255" s="9"/>
    </row>
    <row r="256">
      <c r="A256" s="5" t="s">
        <v>41</v>
      </c>
      <c r="B256" s="5" t="s">
        <v>802</v>
      </c>
      <c r="C256" s="7" t="s">
        <v>867</v>
      </c>
      <c r="D256" s="9"/>
      <c r="E256" s="9"/>
      <c r="F256" s="9"/>
      <c r="G256" s="11">
        <v>135986.0</v>
      </c>
      <c r="H256" s="11">
        <v>135986.0</v>
      </c>
      <c r="I256" s="5" t="s">
        <v>28</v>
      </c>
      <c r="J256" s="5" t="s">
        <v>28</v>
      </c>
      <c r="K256" s="9"/>
      <c r="L256" s="5" t="s">
        <v>29</v>
      </c>
      <c r="M256" s="5" t="s">
        <v>30</v>
      </c>
      <c r="N256" s="5" t="s">
        <v>31</v>
      </c>
      <c r="O256" s="9"/>
    </row>
    <row r="257">
      <c r="A257" s="5" t="s">
        <v>41</v>
      </c>
      <c r="B257" s="5" t="s">
        <v>802</v>
      </c>
      <c r="C257" s="7" t="s">
        <v>867</v>
      </c>
      <c r="D257" s="9"/>
      <c r="E257" s="9"/>
      <c r="F257" s="9"/>
      <c r="G257" s="10">
        <v>2.89353</v>
      </c>
      <c r="H257" s="10">
        <v>2.89353</v>
      </c>
      <c r="I257" s="5" t="s">
        <v>28</v>
      </c>
      <c r="J257" s="5" t="s">
        <v>28</v>
      </c>
      <c r="K257" s="9"/>
      <c r="L257" s="5" t="s">
        <v>29</v>
      </c>
      <c r="M257" s="5" t="s">
        <v>30</v>
      </c>
      <c r="N257" s="5" t="s">
        <v>31</v>
      </c>
      <c r="O257" s="9"/>
    </row>
    <row r="258">
      <c r="A258" s="5" t="s">
        <v>41</v>
      </c>
      <c r="B258" s="5" t="s">
        <v>62</v>
      </c>
      <c r="C258" s="7" t="s">
        <v>409</v>
      </c>
      <c r="D258" s="9"/>
      <c r="E258" s="9"/>
      <c r="F258" s="9"/>
      <c r="G258" s="10">
        <v>0.0448453</v>
      </c>
      <c r="H258" s="10">
        <v>0.0448453</v>
      </c>
      <c r="I258" s="5" t="s">
        <v>28</v>
      </c>
      <c r="J258" s="5" t="s">
        <v>28</v>
      </c>
      <c r="K258" s="9"/>
      <c r="L258" s="5" t="s">
        <v>29</v>
      </c>
      <c r="M258" s="5" t="s">
        <v>30</v>
      </c>
      <c r="N258" s="5" t="s">
        <v>81</v>
      </c>
      <c r="O258" s="9"/>
    </row>
    <row r="259">
      <c r="A259" s="5" t="s">
        <v>41</v>
      </c>
      <c r="B259" s="5" t="s">
        <v>72</v>
      </c>
      <c r="C259" s="7" t="s">
        <v>871</v>
      </c>
      <c r="D259" s="9"/>
      <c r="E259" s="9"/>
      <c r="F259" s="9"/>
      <c r="G259" s="10">
        <v>1.57549E-5</v>
      </c>
      <c r="H259" s="10">
        <v>1.57549E-5</v>
      </c>
      <c r="I259" s="5" t="s">
        <v>28</v>
      </c>
      <c r="J259" s="5" t="s">
        <v>28</v>
      </c>
      <c r="K259" s="9"/>
      <c r="L259" s="5" t="s">
        <v>29</v>
      </c>
      <c r="M259" s="5" t="s">
        <v>30</v>
      </c>
      <c r="N259" s="5" t="s">
        <v>44</v>
      </c>
      <c r="O259" s="9"/>
    </row>
    <row r="260">
      <c r="A260" s="5" t="s">
        <v>41</v>
      </c>
      <c r="B260" s="5" t="s">
        <v>62</v>
      </c>
      <c r="C260" s="7" t="s">
        <v>410</v>
      </c>
      <c r="D260" s="9"/>
      <c r="E260" s="9"/>
      <c r="F260" s="9"/>
      <c r="G260" s="10">
        <v>9.9852E-4</v>
      </c>
      <c r="H260" s="10">
        <v>9.9852E-4</v>
      </c>
      <c r="I260" s="5" t="s">
        <v>28</v>
      </c>
      <c r="J260" s="5" t="s">
        <v>28</v>
      </c>
      <c r="K260" s="9"/>
      <c r="L260" s="5" t="s">
        <v>29</v>
      </c>
      <c r="M260" s="5" t="s">
        <v>30</v>
      </c>
      <c r="N260" s="5" t="s">
        <v>31</v>
      </c>
      <c r="O260" s="9"/>
    </row>
    <row r="261">
      <c r="A261" s="5" t="s">
        <v>41</v>
      </c>
      <c r="B261" s="5" t="s">
        <v>156</v>
      </c>
      <c r="C261" s="7" t="s">
        <v>410</v>
      </c>
      <c r="D261" s="9"/>
      <c r="E261" s="9"/>
      <c r="F261" s="9"/>
      <c r="G261" s="10">
        <v>4.70807E-4</v>
      </c>
      <c r="H261" s="10">
        <v>4.70807E-4</v>
      </c>
      <c r="I261" s="5" t="s">
        <v>28</v>
      </c>
      <c r="J261" s="5" t="s">
        <v>28</v>
      </c>
      <c r="K261" s="9"/>
      <c r="L261" s="5" t="s">
        <v>29</v>
      </c>
      <c r="M261" s="5" t="s">
        <v>30</v>
      </c>
      <c r="N261" s="5" t="s">
        <v>44</v>
      </c>
      <c r="O261" s="9"/>
    </row>
    <row r="262">
      <c r="A262" s="5" t="s">
        <v>41</v>
      </c>
      <c r="B262" s="5" t="s">
        <v>72</v>
      </c>
      <c r="C262" s="7" t="s">
        <v>410</v>
      </c>
      <c r="D262" s="9"/>
      <c r="E262" s="9"/>
      <c r="F262" s="9"/>
      <c r="G262" s="10">
        <v>0.0106791</v>
      </c>
      <c r="H262" s="10">
        <v>0.0106791</v>
      </c>
      <c r="I262" s="5" t="s">
        <v>28</v>
      </c>
      <c r="J262" s="5" t="s">
        <v>28</v>
      </c>
      <c r="K262" s="9"/>
      <c r="L262" s="5" t="s">
        <v>29</v>
      </c>
      <c r="M262" s="5" t="s">
        <v>30</v>
      </c>
      <c r="N262" s="5" t="s">
        <v>31</v>
      </c>
      <c r="O262" s="9"/>
    </row>
    <row r="263">
      <c r="A263" s="5" t="s">
        <v>41</v>
      </c>
      <c r="B263" s="5" t="s">
        <v>62</v>
      </c>
      <c r="C263" s="7" t="s">
        <v>417</v>
      </c>
      <c r="D263" s="9"/>
      <c r="E263" s="9"/>
      <c r="F263" s="9"/>
      <c r="G263" s="10">
        <v>24.0271</v>
      </c>
      <c r="H263" s="10">
        <v>24.0271</v>
      </c>
      <c r="I263" s="5" t="s">
        <v>28</v>
      </c>
      <c r="J263" s="5" t="s">
        <v>28</v>
      </c>
      <c r="K263" s="9"/>
      <c r="L263" s="5" t="s">
        <v>29</v>
      </c>
      <c r="M263" s="5" t="s">
        <v>30</v>
      </c>
      <c r="N263" s="5" t="s">
        <v>44</v>
      </c>
      <c r="O263" s="9"/>
    </row>
    <row r="264">
      <c r="A264" s="5" t="s">
        <v>41</v>
      </c>
      <c r="B264" s="5" t="s">
        <v>72</v>
      </c>
      <c r="C264" s="7" t="s">
        <v>417</v>
      </c>
      <c r="D264" s="9"/>
      <c r="E264" s="9"/>
      <c r="F264" s="9"/>
      <c r="G264" s="10">
        <v>20.2747</v>
      </c>
      <c r="H264" s="10">
        <v>20.2747</v>
      </c>
      <c r="I264" s="5" t="s">
        <v>28</v>
      </c>
      <c r="J264" s="5" t="s">
        <v>28</v>
      </c>
      <c r="K264" s="9"/>
      <c r="L264" s="5" t="s">
        <v>29</v>
      </c>
      <c r="M264" s="5" t="s">
        <v>30</v>
      </c>
      <c r="N264" s="5" t="s">
        <v>31</v>
      </c>
      <c r="O264" s="9"/>
    </row>
    <row r="265">
      <c r="A265" s="5" t="s">
        <v>41</v>
      </c>
      <c r="B265" s="5" t="s">
        <v>62</v>
      </c>
      <c r="C265" s="7" t="s">
        <v>419</v>
      </c>
      <c r="D265" s="9"/>
      <c r="E265" s="9"/>
      <c r="F265" s="9"/>
      <c r="G265" s="11">
        <v>244516.0</v>
      </c>
      <c r="H265" s="11">
        <v>244516.0</v>
      </c>
      <c r="I265" s="5" t="s">
        <v>28</v>
      </c>
      <c r="J265" s="5" t="s">
        <v>28</v>
      </c>
      <c r="K265" s="9"/>
      <c r="L265" s="5" t="s">
        <v>29</v>
      </c>
      <c r="M265" s="5" t="s">
        <v>30</v>
      </c>
      <c r="N265" s="5" t="s">
        <v>31</v>
      </c>
      <c r="O265" s="9"/>
    </row>
    <row r="266">
      <c r="A266" s="5" t="s">
        <v>41</v>
      </c>
      <c r="B266" s="5" t="s">
        <v>62</v>
      </c>
      <c r="C266" s="7" t="s">
        <v>423</v>
      </c>
      <c r="D266" s="9"/>
      <c r="E266" s="9"/>
      <c r="F266" s="9"/>
      <c r="G266" s="10">
        <v>0.671277</v>
      </c>
      <c r="H266" s="10">
        <v>0.671277</v>
      </c>
      <c r="I266" s="5" t="s">
        <v>28</v>
      </c>
      <c r="J266" s="5" t="s">
        <v>28</v>
      </c>
      <c r="K266" s="9"/>
      <c r="L266" s="5" t="s">
        <v>29</v>
      </c>
      <c r="M266" s="5" t="s">
        <v>30</v>
      </c>
      <c r="N266" s="5" t="s">
        <v>31</v>
      </c>
      <c r="O266" s="9"/>
    </row>
    <row r="267">
      <c r="A267" s="5" t="s">
        <v>41</v>
      </c>
      <c r="B267" s="5" t="s">
        <v>62</v>
      </c>
      <c r="C267" s="7" t="s">
        <v>424</v>
      </c>
      <c r="D267" s="9"/>
      <c r="E267" s="9"/>
      <c r="F267" s="9"/>
      <c r="G267" s="10">
        <v>25.5412</v>
      </c>
      <c r="H267" s="10">
        <v>25.5412</v>
      </c>
      <c r="I267" s="5" t="s">
        <v>28</v>
      </c>
      <c r="J267" s="5" t="s">
        <v>28</v>
      </c>
      <c r="K267" s="9"/>
      <c r="L267" s="5" t="s">
        <v>29</v>
      </c>
      <c r="M267" s="5" t="s">
        <v>30</v>
      </c>
      <c r="N267" s="5" t="s">
        <v>31</v>
      </c>
      <c r="O267" s="9"/>
    </row>
    <row r="268">
      <c r="A268" s="5" t="s">
        <v>41</v>
      </c>
      <c r="B268" s="5" t="s">
        <v>62</v>
      </c>
      <c r="C268" s="7" t="s">
        <v>426</v>
      </c>
      <c r="D268" s="9"/>
      <c r="E268" s="9"/>
      <c r="F268" s="9"/>
      <c r="G268" s="10">
        <v>8.04366E-5</v>
      </c>
      <c r="H268" s="10">
        <v>8.04366E-5</v>
      </c>
      <c r="I268" s="5" t="s">
        <v>28</v>
      </c>
      <c r="J268" s="5" t="s">
        <v>28</v>
      </c>
      <c r="K268" s="9"/>
      <c r="L268" s="5" t="s">
        <v>29</v>
      </c>
      <c r="M268" s="5" t="s">
        <v>30</v>
      </c>
      <c r="N268" s="5" t="s">
        <v>44</v>
      </c>
      <c r="O268" s="9"/>
    </row>
    <row r="269">
      <c r="A269" s="5" t="s">
        <v>41</v>
      </c>
      <c r="B269" s="5" t="s">
        <v>62</v>
      </c>
      <c r="C269" s="7" t="s">
        <v>428</v>
      </c>
      <c r="D269" s="9"/>
      <c r="E269" s="9"/>
      <c r="F269" s="9"/>
      <c r="G269" s="10">
        <v>8.12313</v>
      </c>
      <c r="H269" s="10">
        <v>8.12313</v>
      </c>
      <c r="I269" s="5" t="s">
        <v>28</v>
      </c>
      <c r="J269" s="5" t="s">
        <v>28</v>
      </c>
      <c r="K269" s="9"/>
      <c r="L269" s="5" t="s">
        <v>29</v>
      </c>
      <c r="M269" s="5" t="s">
        <v>30</v>
      </c>
      <c r="N269" s="5" t="s">
        <v>31</v>
      </c>
      <c r="O269" s="9"/>
    </row>
    <row r="270">
      <c r="A270" s="5" t="s">
        <v>41</v>
      </c>
      <c r="B270" s="5" t="s">
        <v>876</v>
      </c>
      <c r="C270" s="7" t="s">
        <v>428</v>
      </c>
      <c r="D270" s="9"/>
      <c r="E270" s="9"/>
      <c r="F270" s="9"/>
      <c r="G270" s="11">
        <v>110029.0</v>
      </c>
      <c r="H270" s="11">
        <v>110029.0</v>
      </c>
      <c r="I270" s="5" t="s">
        <v>28</v>
      </c>
      <c r="J270" s="5" t="s">
        <v>28</v>
      </c>
      <c r="K270" s="9"/>
      <c r="L270" s="5" t="s">
        <v>29</v>
      </c>
      <c r="M270" s="5" t="s">
        <v>30</v>
      </c>
      <c r="N270" s="5" t="s">
        <v>40</v>
      </c>
      <c r="O270" s="9"/>
    </row>
    <row r="271">
      <c r="A271" s="5" t="s">
        <v>41</v>
      </c>
      <c r="B271" s="5" t="s">
        <v>62</v>
      </c>
      <c r="C271" s="7" t="s">
        <v>430</v>
      </c>
      <c r="D271" s="9"/>
      <c r="E271" s="9"/>
      <c r="F271" s="9"/>
      <c r="G271" s="10">
        <v>4.94135E-13</v>
      </c>
      <c r="H271" s="10">
        <v>4.94135E-13</v>
      </c>
      <c r="I271" s="5" t="s">
        <v>28</v>
      </c>
      <c r="J271" s="5" t="s">
        <v>28</v>
      </c>
      <c r="K271" s="9"/>
      <c r="L271" s="5" t="s">
        <v>29</v>
      </c>
      <c r="M271" s="5" t="s">
        <v>30</v>
      </c>
      <c r="N271" s="5" t="s">
        <v>31</v>
      </c>
      <c r="O271" s="9"/>
    </row>
    <row r="272">
      <c r="A272" s="5" t="s">
        <v>41</v>
      </c>
      <c r="B272" s="5" t="s">
        <v>62</v>
      </c>
      <c r="C272" s="7" t="s">
        <v>431</v>
      </c>
      <c r="D272" s="9"/>
      <c r="E272" s="9"/>
      <c r="F272" s="9"/>
      <c r="G272" s="10">
        <v>2.77465E-7</v>
      </c>
      <c r="H272" s="10">
        <v>2.77465E-7</v>
      </c>
      <c r="I272" s="5" t="s">
        <v>28</v>
      </c>
      <c r="J272" s="5" t="s">
        <v>28</v>
      </c>
      <c r="K272" s="9"/>
      <c r="L272" s="5" t="s">
        <v>29</v>
      </c>
      <c r="M272" s="5" t="s">
        <v>30</v>
      </c>
      <c r="N272" s="5" t="s">
        <v>81</v>
      </c>
      <c r="O272" s="9"/>
    </row>
    <row r="273">
      <c r="A273" s="5" t="s">
        <v>41</v>
      </c>
      <c r="B273" s="5" t="s">
        <v>72</v>
      </c>
      <c r="C273" s="7" t="s">
        <v>431</v>
      </c>
      <c r="D273" s="9"/>
      <c r="E273" s="9"/>
      <c r="F273" s="9"/>
      <c r="G273" s="10">
        <v>45.5699</v>
      </c>
      <c r="H273" s="10">
        <v>45.5699</v>
      </c>
      <c r="I273" s="5" t="s">
        <v>28</v>
      </c>
      <c r="J273" s="5" t="s">
        <v>28</v>
      </c>
      <c r="K273" s="9"/>
      <c r="L273" s="5" t="s">
        <v>29</v>
      </c>
      <c r="M273" s="5" t="s">
        <v>30</v>
      </c>
      <c r="N273" s="5" t="s">
        <v>31</v>
      </c>
      <c r="O273" s="9"/>
    </row>
    <row r="274">
      <c r="A274" s="5" t="s">
        <v>41</v>
      </c>
      <c r="B274" s="5" t="s">
        <v>92</v>
      </c>
      <c r="C274" s="7" t="s">
        <v>431</v>
      </c>
      <c r="D274" s="9"/>
      <c r="E274" s="9"/>
      <c r="F274" s="9"/>
      <c r="G274" s="10">
        <v>0.214211</v>
      </c>
      <c r="H274" s="10">
        <v>0.214211</v>
      </c>
      <c r="I274" s="5" t="s">
        <v>28</v>
      </c>
      <c r="J274" s="5" t="s">
        <v>28</v>
      </c>
      <c r="K274" s="9"/>
      <c r="L274" s="5" t="s">
        <v>29</v>
      </c>
      <c r="M274" s="5" t="s">
        <v>30</v>
      </c>
      <c r="N274" s="5" t="s">
        <v>31</v>
      </c>
      <c r="O274" s="9"/>
    </row>
    <row r="275">
      <c r="A275" s="5" t="s">
        <v>41</v>
      </c>
      <c r="B275" s="5" t="s">
        <v>62</v>
      </c>
      <c r="C275" s="7" t="s">
        <v>433</v>
      </c>
      <c r="D275" s="9"/>
      <c r="E275" s="9"/>
      <c r="F275" s="9"/>
      <c r="G275" s="10">
        <v>4.74423</v>
      </c>
      <c r="H275" s="10">
        <v>4.74423</v>
      </c>
      <c r="I275" s="5" t="s">
        <v>28</v>
      </c>
      <c r="J275" s="5" t="s">
        <v>28</v>
      </c>
      <c r="K275" s="9"/>
      <c r="L275" s="5" t="s">
        <v>29</v>
      </c>
      <c r="M275" s="5" t="s">
        <v>30</v>
      </c>
      <c r="N275" s="5" t="s">
        <v>31</v>
      </c>
      <c r="O275" s="9"/>
    </row>
    <row r="276">
      <c r="A276" s="5" t="s">
        <v>41</v>
      </c>
      <c r="B276" s="5" t="s">
        <v>72</v>
      </c>
      <c r="C276" s="7" t="s">
        <v>433</v>
      </c>
      <c r="D276" s="9"/>
      <c r="E276" s="9"/>
      <c r="F276" s="9"/>
      <c r="G276" s="10">
        <v>0.0156996</v>
      </c>
      <c r="H276" s="10">
        <v>0.0156996</v>
      </c>
      <c r="I276" s="5" t="s">
        <v>28</v>
      </c>
      <c r="J276" s="5" t="s">
        <v>28</v>
      </c>
      <c r="K276" s="9"/>
      <c r="L276" s="5" t="s">
        <v>29</v>
      </c>
      <c r="M276" s="5" t="s">
        <v>30</v>
      </c>
      <c r="N276" s="5" t="s">
        <v>31</v>
      </c>
      <c r="O276" s="9"/>
    </row>
    <row r="277">
      <c r="A277" s="5" t="s">
        <v>41</v>
      </c>
      <c r="B277" s="5" t="s">
        <v>62</v>
      </c>
      <c r="C277" s="7" t="s">
        <v>436</v>
      </c>
      <c r="D277" s="9"/>
      <c r="E277" s="9"/>
      <c r="F277" s="9"/>
      <c r="G277" s="11">
        <v>142927.0</v>
      </c>
      <c r="H277" s="11">
        <v>142927.0</v>
      </c>
      <c r="I277" s="5" t="s">
        <v>28</v>
      </c>
      <c r="J277" s="5" t="s">
        <v>28</v>
      </c>
      <c r="K277" s="9"/>
      <c r="L277" s="5" t="s">
        <v>29</v>
      </c>
      <c r="M277" s="5" t="s">
        <v>30</v>
      </c>
      <c r="N277" s="5" t="s">
        <v>31</v>
      </c>
      <c r="O277" s="9"/>
    </row>
    <row r="278">
      <c r="A278" s="5" t="s">
        <v>41</v>
      </c>
      <c r="B278" s="5" t="s">
        <v>62</v>
      </c>
      <c r="C278" s="7" t="s">
        <v>437</v>
      </c>
      <c r="D278" s="9"/>
      <c r="E278" s="9"/>
      <c r="F278" s="9"/>
      <c r="G278" s="10">
        <v>3.99741</v>
      </c>
      <c r="H278" s="10">
        <v>3.99741</v>
      </c>
      <c r="I278" s="5" t="s">
        <v>28</v>
      </c>
      <c r="J278" s="5" t="s">
        <v>28</v>
      </c>
      <c r="K278" s="9"/>
      <c r="L278" s="5" t="s">
        <v>29</v>
      </c>
      <c r="M278" s="5" t="s">
        <v>30</v>
      </c>
      <c r="N278" s="5" t="s">
        <v>31</v>
      </c>
      <c r="O278" s="9"/>
    </row>
    <row r="279">
      <c r="A279" s="5" t="s">
        <v>41</v>
      </c>
      <c r="B279" s="5" t="s">
        <v>62</v>
      </c>
      <c r="C279" s="7" t="s">
        <v>439</v>
      </c>
      <c r="D279" s="9"/>
      <c r="E279" s="9"/>
      <c r="F279" s="9"/>
      <c r="G279" s="10">
        <v>0.00970248</v>
      </c>
      <c r="H279" s="10">
        <v>0.00970248</v>
      </c>
      <c r="I279" s="5" t="s">
        <v>28</v>
      </c>
      <c r="J279" s="5" t="s">
        <v>28</v>
      </c>
      <c r="K279" s="9"/>
      <c r="L279" s="5" t="s">
        <v>29</v>
      </c>
      <c r="M279" s="5" t="s">
        <v>30</v>
      </c>
      <c r="N279" s="5" t="s">
        <v>81</v>
      </c>
      <c r="O279" s="9"/>
    </row>
    <row r="280">
      <c r="A280" s="5" t="s">
        <v>41</v>
      </c>
      <c r="B280" s="5" t="s">
        <v>62</v>
      </c>
      <c r="C280" s="7" t="s">
        <v>440</v>
      </c>
      <c r="D280" s="9"/>
      <c r="E280" s="9"/>
      <c r="F280" s="9"/>
      <c r="G280" s="10">
        <v>2.00958E-6</v>
      </c>
      <c r="H280" s="10">
        <v>2.00958E-6</v>
      </c>
      <c r="I280" s="5" t="s">
        <v>28</v>
      </c>
      <c r="J280" s="5" t="s">
        <v>28</v>
      </c>
      <c r="K280" s="9"/>
      <c r="L280" s="5" t="s">
        <v>29</v>
      </c>
      <c r="M280" s="5" t="s">
        <v>30</v>
      </c>
      <c r="N280" s="5" t="s">
        <v>31</v>
      </c>
      <c r="O280" s="9"/>
    </row>
    <row r="281">
      <c r="A281" s="5" t="s">
        <v>41</v>
      </c>
      <c r="B281" s="5" t="s">
        <v>62</v>
      </c>
      <c r="C281" s="7" t="s">
        <v>442</v>
      </c>
      <c r="D281" s="9"/>
      <c r="E281" s="9"/>
      <c r="F281" s="9"/>
      <c r="G281" s="10">
        <v>2.36115E-4</v>
      </c>
      <c r="H281" s="10">
        <v>2.36115E-4</v>
      </c>
      <c r="I281" s="5" t="s">
        <v>28</v>
      </c>
      <c r="J281" s="5" t="s">
        <v>28</v>
      </c>
      <c r="K281" s="9"/>
      <c r="L281" s="5" t="s">
        <v>29</v>
      </c>
      <c r="M281" s="5" t="s">
        <v>30</v>
      </c>
      <c r="N281" s="5" t="s">
        <v>81</v>
      </c>
      <c r="O281" s="9"/>
    </row>
    <row r="282">
      <c r="A282" s="5" t="s">
        <v>41</v>
      </c>
      <c r="B282" s="5" t="s">
        <v>72</v>
      </c>
      <c r="C282" s="7" t="s">
        <v>442</v>
      </c>
      <c r="D282" s="9"/>
      <c r="E282" s="9"/>
      <c r="F282" s="9"/>
      <c r="G282" s="10">
        <v>0.0171505</v>
      </c>
      <c r="H282" s="10">
        <v>0.0171505</v>
      </c>
      <c r="I282" s="5" t="s">
        <v>28</v>
      </c>
      <c r="J282" s="5" t="s">
        <v>28</v>
      </c>
      <c r="K282" s="9"/>
      <c r="L282" s="5" t="s">
        <v>29</v>
      </c>
      <c r="M282" s="5" t="s">
        <v>30</v>
      </c>
      <c r="N282" s="5" t="s">
        <v>31</v>
      </c>
      <c r="O282" s="9"/>
    </row>
    <row r="283">
      <c r="A283" s="5" t="s">
        <v>41</v>
      </c>
      <c r="B283" s="5" t="s">
        <v>156</v>
      </c>
      <c r="C283" s="7" t="s">
        <v>445</v>
      </c>
      <c r="D283" s="9"/>
      <c r="E283" s="9"/>
      <c r="F283" s="9"/>
      <c r="G283" s="10">
        <v>0.0020162</v>
      </c>
      <c r="H283" s="10">
        <v>0.0020162</v>
      </c>
      <c r="I283" s="5" t="s">
        <v>28</v>
      </c>
      <c r="J283" s="5" t="s">
        <v>28</v>
      </c>
      <c r="K283" s="9"/>
      <c r="L283" s="5" t="s">
        <v>29</v>
      </c>
      <c r="M283" s="5" t="s">
        <v>30</v>
      </c>
      <c r="N283" s="5" t="s">
        <v>31</v>
      </c>
      <c r="O283" s="9"/>
    </row>
    <row r="284">
      <c r="A284" s="5" t="s">
        <v>41</v>
      </c>
      <c r="B284" s="5" t="s">
        <v>72</v>
      </c>
      <c r="C284" s="7" t="s">
        <v>445</v>
      </c>
      <c r="D284" s="9"/>
      <c r="E284" s="9"/>
      <c r="F284" s="9"/>
      <c r="G284" s="10">
        <v>0.269743</v>
      </c>
      <c r="H284" s="10">
        <v>0.269743</v>
      </c>
      <c r="I284" s="5" t="s">
        <v>28</v>
      </c>
      <c r="J284" s="5" t="s">
        <v>28</v>
      </c>
      <c r="K284" s="9"/>
      <c r="L284" s="5" t="s">
        <v>29</v>
      </c>
      <c r="M284" s="5" t="s">
        <v>30</v>
      </c>
      <c r="N284" s="5" t="s">
        <v>31</v>
      </c>
      <c r="O284" s="9"/>
    </row>
    <row r="285">
      <c r="A285" s="5" t="s">
        <v>41</v>
      </c>
      <c r="B285" s="5" t="s">
        <v>62</v>
      </c>
      <c r="C285" s="7" t="s">
        <v>447</v>
      </c>
      <c r="D285" s="9"/>
      <c r="E285" s="9"/>
      <c r="F285" s="9"/>
      <c r="G285" s="10">
        <v>1.34268E-6</v>
      </c>
      <c r="H285" s="10">
        <v>1.34268E-6</v>
      </c>
      <c r="I285" s="5" t="s">
        <v>28</v>
      </c>
      <c r="J285" s="5" t="s">
        <v>28</v>
      </c>
      <c r="K285" s="9"/>
      <c r="L285" s="5" t="s">
        <v>29</v>
      </c>
      <c r="M285" s="5" t="s">
        <v>30</v>
      </c>
      <c r="N285" s="5" t="s">
        <v>40</v>
      </c>
      <c r="O285" s="9"/>
    </row>
    <row r="286">
      <c r="A286" s="5" t="s">
        <v>41</v>
      </c>
      <c r="B286" s="5" t="s">
        <v>817</v>
      </c>
      <c r="C286" s="7" t="s">
        <v>883</v>
      </c>
      <c r="D286" s="9"/>
      <c r="E286" s="9"/>
      <c r="F286" s="9"/>
      <c r="G286" s="10">
        <v>2.21338E-4</v>
      </c>
      <c r="H286" s="10">
        <v>2.21338E-4</v>
      </c>
      <c r="I286" s="5" t="s">
        <v>28</v>
      </c>
      <c r="J286" s="5" t="s">
        <v>28</v>
      </c>
      <c r="K286" s="9"/>
      <c r="L286" s="5" t="s">
        <v>29</v>
      </c>
      <c r="M286" s="5" t="s">
        <v>30</v>
      </c>
      <c r="N286" s="5" t="s">
        <v>31</v>
      </c>
      <c r="O286" s="9"/>
    </row>
    <row r="287">
      <c r="A287" s="5" t="s">
        <v>41</v>
      </c>
      <c r="B287" s="5" t="s">
        <v>62</v>
      </c>
      <c r="C287" s="7" t="s">
        <v>449</v>
      </c>
      <c r="D287" s="9"/>
      <c r="E287" s="9"/>
      <c r="F287" s="9"/>
      <c r="G287" s="10">
        <v>1.51925E-5</v>
      </c>
      <c r="H287" s="10">
        <v>1.51925E-5</v>
      </c>
      <c r="I287" s="5" t="s">
        <v>28</v>
      </c>
      <c r="J287" s="5" t="s">
        <v>28</v>
      </c>
      <c r="K287" s="9"/>
      <c r="L287" s="5" t="s">
        <v>29</v>
      </c>
      <c r="M287" s="5" t="s">
        <v>30</v>
      </c>
      <c r="N287" s="5" t="s">
        <v>44</v>
      </c>
      <c r="O287" s="9"/>
    </row>
    <row r="288">
      <c r="A288" s="5" t="s">
        <v>41</v>
      </c>
      <c r="B288" s="5" t="s">
        <v>72</v>
      </c>
      <c r="C288" s="7" t="s">
        <v>449</v>
      </c>
      <c r="D288" s="9"/>
      <c r="E288" s="9"/>
      <c r="F288" s="9"/>
      <c r="G288" s="10">
        <v>0.108343</v>
      </c>
      <c r="H288" s="10">
        <v>0.108343</v>
      </c>
      <c r="I288" s="5" t="s">
        <v>28</v>
      </c>
      <c r="J288" s="5" t="s">
        <v>28</v>
      </c>
      <c r="K288" s="9"/>
      <c r="L288" s="5" t="s">
        <v>29</v>
      </c>
      <c r="M288" s="5" t="s">
        <v>30</v>
      </c>
      <c r="N288" s="5" t="s">
        <v>44</v>
      </c>
      <c r="O288" s="9"/>
    </row>
    <row r="289">
      <c r="A289" s="5" t="s">
        <v>16</v>
      </c>
      <c r="B289" s="5" t="s">
        <v>32</v>
      </c>
      <c r="C289" s="7" t="s">
        <v>48</v>
      </c>
      <c r="D289" s="9"/>
      <c r="E289" s="9"/>
      <c r="F289" s="9"/>
      <c r="G289" s="10">
        <v>1.69849E-5</v>
      </c>
      <c r="H289" s="10">
        <v>1.69849E-5</v>
      </c>
      <c r="I289" s="5" t="s">
        <v>28</v>
      </c>
      <c r="J289" s="5" t="s">
        <v>28</v>
      </c>
      <c r="K289" s="9"/>
      <c r="L289" s="5" t="s">
        <v>29</v>
      </c>
      <c r="M289" s="5" t="s">
        <v>30</v>
      </c>
      <c r="N289" s="5" t="s">
        <v>44</v>
      </c>
      <c r="O289" s="9"/>
    </row>
    <row r="290">
      <c r="A290" s="5" t="s">
        <v>41</v>
      </c>
      <c r="B290" s="5" t="s">
        <v>62</v>
      </c>
      <c r="C290" s="7" t="s">
        <v>451</v>
      </c>
      <c r="D290" s="9"/>
      <c r="E290" s="9"/>
      <c r="F290" s="9"/>
      <c r="G290" s="10">
        <v>0.0214336</v>
      </c>
      <c r="H290" s="10">
        <v>0.0214336</v>
      </c>
      <c r="I290" s="5" t="s">
        <v>28</v>
      </c>
      <c r="J290" s="5" t="s">
        <v>28</v>
      </c>
      <c r="K290" s="9"/>
      <c r="L290" s="5" t="s">
        <v>29</v>
      </c>
      <c r="M290" s="5" t="s">
        <v>30</v>
      </c>
      <c r="N290" s="5" t="s">
        <v>31</v>
      </c>
      <c r="O290" s="9"/>
    </row>
    <row r="291">
      <c r="A291" s="5" t="s">
        <v>41</v>
      </c>
      <c r="B291" s="5" t="s">
        <v>156</v>
      </c>
      <c r="C291" s="7" t="s">
        <v>451</v>
      </c>
      <c r="D291" s="9"/>
      <c r="E291" s="9"/>
      <c r="F291" s="9"/>
      <c r="G291" s="10">
        <v>1.27271E-5</v>
      </c>
      <c r="H291" s="10">
        <v>1.27271E-5</v>
      </c>
      <c r="I291" s="5" t="s">
        <v>28</v>
      </c>
      <c r="J291" s="5" t="s">
        <v>28</v>
      </c>
      <c r="K291" s="9"/>
      <c r="L291" s="5" t="s">
        <v>29</v>
      </c>
      <c r="M291" s="5" t="s">
        <v>30</v>
      </c>
      <c r="N291" s="5" t="s">
        <v>31</v>
      </c>
      <c r="O291" s="9"/>
    </row>
    <row r="292">
      <c r="A292" s="5" t="s">
        <v>41</v>
      </c>
      <c r="B292" s="5" t="s">
        <v>72</v>
      </c>
      <c r="C292" s="7" t="s">
        <v>451</v>
      </c>
      <c r="D292" s="9"/>
      <c r="E292" s="9"/>
      <c r="F292" s="9"/>
      <c r="G292" s="10">
        <v>0.00508508</v>
      </c>
      <c r="H292" s="10">
        <v>0.00508508</v>
      </c>
      <c r="I292" s="5" t="s">
        <v>28</v>
      </c>
      <c r="J292" s="5" t="s">
        <v>28</v>
      </c>
      <c r="K292" s="9"/>
      <c r="L292" s="5" t="s">
        <v>29</v>
      </c>
      <c r="M292" s="5" t="s">
        <v>30</v>
      </c>
      <c r="N292" s="5" t="s">
        <v>31</v>
      </c>
      <c r="O292" s="9"/>
    </row>
    <row r="293">
      <c r="A293" s="5" t="s">
        <v>41</v>
      </c>
      <c r="B293" s="5" t="s">
        <v>156</v>
      </c>
      <c r="C293" s="7" t="s">
        <v>454</v>
      </c>
      <c r="D293" s="9"/>
      <c r="E293" s="9"/>
      <c r="F293" s="9"/>
      <c r="G293" s="10">
        <v>0.0108378</v>
      </c>
      <c r="H293" s="10">
        <v>0.0108378</v>
      </c>
      <c r="I293" s="5" t="s">
        <v>28</v>
      </c>
      <c r="J293" s="5" t="s">
        <v>28</v>
      </c>
      <c r="K293" s="9"/>
      <c r="L293" s="5" t="s">
        <v>29</v>
      </c>
      <c r="M293" s="5" t="s">
        <v>30</v>
      </c>
      <c r="N293" s="5" t="s">
        <v>31</v>
      </c>
      <c r="O293" s="9"/>
    </row>
    <row r="294">
      <c r="A294" s="5" t="s">
        <v>41</v>
      </c>
      <c r="B294" s="5" t="s">
        <v>786</v>
      </c>
      <c r="C294" s="7" t="s">
        <v>886</v>
      </c>
      <c r="D294" s="9"/>
      <c r="E294" s="9"/>
      <c r="F294" s="9"/>
      <c r="G294" s="10">
        <v>0.00467374</v>
      </c>
      <c r="H294" s="10">
        <v>0.00467374</v>
      </c>
      <c r="I294" s="5" t="s">
        <v>28</v>
      </c>
      <c r="J294" s="5" t="s">
        <v>28</v>
      </c>
      <c r="K294" s="9"/>
      <c r="L294" s="5" t="s">
        <v>29</v>
      </c>
      <c r="M294" s="5" t="s">
        <v>30</v>
      </c>
      <c r="N294" s="5" t="s">
        <v>31</v>
      </c>
      <c r="O294" s="9"/>
    </row>
    <row r="295">
      <c r="A295" s="5" t="s">
        <v>41</v>
      </c>
      <c r="B295" s="5" t="s">
        <v>887</v>
      </c>
      <c r="C295" s="7" t="s">
        <v>889</v>
      </c>
      <c r="D295" s="9"/>
      <c r="E295" s="9"/>
      <c r="F295" s="9"/>
      <c r="G295" s="11">
        <v>444336.0</v>
      </c>
      <c r="H295" s="11">
        <v>444336.0</v>
      </c>
      <c r="I295" s="5" t="s">
        <v>28</v>
      </c>
      <c r="J295" s="5" t="s">
        <v>28</v>
      </c>
      <c r="K295" s="9"/>
      <c r="L295" s="5" t="s">
        <v>29</v>
      </c>
      <c r="M295" s="5" t="s">
        <v>30</v>
      </c>
      <c r="N295" s="5" t="s">
        <v>44</v>
      </c>
      <c r="O295" s="9"/>
    </row>
    <row r="296">
      <c r="A296" s="5" t="s">
        <v>16</v>
      </c>
      <c r="B296" s="5" t="s">
        <v>890</v>
      </c>
      <c r="C296" s="7" t="s">
        <v>891</v>
      </c>
      <c r="D296" s="9"/>
      <c r="E296" s="9"/>
      <c r="F296" s="9"/>
      <c r="G296" s="10">
        <v>0.347158</v>
      </c>
      <c r="H296" s="10">
        <v>0.347158</v>
      </c>
      <c r="I296" s="5" t="s">
        <v>28</v>
      </c>
      <c r="J296" s="5" t="s">
        <v>28</v>
      </c>
      <c r="K296" s="9"/>
      <c r="L296" s="5" t="s">
        <v>29</v>
      </c>
      <c r="M296" s="5" t="s">
        <v>30</v>
      </c>
      <c r="N296" s="5" t="s">
        <v>81</v>
      </c>
      <c r="O296" s="9"/>
    </row>
    <row r="297">
      <c r="A297" s="5" t="s">
        <v>41</v>
      </c>
      <c r="B297" s="5" t="s">
        <v>62</v>
      </c>
      <c r="C297" s="7" t="s">
        <v>459</v>
      </c>
      <c r="D297" s="9"/>
      <c r="E297" s="9"/>
      <c r="F297" s="9"/>
      <c r="G297" s="10">
        <v>0.00287849</v>
      </c>
      <c r="H297" s="10">
        <v>0.00287849</v>
      </c>
      <c r="I297" s="5" t="s">
        <v>28</v>
      </c>
      <c r="J297" s="5" t="s">
        <v>28</v>
      </c>
      <c r="K297" s="9"/>
      <c r="L297" s="5" t="s">
        <v>29</v>
      </c>
      <c r="M297" s="5" t="s">
        <v>30</v>
      </c>
      <c r="N297" s="5" t="s">
        <v>44</v>
      </c>
      <c r="O297" s="9"/>
    </row>
    <row r="298">
      <c r="A298" s="5" t="s">
        <v>41</v>
      </c>
      <c r="B298" s="5" t="s">
        <v>72</v>
      </c>
      <c r="C298" s="7" t="s">
        <v>462</v>
      </c>
      <c r="D298" s="9"/>
      <c r="E298" s="9"/>
      <c r="F298" s="9"/>
      <c r="G298" s="10">
        <v>6.08657E-6</v>
      </c>
      <c r="H298" s="10">
        <v>6.08657E-6</v>
      </c>
      <c r="I298" s="5" t="s">
        <v>28</v>
      </c>
      <c r="J298" s="5" t="s">
        <v>28</v>
      </c>
      <c r="K298" s="9"/>
      <c r="L298" s="5" t="s">
        <v>29</v>
      </c>
      <c r="M298" s="5" t="s">
        <v>30</v>
      </c>
      <c r="N298" s="5" t="s">
        <v>31</v>
      </c>
      <c r="O298" s="9"/>
    </row>
    <row r="299">
      <c r="A299" s="5" t="s">
        <v>41</v>
      </c>
      <c r="B299" s="5" t="s">
        <v>42</v>
      </c>
      <c r="C299" s="7" t="s">
        <v>49</v>
      </c>
      <c r="D299" s="9"/>
      <c r="E299" s="9"/>
      <c r="F299" s="9"/>
      <c r="G299" s="10">
        <v>5.01036</v>
      </c>
      <c r="H299" s="10">
        <v>5.01036</v>
      </c>
      <c r="I299" s="5" t="s">
        <v>28</v>
      </c>
      <c r="J299" s="5" t="s">
        <v>28</v>
      </c>
      <c r="K299" s="9"/>
      <c r="L299" s="5" t="s">
        <v>29</v>
      </c>
      <c r="M299" s="5" t="s">
        <v>30</v>
      </c>
      <c r="N299" s="5" t="s">
        <v>44</v>
      </c>
      <c r="O299" s="9"/>
    </row>
    <row r="300">
      <c r="A300" s="5" t="s">
        <v>41</v>
      </c>
      <c r="B300" s="5" t="s">
        <v>72</v>
      </c>
      <c r="C300" s="7" t="s">
        <v>464</v>
      </c>
      <c r="D300" s="9"/>
      <c r="E300" s="9"/>
      <c r="F300" s="9"/>
      <c r="G300" s="11">
        <v>444473.0</v>
      </c>
      <c r="H300" s="11">
        <v>444473.0</v>
      </c>
      <c r="I300" s="5" t="s">
        <v>28</v>
      </c>
      <c r="J300" s="5" t="s">
        <v>28</v>
      </c>
      <c r="K300" s="9"/>
      <c r="L300" s="5" t="s">
        <v>29</v>
      </c>
      <c r="M300" s="5" t="s">
        <v>30</v>
      </c>
      <c r="N300" s="5" t="s">
        <v>31</v>
      </c>
      <c r="O300" s="9"/>
    </row>
    <row r="301">
      <c r="A301" s="5" t="s">
        <v>41</v>
      </c>
      <c r="B301" s="5" t="s">
        <v>62</v>
      </c>
      <c r="C301" s="7" t="s">
        <v>466</v>
      </c>
      <c r="D301" s="9"/>
      <c r="E301" s="9"/>
      <c r="F301" s="9"/>
      <c r="G301" s="11">
        <v>147018.0</v>
      </c>
      <c r="H301" s="11">
        <v>147018.0</v>
      </c>
      <c r="I301" s="5" t="s">
        <v>28</v>
      </c>
      <c r="J301" s="5" t="s">
        <v>28</v>
      </c>
      <c r="K301" s="9"/>
      <c r="L301" s="5" t="s">
        <v>29</v>
      </c>
      <c r="M301" s="5" t="s">
        <v>30</v>
      </c>
      <c r="N301" s="5" t="s">
        <v>31</v>
      </c>
      <c r="O301" s="9"/>
    </row>
    <row r="302">
      <c r="A302" s="5" t="s">
        <v>41</v>
      </c>
      <c r="B302" s="5" t="s">
        <v>786</v>
      </c>
      <c r="C302" s="7" t="s">
        <v>894</v>
      </c>
      <c r="D302" s="9"/>
      <c r="E302" s="9"/>
      <c r="F302" s="9"/>
      <c r="G302" s="10">
        <v>2.06256E-4</v>
      </c>
      <c r="H302" s="10">
        <v>2.06256E-4</v>
      </c>
      <c r="I302" s="5" t="s">
        <v>28</v>
      </c>
      <c r="J302" s="5" t="s">
        <v>28</v>
      </c>
      <c r="K302" s="9"/>
      <c r="L302" s="5" t="s">
        <v>29</v>
      </c>
      <c r="M302" s="5" t="s">
        <v>30</v>
      </c>
      <c r="N302" s="5" t="s">
        <v>31</v>
      </c>
      <c r="O302" s="9"/>
    </row>
    <row r="303">
      <c r="A303" s="5" t="s">
        <v>16</v>
      </c>
      <c r="B303" s="5" t="s">
        <v>37</v>
      </c>
      <c r="C303" s="7" t="s">
        <v>896</v>
      </c>
      <c r="D303" s="9"/>
      <c r="E303" s="9"/>
      <c r="F303" s="9"/>
      <c r="G303" s="10">
        <v>0.316177</v>
      </c>
      <c r="H303" s="10">
        <v>0.316177</v>
      </c>
      <c r="I303" s="5" t="s">
        <v>28</v>
      </c>
      <c r="J303" s="5" t="s">
        <v>28</v>
      </c>
      <c r="K303" s="9"/>
      <c r="L303" s="5" t="s">
        <v>29</v>
      </c>
      <c r="M303" s="5" t="s">
        <v>30</v>
      </c>
      <c r="N303" s="5" t="s">
        <v>31</v>
      </c>
      <c r="O303" s="9"/>
    </row>
    <row r="304">
      <c r="A304" s="5" t="s">
        <v>41</v>
      </c>
      <c r="B304" s="5" t="s">
        <v>62</v>
      </c>
      <c r="C304" s="7" t="s">
        <v>470</v>
      </c>
      <c r="D304" s="9"/>
      <c r="E304" s="9"/>
      <c r="F304" s="9"/>
      <c r="G304" s="10">
        <v>4.77005E-13</v>
      </c>
      <c r="H304" s="10">
        <v>4.77005E-13</v>
      </c>
      <c r="I304" s="5" t="s">
        <v>28</v>
      </c>
      <c r="J304" s="5" t="s">
        <v>28</v>
      </c>
      <c r="K304" s="9"/>
      <c r="L304" s="5" t="s">
        <v>29</v>
      </c>
      <c r="M304" s="5" t="s">
        <v>30</v>
      </c>
      <c r="N304" s="5" t="s">
        <v>40</v>
      </c>
      <c r="O304" s="9"/>
    </row>
    <row r="305">
      <c r="A305" s="5" t="s">
        <v>41</v>
      </c>
      <c r="B305" s="5" t="s">
        <v>897</v>
      </c>
      <c r="C305" s="7" t="s">
        <v>898</v>
      </c>
      <c r="D305" s="9"/>
      <c r="E305" s="9"/>
      <c r="F305" s="9"/>
      <c r="G305" s="11">
        <v>321568.0</v>
      </c>
      <c r="H305" s="11">
        <v>321568.0</v>
      </c>
      <c r="I305" s="5" t="s">
        <v>28</v>
      </c>
      <c r="J305" s="5" t="s">
        <v>28</v>
      </c>
      <c r="K305" s="9"/>
      <c r="L305" s="5" t="s">
        <v>29</v>
      </c>
      <c r="M305" s="5" t="s">
        <v>30</v>
      </c>
      <c r="N305" s="5" t="s">
        <v>31</v>
      </c>
      <c r="O305" s="9"/>
    </row>
    <row r="306">
      <c r="A306" s="5" t="s">
        <v>41</v>
      </c>
      <c r="B306" s="5" t="s">
        <v>897</v>
      </c>
      <c r="C306" s="7" t="s">
        <v>898</v>
      </c>
      <c r="D306" s="9"/>
      <c r="E306" s="9"/>
      <c r="F306" s="9"/>
      <c r="G306" s="11">
        <v>666719.0</v>
      </c>
      <c r="H306" s="11">
        <v>666719.0</v>
      </c>
      <c r="I306" s="5" t="s">
        <v>28</v>
      </c>
      <c r="J306" s="5" t="s">
        <v>28</v>
      </c>
      <c r="K306" s="9"/>
      <c r="L306" s="5" t="s">
        <v>29</v>
      </c>
      <c r="M306" s="5" t="s">
        <v>30</v>
      </c>
      <c r="N306" s="5" t="s">
        <v>31</v>
      </c>
      <c r="O306" s="9"/>
    </row>
    <row r="307">
      <c r="A307" s="5" t="s">
        <v>41</v>
      </c>
      <c r="B307" s="5" t="s">
        <v>72</v>
      </c>
      <c r="C307" s="7" t="s">
        <v>471</v>
      </c>
      <c r="D307" s="9"/>
      <c r="E307" s="9"/>
      <c r="F307" s="9"/>
      <c r="G307" s="10">
        <v>0.0269881</v>
      </c>
      <c r="H307" s="10">
        <v>0.0269881</v>
      </c>
      <c r="I307" s="5" t="s">
        <v>28</v>
      </c>
      <c r="J307" s="5" t="s">
        <v>28</v>
      </c>
      <c r="K307" s="9"/>
      <c r="L307" s="5" t="s">
        <v>29</v>
      </c>
      <c r="M307" s="5" t="s">
        <v>30</v>
      </c>
      <c r="N307" s="5" t="s">
        <v>44</v>
      </c>
      <c r="O307" s="9"/>
    </row>
    <row r="308">
      <c r="A308" s="5" t="s">
        <v>41</v>
      </c>
      <c r="B308" s="5" t="s">
        <v>62</v>
      </c>
      <c r="C308" s="7" t="s">
        <v>472</v>
      </c>
      <c r="D308" s="9"/>
      <c r="E308" s="9"/>
      <c r="F308" s="9"/>
      <c r="G308" s="10">
        <v>2.395E-10</v>
      </c>
      <c r="H308" s="10">
        <v>2.395E-10</v>
      </c>
      <c r="I308" s="5" t="s">
        <v>28</v>
      </c>
      <c r="J308" s="5" t="s">
        <v>28</v>
      </c>
      <c r="K308" s="9"/>
      <c r="L308" s="5" t="s">
        <v>29</v>
      </c>
      <c r="M308" s="5" t="s">
        <v>30</v>
      </c>
      <c r="N308" s="5" t="s">
        <v>44</v>
      </c>
      <c r="O308" s="9"/>
    </row>
    <row r="309">
      <c r="A309" s="5" t="s">
        <v>16</v>
      </c>
      <c r="B309" s="5" t="s">
        <v>37</v>
      </c>
      <c r="C309" s="7" t="s">
        <v>901</v>
      </c>
      <c r="D309" s="9"/>
      <c r="E309" s="9"/>
      <c r="F309" s="9"/>
      <c r="G309" s="10">
        <v>9.42436E-4</v>
      </c>
      <c r="H309" s="10">
        <v>9.42436E-4</v>
      </c>
      <c r="I309" s="5" t="s">
        <v>28</v>
      </c>
      <c r="J309" s="5" t="s">
        <v>28</v>
      </c>
      <c r="K309" s="9"/>
      <c r="L309" s="5" t="s">
        <v>29</v>
      </c>
      <c r="M309" s="5" t="s">
        <v>30</v>
      </c>
      <c r="N309" s="5" t="s">
        <v>31</v>
      </c>
      <c r="O309" s="9"/>
    </row>
    <row r="310">
      <c r="A310" s="5" t="s">
        <v>41</v>
      </c>
      <c r="B310" s="5" t="s">
        <v>62</v>
      </c>
      <c r="C310" s="7" t="s">
        <v>474</v>
      </c>
      <c r="D310" s="9"/>
      <c r="E310" s="9"/>
      <c r="F310" s="9"/>
      <c r="G310" s="10">
        <v>0.00440846</v>
      </c>
      <c r="H310" s="10">
        <v>0.00440846</v>
      </c>
      <c r="I310" s="5" t="s">
        <v>28</v>
      </c>
      <c r="J310" s="5" t="s">
        <v>28</v>
      </c>
      <c r="K310" s="9"/>
      <c r="L310" s="5" t="s">
        <v>29</v>
      </c>
      <c r="M310" s="5" t="s">
        <v>30</v>
      </c>
      <c r="N310" s="5" t="s">
        <v>31</v>
      </c>
      <c r="O310" s="9"/>
    </row>
    <row r="311">
      <c r="A311" s="5" t="s">
        <v>41</v>
      </c>
      <c r="B311" s="5" t="s">
        <v>156</v>
      </c>
      <c r="C311" s="7" t="s">
        <v>474</v>
      </c>
      <c r="D311" s="9"/>
      <c r="E311" s="9"/>
      <c r="F311" s="9"/>
      <c r="G311" s="10">
        <v>2.20634E-7</v>
      </c>
      <c r="H311" s="10">
        <v>2.20634E-7</v>
      </c>
      <c r="I311" s="5" t="s">
        <v>28</v>
      </c>
      <c r="J311" s="5" t="s">
        <v>28</v>
      </c>
      <c r="K311" s="9"/>
      <c r="L311" s="5" t="s">
        <v>29</v>
      </c>
      <c r="M311" s="5" t="s">
        <v>30</v>
      </c>
      <c r="N311" s="5" t="s">
        <v>31</v>
      </c>
      <c r="O311" s="9"/>
    </row>
    <row r="312">
      <c r="A312" s="5" t="s">
        <v>41</v>
      </c>
      <c r="B312" s="5" t="s">
        <v>72</v>
      </c>
      <c r="C312" s="7" t="s">
        <v>474</v>
      </c>
      <c r="D312" s="9"/>
      <c r="E312" s="9"/>
      <c r="F312" s="9"/>
      <c r="G312" s="10">
        <v>7.01617E-5</v>
      </c>
      <c r="H312" s="10">
        <v>7.01617E-5</v>
      </c>
      <c r="I312" s="5" t="s">
        <v>28</v>
      </c>
      <c r="J312" s="5" t="s">
        <v>28</v>
      </c>
      <c r="K312" s="9"/>
      <c r="L312" s="5" t="s">
        <v>29</v>
      </c>
      <c r="M312" s="5" t="s">
        <v>30</v>
      </c>
      <c r="N312" s="5" t="s">
        <v>31</v>
      </c>
      <c r="O312" s="9"/>
    </row>
    <row r="313">
      <c r="A313" s="5" t="s">
        <v>41</v>
      </c>
      <c r="B313" s="5" t="s">
        <v>62</v>
      </c>
      <c r="C313" s="7" t="s">
        <v>476</v>
      </c>
      <c r="D313" s="9"/>
      <c r="E313" s="9"/>
      <c r="F313" s="9"/>
      <c r="G313" s="10">
        <v>4.67658E-4</v>
      </c>
      <c r="H313" s="10">
        <v>4.67658E-4</v>
      </c>
      <c r="I313" s="5" t="s">
        <v>28</v>
      </c>
      <c r="J313" s="5" t="s">
        <v>28</v>
      </c>
      <c r="K313" s="9"/>
      <c r="L313" s="5" t="s">
        <v>29</v>
      </c>
      <c r="M313" s="5" t="s">
        <v>30</v>
      </c>
      <c r="N313" s="5" t="s">
        <v>44</v>
      </c>
      <c r="O313" s="9"/>
    </row>
    <row r="314">
      <c r="A314" s="5" t="s">
        <v>41</v>
      </c>
      <c r="B314" s="5" t="s">
        <v>92</v>
      </c>
      <c r="C314" s="7" t="s">
        <v>476</v>
      </c>
      <c r="D314" s="9"/>
      <c r="E314" s="9"/>
      <c r="F314" s="9"/>
      <c r="G314" s="10">
        <v>1.36549E-6</v>
      </c>
      <c r="H314" s="10">
        <v>1.36549E-6</v>
      </c>
      <c r="I314" s="5" t="s">
        <v>28</v>
      </c>
      <c r="J314" s="5" t="s">
        <v>28</v>
      </c>
      <c r="K314" s="9"/>
      <c r="L314" s="5" t="s">
        <v>29</v>
      </c>
      <c r="M314" s="5" t="s">
        <v>30</v>
      </c>
      <c r="N314" s="5" t="s">
        <v>31</v>
      </c>
      <c r="O314" s="9"/>
    </row>
    <row r="315">
      <c r="A315" s="5" t="s">
        <v>41</v>
      </c>
      <c r="B315" s="5" t="s">
        <v>72</v>
      </c>
      <c r="C315" s="7" t="s">
        <v>476</v>
      </c>
      <c r="D315" s="9"/>
      <c r="E315" s="9"/>
      <c r="F315" s="9"/>
      <c r="G315" s="10">
        <v>2.43097E-6</v>
      </c>
      <c r="H315" s="10">
        <v>2.43097E-6</v>
      </c>
      <c r="I315" s="5" t="s">
        <v>28</v>
      </c>
      <c r="J315" s="5" t="s">
        <v>28</v>
      </c>
      <c r="K315" s="9"/>
      <c r="L315" s="5" t="s">
        <v>29</v>
      </c>
      <c r="M315" s="5" t="s">
        <v>30</v>
      </c>
      <c r="N315" s="5" t="s">
        <v>31</v>
      </c>
      <c r="O315" s="9"/>
    </row>
    <row r="316">
      <c r="A316" s="5" t="s">
        <v>41</v>
      </c>
      <c r="B316" s="5" t="s">
        <v>72</v>
      </c>
      <c r="C316" s="7" t="s">
        <v>479</v>
      </c>
      <c r="D316" s="9"/>
      <c r="E316" s="9"/>
      <c r="F316" s="9"/>
      <c r="G316" s="10">
        <v>4.10179E-5</v>
      </c>
      <c r="H316" s="10">
        <v>4.10179E-5</v>
      </c>
      <c r="I316" s="5" t="s">
        <v>28</v>
      </c>
      <c r="J316" s="5" t="s">
        <v>28</v>
      </c>
      <c r="K316" s="9"/>
      <c r="L316" s="5" t="s">
        <v>29</v>
      </c>
      <c r="M316" s="5" t="s">
        <v>30</v>
      </c>
      <c r="N316" s="5" t="s">
        <v>31</v>
      </c>
      <c r="O316" s="9"/>
    </row>
    <row r="317">
      <c r="A317" s="5" t="s">
        <v>16</v>
      </c>
      <c r="B317" s="5" t="s">
        <v>32</v>
      </c>
      <c r="C317" s="7" t="s">
        <v>52</v>
      </c>
      <c r="D317" s="9"/>
      <c r="E317" s="9"/>
      <c r="F317" s="9"/>
      <c r="G317" s="10">
        <v>0.0189424</v>
      </c>
      <c r="H317" s="10">
        <v>0.0189424</v>
      </c>
      <c r="I317" s="5" t="s">
        <v>28</v>
      </c>
      <c r="J317" s="5" t="s">
        <v>28</v>
      </c>
      <c r="K317" s="9"/>
      <c r="L317" s="5" t="s">
        <v>29</v>
      </c>
      <c r="M317" s="5" t="s">
        <v>30</v>
      </c>
      <c r="N317" s="5" t="s">
        <v>31</v>
      </c>
      <c r="O317" s="9"/>
    </row>
    <row r="318">
      <c r="A318" s="5" t="s">
        <v>41</v>
      </c>
      <c r="B318" s="5" t="s">
        <v>156</v>
      </c>
      <c r="C318" s="7" t="s">
        <v>482</v>
      </c>
      <c r="D318" s="9"/>
      <c r="E318" s="9"/>
      <c r="F318" s="9"/>
      <c r="G318" s="10">
        <v>7.77106E-4</v>
      </c>
      <c r="H318" s="10">
        <v>7.77106E-4</v>
      </c>
      <c r="I318" s="5" t="s">
        <v>28</v>
      </c>
      <c r="J318" s="5" t="s">
        <v>28</v>
      </c>
      <c r="K318" s="9"/>
      <c r="L318" s="5" t="s">
        <v>29</v>
      </c>
      <c r="M318" s="5" t="s">
        <v>30</v>
      </c>
      <c r="N318" s="5" t="s">
        <v>31</v>
      </c>
      <c r="O318" s="9"/>
    </row>
    <row r="319">
      <c r="A319" s="5" t="s">
        <v>41</v>
      </c>
      <c r="B319" s="5" t="s">
        <v>72</v>
      </c>
      <c r="C319" s="7" t="s">
        <v>482</v>
      </c>
      <c r="D319" s="9"/>
      <c r="E319" s="9"/>
      <c r="F319" s="9"/>
      <c r="G319" s="10">
        <v>67.2646</v>
      </c>
      <c r="H319" s="10">
        <v>67.2646</v>
      </c>
      <c r="I319" s="5" t="s">
        <v>28</v>
      </c>
      <c r="J319" s="5" t="s">
        <v>28</v>
      </c>
      <c r="K319" s="9"/>
      <c r="L319" s="5" t="s">
        <v>29</v>
      </c>
      <c r="M319" s="5" t="s">
        <v>30</v>
      </c>
      <c r="N319" s="5" t="s">
        <v>31</v>
      </c>
      <c r="O319" s="9"/>
    </row>
    <row r="320">
      <c r="A320" s="5" t="s">
        <v>41</v>
      </c>
      <c r="B320" s="5" t="s">
        <v>92</v>
      </c>
      <c r="C320" s="7" t="s">
        <v>482</v>
      </c>
      <c r="D320" s="9"/>
      <c r="E320" s="9"/>
      <c r="F320" s="9"/>
      <c r="G320" s="10">
        <v>0.0149982</v>
      </c>
      <c r="H320" s="10">
        <v>0.0149982</v>
      </c>
      <c r="I320" s="5" t="s">
        <v>28</v>
      </c>
      <c r="J320" s="5" t="s">
        <v>28</v>
      </c>
      <c r="K320" s="9"/>
      <c r="L320" s="5" t="s">
        <v>29</v>
      </c>
      <c r="M320" s="5" t="s">
        <v>30</v>
      </c>
      <c r="N320" s="5" t="s">
        <v>31</v>
      </c>
      <c r="O320" s="9"/>
    </row>
    <row r="321">
      <c r="A321" s="5" t="s">
        <v>41</v>
      </c>
      <c r="B321" s="5" t="s">
        <v>786</v>
      </c>
      <c r="C321" s="7" t="s">
        <v>906</v>
      </c>
      <c r="D321" s="9"/>
      <c r="E321" s="9"/>
      <c r="F321" s="9"/>
      <c r="G321" s="11">
        <v>147757.0</v>
      </c>
      <c r="H321" s="11">
        <v>147757.0</v>
      </c>
      <c r="I321" s="5" t="s">
        <v>28</v>
      </c>
      <c r="J321" s="5" t="s">
        <v>28</v>
      </c>
      <c r="K321" s="9"/>
      <c r="L321" s="5" t="s">
        <v>29</v>
      </c>
      <c r="M321" s="5" t="s">
        <v>30</v>
      </c>
      <c r="N321" s="5" t="s">
        <v>44</v>
      </c>
      <c r="O321" s="9"/>
    </row>
    <row r="322">
      <c r="A322" s="5" t="s">
        <v>41</v>
      </c>
      <c r="B322" s="5" t="s">
        <v>62</v>
      </c>
      <c r="C322" s="7" t="s">
        <v>485</v>
      </c>
      <c r="D322" s="9"/>
      <c r="E322" s="9"/>
      <c r="F322" s="9"/>
      <c r="G322" s="10">
        <v>9.63941E-7</v>
      </c>
      <c r="H322" s="10">
        <v>9.63941E-7</v>
      </c>
      <c r="I322" s="5" t="s">
        <v>28</v>
      </c>
      <c r="J322" s="5" t="s">
        <v>28</v>
      </c>
      <c r="K322" s="9"/>
      <c r="L322" s="5" t="s">
        <v>29</v>
      </c>
      <c r="M322" s="5" t="s">
        <v>30</v>
      </c>
      <c r="N322" s="5" t="s">
        <v>44</v>
      </c>
      <c r="O322" s="9"/>
    </row>
    <row r="323">
      <c r="A323" s="5" t="s">
        <v>41</v>
      </c>
      <c r="B323" s="5" t="s">
        <v>156</v>
      </c>
      <c r="C323" s="7" t="s">
        <v>485</v>
      </c>
      <c r="D323" s="9"/>
      <c r="E323" s="9"/>
      <c r="F323" s="9"/>
      <c r="G323" s="10">
        <v>0.0222244</v>
      </c>
      <c r="H323" s="10">
        <v>0.0222244</v>
      </c>
      <c r="I323" s="5" t="s">
        <v>28</v>
      </c>
      <c r="J323" s="5" t="s">
        <v>28</v>
      </c>
      <c r="K323" s="9"/>
      <c r="L323" s="5" t="s">
        <v>29</v>
      </c>
      <c r="M323" s="5" t="s">
        <v>30</v>
      </c>
      <c r="N323" s="5" t="s">
        <v>31</v>
      </c>
      <c r="O323" s="9"/>
    </row>
    <row r="324">
      <c r="A324" s="5" t="s">
        <v>41</v>
      </c>
      <c r="B324" s="5" t="s">
        <v>92</v>
      </c>
      <c r="C324" s="7" t="s">
        <v>485</v>
      </c>
      <c r="D324" s="9"/>
      <c r="E324" s="9"/>
      <c r="F324" s="9"/>
      <c r="G324" s="10">
        <v>0.00105992</v>
      </c>
      <c r="H324" s="10">
        <v>0.00105992</v>
      </c>
      <c r="I324" s="5" t="s">
        <v>28</v>
      </c>
      <c r="J324" s="5" t="s">
        <v>28</v>
      </c>
      <c r="K324" s="9"/>
      <c r="L324" s="5" t="s">
        <v>29</v>
      </c>
      <c r="M324" s="5" t="s">
        <v>30</v>
      </c>
      <c r="N324" s="5" t="s">
        <v>31</v>
      </c>
      <c r="O324" s="9"/>
    </row>
    <row r="325">
      <c r="A325" s="5" t="s">
        <v>41</v>
      </c>
      <c r="B325" s="5" t="s">
        <v>72</v>
      </c>
      <c r="C325" s="7" t="s">
        <v>485</v>
      </c>
      <c r="D325" s="9"/>
      <c r="E325" s="9"/>
      <c r="F325" s="9"/>
      <c r="G325" s="10">
        <v>0.392894</v>
      </c>
      <c r="H325" s="10">
        <v>0.392894</v>
      </c>
      <c r="I325" s="5" t="s">
        <v>28</v>
      </c>
      <c r="J325" s="5" t="s">
        <v>28</v>
      </c>
      <c r="K325" s="9"/>
      <c r="L325" s="5" t="s">
        <v>29</v>
      </c>
      <c r="M325" s="5" t="s">
        <v>30</v>
      </c>
      <c r="N325" s="5" t="s">
        <v>31</v>
      </c>
      <c r="O325" s="9"/>
    </row>
    <row r="326">
      <c r="A326" s="5" t="s">
        <v>41</v>
      </c>
      <c r="B326" s="5" t="s">
        <v>72</v>
      </c>
      <c r="C326" s="7" t="s">
        <v>490</v>
      </c>
      <c r="D326" s="9"/>
      <c r="E326" s="9"/>
      <c r="F326" s="9"/>
      <c r="G326" s="10">
        <v>1.32327</v>
      </c>
      <c r="H326" s="10">
        <v>1.32327</v>
      </c>
      <c r="I326" s="5" t="s">
        <v>28</v>
      </c>
      <c r="J326" s="5" t="s">
        <v>28</v>
      </c>
      <c r="K326" s="9"/>
      <c r="L326" s="5" t="s">
        <v>29</v>
      </c>
      <c r="M326" s="5" t="s">
        <v>30</v>
      </c>
      <c r="N326" s="5" t="s">
        <v>31</v>
      </c>
      <c r="O326" s="9"/>
    </row>
    <row r="327">
      <c r="A327" s="5" t="s">
        <v>41</v>
      </c>
      <c r="B327" s="5" t="s">
        <v>62</v>
      </c>
      <c r="C327" s="7" t="s">
        <v>492</v>
      </c>
      <c r="D327" s="9"/>
      <c r="E327" s="9"/>
      <c r="F327" s="9"/>
      <c r="G327" s="10">
        <v>2.98423E-7</v>
      </c>
      <c r="H327" s="10">
        <v>2.98423E-7</v>
      </c>
      <c r="I327" s="5" t="s">
        <v>28</v>
      </c>
      <c r="J327" s="5" t="s">
        <v>28</v>
      </c>
      <c r="K327" s="9"/>
      <c r="L327" s="5" t="s">
        <v>29</v>
      </c>
      <c r="M327" s="5" t="s">
        <v>30</v>
      </c>
      <c r="N327" s="5" t="s">
        <v>31</v>
      </c>
      <c r="O327" s="9"/>
    </row>
    <row r="328">
      <c r="A328" s="5" t="s">
        <v>41</v>
      </c>
      <c r="B328" s="5" t="s">
        <v>62</v>
      </c>
      <c r="C328" s="7" t="s">
        <v>493</v>
      </c>
      <c r="D328" s="9"/>
      <c r="E328" s="9"/>
      <c r="F328" s="9"/>
      <c r="G328" s="10">
        <v>1.27041E-5</v>
      </c>
      <c r="H328" s="10">
        <v>1.27041E-5</v>
      </c>
      <c r="I328" s="5" t="s">
        <v>28</v>
      </c>
      <c r="J328" s="5" t="s">
        <v>28</v>
      </c>
      <c r="K328" s="9"/>
      <c r="L328" s="5" t="s">
        <v>29</v>
      </c>
      <c r="M328" s="5" t="s">
        <v>30</v>
      </c>
      <c r="N328" s="5" t="s">
        <v>40</v>
      </c>
      <c r="O328" s="9"/>
    </row>
    <row r="329">
      <c r="A329" s="5" t="s">
        <v>41</v>
      </c>
      <c r="B329" s="5" t="s">
        <v>156</v>
      </c>
      <c r="C329" s="7" t="s">
        <v>493</v>
      </c>
      <c r="D329" s="9"/>
      <c r="E329" s="9"/>
      <c r="F329" s="9"/>
      <c r="G329" s="10">
        <v>0.00148831</v>
      </c>
      <c r="H329" s="10">
        <v>0.00148831</v>
      </c>
      <c r="I329" s="5" t="s">
        <v>28</v>
      </c>
      <c r="J329" s="5" t="s">
        <v>28</v>
      </c>
      <c r="K329" s="9"/>
      <c r="L329" s="5" t="s">
        <v>29</v>
      </c>
      <c r="M329" s="5" t="s">
        <v>30</v>
      </c>
      <c r="N329" s="5" t="s">
        <v>31</v>
      </c>
      <c r="O329" s="9"/>
    </row>
    <row r="330">
      <c r="A330" s="5" t="s">
        <v>41</v>
      </c>
      <c r="B330" s="5" t="s">
        <v>72</v>
      </c>
      <c r="C330" s="7" t="s">
        <v>493</v>
      </c>
      <c r="D330" s="9"/>
      <c r="E330" s="9"/>
      <c r="F330" s="9"/>
      <c r="G330" s="10">
        <v>58.3518</v>
      </c>
      <c r="H330" s="10">
        <v>58.3518</v>
      </c>
      <c r="I330" s="5" t="s">
        <v>28</v>
      </c>
      <c r="J330" s="5" t="s">
        <v>28</v>
      </c>
      <c r="K330" s="9"/>
      <c r="L330" s="5" t="s">
        <v>29</v>
      </c>
      <c r="M330" s="5" t="s">
        <v>30</v>
      </c>
      <c r="N330" s="5" t="s">
        <v>31</v>
      </c>
      <c r="O330" s="9"/>
    </row>
    <row r="331">
      <c r="A331" s="5" t="s">
        <v>41</v>
      </c>
      <c r="B331" s="5" t="s">
        <v>156</v>
      </c>
      <c r="C331" s="7" t="s">
        <v>497</v>
      </c>
      <c r="D331" s="9"/>
      <c r="E331" s="9"/>
      <c r="F331" s="9"/>
      <c r="G331" s="10">
        <v>0.00892985</v>
      </c>
      <c r="H331" s="10">
        <v>0.00892985</v>
      </c>
      <c r="I331" s="5" t="s">
        <v>28</v>
      </c>
      <c r="J331" s="5" t="s">
        <v>28</v>
      </c>
      <c r="K331" s="9"/>
      <c r="L331" s="5" t="s">
        <v>29</v>
      </c>
      <c r="M331" s="5" t="s">
        <v>30</v>
      </c>
      <c r="N331" s="5" t="s">
        <v>31</v>
      </c>
      <c r="O331" s="9"/>
    </row>
    <row r="332">
      <c r="A332" s="5" t="s">
        <v>41</v>
      </c>
      <c r="B332" s="5" t="s">
        <v>72</v>
      </c>
      <c r="C332" s="7" t="s">
        <v>497</v>
      </c>
      <c r="D332" s="9"/>
      <c r="E332" s="9"/>
      <c r="F332" s="9"/>
      <c r="G332" s="10">
        <v>0.0445828</v>
      </c>
      <c r="H332" s="10">
        <v>0.0445828</v>
      </c>
      <c r="I332" s="5" t="s">
        <v>28</v>
      </c>
      <c r="J332" s="5" t="s">
        <v>28</v>
      </c>
      <c r="K332" s="9"/>
      <c r="L332" s="5" t="s">
        <v>29</v>
      </c>
      <c r="M332" s="5" t="s">
        <v>30</v>
      </c>
      <c r="N332" s="5" t="s">
        <v>31</v>
      </c>
      <c r="O332" s="9"/>
    </row>
    <row r="333">
      <c r="A333" s="5" t="s">
        <v>41</v>
      </c>
      <c r="B333" s="5" t="s">
        <v>92</v>
      </c>
      <c r="C333" s="7" t="s">
        <v>504</v>
      </c>
      <c r="D333" s="9"/>
      <c r="E333" s="9"/>
      <c r="F333" s="9"/>
      <c r="G333" s="10">
        <v>4.64038E-5</v>
      </c>
      <c r="H333" s="10">
        <v>4.64038E-5</v>
      </c>
      <c r="I333" s="5" t="s">
        <v>28</v>
      </c>
      <c r="J333" s="5" t="s">
        <v>28</v>
      </c>
      <c r="K333" s="9"/>
      <c r="L333" s="5" t="s">
        <v>29</v>
      </c>
      <c r="M333" s="5" t="s">
        <v>30</v>
      </c>
      <c r="N333" s="5" t="s">
        <v>31</v>
      </c>
      <c r="O333" s="9"/>
    </row>
    <row r="334">
      <c r="A334" s="5" t="s">
        <v>41</v>
      </c>
      <c r="B334" s="5" t="s">
        <v>72</v>
      </c>
      <c r="C334" s="7" t="s">
        <v>504</v>
      </c>
      <c r="D334" s="9"/>
      <c r="E334" s="9"/>
      <c r="F334" s="9"/>
      <c r="G334" s="10">
        <v>6.06286E-5</v>
      </c>
      <c r="H334" s="10">
        <v>6.06286E-5</v>
      </c>
      <c r="I334" s="5" t="s">
        <v>28</v>
      </c>
      <c r="J334" s="5" t="s">
        <v>28</v>
      </c>
      <c r="K334" s="9"/>
      <c r="L334" s="5" t="s">
        <v>29</v>
      </c>
      <c r="M334" s="5" t="s">
        <v>30</v>
      </c>
      <c r="N334" s="5" t="s">
        <v>31</v>
      </c>
      <c r="O334" s="9"/>
    </row>
    <row r="335">
      <c r="A335" s="5" t="s">
        <v>41</v>
      </c>
      <c r="B335" s="5" t="s">
        <v>62</v>
      </c>
      <c r="C335" s="7" t="s">
        <v>506</v>
      </c>
      <c r="D335" s="9"/>
      <c r="E335" s="9"/>
      <c r="F335" s="9"/>
      <c r="G335" s="11">
        <v>268894.0</v>
      </c>
      <c r="H335" s="11">
        <v>268894.0</v>
      </c>
      <c r="I335" s="5" t="s">
        <v>28</v>
      </c>
      <c r="J335" s="5" t="s">
        <v>28</v>
      </c>
      <c r="K335" s="9"/>
      <c r="L335" s="5" t="s">
        <v>29</v>
      </c>
      <c r="M335" s="5" t="s">
        <v>30</v>
      </c>
      <c r="N335" s="5" t="s">
        <v>31</v>
      </c>
      <c r="O335" s="9"/>
    </row>
    <row r="336">
      <c r="A336" s="5" t="s">
        <v>41</v>
      </c>
      <c r="B336" s="5" t="s">
        <v>62</v>
      </c>
      <c r="C336" s="7" t="s">
        <v>509</v>
      </c>
      <c r="D336" s="9"/>
      <c r="E336" s="9"/>
      <c r="F336" s="9"/>
      <c r="G336" s="10">
        <v>3.20954E-6</v>
      </c>
      <c r="H336" s="10">
        <v>3.20954E-6</v>
      </c>
      <c r="I336" s="5" t="s">
        <v>28</v>
      </c>
      <c r="J336" s="5" t="s">
        <v>28</v>
      </c>
      <c r="K336" s="9"/>
      <c r="L336" s="5" t="s">
        <v>29</v>
      </c>
      <c r="M336" s="5" t="s">
        <v>30</v>
      </c>
      <c r="N336" s="5" t="s">
        <v>31</v>
      </c>
      <c r="O336" s="9"/>
    </row>
    <row r="337">
      <c r="A337" s="5" t="s">
        <v>41</v>
      </c>
      <c r="B337" s="5" t="s">
        <v>62</v>
      </c>
      <c r="C337" s="7" t="s">
        <v>510</v>
      </c>
      <c r="D337" s="9"/>
      <c r="E337" s="9"/>
      <c r="F337" s="9"/>
      <c r="G337" s="10">
        <v>1.40165E-4</v>
      </c>
      <c r="H337" s="10">
        <v>1.40165E-4</v>
      </c>
      <c r="I337" s="5" t="s">
        <v>28</v>
      </c>
      <c r="J337" s="5" t="s">
        <v>28</v>
      </c>
      <c r="K337" s="9"/>
      <c r="L337" s="5" t="s">
        <v>29</v>
      </c>
      <c r="M337" s="5" t="s">
        <v>30</v>
      </c>
      <c r="N337" s="5" t="s">
        <v>31</v>
      </c>
      <c r="O337" s="9"/>
    </row>
    <row r="338">
      <c r="A338" s="5" t="s">
        <v>41</v>
      </c>
      <c r="B338" s="5" t="s">
        <v>46</v>
      </c>
      <c r="C338" s="7" t="s">
        <v>53</v>
      </c>
      <c r="D338" s="9"/>
      <c r="E338" s="9"/>
      <c r="F338" s="9"/>
      <c r="G338" s="11">
        <v>479616.0</v>
      </c>
      <c r="H338" s="11">
        <v>479616.0</v>
      </c>
      <c r="I338" s="5" t="s">
        <v>28</v>
      </c>
      <c r="J338" s="5" t="s">
        <v>28</v>
      </c>
      <c r="K338" s="9"/>
      <c r="L338" s="5" t="s">
        <v>29</v>
      </c>
      <c r="M338" s="5" t="s">
        <v>30</v>
      </c>
      <c r="N338" s="5" t="s">
        <v>31</v>
      </c>
      <c r="O338" s="9"/>
    </row>
    <row r="339">
      <c r="A339" s="5" t="s">
        <v>41</v>
      </c>
      <c r="B339" s="5" t="s">
        <v>786</v>
      </c>
      <c r="C339" s="7" t="s">
        <v>908</v>
      </c>
      <c r="D339" s="9"/>
      <c r="E339" s="9"/>
      <c r="F339" s="9"/>
      <c r="G339" s="10">
        <v>0.00195013</v>
      </c>
      <c r="H339" s="10">
        <v>0.00195013</v>
      </c>
      <c r="I339" s="5" t="s">
        <v>28</v>
      </c>
      <c r="J339" s="5" t="s">
        <v>28</v>
      </c>
      <c r="K339" s="9"/>
      <c r="L339" s="5" t="s">
        <v>29</v>
      </c>
      <c r="M339" s="5" t="s">
        <v>30</v>
      </c>
      <c r="N339" s="5" t="s">
        <v>44</v>
      </c>
      <c r="O339" s="9"/>
    </row>
    <row r="340">
      <c r="A340" s="5" t="s">
        <v>41</v>
      </c>
      <c r="B340" s="5" t="s">
        <v>72</v>
      </c>
      <c r="C340" s="7" t="s">
        <v>514</v>
      </c>
      <c r="D340" s="9"/>
      <c r="E340" s="9"/>
      <c r="F340" s="9"/>
      <c r="G340" s="10">
        <v>3.60029E-7</v>
      </c>
      <c r="H340" s="10">
        <v>3.60029E-7</v>
      </c>
      <c r="I340" s="5" t="s">
        <v>28</v>
      </c>
      <c r="J340" s="5" t="s">
        <v>28</v>
      </c>
      <c r="K340" s="9"/>
      <c r="L340" s="5" t="s">
        <v>29</v>
      </c>
      <c r="M340" s="5" t="s">
        <v>30</v>
      </c>
      <c r="N340" s="5" t="s">
        <v>40</v>
      </c>
      <c r="O340" s="9"/>
    </row>
    <row r="341">
      <c r="A341" s="5" t="s">
        <v>41</v>
      </c>
      <c r="B341" s="5" t="s">
        <v>62</v>
      </c>
      <c r="C341" s="7" t="s">
        <v>517</v>
      </c>
      <c r="D341" s="9"/>
      <c r="E341" s="9"/>
      <c r="F341" s="9"/>
      <c r="G341" s="10">
        <v>0.00422174</v>
      </c>
      <c r="H341" s="10">
        <v>0.00422174</v>
      </c>
      <c r="I341" s="5" t="s">
        <v>28</v>
      </c>
      <c r="J341" s="5" t="s">
        <v>28</v>
      </c>
      <c r="K341" s="9"/>
      <c r="L341" s="5" t="s">
        <v>29</v>
      </c>
      <c r="M341" s="5" t="s">
        <v>30</v>
      </c>
      <c r="N341" s="5" t="s">
        <v>44</v>
      </c>
      <c r="O341" s="9"/>
    </row>
    <row r="342">
      <c r="A342" s="5" t="s">
        <v>41</v>
      </c>
      <c r="B342" s="5" t="s">
        <v>92</v>
      </c>
      <c r="C342" s="7" t="s">
        <v>517</v>
      </c>
      <c r="D342" s="9"/>
      <c r="E342" s="9"/>
      <c r="F342" s="9"/>
      <c r="G342" s="10">
        <v>1.63554E-6</v>
      </c>
      <c r="H342" s="10">
        <v>1.63554E-6</v>
      </c>
      <c r="I342" s="5" t="s">
        <v>28</v>
      </c>
      <c r="J342" s="5" t="s">
        <v>28</v>
      </c>
      <c r="K342" s="9"/>
      <c r="L342" s="5" t="s">
        <v>29</v>
      </c>
      <c r="M342" s="5" t="s">
        <v>30</v>
      </c>
      <c r="N342" s="5" t="s">
        <v>31</v>
      </c>
      <c r="O342" s="9"/>
    </row>
    <row r="343">
      <c r="A343" s="5" t="s">
        <v>41</v>
      </c>
      <c r="B343" s="5" t="s">
        <v>62</v>
      </c>
      <c r="C343" s="7" t="s">
        <v>521</v>
      </c>
      <c r="D343" s="9"/>
      <c r="E343" s="9"/>
      <c r="F343" s="9"/>
      <c r="G343" s="10">
        <v>7.51767E-10</v>
      </c>
      <c r="H343" s="10">
        <v>7.51767E-10</v>
      </c>
      <c r="I343" s="5" t="s">
        <v>28</v>
      </c>
      <c r="J343" s="5" t="s">
        <v>28</v>
      </c>
      <c r="K343" s="9"/>
      <c r="L343" s="5" t="s">
        <v>29</v>
      </c>
      <c r="M343" s="5" t="s">
        <v>30</v>
      </c>
      <c r="N343" s="5" t="s">
        <v>31</v>
      </c>
      <c r="O343" s="9"/>
    </row>
    <row r="344">
      <c r="A344" s="5" t="s">
        <v>41</v>
      </c>
      <c r="B344" s="5" t="s">
        <v>62</v>
      </c>
      <c r="C344" s="7" t="s">
        <v>522</v>
      </c>
      <c r="D344" s="9"/>
      <c r="E344" s="9"/>
      <c r="F344" s="9"/>
      <c r="G344" s="10">
        <v>2.89387E-6</v>
      </c>
      <c r="H344" s="10">
        <v>2.89387E-6</v>
      </c>
      <c r="I344" s="5" t="s">
        <v>28</v>
      </c>
      <c r="J344" s="5" t="s">
        <v>28</v>
      </c>
      <c r="K344" s="9"/>
      <c r="L344" s="5" t="s">
        <v>29</v>
      </c>
      <c r="M344" s="5" t="s">
        <v>30</v>
      </c>
      <c r="N344" s="5" t="s">
        <v>44</v>
      </c>
      <c r="O344" s="9"/>
    </row>
    <row r="345">
      <c r="A345" s="5" t="s">
        <v>41</v>
      </c>
      <c r="B345" s="5" t="s">
        <v>72</v>
      </c>
      <c r="C345" s="7" t="s">
        <v>522</v>
      </c>
      <c r="D345" s="9"/>
      <c r="E345" s="9"/>
      <c r="F345" s="9"/>
      <c r="G345" s="10">
        <v>0.0603981</v>
      </c>
      <c r="H345" s="10">
        <v>0.0603981</v>
      </c>
      <c r="I345" s="5" t="s">
        <v>28</v>
      </c>
      <c r="J345" s="5" t="s">
        <v>28</v>
      </c>
      <c r="K345" s="9"/>
      <c r="L345" s="5" t="s">
        <v>29</v>
      </c>
      <c r="M345" s="5" t="s">
        <v>30</v>
      </c>
      <c r="N345" s="5" t="s">
        <v>31</v>
      </c>
      <c r="O345" s="9"/>
    </row>
    <row r="346">
      <c r="A346" s="5" t="s">
        <v>41</v>
      </c>
      <c r="B346" s="5" t="s">
        <v>92</v>
      </c>
      <c r="C346" s="7" t="s">
        <v>522</v>
      </c>
      <c r="D346" s="9"/>
      <c r="E346" s="9"/>
      <c r="F346" s="9"/>
      <c r="G346" s="10">
        <v>1.66597E-7</v>
      </c>
      <c r="H346" s="10">
        <v>1.66597E-7</v>
      </c>
      <c r="I346" s="5" t="s">
        <v>28</v>
      </c>
      <c r="J346" s="5" t="s">
        <v>28</v>
      </c>
      <c r="K346" s="9"/>
      <c r="L346" s="5" t="s">
        <v>29</v>
      </c>
      <c r="M346" s="5" t="s">
        <v>30</v>
      </c>
      <c r="N346" s="5" t="s">
        <v>31</v>
      </c>
      <c r="O346" s="9"/>
    </row>
    <row r="347">
      <c r="A347" s="5" t="s">
        <v>41</v>
      </c>
      <c r="B347" s="5" t="s">
        <v>62</v>
      </c>
      <c r="C347" s="7" t="s">
        <v>524</v>
      </c>
      <c r="D347" s="9"/>
      <c r="E347" s="9"/>
      <c r="F347" s="9"/>
      <c r="G347" s="10">
        <v>0.0146934</v>
      </c>
      <c r="H347" s="10">
        <v>0.0146934</v>
      </c>
      <c r="I347" s="5" t="s">
        <v>28</v>
      </c>
      <c r="J347" s="5" t="s">
        <v>28</v>
      </c>
      <c r="K347" s="9"/>
      <c r="L347" s="5" t="s">
        <v>29</v>
      </c>
      <c r="M347" s="5" t="s">
        <v>30</v>
      </c>
      <c r="N347" s="5" t="s">
        <v>31</v>
      </c>
      <c r="O347" s="9"/>
    </row>
    <row r="348">
      <c r="A348" s="5" t="s">
        <v>41</v>
      </c>
      <c r="B348" s="5" t="s">
        <v>72</v>
      </c>
      <c r="C348" s="7" t="s">
        <v>524</v>
      </c>
      <c r="D348" s="9"/>
      <c r="E348" s="9"/>
      <c r="F348" s="9"/>
      <c r="G348" s="10">
        <v>4.10965E-4</v>
      </c>
      <c r="H348" s="10">
        <v>4.10965E-4</v>
      </c>
      <c r="I348" s="5" t="s">
        <v>28</v>
      </c>
      <c r="J348" s="5" t="s">
        <v>28</v>
      </c>
      <c r="K348" s="9"/>
      <c r="L348" s="5" t="s">
        <v>29</v>
      </c>
      <c r="M348" s="5" t="s">
        <v>30</v>
      </c>
      <c r="N348" s="5" t="s">
        <v>31</v>
      </c>
      <c r="O348" s="9"/>
    </row>
    <row r="349">
      <c r="A349" s="5" t="s">
        <v>41</v>
      </c>
      <c r="B349" s="5" t="s">
        <v>92</v>
      </c>
      <c r="C349" s="7" t="s">
        <v>527</v>
      </c>
      <c r="D349" s="9"/>
      <c r="E349" s="9"/>
      <c r="F349" s="9"/>
      <c r="G349" s="10">
        <v>7.50993E-4</v>
      </c>
      <c r="H349" s="10">
        <v>7.50993E-4</v>
      </c>
      <c r="I349" s="5" t="s">
        <v>28</v>
      </c>
      <c r="J349" s="5" t="s">
        <v>28</v>
      </c>
      <c r="K349" s="9"/>
      <c r="L349" s="5" t="s">
        <v>29</v>
      </c>
      <c r="M349" s="5" t="s">
        <v>30</v>
      </c>
      <c r="N349" s="5" t="s">
        <v>31</v>
      </c>
      <c r="O349" s="9"/>
    </row>
    <row r="350">
      <c r="A350" s="5" t="s">
        <v>41</v>
      </c>
      <c r="B350" s="5" t="s">
        <v>72</v>
      </c>
      <c r="C350" s="7" t="s">
        <v>527</v>
      </c>
      <c r="D350" s="9"/>
      <c r="E350" s="9"/>
      <c r="F350" s="9"/>
      <c r="G350" s="10">
        <v>0.00522233</v>
      </c>
      <c r="H350" s="10">
        <v>0.00522233</v>
      </c>
      <c r="I350" s="5" t="s">
        <v>28</v>
      </c>
      <c r="J350" s="5" t="s">
        <v>28</v>
      </c>
      <c r="K350" s="9"/>
      <c r="L350" s="5" t="s">
        <v>29</v>
      </c>
      <c r="M350" s="5" t="s">
        <v>30</v>
      </c>
      <c r="N350" s="5" t="s">
        <v>31</v>
      </c>
      <c r="O350" s="9"/>
    </row>
    <row r="351">
      <c r="A351" s="5" t="s">
        <v>16</v>
      </c>
      <c r="B351" s="5" t="s">
        <v>32</v>
      </c>
      <c r="C351" s="7" t="s">
        <v>56</v>
      </c>
      <c r="D351" s="9"/>
      <c r="E351" s="9"/>
      <c r="F351" s="9"/>
      <c r="G351" s="10">
        <v>0.0195958</v>
      </c>
      <c r="H351" s="10">
        <v>0.0195958</v>
      </c>
      <c r="I351" s="5" t="s">
        <v>28</v>
      </c>
      <c r="J351" s="5" t="s">
        <v>28</v>
      </c>
      <c r="K351" s="9"/>
      <c r="L351" s="5" t="s">
        <v>29</v>
      </c>
      <c r="M351" s="5" t="s">
        <v>30</v>
      </c>
      <c r="N351" s="5" t="s">
        <v>44</v>
      </c>
      <c r="O351" s="9"/>
    </row>
    <row r="352">
      <c r="A352" s="5" t="s">
        <v>41</v>
      </c>
      <c r="B352" s="5" t="s">
        <v>62</v>
      </c>
      <c r="C352" s="7" t="s">
        <v>529</v>
      </c>
      <c r="D352" s="9"/>
      <c r="E352" s="9"/>
      <c r="F352" s="9"/>
      <c r="G352" s="10">
        <v>0.0639057</v>
      </c>
      <c r="H352" s="10">
        <v>0.0639057</v>
      </c>
      <c r="I352" s="5" t="s">
        <v>28</v>
      </c>
      <c r="J352" s="5" t="s">
        <v>28</v>
      </c>
      <c r="K352" s="9"/>
      <c r="L352" s="5" t="s">
        <v>29</v>
      </c>
      <c r="M352" s="5" t="s">
        <v>30</v>
      </c>
      <c r="N352" s="5" t="s">
        <v>31</v>
      </c>
      <c r="O352" s="9"/>
    </row>
    <row r="353">
      <c r="A353" s="5" t="s">
        <v>41</v>
      </c>
      <c r="B353" s="5" t="s">
        <v>62</v>
      </c>
      <c r="C353" s="7" t="s">
        <v>531</v>
      </c>
      <c r="D353" s="9"/>
      <c r="E353" s="9"/>
      <c r="F353" s="9"/>
      <c r="G353" s="10">
        <v>0.247038</v>
      </c>
      <c r="H353" s="10">
        <v>0.247038</v>
      </c>
      <c r="I353" s="5" t="s">
        <v>28</v>
      </c>
      <c r="J353" s="5" t="s">
        <v>28</v>
      </c>
      <c r="K353" s="9"/>
      <c r="L353" s="5" t="s">
        <v>29</v>
      </c>
      <c r="M353" s="5" t="s">
        <v>30</v>
      </c>
      <c r="N353" s="5" t="s">
        <v>31</v>
      </c>
      <c r="O353" s="9"/>
    </row>
    <row r="354">
      <c r="A354" s="5" t="s">
        <v>41</v>
      </c>
      <c r="B354" s="5" t="s">
        <v>62</v>
      </c>
      <c r="C354" s="7" t="s">
        <v>533</v>
      </c>
      <c r="D354" s="9"/>
      <c r="E354" s="9"/>
      <c r="F354" s="9"/>
      <c r="G354" s="10">
        <v>0.868895</v>
      </c>
      <c r="H354" s="10">
        <v>0.868895</v>
      </c>
      <c r="I354" s="5" t="s">
        <v>28</v>
      </c>
      <c r="J354" s="5" t="s">
        <v>28</v>
      </c>
      <c r="K354" s="9"/>
      <c r="L354" s="5" t="s">
        <v>29</v>
      </c>
      <c r="M354" s="5" t="s">
        <v>30</v>
      </c>
      <c r="N354" s="5" t="s">
        <v>31</v>
      </c>
      <c r="O354" s="9"/>
    </row>
    <row r="355">
      <c r="A355" s="5" t="s">
        <v>41</v>
      </c>
      <c r="B355" s="5" t="s">
        <v>72</v>
      </c>
      <c r="C355" s="7" t="s">
        <v>533</v>
      </c>
      <c r="D355" s="9"/>
      <c r="E355" s="9"/>
      <c r="F355" s="9"/>
      <c r="G355" s="10">
        <v>7.22108</v>
      </c>
      <c r="H355" s="10">
        <v>7.22108</v>
      </c>
      <c r="I355" s="5" t="s">
        <v>28</v>
      </c>
      <c r="J355" s="5" t="s">
        <v>28</v>
      </c>
      <c r="K355" s="9"/>
      <c r="L355" s="5" t="s">
        <v>29</v>
      </c>
      <c r="M355" s="5" t="s">
        <v>30</v>
      </c>
      <c r="N355" s="5" t="s">
        <v>31</v>
      </c>
      <c r="O355" s="9"/>
    </row>
    <row r="356">
      <c r="A356" s="5" t="s">
        <v>41</v>
      </c>
      <c r="B356" s="5" t="s">
        <v>62</v>
      </c>
      <c r="C356" s="7" t="s">
        <v>63</v>
      </c>
      <c r="D356" s="9"/>
      <c r="E356" s="9"/>
      <c r="F356" s="9"/>
      <c r="G356" s="11">
        <v>33963.0</v>
      </c>
      <c r="H356" s="11">
        <v>33963.0</v>
      </c>
      <c r="I356" s="5" t="s">
        <v>28</v>
      </c>
      <c r="J356" s="5" t="s">
        <v>28</v>
      </c>
      <c r="K356" s="9"/>
      <c r="L356" s="5" t="s">
        <v>29</v>
      </c>
      <c r="M356" s="5" t="s">
        <v>30</v>
      </c>
      <c r="N356" s="5" t="s">
        <v>44</v>
      </c>
      <c r="O356" s="9"/>
    </row>
    <row r="357">
      <c r="A357" s="5" t="s">
        <v>41</v>
      </c>
      <c r="B357" s="5" t="s">
        <v>62</v>
      </c>
      <c r="C357" s="7" t="s">
        <v>535</v>
      </c>
      <c r="D357" s="9"/>
      <c r="E357" s="9"/>
      <c r="F357" s="9"/>
      <c r="G357" s="10">
        <v>0.0210455</v>
      </c>
      <c r="H357" s="10">
        <v>0.0210455</v>
      </c>
      <c r="I357" s="5" t="s">
        <v>28</v>
      </c>
      <c r="J357" s="5" t="s">
        <v>28</v>
      </c>
      <c r="K357" s="9"/>
      <c r="L357" s="5" t="s">
        <v>29</v>
      </c>
      <c r="M357" s="5" t="s">
        <v>30</v>
      </c>
      <c r="N357" s="5" t="s">
        <v>31</v>
      </c>
      <c r="O357" s="9"/>
    </row>
    <row r="358">
      <c r="A358" s="5" t="s">
        <v>41</v>
      </c>
      <c r="B358" s="5" t="s">
        <v>72</v>
      </c>
      <c r="C358" s="7" t="s">
        <v>535</v>
      </c>
      <c r="D358" s="9"/>
      <c r="E358" s="9"/>
      <c r="F358" s="9"/>
      <c r="G358" s="10">
        <v>0.00641143</v>
      </c>
      <c r="H358" s="10">
        <v>0.00641143</v>
      </c>
      <c r="I358" s="5" t="s">
        <v>28</v>
      </c>
      <c r="J358" s="5" t="s">
        <v>28</v>
      </c>
      <c r="K358" s="9"/>
      <c r="L358" s="5" t="s">
        <v>29</v>
      </c>
      <c r="M358" s="5" t="s">
        <v>30</v>
      </c>
      <c r="N358" s="5" t="s">
        <v>31</v>
      </c>
      <c r="O358" s="9"/>
    </row>
    <row r="359">
      <c r="A359" s="5" t="s">
        <v>41</v>
      </c>
      <c r="B359" s="5" t="s">
        <v>62</v>
      </c>
      <c r="C359" s="7" t="s">
        <v>538</v>
      </c>
      <c r="D359" s="9"/>
      <c r="E359" s="9"/>
      <c r="F359" s="9"/>
      <c r="G359" s="10">
        <v>4.06865E-6</v>
      </c>
      <c r="H359" s="10">
        <v>4.06865E-6</v>
      </c>
      <c r="I359" s="5" t="s">
        <v>28</v>
      </c>
      <c r="J359" s="5" t="s">
        <v>28</v>
      </c>
      <c r="K359" s="9"/>
      <c r="L359" s="5" t="s">
        <v>29</v>
      </c>
      <c r="M359" s="5" t="s">
        <v>30</v>
      </c>
      <c r="N359" s="5" t="s">
        <v>44</v>
      </c>
      <c r="O359" s="9"/>
    </row>
    <row r="360">
      <c r="A360" s="5" t="s">
        <v>41</v>
      </c>
      <c r="B360" s="5" t="s">
        <v>72</v>
      </c>
      <c r="C360" s="7" t="s">
        <v>538</v>
      </c>
      <c r="D360" s="9"/>
      <c r="E360" s="9"/>
      <c r="F360" s="9"/>
      <c r="G360" s="10">
        <v>8.98655E-9</v>
      </c>
      <c r="H360" s="10">
        <v>8.98655E-9</v>
      </c>
      <c r="I360" s="5" t="s">
        <v>28</v>
      </c>
      <c r="J360" s="5" t="s">
        <v>28</v>
      </c>
      <c r="K360" s="9"/>
      <c r="L360" s="5" t="s">
        <v>29</v>
      </c>
      <c r="M360" s="5" t="s">
        <v>30</v>
      </c>
      <c r="N360" s="5" t="s">
        <v>31</v>
      </c>
      <c r="O360" s="9"/>
    </row>
    <row r="361">
      <c r="A361" s="5" t="s">
        <v>41</v>
      </c>
      <c r="B361" s="5" t="s">
        <v>62</v>
      </c>
      <c r="C361" s="7" t="s">
        <v>540</v>
      </c>
      <c r="D361" s="9"/>
      <c r="E361" s="9"/>
      <c r="F361" s="9"/>
      <c r="G361" s="10">
        <v>0.0071736</v>
      </c>
      <c r="H361" s="10">
        <v>0.0071736</v>
      </c>
      <c r="I361" s="5" t="s">
        <v>28</v>
      </c>
      <c r="J361" s="5" t="s">
        <v>28</v>
      </c>
      <c r="K361" s="9"/>
      <c r="L361" s="5" t="s">
        <v>29</v>
      </c>
      <c r="M361" s="5" t="s">
        <v>30</v>
      </c>
      <c r="N361" s="5" t="s">
        <v>31</v>
      </c>
      <c r="O361" s="9"/>
    </row>
    <row r="362">
      <c r="A362" s="5" t="s">
        <v>41</v>
      </c>
      <c r="B362" s="5" t="s">
        <v>72</v>
      </c>
      <c r="C362" s="7" t="s">
        <v>540</v>
      </c>
      <c r="D362" s="9"/>
      <c r="E362" s="9"/>
      <c r="F362" s="9"/>
      <c r="G362" s="10">
        <v>0.00161205</v>
      </c>
      <c r="H362" s="10">
        <v>0.00161205</v>
      </c>
      <c r="I362" s="5" t="s">
        <v>28</v>
      </c>
      <c r="J362" s="5" t="s">
        <v>28</v>
      </c>
      <c r="K362" s="9"/>
      <c r="L362" s="5" t="s">
        <v>29</v>
      </c>
      <c r="M362" s="5" t="s">
        <v>30</v>
      </c>
      <c r="N362" s="5" t="s">
        <v>31</v>
      </c>
      <c r="O362" s="9"/>
    </row>
    <row r="363">
      <c r="A363" s="5" t="s">
        <v>41</v>
      </c>
      <c r="B363" s="5" t="s">
        <v>92</v>
      </c>
      <c r="C363" s="7" t="s">
        <v>540</v>
      </c>
      <c r="D363" s="9"/>
      <c r="E363" s="9"/>
      <c r="F363" s="9"/>
      <c r="G363" s="10">
        <v>7.51019E-6</v>
      </c>
      <c r="H363" s="10">
        <v>7.51019E-6</v>
      </c>
      <c r="I363" s="5" t="s">
        <v>28</v>
      </c>
      <c r="J363" s="5" t="s">
        <v>28</v>
      </c>
      <c r="K363" s="9"/>
      <c r="L363" s="5" t="s">
        <v>29</v>
      </c>
      <c r="M363" s="5" t="s">
        <v>30</v>
      </c>
      <c r="N363" s="5" t="s">
        <v>31</v>
      </c>
      <c r="O363" s="9"/>
    </row>
    <row r="364">
      <c r="A364" s="5" t="s">
        <v>41</v>
      </c>
      <c r="B364" s="5" t="s">
        <v>62</v>
      </c>
      <c r="C364" s="7" t="s">
        <v>68</v>
      </c>
      <c r="D364" s="9"/>
      <c r="E364" s="9"/>
      <c r="F364" s="9"/>
      <c r="G364" s="11">
        <v>489545.0</v>
      </c>
      <c r="H364" s="11">
        <v>489545.0</v>
      </c>
      <c r="I364" s="5" t="s">
        <v>28</v>
      </c>
      <c r="J364" s="5" t="s">
        <v>28</v>
      </c>
      <c r="K364" s="9"/>
      <c r="L364" s="5" t="s">
        <v>29</v>
      </c>
      <c r="M364" s="5" t="s">
        <v>30</v>
      </c>
      <c r="N364" s="5" t="s">
        <v>31</v>
      </c>
      <c r="O364" s="9"/>
    </row>
    <row r="365">
      <c r="A365" s="5" t="s">
        <v>41</v>
      </c>
      <c r="B365" s="5" t="s">
        <v>72</v>
      </c>
      <c r="C365" s="7" t="s">
        <v>68</v>
      </c>
      <c r="D365" s="9"/>
      <c r="E365" s="9"/>
      <c r="F365" s="9"/>
      <c r="G365" s="11">
        <v>105374.0</v>
      </c>
      <c r="H365" s="11">
        <v>105374.0</v>
      </c>
      <c r="I365" s="5" t="s">
        <v>28</v>
      </c>
      <c r="J365" s="5" t="s">
        <v>28</v>
      </c>
      <c r="K365" s="9"/>
      <c r="L365" s="5" t="s">
        <v>29</v>
      </c>
      <c r="M365" s="5" t="s">
        <v>30</v>
      </c>
      <c r="N365" s="5" t="s">
        <v>44</v>
      </c>
      <c r="O365" s="9"/>
    </row>
    <row r="366">
      <c r="A366" s="5" t="s">
        <v>16</v>
      </c>
      <c r="B366" s="5" t="s">
        <v>32</v>
      </c>
      <c r="C366" s="7" t="s">
        <v>54</v>
      </c>
      <c r="D366" s="9"/>
      <c r="E366" s="9"/>
      <c r="F366" s="9"/>
      <c r="G366" s="10">
        <v>0.0169844</v>
      </c>
      <c r="H366" s="10">
        <v>0.0169844</v>
      </c>
      <c r="I366" s="5" t="s">
        <v>28</v>
      </c>
      <c r="J366" s="5" t="s">
        <v>28</v>
      </c>
      <c r="K366" s="9"/>
      <c r="L366" s="5" t="s">
        <v>29</v>
      </c>
      <c r="M366" s="5" t="s">
        <v>30</v>
      </c>
      <c r="N366" s="5" t="s">
        <v>31</v>
      </c>
      <c r="O366" s="9"/>
    </row>
    <row r="367">
      <c r="A367" s="5" t="s">
        <v>41</v>
      </c>
      <c r="B367" s="5" t="s">
        <v>897</v>
      </c>
      <c r="C367" s="7" t="s">
        <v>913</v>
      </c>
      <c r="D367" s="9"/>
      <c r="E367" s="9"/>
      <c r="F367" s="9"/>
      <c r="G367" s="11">
        <v>180051.0</v>
      </c>
      <c r="H367" s="11">
        <v>180051.0</v>
      </c>
      <c r="I367" s="5" t="s">
        <v>28</v>
      </c>
      <c r="J367" s="5" t="s">
        <v>28</v>
      </c>
      <c r="K367" s="9"/>
      <c r="L367" s="5" t="s">
        <v>29</v>
      </c>
      <c r="M367" s="5" t="s">
        <v>30</v>
      </c>
      <c r="N367" s="5" t="s">
        <v>31</v>
      </c>
      <c r="O367" s="9"/>
    </row>
    <row r="368">
      <c r="A368" s="5" t="s">
        <v>41</v>
      </c>
      <c r="B368" s="5" t="s">
        <v>897</v>
      </c>
      <c r="C368" s="7" t="s">
        <v>914</v>
      </c>
      <c r="D368" s="9"/>
      <c r="E368" s="9"/>
      <c r="F368" s="9"/>
      <c r="G368" s="11">
        <v>323225.0</v>
      </c>
      <c r="H368" s="11">
        <v>323225.0</v>
      </c>
      <c r="I368" s="5" t="s">
        <v>28</v>
      </c>
      <c r="J368" s="5" t="s">
        <v>28</v>
      </c>
      <c r="K368" s="9"/>
      <c r="L368" s="5" t="s">
        <v>29</v>
      </c>
      <c r="M368" s="5" t="s">
        <v>30</v>
      </c>
      <c r="N368" s="5" t="s">
        <v>31</v>
      </c>
      <c r="O368" s="9"/>
    </row>
    <row r="369">
      <c r="A369" s="5" t="s">
        <v>41</v>
      </c>
      <c r="B369" s="5" t="s">
        <v>62</v>
      </c>
      <c r="C369" s="7" t="s">
        <v>544</v>
      </c>
      <c r="D369" s="9"/>
      <c r="E369" s="9"/>
      <c r="F369" s="9"/>
      <c r="G369" s="11">
        <v>470316.0</v>
      </c>
      <c r="H369" s="11">
        <v>470316.0</v>
      </c>
      <c r="I369" s="5" t="s">
        <v>28</v>
      </c>
      <c r="J369" s="5" t="s">
        <v>28</v>
      </c>
      <c r="K369" s="9"/>
      <c r="L369" s="5" t="s">
        <v>29</v>
      </c>
      <c r="M369" s="5" t="s">
        <v>30</v>
      </c>
      <c r="N369" s="5" t="s">
        <v>31</v>
      </c>
      <c r="O369" s="9"/>
    </row>
    <row r="370">
      <c r="A370" s="5" t="s">
        <v>41</v>
      </c>
      <c r="B370" s="5" t="s">
        <v>62</v>
      </c>
      <c r="C370" s="7" t="s">
        <v>546</v>
      </c>
      <c r="D370" s="9"/>
      <c r="E370" s="9"/>
      <c r="F370" s="9"/>
      <c r="G370" s="10">
        <v>0.824178</v>
      </c>
      <c r="H370" s="10">
        <v>0.824178</v>
      </c>
      <c r="I370" s="5" t="s">
        <v>28</v>
      </c>
      <c r="J370" s="5" t="s">
        <v>28</v>
      </c>
      <c r="K370" s="9"/>
      <c r="L370" s="5" t="s">
        <v>29</v>
      </c>
      <c r="M370" s="5" t="s">
        <v>30</v>
      </c>
      <c r="N370" s="5" t="s">
        <v>31</v>
      </c>
      <c r="O370" s="9"/>
    </row>
    <row r="371">
      <c r="A371" s="5" t="s">
        <v>41</v>
      </c>
      <c r="B371" s="5" t="s">
        <v>62</v>
      </c>
      <c r="C371" s="7" t="s">
        <v>547</v>
      </c>
      <c r="D371" s="9"/>
      <c r="E371" s="9"/>
      <c r="F371" s="9"/>
      <c r="G371" s="11">
        <v>134892.0</v>
      </c>
      <c r="H371" s="11">
        <v>134892.0</v>
      </c>
      <c r="I371" s="5" t="s">
        <v>28</v>
      </c>
      <c r="J371" s="5" t="s">
        <v>28</v>
      </c>
      <c r="K371" s="9"/>
      <c r="L371" s="5" t="s">
        <v>29</v>
      </c>
      <c r="M371" s="5" t="s">
        <v>30</v>
      </c>
      <c r="N371" s="5" t="s">
        <v>31</v>
      </c>
      <c r="O371" s="9"/>
    </row>
    <row r="372">
      <c r="A372" s="5" t="s">
        <v>41</v>
      </c>
      <c r="B372" s="5" t="s">
        <v>62</v>
      </c>
      <c r="C372" s="7" t="s">
        <v>548</v>
      </c>
      <c r="D372" s="9"/>
      <c r="E372" s="9"/>
      <c r="F372" s="9"/>
      <c r="G372" s="10">
        <v>44.6091</v>
      </c>
      <c r="H372" s="10">
        <v>44.6091</v>
      </c>
      <c r="I372" s="5" t="s">
        <v>28</v>
      </c>
      <c r="J372" s="5" t="s">
        <v>28</v>
      </c>
      <c r="K372" s="9"/>
      <c r="L372" s="5" t="s">
        <v>29</v>
      </c>
      <c r="M372" s="5" t="s">
        <v>30</v>
      </c>
      <c r="N372" s="5" t="s">
        <v>31</v>
      </c>
      <c r="O372" s="9"/>
    </row>
    <row r="373">
      <c r="A373" s="5" t="s">
        <v>41</v>
      </c>
      <c r="B373" s="5" t="s">
        <v>62</v>
      </c>
      <c r="C373" s="7" t="s">
        <v>549</v>
      </c>
      <c r="D373" s="9"/>
      <c r="E373" s="9"/>
      <c r="F373" s="9"/>
      <c r="G373" s="10">
        <v>0.0116894</v>
      </c>
      <c r="H373" s="10">
        <v>0.0116894</v>
      </c>
      <c r="I373" s="5" t="s">
        <v>28</v>
      </c>
      <c r="J373" s="5" t="s">
        <v>28</v>
      </c>
      <c r="K373" s="9"/>
      <c r="L373" s="5" t="s">
        <v>29</v>
      </c>
      <c r="M373" s="5" t="s">
        <v>30</v>
      </c>
      <c r="N373" s="5" t="s">
        <v>31</v>
      </c>
      <c r="O373" s="9"/>
    </row>
    <row r="374">
      <c r="A374" s="5" t="s">
        <v>41</v>
      </c>
      <c r="B374" s="5" t="s">
        <v>62</v>
      </c>
      <c r="C374" s="7" t="s">
        <v>550</v>
      </c>
      <c r="D374" s="9"/>
      <c r="E374" s="9"/>
      <c r="F374" s="9"/>
      <c r="G374" s="10">
        <v>0.15067</v>
      </c>
      <c r="H374" s="10">
        <v>0.15067</v>
      </c>
      <c r="I374" s="5" t="s">
        <v>28</v>
      </c>
      <c r="J374" s="5" t="s">
        <v>28</v>
      </c>
      <c r="K374" s="9"/>
      <c r="L374" s="5" t="s">
        <v>29</v>
      </c>
      <c r="M374" s="5" t="s">
        <v>30</v>
      </c>
      <c r="N374" s="5" t="s">
        <v>31</v>
      </c>
      <c r="O374" s="9"/>
    </row>
    <row r="375">
      <c r="A375" s="5" t="s">
        <v>41</v>
      </c>
      <c r="B375" s="5" t="s">
        <v>62</v>
      </c>
      <c r="C375" s="7" t="s">
        <v>551</v>
      </c>
      <c r="D375" s="9"/>
      <c r="E375" s="9"/>
      <c r="F375" s="9"/>
      <c r="G375" s="10">
        <v>0.132606</v>
      </c>
      <c r="H375" s="10">
        <v>0.132606</v>
      </c>
      <c r="I375" s="5" t="s">
        <v>28</v>
      </c>
      <c r="J375" s="5" t="s">
        <v>28</v>
      </c>
      <c r="K375" s="9"/>
      <c r="L375" s="5" t="s">
        <v>29</v>
      </c>
      <c r="M375" s="5" t="s">
        <v>30</v>
      </c>
      <c r="N375" s="5" t="s">
        <v>44</v>
      </c>
      <c r="O375" s="9"/>
    </row>
    <row r="376">
      <c r="A376" s="5" t="s">
        <v>41</v>
      </c>
      <c r="B376" s="5" t="s">
        <v>72</v>
      </c>
      <c r="C376" s="7" t="s">
        <v>551</v>
      </c>
      <c r="D376" s="9"/>
      <c r="E376" s="9"/>
      <c r="F376" s="9"/>
      <c r="G376" s="10">
        <v>4.31433E-4</v>
      </c>
      <c r="H376" s="10">
        <v>4.31433E-4</v>
      </c>
      <c r="I376" s="5" t="s">
        <v>28</v>
      </c>
      <c r="J376" s="5" t="s">
        <v>28</v>
      </c>
      <c r="K376" s="9"/>
      <c r="L376" s="5" t="s">
        <v>29</v>
      </c>
      <c r="M376" s="5" t="s">
        <v>30</v>
      </c>
      <c r="N376" s="5" t="s">
        <v>31</v>
      </c>
      <c r="O376" s="9"/>
    </row>
    <row r="377">
      <c r="A377" s="5" t="s">
        <v>41</v>
      </c>
      <c r="B377" s="5" t="s">
        <v>62</v>
      </c>
      <c r="C377" s="7" t="s">
        <v>552</v>
      </c>
      <c r="D377" s="9"/>
      <c r="E377" s="9"/>
      <c r="F377" s="9"/>
      <c r="G377" s="10">
        <v>0.200688</v>
      </c>
      <c r="H377" s="10">
        <v>0.200688</v>
      </c>
      <c r="I377" s="5" t="s">
        <v>28</v>
      </c>
      <c r="J377" s="5" t="s">
        <v>28</v>
      </c>
      <c r="K377" s="9"/>
      <c r="L377" s="5" t="s">
        <v>29</v>
      </c>
      <c r="M377" s="5" t="s">
        <v>30</v>
      </c>
      <c r="N377" s="5" t="s">
        <v>31</v>
      </c>
      <c r="O377" s="9"/>
    </row>
    <row r="378">
      <c r="A378" s="5" t="s">
        <v>41</v>
      </c>
      <c r="B378" s="5" t="s">
        <v>817</v>
      </c>
      <c r="C378" s="7" t="s">
        <v>552</v>
      </c>
      <c r="D378" s="9"/>
      <c r="E378" s="9"/>
      <c r="F378" s="9"/>
      <c r="G378" s="10">
        <v>1.90823E-10</v>
      </c>
      <c r="H378" s="10">
        <v>1.90823E-10</v>
      </c>
      <c r="I378" s="5" t="s">
        <v>28</v>
      </c>
      <c r="J378" s="5" t="s">
        <v>28</v>
      </c>
      <c r="K378" s="9"/>
      <c r="L378" s="5" t="s">
        <v>29</v>
      </c>
      <c r="M378" s="5" t="s">
        <v>30</v>
      </c>
      <c r="N378" s="5" t="s">
        <v>44</v>
      </c>
      <c r="O378" s="9"/>
    </row>
    <row r="379">
      <c r="A379" s="5" t="s">
        <v>41</v>
      </c>
      <c r="B379" s="5" t="s">
        <v>817</v>
      </c>
      <c r="C379" s="7" t="s">
        <v>552</v>
      </c>
      <c r="D379" s="9"/>
      <c r="E379" s="9"/>
      <c r="F379" s="9"/>
      <c r="G379" s="10">
        <v>1.08322E-10</v>
      </c>
      <c r="H379" s="10">
        <v>1.08322E-10</v>
      </c>
      <c r="I379" s="5" t="s">
        <v>28</v>
      </c>
      <c r="J379" s="5" t="s">
        <v>28</v>
      </c>
      <c r="K379" s="9"/>
      <c r="L379" s="5" t="s">
        <v>29</v>
      </c>
      <c r="M379" s="5" t="s">
        <v>30</v>
      </c>
      <c r="N379" s="5" t="s">
        <v>81</v>
      </c>
      <c r="O379" s="9"/>
    </row>
    <row r="380">
      <c r="A380" s="5" t="s">
        <v>41</v>
      </c>
      <c r="B380" s="5" t="s">
        <v>62</v>
      </c>
      <c r="C380" s="7" t="s">
        <v>553</v>
      </c>
      <c r="D380" s="9"/>
      <c r="E380" s="9"/>
      <c r="F380" s="9"/>
      <c r="G380" s="10">
        <v>1.50353E-9</v>
      </c>
      <c r="H380" s="10">
        <v>1.50353E-9</v>
      </c>
      <c r="I380" s="5" t="s">
        <v>28</v>
      </c>
      <c r="J380" s="5" t="s">
        <v>28</v>
      </c>
      <c r="K380" s="9"/>
      <c r="L380" s="5" t="s">
        <v>29</v>
      </c>
      <c r="M380" s="5" t="s">
        <v>30</v>
      </c>
      <c r="N380" s="5" t="s">
        <v>31</v>
      </c>
      <c r="O380" s="9"/>
    </row>
  </sheetData>
  <hyperlinks>
    <hyperlink r:id="rId1" ref="C4"/>
    <hyperlink r:id="rId2" ref="C5"/>
    <hyperlink r:id="rId3" ref="C6"/>
    <hyperlink r:id="rId4" ref="C7"/>
    <hyperlink r:id="rId5" ref="C8"/>
    <hyperlink r:id="rId6" ref="C9"/>
    <hyperlink r:id="rId7" ref="C10"/>
    <hyperlink r:id="rId8" ref="C11"/>
    <hyperlink r:id="rId9" ref="C12"/>
    <hyperlink r:id="rId10" ref="C13"/>
    <hyperlink r:id="rId11" ref="C14"/>
    <hyperlink r:id="rId12" ref="C15"/>
    <hyperlink r:id="rId13" ref="C16"/>
    <hyperlink r:id="rId14" ref="C17"/>
    <hyperlink r:id="rId15" ref="C18"/>
    <hyperlink r:id="rId16" ref="C19"/>
    <hyperlink r:id="rId17" ref="C20"/>
    <hyperlink r:id="rId18" ref="C21"/>
    <hyperlink r:id="rId19" ref="C22"/>
    <hyperlink r:id="rId20" ref="C23"/>
    <hyperlink r:id="rId21" ref="C24"/>
    <hyperlink r:id="rId22" ref="C25"/>
    <hyperlink r:id="rId23" ref="C26"/>
    <hyperlink r:id="rId24" ref="C27"/>
    <hyperlink r:id="rId25" ref="C28"/>
    <hyperlink r:id="rId26" ref="C29"/>
    <hyperlink r:id="rId27" ref="C30"/>
    <hyperlink r:id="rId28" ref="C31"/>
    <hyperlink r:id="rId29" ref="C32"/>
    <hyperlink r:id="rId30" ref="C33"/>
    <hyperlink r:id="rId31" ref="C34"/>
    <hyperlink r:id="rId32" ref="C35"/>
    <hyperlink r:id="rId33" ref="C36"/>
    <hyperlink r:id="rId34" ref="C37"/>
    <hyperlink r:id="rId35" ref="C38"/>
    <hyperlink r:id="rId36" ref="C39"/>
    <hyperlink r:id="rId37" ref="C40"/>
    <hyperlink r:id="rId38" ref="C41"/>
    <hyperlink r:id="rId39" ref="C42"/>
    <hyperlink r:id="rId40" ref="C43"/>
    <hyperlink r:id="rId41" ref="C44"/>
    <hyperlink r:id="rId42" ref="C45"/>
    <hyperlink r:id="rId43" ref="C46"/>
    <hyperlink r:id="rId44" ref="C47"/>
    <hyperlink r:id="rId45" ref="C48"/>
    <hyperlink r:id="rId46" ref="C49"/>
    <hyperlink r:id="rId47" ref="C50"/>
    <hyperlink r:id="rId48" ref="C51"/>
    <hyperlink r:id="rId49" ref="C52"/>
    <hyperlink r:id="rId50" ref="C53"/>
    <hyperlink r:id="rId51" ref="C54"/>
    <hyperlink r:id="rId52" ref="C55"/>
    <hyperlink r:id="rId53" ref="C56"/>
    <hyperlink r:id="rId54" ref="C57"/>
    <hyperlink r:id="rId55" ref="C58"/>
    <hyperlink r:id="rId56" ref="C59"/>
    <hyperlink r:id="rId57" ref="C60"/>
    <hyperlink r:id="rId58" ref="C61"/>
    <hyperlink r:id="rId59" ref="C62"/>
    <hyperlink r:id="rId60" ref="C63"/>
    <hyperlink r:id="rId61" ref="C64"/>
    <hyperlink r:id="rId62" ref="C65"/>
    <hyperlink r:id="rId63" ref="C66"/>
    <hyperlink r:id="rId64" ref="C67"/>
    <hyperlink r:id="rId65" ref="C68"/>
    <hyperlink r:id="rId66" ref="C69"/>
    <hyperlink r:id="rId67" ref="C70"/>
    <hyperlink r:id="rId68" ref="C71"/>
    <hyperlink r:id="rId69" ref="C72"/>
    <hyperlink r:id="rId70" ref="C73"/>
    <hyperlink r:id="rId71" ref="C74"/>
    <hyperlink r:id="rId72" ref="C75"/>
    <hyperlink r:id="rId73" ref="C76"/>
    <hyperlink r:id="rId74" ref="C77"/>
    <hyperlink r:id="rId75" ref="C78"/>
    <hyperlink r:id="rId76" ref="C79"/>
    <hyperlink r:id="rId77" ref="C80"/>
    <hyperlink r:id="rId78" ref="C81"/>
    <hyperlink r:id="rId79" ref="C82"/>
    <hyperlink r:id="rId80" ref="C83"/>
    <hyperlink r:id="rId81" ref="C84"/>
    <hyperlink r:id="rId82" ref="C85"/>
    <hyperlink r:id="rId83" ref="C86"/>
    <hyperlink r:id="rId84" ref="C87"/>
    <hyperlink r:id="rId85" ref="C88"/>
    <hyperlink r:id="rId86" ref="C89"/>
    <hyperlink r:id="rId87" ref="C90"/>
    <hyperlink r:id="rId88" ref="C91"/>
    <hyperlink r:id="rId89" ref="C92"/>
    <hyperlink r:id="rId90" ref="C93"/>
    <hyperlink r:id="rId91" ref="C94"/>
    <hyperlink r:id="rId92" ref="C95"/>
    <hyperlink r:id="rId93" ref="C96"/>
    <hyperlink r:id="rId94" ref="C97"/>
    <hyperlink r:id="rId95" ref="C98"/>
    <hyperlink r:id="rId96" ref="C99"/>
    <hyperlink r:id="rId97" ref="C100"/>
    <hyperlink r:id="rId98" ref="C101"/>
    <hyperlink r:id="rId99" ref="C102"/>
    <hyperlink r:id="rId100" ref="C103"/>
    <hyperlink r:id="rId101" ref="C104"/>
    <hyperlink r:id="rId102" ref="C105"/>
    <hyperlink r:id="rId103" ref="C106"/>
    <hyperlink r:id="rId104" ref="C107"/>
    <hyperlink r:id="rId105" ref="C108"/>
    <hyperlink r:id="rId106" ref="C109"/>
    <hyperlink r:id="rId107" ref="C110"/>
    <hyperlink r:id="rId108" ref="C111"/>
    <hyperlink r:id="rId109" ref="C112"/>
    <hyperlink r:id="rId110" ref="C113"/>
    <hyperlink r:id="rId111" ref="C114"/>
    <hyperlink r:id="rId112" ref="C115"/>
    <hyperlink r:id="rId113" ref="C116"/>
    <hyperlink r:id="rId114" ref="C117"/>
    <hyperlink r:id="rId115" ref="C118"/>
    <hyperlink r:id="rId116" ref="C119"/>
    <hyperlink r:id="rId117" ref="C120"/>
    <hyperlink r:id="rId118" ref="C121"/>
    <hyperlink r:id="rId119" ref="C122"/>
    <hyperlink r:id="rId120" ref="C123"/>
    <hyperlink r:id="rId121" ref="C124"/>
    <hyperlink r:id="rId122" ref="C125"/>
    <hyperlink r:id="rId123" ref="C126"/>
    <hyperlink r:id="rId124" ref="C127"/>
    <hyperlink r:id="rId125" ref="C128"/>
    <hyperlink r:id="rId126" ref="C129"/>
    <hyperlink r:id="rId127" ref="C130"/>
    <hyperlink r:id="rId128" ref="C131"/>
    <hyperlink r:id="rId129" ref="C132"/>
    <hyperlink r:id="rId130" ref="C133"/>
    <hyperlink r:id="rId131" ref="C134"/>
    <hyperlink r:id="rId132" ref="C135"/>
    <hyperlink r:id="rId133" ref="C136"/>
    <hyperlink r:id="rId134" ref="C137"/>
    <hyperlink r:id="rId135" ref="C138"/>
    <hyperlink r:id="rId136" ref="C139"/>
    <hyperlink r:id="rId137" ref="C140"/>
    <hyperlink r:id="rId138" ref="C141"/>
    <hyperlink r:id="rId139" ref="C142"/>
    <hyperlink r:id="rId140" ref="C143"/>
    <hyperlink r:id="rId141" ref="C144"/>
    <hyperlink r:id="rId142" ref="C145"/>
    <hyperlink r:id="rId143" ref="C146"/>
    <hyperlink r:id="rId144" ref="C147"/>
    <hyperlink r:id="rId145" ref="C148"/>
    <hyperlink r:id="rId146" ref="C149"/>
    <hyperlink r:id="rId147" ref="C150"/>
    <hyperlink r:id="rId148" ref="C151"/>
    <hyperlink r:id="rId149" ref="C152"/>
    <hyperlink r:id="rId150" ref="C153"/>
    <hyperlink r:id="rId151" ref="C154"/>
    <hyperlink r:id="rId152" ref="C155"/>
    <hyperlink r:id="rId153" ref="C156"/>
    <hyperlink r:id="rId154" ref="C157"/>
    <hyperlink r:id="rId155" ref="C158"/>
    <hyperlink r:id="rId156" ref="C159"/>
    <hyperlink r:id="rId157" ref="C160"/>
    <hyperlink r:id="rId158" ref="C161"/>
    <hyperlink r:id="rId159" ref="C162"/>
    <hyperlink r:id="rId160" ref="C163"/>
    <hyperlink r:id="rId161" ref="C164"/>
    <hyperlink r:id="rId162" ref="C165"/>
    <hyperlink r:id="rId163" ref="C166"/>
    <hyperlink r:id="rId164" ref="C167"/>
    <hyperlink r:id="rId165" ref="C168"/>
    <hyperlink r:id="rId166" ref="C169"/>
    <hyperlink r:id="rId167" ref="C170"/>
    <hyperlink r:id="rId168" ref="C171"/>
    <hyperlink r:id="rId169" ref="C172"/>
    <hyperlink r:id="rId170" ref="C173"/>
    <hyperlink r:id="rId171" ref="C174"/>
    <hyperlink r:id="rId172" ref="C175"/>
    <hyperlink r:id="rId173" ref="C176"/>
    <hyperlink r:id="rId174" ref="C177"/>
    <hyperlink r:id="rId175" ref="C178"/>
    <hyperlink r:id="rId176" ref="C179"/>
    <hyperlink r:id="rId177" ref="C180"/>
    <hyperlink r:id="rId178" ref="C181"/>
    <hyperlink r:id="rId179" ref="C182"/>
    <hyperlink r:id="rId180" ref="C183"/>
    <hyperlink r:id="rId181" ref="C184"/>
    <hyperlink r:id="rId182" ref="C185"/>
    <hyperlink r:id="rId183" ref="C186"/>
    <hyperlink r:id="rId184" ref="C187"/>
    <hyperlink r:id="rId185" ref="C188"/>
    <hyperlink r:id="rId186" ref="C189"/>
    <hyperlink r:id="rId187" ref="C190"/>
    <hyperlink r:id="rId188" ref="C191"/>
    <hyperlink r:id="rId189" ref="C192"/>
    <hyperlink r:id="rId190" ref="C193"/>
    <hyperlink r:id="rId191" ref="C194"/>
    <hyperlink r:id="rId192" ref="C195"/>
    <hyperlink r:id="rId193" ref="C196"/>
    <hyperlink r:id="rId194" ref="C197"/>
    <hyperlink r:id="rId195" ref="C198"/>
    <hyperlink r:id="rId196" ref="C199"/>
    <hyperlink r:id="rId197" ref="C200"/>
    <hyperlink r:id="rId198" ref="C201"/>
    <hyperlink r:id="rId199" ref="C202"/>
    <hyperlink r:id="rId200" ref="C203"/>
    <hyperlink r:id="rId201" ref="C204"/>
    <hyperlink r:id="rId202" ref="C205"/>
    <hyperlink r:id="rId203" ref="C206"/>
    <hyperlink r:id="rId204" ref="C207"/>
    <hyperlink r:id="rId205" ref="C208"/>
    <hyperlink r:id="rId206" ref="C209"/>
    <hyperlink r:id="rId207" ref="C210"/>
    <hyperlink r:id="rId208" ref="C211"/>
    <hyperlink r:id="rId209" ref="C212"/>
    <hyperlink r:id="rId210" ref="C213"/>
    <hyperlink r:id="rId211" ref="C214"/>
    <hyperlink r:id="rId212" ref="C215"/>
    <hyperlink r:id="rId213" ref="C216"/>
    <hyperlink r:id="rId214" ref="C217"/>
    <hyperlink r:id="rId215" ref="C218"/>
    <hyperlink r:id="rId216" ref="C219"/>
    <hyperlink r:id="rId217" ref="C220"/>
    <hyperlink r:id="rId218" ref="C221"/>
    <hyperlink r:id="rId219" ref="C222"/>
    <hyperlink r:id="rId220" ref="C223"/>
    <hyperlink r:id="rId221" ref="C224"/>
    <hyperlink r:id="rId222" ref="C225"/>
    <hyperlink r:id="rId223" ref="C226"/>
    <hyperlink r:id="rId224" ref="C227"/>
    <hyperlink r:id="rId225" ref="C228"/>
    <hyperlink r:id="rId226" ref="C229"/>
    <hyperlink r:id="rId227" ref="C230"/>
    <hyperlink r:id="rId228" ref="C231"/>
    <hyperlink r:id="rId229" ref="C232"/>
    <hyperlink r:id="rId230" ref="C233"/>
    <hyperlink r:id="rId231" ref="C234"/>
    <hyperlink r:id="rId232" ref="C235"/>
    <hyperlink r:id="rId233" ref="C236"/>
    <hyperlink r:id="rId234" ref="C237"/>
    <hyperlink r:id="rId235" ref="C238"/>
    <hyperlink r:id="rId236" ref="C239"/>
    <hyperlink r:id="rId237" ref="C240"/>
    <hyperlink r:id="rId238" ref="C241"/>
    <hyperlink r:id="rId239" ref="C242"/>
    <hyperlink r:id="rId240" ref="C243"/>
    <hyperlink r:id="rId241" ref="C244"/>
    <hyperlink r:id="rId242" ref="C245"/>
    <hyperlink r:id="rId243" ref="C246"/>
    <hyperlink r:id="rId244" ref="C247"/>
    <hyperlink r:id="rId245" ref="C248"/>
    <hyperlink r:id="rId246" ref="C249"/>
    <hyperlink r:id="rId247" ref="C250"/>
    <hyperlink r:id="rId248" ref="C251"/>
    <hyperlink r:id="rId249" ref="C252"/>
    <hyperlink r:id="rId250" ref="C253"/>
    <hyperlink r:id="rId251" ref="C254"/>
    <hyperlink r:id="rId252" ref="C255"/>
    <hyperlink r:id="rId253" ref="C256"/>
    <hyperlink r:id="rId254" ref="C257"/>
    <hyperlink r:id="rId255" ref="C258"/>
    <hyperlink r:id="rId256" ref="C259"/>
    <hyperlink r:id="rId257" ref="C260"/>
    <hyperlink r:id="rId258" ref="C261"/>
    <hyperlink r:id="rId259" ref="C262"/>
    <hyperlink r:id="rId260" ref="C263"/>
    <hyperlink r:id="rId261" ref="C264"/>
    <hyperlink r:id="rId262" ref="C265"/>
    <hyperlink r:id="rId263" ref="C266"/>
    <hyperlink r:id="rId264" ref="C267"/>
    <hyperlink r:id="rId265" ref="C268"/>
    <hyperlink r:id="rId266" ref="C269"/>
    <hyperlink r:id="rId267" ref="C270"/>
    <hyperlink r:id="rId268" ref="C271"/>
    <hyperlink r:id="rId269" ref="C272"/>
    <hyperlink r:id="rId270" ref="C273"/>
    <hyperlink r:id="rId271" ref="C274"/>
    <hyperlink r:id="rId272" ref="C275"/>
    <hyperlink r:id="rId273" ref="C276"/>
    <hyperlink r:id="rId274" ref="C277"/>
    <hyperlink r:id="rId275" ref="C278"/>
    <hyperlink r:id="rId276" ref="C279"/>
    <hyperlink r:id="rId277" ref="C280"/>
    <hyperlink r:id="rId278" ref="C281"/>
    <hyperlink r:id="rId279" ref="C282"/>
    <hyperlink r:id="rId280" ref="C283"/>
    <hyperlink r:id="rId281" ref="C284"/>
    <hyperlink r:id="rId282" ref="C285"/>
    <hyperlink r:id="rId283" ref="C286"/>
    <hyperlink r:id="rId284" ref="C287"/>
    <hyperlink r:id="rId285" ref="C288"/>
    <hyperlink r:id="rId286" ref="C289"/>
    <hyperlink r:id="rId287" ref="C290"/>
    <hyperlink r:id="rId288" ref="C291"/>
    <hyperlink r:id="rId289" ref="C292"/>
    <hyperlink r:id="rId290" ref="C293"/>
    <hyperlink r:id="rId291" ref="C294"/>
    <hyperlink r:id="rId292" ref="C295"/>
    <hyperlink r:id="rId293" ref="C296"/>
    <hyperlink r:id="rId294" ref="C297"/>
    <hyperlink r:id="rId295" ref="C298"/>
    <hyperlink r:id="rId296" ref="C299"/>
    <hyperlink r:id="rId297" ref="C300"/>
    <hyperlink r:id="rId298" ref="C301"/>
    <hyperlink r:id="rId299" ref="C302"/>
    <hyperlink r:id="rId300" ref="C303"/>
    <hyperlink r:id="rId301" ref="C304"/>
    <hyperlink r:id="rId302" ref="C305"/>
    <hyperlink r:id="rId303" ref="C306"/>
    <hyperlink r:id="rId304" ref="C307"/>
    <hyperlink r:id="rId305" ref="C308"/>
    <hyperlink r:id="rId306" ref="C309"/>
    <hyperlink r:id="rId307" ref="C310"/>
    <hyperlink r:id="rId308" ref="C311"/>
    <hyperlink r:id="rId309" ref="C312"/>
    <hyperlink r:id="rId310" ref="C313"/>
    <hyperlink r:id="rId311" ref="C314"/>
    <hyperlink r:id="rId312" ref="C315"/>
    <hyperlink r:id="rId313" ref="C316"/>
    <hyperlink r:id="rId314" ref="C317"/>
    <hyperlink r:id="rId315" ref="C318"/>
    <hyperlink r:id="rId316" ref="C319"/>
    <hyperlink r:id="rId317" ref="C320"/>
    <hyperlink r:id="rId318" ref="C321"/>
    <hyperlink r:id="rId319" ref="C322"/>
    <hyperlink r:id="rId320" ref="C323"/>
    <hyperlink r:id="rId321" ref="C324"/>
    <hyperlink r:id="rId322" ref="C325"/>
    <hyperlink r:id="rId323" ref="C326"/>
    <hyperlink r:id="rId324" ref="C327"/>
    <hyperlink r:id="rId325" ref="C328"/>
    <hyperlink r:id="rId326" ref="C329"/>
    <hyperlink r:id="rId327" ref="C330"/>
    <hyperlink r:id="rId328" ref="C331"/>
    <hyperlink r:id="rId329" ref="C332"/>
    <hyperlink r:id="rId330" ref="C333"/>
    <hyperlink r:id="rId331" ref="C334"/>
    <hyperlink r:id="rId332" ref="C335"/>
    <hyperlink r:id="rId333" ref="C336"/>
    <hyperlink r:id="rId334" ref="C337"/>
    <hyperlink r:id="rId335" ref="C338"/>
    <hyperlink r:id="rId336" ref="C339"/>
    <hyperlink r:id="rId337" ref="C340"/>
    <hyperlink r:id="rId338" ref="C341"/>
    <hyperlink r:id="rId339" ref="C342"/>
    <hyperlink r:id="rId340" ref="C343"/>
    <hyperlink r:id="rId341" ref="C344"/>
    <hyperlink r:id="rId342" ref="C345"/>
    <hyperlink r:id="rId343" ref="C346"/>
    <hyperlink r:id="rId344" ref="C347"/>
    <hyperlink r:id="rId345" ref="C348"/>
    <hyperlink r:id="rId346" ref="C349"/>
    <hyperlink r:id="rId347" ref="C350"/>
    <hyperlink r:id="rId348" ref="C351"/>
    <hyperlink r:id="rId349" ref="C352"/>
    <hyperlink r:id="rId350" ref="C353"/>
    <hyperlink r:id="rId351" ref="C354"/>
    <hyperlink r:id="rId352" ref="C355"/>
    <hyperlink r:id="rId353" ref="C356"/>
    <hyperlink r:id="rId354" ref="C357"/>
    <hyperlink r:id="rId355" ref="C358"/>
    <hyperlink r:id="rId356" ref="C359"/>
    <hyperlink r:id="rId357" ref="C360"/>
    <hyperlink r:id="rId358" ref="C361"/>
    <hyperlink r:id="rId359" ref="C362"/>
    <hyperlink r:id="rId360" ref="C363"/>
    <hyperlink r:id="rId361" ref="C364"/>
    <hyperlink r:id="rId362" ref="C365"/>
    <hyperlink r:id="rId363" ref="C366"/>
    <hyperlink r:id="rId364" ref="C367"/>
    <hyperlink r:id="rId365" ref="C368"/>
    <hyperlink r:id="rId366" ref="C369"/>
    <hyperlink r:id="rId367" ref="C370"/>
    <hyperlink r:id="rId368" ref="C371"/>
    <hyperlink r:id="rId369" ref="C372"/>
    <hyperlink r:id="rId370" ref="C373"/>
    <hyperlink r:id="rId371" ref="C374"/>
    <hyperlink r:id="rId372" ref="C375"/>
    <hyperlink r:id="rId373" ref="C376"/>
    <hyperlink r:id="rId374" ref="C377"/>
    <hyperlink r:id="rId375" ref="C378"/>
    <hyperlink r:id="rId376" ref="C379"/>
    <hyperlink r:id="rId377" ref="C380"/>
  </hyperlinks>
  <drawing r:id="rId378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6.86"/>
    <col customWidth="1" min="2" max="2" width="26.57"/>
    <col customWidth="1" min="3" max="3" width="23.29"/>
    <col customWidth="1" min="4" max="4" width="10.57"/>
    <col customWidth="1" min="5" max="5" width="18.43"/>
    <col customWidth="1" min="6" max="6" width="9.14"/>
    <col customWidth="1" min="7" max="7" width="10.14"/>
    <col customWidth="1" min="8" max="27" width="8.0"/>
  </cols>
  <sheetData>
    <row r="1" ht="12.75" customHeight="1">
      <c r="A1" s="2" t="s">
        <v>3</v>
      </c>
      <c r="B1" s="3"/>
      <c r="C1" s="4"/>
      <c r="D1" s="4"/>
      <c r="E1" s="4"/>
      <c r="F1" s="4"/>
      <c r="G1" s="4"/>
    </row>
    <row r="2" ht="15.75" customHeight="1">
      <c r="A2" s="3" t="s">
        <v>775</v>
      </c>
      <c r="B2" s="22">
        <f>SUM(G6:G92)/1000000</f>
        <v>6763.123443</v>
      </c>
      <c r="C2" s="24" t="s">
        <v>561</v>
      </c>
      <c r="D2" s="4"/>
      <c r="E2" s="4"/>
      <c r="F2" s="4"/>
      <c r="G2" s="4"/>
    </row>
    <row r="3" ht="12.75" customHeight="1">
      <c r="A3" s="2"/>
      <c r="B3" s="3"/>
      <c r="C3" s="4"/>
      <c r="D3" s="4"/>
      <c r="E3" s="12" t="s">
        <v>776</v>
      </c>
      <c r="F3" s="4"/>
      <c r="G3" s="4"/>
    </row>
    <row r="4" ht="12.75" customHeight="1">
      <c r="A4" s="2" t="s">
        <v>21</v>
      </c>
      <c r="B4" s="3"/>
      <c r="C4" s="6" t="s">
        <v>777</v>
      </c>
      <c r="D4" s="6" t="s">
        <v>23</v>
      </c>
      <c r="E4" s="6" t="s">
        <v>24</v>
      </c>
      <c r="F4" s="13" t="s">
        <v>25</v>
      </c>
      <c r="G4" s="6" t="s">
        <v>57</v>
      </c>
    </row>
    <row r="5" ht="12.75" hidden="1" customHeight="1">
      <c r="B5" s="3"/>
      <c r="C5" s="13"/>
      <c r="D5" s="13"/>
      <c r="E5" s="13"/>
      <c r="F5" s="13" t="s">
        <v>58</v>
      </c>
      <c r="G5" s="13"/>
    </row>
    <row r="6" ht="15.75" customHeight="1">
      <c r="A6" s="3" t="s">
        <v>59</v>
      </c>
      <c r="B6" s="3" t="s">
        <v>778</v>
      </c>
      <c r="C6" s="12">
        <v>2212.05</v>
      </c>
      <c r="D6" s="4">
        <f t="shared" ref="D6:D92" si="1">IFERROR(C6*1000,0)</f>
        <v>2212050</v>
      </c>
      <c r="E6" s="4">
        <f t="shared" ref="E6:E92" si="2">D6*26.8</f>
        <v>59282940</v>
      </c>
      <c r="F6" s="4">
        <v>1.0</v>
      </c>
      <c r="G6" s="4">
        <f t="shared" ref="G6:G92" si="3">E6*F6</f>
        <v>59282940</v>
      </c>
    </row>
    <row r="7" ht="14.25" customHeight="1">
      <c r="A7" s="3" t="s">
        <v>64</v>
      </c>
      <c r="B7" s="3" t="s">
        <v>779</v>
      </c>
      <c r="C7" s="12">
        <v>4.19028</v>
      </c>
      <c r="D7" s="4">
        <f t="shared" si="1"/>
        <v>4190.28</v>
      </c>
      <c r="E7" s="4">
        <f t="shared" si="2"/>
        <v>112299.504</v>
      </c>
      <c r="F7" s="4">
        <v>23.0</v>
      </c>
      <c r="G7" s="4">
        <f t="shared" si="3"/>
        <v>2582888.592</v>
      </c>
    </row>
    <row r="8" ht="15.75" customHeight="1">
      <c r="A8" s="3" t="s">
        <v>66</v>
      </c>
      <c r="B8" s="3" t="s">
        <v>780</v>
      </c>
      <c r="C8" s="12">
        <v>0.0421336</v>
      </c>
      <c r="D8" s="4">
        <f t="shared" si="1"/>
        <v>42.1336</v>
      </c>
      <c r="E8" s="4">
        <f t="shared" si="2"/>
        <v>1129.18048</v>
      </c>
      <c r="F8" s="4">
        <v>296.0</v>
      </c>
      <c r="G8" s="4">
        <f t="shared" si="3"/>
        <v>334237.4221</v>
      </c>
    </row>
    <row r="9" ht="12.75" customHeight="1">
      <c r="A9" s="3" t="s">
        <v>69</v>
      </c>
      <c r="B9" s="3" t="s">
        <v>70</v>
      </c>
      <c r="C9" s="12">
        <v>0.788674</v>
      </c>
      <c r="D9" s="4">
        <f t="shared" si="1"/>
        <v>788.674</v>
      </c>
      <c r="E9" s="4">
        <f t="shared" si="2"/>
        <v>21136.4632</v>
      </c>
      <c r="F9" s="12">
        <v>2.0</v>
      </c>
      <c r="G9" s="4">
        <f t="shared" si="3"/>
        <v>42272.9264</v>
      </c>
    </row>
    <row r="10" ht="15.75" hidden="1" customHeight="1">
      <c r="A10" s="14" t="s">
        <v>71</v>
      </c>
      <c r="B10" s="3" t="s">
        <v>782</v>
      </c>
      <c r="C10" s="4" t="str">
        <f>VLOOKUP(A10,'Alumínio'!C:G,5,FALSE())</f>
        <v>#N/A</v>
      </c>
      <c r="D10" s="4">
        <f t="shared" si="1"/>
        <v>0</v>
      </c>
      <c r="E10" s="4">
        <f t="shared" si="2"/>
        <v>0</v>
      </c>
      <c r="F10" s="12">
        <v>3.0</v>
      </c>
      <c r="G10" s="4">
        <f t="shared" si="3"/>
        <v>0</v>
      </c>
    </row>
    <row r="11" ht="15.75" hidden="1" customHeight="1">
      <c r="A11" s="3" t="s">
        <v>76</v>
      </c>
      <c r="B11" s="3" t="s">
        <v>783</v>
      </c>
      <c r="C11" s="4" t="str">
        <f>VLOOKUP(A11,'Alumínio'!C:G,5,FALSE())</f>
        <v>#N/A</v>
      </c>
      <c r="D11" s="4">
        <f t="shared" si="1"/>
        <v>0</v>
      </c>
      <c r="E11" s="4">
        <f t="shared" si="2"/>
        <v>0</v>
      </c>
      <c r="F11" s="12">
        <v>2.0</v>
      </c>
      <c r="G11" s="4">
        <f t="shared" si="3"/>
        <v>0</v>
      </c>
    </row>
    <row r="12" ht="27.0" hidden="1" customHeight="1">
      <c r="A12" s="17" t="s">
        <v>79</v>
      </c>
      <c r="B12" s="3" t="s">
        <v>785</v>
      </c>
      <c r="C12" s="4" t="str">
        <f>VLOOKUP(A12,'Alumínio'!C:G,5,FALSE())</f>
        <v>#N/A</v>
      </c>
      <c r="D12" s="4">
        <f t="shared" si="1"/>
        <v>0</v>
      </c>
      <c r="E12" s="4">
        <f t="shared" si="2"/>
        <v>0</v>
      </c>
      <c r="F12" s="12">
        <v>1.0</v>
      </c>
      <c r="G12" s="4">
        <f t="shared" si="3"/>
        <v>0</v>
      </c>
    </row>
    <row r="13" ht="12.75" hidden="1" customHeight="1">
      <c r="A13" s="18" t="s">
        <v>84</v>
      </c>
      <c r="B13" s="3"/>
      <c r="C13" s="4" t="str">
        <f>VLOOKUP(A13,'Alumínio'!C:G,5,FALSE())</f>
        <v>#N/A</v>
      </c>
      <c r="D13" s="4">
        <f t="shared" si="1"/>
        <v>0</v>
      </c>
      <c r="E13" s="4">
        <f t="shared" si="2"/>
        <v>0</v>
      </c>
      <c r="F13" s="4"/>
      <c r="G13" s="4">
        <f t="shared" si="3"/>
        <v>0</v>
      </c>
    </row>
    <row r="14" ht="15.75" customHeight="1">
      <c r="A14" s="3" t="s">
        <v>85</v>
      </c>
      <c r="B14" s="3" t="s">
        <v>793</v>
      </c>
      <c r="C14" s="15">
        <f>VLOOKUP(A14,'Alumínio'!C:G,5,FALSE())</f>
        <v>13.0194</v>
      </c>
      <c r="D14" s="4">
        <f t="shared" si="1"/>
        <v>13019.4</v>
      </c>
      <c r="E14" s="4">
        <f t="shared" si="2"/>
        <v>348919.92</v>
      </c>
      <c r="F14" s="4">
        <v>4600.0</v>
      </c>
      <c r="G14" s="4">
        <f t="shared" si="3"/>
        <v>1605031632</v>
      </c>
    </row>
    <row r="15" ht="15.75" customHeight="1">
      <c r="A15" s="3" t="s">
        <v>89</v>
      </c>
      <c r="B15" s="3" t="s">
        <v>796</v>
      </c>
      <c r="C15" s="15">
        <f>VLOOKUP(A15,'Alumínio'!C:G,5,FALSE())</f>
        <v>2.79918</v>
      </c>
      <c r="D15" s="4">
        <f t="shared" si="1"/>
        <v>2799.18</v>
      </c>
      <c r="E15" s="4">
        <f t="shared" si="2"/>
        <v>75018.024</v>
      </c>
      <c r="F15" s="4">
        <v>10600.0</v>
      </c>
      <c r="G15" s="4">
        <f t="shared" si="3"/>
        <v>795191054.4</v>
      </c>
    </row>
    <row r="16" ht="15.75" customHeight="1">
      <c r="A16" s="3" t="s">
        <v>91</v>
      </c>
      <c r="B16" s="3" t="s">
        <v>798</v>
      </c>
      <c r="C16" s="15">
        <f>VLOOKUP(A16,'Alumínio'!C:G,5,FALSE())</f>
        <v>1.75762</v>
      </c>
      <c r="D16" s="4">
        <f t="shared" si="1"/>
        <v>1757.62</v>
      </c>
      <c r="E16" s="4">
        <f t="shared" si="2"/>
        <v>47104.216</v>
      </c>
      <c r="F16" s="4">
        <v>14000.0</v>
      </c>
      <c r="G16" s="4">
        <f t="shared" si="3"/>
        <v>659459024</v>
      </c>
    </row>
    <row r="17" ht="15.75" hidden="1" customHeight="1">
      <c r="A17" s="3" t="s">
        <v>94</v>
      </c>
      <c r="B17" s="3" t="s">
        <v>799</v>
      </c>
      <c r="C17" s="4" t="str">
        <f>VLOOKUP(A17,'Alumínio'!C:G,5,FALSE())</f>
        <v>#N/A</v>
      </c>
      <c r="D17" s="4">
        <f t="shared" si="1"/>
        <v>0</v>
      </c>
      <c r="E17" s="4">
        <f t="shared" si="2"/>
        <v>0</v>
      </c>
      <c r="F17" s="4">
        <v>6000.0</v>
      </c>
      <c r="G17" s="4">
        <f t="shared" si="3"/>
        <v>0</v>
      </c>
    </row>
    <row r="18" ht="15.75" customHeight="1">
      <c r="A18" s="3" t="s">
        <v>96</v>
      </c>
      <c r="B18" s="3" t="s">
        <v>800</v>
      </c>
      <c r="C18" s="15">
        <f>VLOOKUP(A18,'Alumínio'!C:G,5,FALSE())</f>
        <v>13.3331</v>
      </c>
      <c r="D18" s="4">
        <f t="shared" si="1"/>
        <v>13333.1</v>
      </c>
      <c r="E18" s="4">
        <f t="shared" si="2"/>
        <v>357327.08</v>
      </c>
      <c r="F18" s="4">
        <v>9800.0</v>
      </c>
      <c r="G18" s="4">
        <f t="shared" si="3"/>
        <v>3501805384</v>
      </c>
    </row>
    <row r="19" ht="15.75" hidden="1" customHeight="1">
      <c r="A19" s="3" t="s">
        <v>99</v>
      </c>
      <c r="B19" s="3" t="s">
        <v>801</v>
      </c>
      <c r="C19" s="4" t="str">
        <f>VLOOKUP(A19,'Alumínio'!C:G,5,FALSE())</f>
        <v>#N/A</v>
      </c>
      <c r="D19" s="4">
        <f t="shared" si="1"/>
        <v>0</v>
      </c>
      <c r="E19" s="4">
        <f t="shared" si="2"/>
        <v>0</v>
      </c>
      <c r="F19" s="4">
        <v>7200.0</v>
      </c>
      <c r="G19" s="4">
        <f t="shared" si="3"/>
        <v>0</v>
      </c>
    </row>
    <row r="20" ht="12.75" hidden="1" customHeight="1">
      <c r="A20" s="18" t="s">
        <v>101</v>
      </c>
      <c r="B20" s="3"/>
      <c r="C20" s="4" t="str">
        <f>VLOOKUP(A20,'Alumínio'!C:G,5,FALSE())</f>
        <v>#N/A</v>
      </c>
      <c r="D20" s="4">
        <f t="shared" si="1"/>
        <v>0</v>
      </c>
      <c r="E20" s="4">
        <f t="shared" si="2"/>
        <v>0</v>
      </c>
      <c r="F20" s="4"/>
      <c r="G20" s="4">
        <f t="shared" si="3"/>
        <v>0</v>
      </c>
    </row>
    <row r="21" ht="15.75" hidden="1" customHeight="1">
      <c r="A21" s="3" t="s">
        <v>103</v>
      </c>
      <c r="B21" s="3" t="s">
        <v>804</v>
      </c>
      <c r="C21" s="4" t="str">
        <f>VLOOKUP(A21,'Alumínio'!C:G,5,FALSE())</f>
        <v>#N/A</v>
      </c>
      <c r="D21" s="4">
        <f t="shared" si="1"/>
        <v>0</v>
      </c>
      <c r="E21" s="4">
        <f t="shared" si="2"/>
        <v>0</v>
      </c>
      <c r="F21" s="4">
        <v>210.0</v>
      </c>
      <c r="G21" s="4">
        <f t="shared" si="3"/>
        <v>0</v>
      </c>
    </row>
    <row r="22" ht="15.75" customHeight="1">
      <c r="A22" s="3" t="s">
        <v>105</v>
      </c>
      <c r="B22" s="3" t="s">
        <v>805</v>
      </c>
      <c r="C22" s="15">
        <f>VLOOKUP(A22,'Alumínio'!C:G,5,FALSE())</f>
        <v>3.05957</v>
      </c>
      <c r="D22" s="4">
        <f t="shared" si="1"/>
        <v>3059.57</v>
      </c>
      <c r="E22" s="4">
        <f t="shared" si="2"/>
        <v>81996.476</v>
      </c>
      <c r="F22" s="4">
        <v>1700.0</v>
      </c>
      <c r="G22" s="4">
        <f t="shared" si="3"/>
        <v>139394009.2</v>
      </c>
    </row>
    <row r="23" ht="15.75" hidden="1" customHeight="1">
      <c r="A23" s="3" t="s">
        <v>107</v>
      </c>
      <c r="B23" s="3" t="s">
        <v>807</v>
      </c>
      <c r="C23" s="4" t="str">
        <f>VLOOKUP(A23,'Alumínio'!C:G,5,FALSE())</f>
        <v>#N/A</v>
      </c>
      <c r="D23" s="4">
        <f t="shared" si="1"/>
        <v>0</v>
      </c>
      <c r="E23" s="4">
        <f t="shared" si="2"/>
        <v>0</v>
      </c>
      <c r="F23" s="4">
        <v>120.0</v>
      </c>
      <c r="G23" s="4">
        <f t="shared" si="3"/>
        <v>0</v>
      </c>
    </row>
    <row r="24" ht="15.75" hidden="1" customHeight="1">
      <c r="A24" s="3" t="s">
        <v>110</v>
      </c>
      <c r="B24" s="3" t="s">
        <v>808</v>
      </c>
      <c r="C24" s="4" t="str">
        <f>VLOOKUP(A24,'Alumínio'!C:G,5,FALSE())</f>
        <v>#N/A</v>
      </c>
      <c r="D24" s="4">
        <f t="shared" si="1"/>
        <v>0</v>
      </c>
      <c r="E24" s="4">
        <f t="shared" si="2"/>
        <v>0</v>
      </c>
      <c r="F24" s="4">
        <v>620.0</v>
      </c>
      <c r="G24" s="4">
        <f t="shared" si="3"/>
        <v>0</v>
      </c>
    </row>
    <row r="25" ht="15.75" hidden="1" customHeight="1">
      <c r="A25" s="3" t="s">
        <v>112</v>
      </c>
      <c r="B25" s="3" t="s">
        <v>811</v>
      </c>
      <c r="C25" s="4" t="str">
        <f>VLOOKUP(A25,'Alumínio'!C:G,5,FALSE())</f>
        <v>#N/A</v>
      </c>
      <c r="D25" s="4">
        <f t="shared" si="1"/>
        <v>0</v>
      </c>
      <c r="E25" s="4">
        <f t="shared" si="2"/>
        <v>0</v>
      </c>
      <c r="F25" s="4">
        <v>700.0</v>
      </c>
      <c r="G25" s="4">
        <f t="shared" si="3"/>
        <v>0</v>
      </c>
    </row>
    <row r="26" ht="15.75" hidden="1" customHeight="1">
      <c r="A26" s="3" t="s">
        <v>115</v>
      </c>
      <c r="B26" s="3" t="s">
        <v>812</v>
      </c>
      <c r="C26" s="4" t="str">
        <f>VLOOKUP(A26,'Alumínio'!C:G,5,FALSE())</f>
        <v>#N/A</v>
      </c>
      <c r="D26" s="4">
        <f t="shared" si="1"/>
        <v>0</v>
      </c>
      <c r="E26" s="4">
        <f t="shared" si="2"/>
        <v>0</v>
      </c>
      <c r="F26" s="4">
        <v>2400.0</v>
      </c>
      <c r="G26" s="4">
        <f t="shared" si="3"/>
        <v>0</v>
      </c>
    </row>
    <row r="27" ht="15.75" hidden="1" customHeight="1">
      <c r="A27" s="3" t="s">
        <v>117</v>
      </c>
      <c r="B27" s="3" t="s">
        <v>813</v>
      </c>
      <c r="C27" s="4" t="str">
        <f>VLOOKUP(A27,'Alumínio'!C:G,5,FALSE())</f>
        <v>#N/A</v>
      </c>
      <c r="D27" s="4">
        <f t="shared" si="1"/>
        <v>0</v>
      </c>
      <c r="E27" s="4">
        <f t="shared" si="2"/>
        <v>0</v>
      </c>
      <c r="F27" s="4">
        <v>180.0</v>
      </c>
      <c r="G27" s="4">
        <f t="shared" si="3"/>
        <v>0</v>
      </c>
    </row>
    <row r="28" ht="15.75" hidden="1" customHeight="1">
      <c r="A28" s="3" t="s">
        <v>119</v>
      </c>
      <c r="B28" s="3" t="s">
        <v>814</v>
      </c>
      <c r="C28" s="4" t="str">
        <f>VLOOKUP(A28,'Alumínio'!C:G,5,FALSE())</f>
        <v>#N/A</v>
      </c>
      <c r="D28" s="4">
        <f t="shared" si="1"/>
        <v>0</v>
      </c>
      <c r="E28" s="4">
        <f t="shared" si="2"/>
        <v>0</v>
      </c>
      <c r="F28" s="4">
        <v>620.0</v>
      </c>
      <c r="G28" s="4">
        <f t="shared" si="3"/>
        <v>0</v>
      </c>
    </row>
    <row r="29" ht="12.75" hidden="1" customHeight="1">
      <c r="A29" s="18" t="s">
        <v>121</v>
      </c>
      <c r="B29" s="3"/>
      <c r="C29" s="4" t="str">
        <f>VLOOKUP(A29,'Alumínio'!C:G,5,FALSE())</f>
        <v>#N/A</v>
      </c>
      <c r="D29" s="4">
        <f t="shared" si="1"/>
        <v>0</v>
      </c>
      <c r="E29" s="4">
        <f t="shared" si="2"/>
        <v>0</v>
      </c>
      <c r="F29" s="4"/>
      <c r="G29" s="4">
        <f t="shared" si="3"/>
        <v>0</v>
      </c>
    </row>
    <row r="30" ht="15.75" hidden="1" customHeight="1">
      <c r="A30" s="3" t="s">
        <v>122</v>
      </c>
      <c r="B30" s="3" t="s">
        <v>815</v>
      </c>
      <c r="C30" s="4" t="str">
        <f>VLOOKUP(A30,'Alumínio'!C:G,5,FALSE())</f>
        <v>#N/A</v>
      </c>
      <c r="D30" s="4">
        <f t="shared" si="1"/>
        <v>0</v>
      </c>
      <c r="E30" s="4">
        <f t="shared" si="2"/>
        <v>0</v>
      </c>
      <c r="F30" s="4">
        <v>12000.0</v>
      </c>
      <c r="G30" s="4">
        <f t="shared" si="3"/>
        <v>0</v>
      </c>
    </row>
    <row r="31" ht="15.75" hidden="1" customHeight="1">
      <c r="A31" s="3" t="s">
        <v>124</v>
      </c>
      <c r="B31" s="3" t="s">
        <v>816</v>
      </c>
      <c r="C31" s="4" t="str">
        <f>VLOOKUP(A31,'Alumínio'!C:G,5,FALSE())</f>
        <v>#N/A</v>
      </c>
      <c r="D31" s="4">
        <f t="shared" si="1"/>
        <v>0</v>
      </c>
      <c r="E31" s="4">
        <f t="shared" si="2"/>
        <v>0</v>
      </c>
      <c r="F31" s="4">
        <v>550.0</v>
      </c>
      <c r="G31" s="4">
        <f t="shared" si="3"/>
        <v>0</v>
      </c>
    </row>
    <row r="32" ht="15.75" hidden="1" customHeight="1">
      <c r="A32" s="3" t="s">
        <v>127</v>
      </c>
      <c r="B32" s="3" t="s">
        <v>818</v>
      </c>
      <c r="C32" s="4" t="str">
        <f>VLOOKUP(A32,'Alumínio'!C:G,5,FALSE())</f>
        <v>#N/A</v>
      </c>
      <c r="D32" s="4">
        <f t="shared" si="1"/>
        <v>0</v>
      </c>
      <c r="E32" s="4">
        <f t="shared" si="2"/>
        <v>0</v>
      </c>
      <c r="F32" s="4">
        <v>97.0</v>
      </c>
      <c r="G32" s="4">
        <f t="shared" si="3"/>
        <v>0</v>
      </c>
    </row>
    <row r="33" ht="15.75" hidden="1" customHeight="1">
      <c r="A33" s="3" t="s">
        <v>129</v>
      </c>
      <c r="B33" s="3" t="s">
        <v>819</v>
      </c>
      <c r="C33" s="4" t="str">
        <f>VLOOKUP(A33,'Alumínio'!C:G,5,FALSE())</f>
        <v>#N/A</v>
      </c>
      <c r="D33" s="4">
        <f t="shared" si="1"/>
        <v>0</v>
      </c>
      <c r="E33" s="4">
        <f t="shared" si="2"/>
        <v>0</v>
      </c>
      <c r="F33" s="4">
        <v>3400.0</v>
      </c>
      <c r="G33" s="4">
        <f t="shared" si="3"/>
        <v>0</v>
      </c>
    </row>
    <row r="34" ht="15.75" hidden="1" customHeight="1">
      <c r="A34" s="3" t="s">
        <v>132</v>
      </c>
      <c r="B34" s="3" t="s">
        <v>821</v>
      </c>
      <c r="C34" s="4" t="str">
        <f>VLOOKUP(A34,'Alumínio'!C:G,5,FALSE())</f>
        <v>#N/A</v>
      </c>
      <c r="D34" s="4">
        <f t="shared" si="1"/>
        <v>0</v>
      </c>
      <c r="E34" s="4">
        <f t="shared" si="2"/>
        <v>0</v>
      </c>
      <c r="F34" s="4">
        <v>1100.0</v>
      </c>
      <c r="G34" s="4">
        <f t="shared" si="3"/>
        <v>0</v>
      </c>
    </row>
    <row r="35" ht="15.75" hidden="1" customHeight="1">
      <c r="A35" s="3" t="s">
        <v>134</v>
      </c>
      <c r="B35" s="3" t="s">
        <v>822</v>
      </c>
      <c r="C35" s="4" t="str">
        <f>VLOOKUP(A35,'Alumínio'!C:G,5,FALSE())</f>
        <v>#N/A</v>
      </c>
      <c r="D35" s="4">
        <f t="shared" si="1"/>
        <v>0</v>
      </c>
      <c r="E35" s="4">
        <f t="shared" si="2"/>
        <v>0</v>
      </c>
      <c r="F35" s="4">
        <v>1300.0</v>
      </c>
      <c r="G35" s="4">
        <f t="shared" si="3"/>
        <v>0</v>
      </c>
    </row>
    <row r="36" ht="15.75" hidden="1" customHeight="1">
      <c r="A36" s="3" t="s">
        <v>136</v>
      </c>
      <c r="B36" s="3" t="s">
        <v>823</v>
      </c>
      <c r="C36" s="4" t="str">
        <f>VLOOKUP(A36,'Alumínio'!C:G,5,FALSE())</f>
        <v>#N/A</v>
      </c>
      <c r="D36" s="4">
        <f t="shared" si="1"/>
        <v>0</v>
      </c>
      <c r="E36" s="4">
        <f t="shared" si="2"/>
        <v>0</v>
      </c>
      <c r="F36" s="4">
        <v>330.0</v>
      </c>
      <c r="G36" s="4">
        <f t="shared" si="3"/>
        <v>0</v>
      </c>
    </row>
    <row r="37" ht="15.75" hidden="1" customHeight="1">
      <c r="A37" s="3" t="s">
        <v>139</v>
      </c>
      <c r="B37" s="3" t="s">
        <v>825</v>
      </c>
      <c r="C37" s="4" t="str">
        <f>VLOOKUP(A37,'Alumínio'!C:G,5,FALSE())</f>
        <v>#N/A</v>
      </c>
      <c r="D37" s="4">
        <f t="shared" si="1"/>
        <v>0</v>
      </c>
      <c r="E37" s="4">
        <f t="shared" si="2"/>
        <v>0</v>
      </c>
      <c r="F37" s="4">
        <v>4300.0</v>
      </c>
      <c r="G37" s="4">
        <f t="shared" si="3"/>
        <v>0</v>
      </c>
    </row>
    <row r="38" ht="15.75" hidden="1" customHeight="1">
      <c r="A38" s="3" t="s">
        <v>142</v>
      </c>
      <c r="B38" s="3" t="s">
        <v>826</v>
      </c>
      <c r="C38" s="4" t="str">
        <f>VLOOKUP(A38,'Alumínio'!C:G,5,FALSE())</f>
        <v>#N/A</v>
      </c>
      <c r="D38" s="4">
        <f t="shared" si="1"/>
        <v>0</v>
      </c>
      <c r="E38" s="4">
        <f t="shared" si="2"/>
        <v>0</v>
      </c>
      <c r="F38" s="4">
        <v>43.0</v>
      </c>
      <c r="G38" s="4">
        <f t="shared" si="3"/>
        <v>0</v>
      </c>
    </row>
    <row r="39" ht="15.75" hidden="1" customHeight="1">
      <c r="A39" s="3" t="s">
        <v>145</v>
      </c>
      <c r="B39" s="3" t="s">
        <v>827</v>
      </c>
      <c r="C39" s="4" t="str">
        <f>VLOOKUP(A39,'Alumínio'!C:G,5,FALSE())</f>
        <v>#N/A</v>
      </c>
      <c r="D39" s="4">
        <f t="shared" si="1"/>
        <v>0</v>
      </c>
      <c r="E39" s="4">
        <f t="shared" si="2"/>
        <v>0</v>
      </c>
      <c r="F39" s="4">
        <v>120.0</v>
      </c>
      <c r="G39" s="4">
        <f t="shared" si="3"/>
        <v>0</v>
      </c>
    </row>
    <row r="40" ht="15.75" hidden="1" customHeight="1">
      <c r="A40" s="3" t="s">
        <v>147</v>
      </c>
      <c r="B40" s="3" t="s">
        <v>828</v>
      </c>
      <c r="C40" s="4" t="str">
        <f>VLOOKUP(A40,'Alumínio'!C:G,5,FALSE())</f>
        <v>#N/A</v>
      </c>
      <c r="D40" s="4">
        <f t="shared" si="1"/>
        <v>0</v>
      </c>
      <c r="E40" s="4">
        <f t="shared" si="2"/>
        <v>0</v>
      </c>
      <c r="F40" s="4">
        <v>12.0</v>
      </c>
      <c r="G40" s="4">
        <f t="shared" si="3"/>
        <v>0</v>
      </c>
    </row>
    <row r="41" ht="15.75" hidden="1" customHeight="1">
      <c r="A41" s="3" t="s">
        <v>150</v>
      </c>
      <c r="B41" s="3" t="s">
        <v>830</v>
      </c>
      <c r="C41" s="4" t="str">
        <f>VLOOKUP(A41,'Alumínio'!C:G,5,FALSE())</f>
        <v>#N/A</v>
      </c>
      <c r="D41" s="4">
        <f t="shared" si="1"/>
        <v>0</v>
      </c>
      <c r="E41" s="4">
        <f t="shared" si="2"/>
        <v>0</v>
      </c>
      <c r="F41" s="4">
        <v>3500.0</v>
      </c>
      <c r="G41" s="4">
        <f t="shared" si="3"/>
        <v>0</v>
      </c>
    </row>
    <row r="42" ht="15.75" hidden="1" customHeight="1">
      <c r="A42" s="3" t="s">
        <v>152</v>
      </c>
      <c r="B42" s="3" t="s">
        <v>831</v>
      </c>
      <c r="C42" s="4" t="str">
        <f>VLOOKUP(A42,'Alumínio'!C:G,5,FALSE())</f>
        <v>#N/A</v>
      </c>
      <c r="D42" s="4">
        <f t="shared" si="1"/>
        <v>0</v>
      </c>
      <c r="E42" s="4">
        <f t="shared" si="2"/>
        <v>0</v>
      </c>
      <c r="F42" s="4">
        <v>1300.0</v>
      </c>
      <c r="G42" s="4">
        <f t="shared" si="3"/>
        <v>0</v>
      </c>
    </row>
    <row r="43" ht="15.75" hidden="1" customHeight="1">
      <c r="A43" s="3" t="s">
        <v>155</v>
      </c>
      <c r="B43" s="3" t="s">
        <v>832</v>
      </c>
      <c r="C43" s="4" t="str">
        <f>VLOOKUP(A43,'Alumínio'!C:G,5,FALSE())</f>
        <v>#N/A</v>
      </c>
      <c r="D43" s="4">
        <f t="shared" si="1"/>
        <v>0</v>
      </c>
      <c r="E43" s="4">
        <f t="shared" si="2"/>
        <v>0</v>
      </c>
      <c r="F43" s="4">
        <v>1200.0</v>
      </c>
      <c r="G43" s="4">
        <f t="shared" si="3"/>
        <v>0</v>
      </c>
    </row>
    <row r="44" ht="15.75" hidden="1" customHeight="1">
      <c r="A44" s="3" t="s">
        <v>160</v>
      </c>
      <c r="B44" s="3" t="s">
        <v>833</v>
      </c>
      <c r="C44" s="4" t="str">
        <f>VLOOKUP(A44,'Alumínio'!C:G,5,FALSE())</f>
        <v>#N/A</v>
      </c>
      <c r="D44" s="4">
        <f t="shared" si="1"/>
        <v>0</v>
      </c>
      <c r="E44" s="4">
        <f t="shared" si="2"/>
        <v>0</v>
      </c>
      <c r="F44" s="4">
        <v>9400.0</v>
      </c>
      <c r="G44" s="4">
        <f t="shared" si="3"/>
        <v>0</v>
      </c>
    </row>
    <row r="45" ht="15.75" hidden="1" customHeight="1">
      <c r="A45" s="3" t="s">
        <v>162</v>
      </c>
      <c r="B45" s="3" t="s">
        <v>834</v>
      </c>
      <c r="C45" s="4" t="str">
        <f>VLOOKUP(A45,'Alumínio'!C:G,5,FALSE())</f>
        <v>#N/A</v>
      </c>
      <c r="D45" s="4">
        <f t="shared" si="1"/>
        <v>0</v>
      </c>
      <c r="E45" s="4">
        <f t="shared" si="2"/>
        <v>0</v>
      </c>
      <c r="F45" s="4">
        <v>640.0</v>
      </c>
      <c r="G45" s="4">
        <f t="shared" si="3"/>
        <v>0</v>
      </c>
    </row>
    <row r="46" ht="15.75" hidden="1" customHeight="1">
      <c r="A46" s="3" t="s">
        <v>164</v>
      </c>
      <c r="B46" s="3" t="s">
        <v>835</v>
      </c>
      <c r="C46" s="4" t="str">
        <f>VLOOKUP(A46,'Alumínio'!C:G,5,FALSE())</f>
        <v>#N/A</v>
      </c>
      <c r="D46" s="4">
        <f t="shared" si="1"/>
        <v>0</v>
      </c>
      <c r="E46" s="4">
        <f t="shared" si="2"/>
        <v>0</v>
      </c>
      <c r="F46" s="4">
        <v>950.0</v>
      </c>
      <c r="G46" s="4">
        <f t="shared" si="3"/>
        <v>0</v>
      </c>
    </row>
    <row r="47" ht="15.75" hidden="1" customHeight="1">
      <c r="A47" s="3" t="s">
        <v>166</v>
      </c>
      <c r="B47" s="3" t="s">
        <v>836</v>
      </c>
      <c r="C47" s="4" t="str">
        <f>VLOOKUP(A47,'Alumínio'!C:G,5,FALSE())</f>
        <v>#N/A</v>
      </c>
      <c r="D47" s="4">
        <f t="shared" si="1"/>
        <v>0</v>
      </c>
      <c r="E47" s="4">
        <f t="shared" si="2"/>
        <v>0</v>
      </c>
      <c r="F47" s="4">
        <v>890.0</v>
      </c>
      <c r="G47" s="4">
        <f t="shared" si="3"/>
        <v>0</v>
      </c>
    </row>
    <row r="48" ht="15.75" hidden="1" customHeight="1">
      <c r="A48" s="3" t="s">
        <v>169</v>
      </c>
      <c r="B48" s="3" t="s">
        <v>838</v>
      </c>
      <c r="C48" s="4" t="str">
        <f>VLOOKUP(A48,'Alumínio'!C:G,5,FALSE())</f>
        <v>#N/A</v>
      </c>
      <c r="D48" s="4">
        <f t="shared" si="1"/>
        <v>0</v>
      </c>
      <c r="E48" s="4">
        <f t="shared" si="2"/>
        <v>0</v>
      </c>
      <c r="F48" s="4">
        <v>1500.0</v>
      </c>
      <c r="G48" s="4">
        <f t="shared" si="3"/>
        <v>0</v>
      </c>
    </row>
    <row r="49" ht="12.75" hidden="1" customHeight="1">
      <c r="A49" s="18" t="s">
        <v>173</v>
      </c>
      <c r="B49" s="3"/>
      <c r="C49" s="4" t="str">
        <f>VLOOKUP(A49,'Alumínio'!C:G,5,FALSE())</f>
        <v>#N/A</v>
      </c>
      <c r="D49" s="4">
        <f t="shared" si="1"/>
        <v>0</v>
      </c>
      <c r="E49" s="4">
        <f t="shared" si="2"/>
        <v>0</v>
      </c>
      <c r="F49" s="4"/>
      <c r="G49" s="4">
        <f t="shared" si="3"/>
        <v>0</v>
      </c>
    </row>
    <row r="50" ht="14.25" hidden="1" customHeight="1">
      <c r="A50" s="3" t="s">
        <v>842</v>
      </c>
      <c r="B50" s="3"/>
      <c r="C50" s="4" t="str">
        <f>VLOOKUP(A50,'Alumínio'!C:G,5,FALSE())</f>
        <v>#N/A</v>
      </c>
      <c r="D50" s="4">
        <f t="shared" si="1"/>
        <v>0</v>
      </c>
      <c r="E50" s="4">
        <f t="shared" si="2"/>
        <v>0</v>
      </c>
      <c r="F50" s="4">
        <v>140.0</v>
      </c>
      <c r="G50" s="4">
        <f t="shared" si="3"/>
        <v>0</v>
      </c>
    </row>
    <row r="51" ht="14.25" hidden="1" customHeight="1">
      <c r="A51" s="3" t="s">
        <v>843</v>
      </c>
      <c r="B51" s="3"/>
      <c r="C51" s="4" t="str">
        <f>VLOOKUP(A51,'Alumínio'!C:G,5,FALSE())</f>
        <v>#N/A</v>
      </c>
      <c r="D51" s="4">
        <f t="shared" si="1"/>
        <v>0</v>
      </c>
      <c r="E51" s="4">
        <f t="shared" si="2"/>
        <v>0</v>
      </c>
      <c r="F51" s="4">
        <v>1800.0</v>
      </c>
      <c r="G51" s="4">
        <f t="shared" si="3"/>
        <v>0</v>
      </c>
    </row>
    <row r="52" ht="14.25" hidden="1" customHeight="1">
      <c r="A52" s="3" t="s">
        <v>844</v>
      </c>
      <c r="B52" s="3"/>
      <c r="C52" s="4" t="str">
        <f>VLOOKUP(A52,'Alumínio'!C:G,5,FALSE())</f>
        <v>#N/A</v>
      </c>
      <c r="D52" s="4">
        <f t="shared" si="1"/>
        <v>0</v>
      </c>
      <c r="E52" s="4">
        <f t="shared" si="2"/>
        <v>0</v>
      </c>
      <c r="F52" s="4">
        <v>30.0</v>
      </c>
      <c r="G52" s="4">
        <f t="shared" si="3"/>
        <v>0</v>
      </c>
    </row>
    <row r="53" ht="14.25" hidden="1" customHeight="1">
      <c r="A53" s="3" t="s">
        <v>845</v>
      </c>
      <c r="B53" s="3"/>
      <c r="C53" s="4" t="str">
        <f>VLOOKUP(A53,'Alumínio'!C:G,5,FALSE())</f>
        <v>#N/A</v>
      </c>
      <c r="D53" s="4">
        <f t="shared" si="1"/>
        <v>0</v>
      </c>
      <c r="E53" s="4">
        <f t="shared" si="2"/>
        <v>0</v>
      </c>
      <c r="F53" s="4">
        <v>16.0</v>
      </c>
      <c r="G53" s="4">
        <f t="shared" si="3"/>
        <v>0</v>
      </c>
    </row>
    <row r="54" ht="14.25" hidden="1" customHeight="1">
      <c r="A54" s="3" t="s">
        <v>846</v>
      </c>
      <c r="B54" s="3"/>
      <c r="C54" s="4" t="str">
        <f>VLOOKUP(A54,'Alumínio'!C:G,5,FALSE())</f>
        <v>#N/A</v>
      </c>
      <c r="D54" s="4">
        <f t="shared" si="1"/>
        <v>0</v>
      </c>
      <c r="E54" s="4">
        <f t="shared" si="2"/>
        <v>0</v>
      </c>
      <c r="F54" s="4">
        <v>10.0</v>
      </c>
      <c r="G54" s="4">
        <f t="shared" si="3"/>
        <v>0</v>
      </c>
    </row>
    <row r="55" ht="12.75" hidden="1" customHeight="1">
      <c r="A55" s="18" t="s">
        <v>179</v>
      </c>
      <c r="B55" s="3"/>
      <c r="C55" s="4" t="str">
        <f>VLOOKUP(A55,'Alumínio'!C:G,5,FALSE())</f>
        <v>#N/A</v>
      </c>
      <c r="D55" s="4">
        <f t="shared" si="1"/>
        <v>0</v>
      </c>
      <c r="E55" s="4">
        <f t="shared" si="2"/>
        <v>0</v>
      </c>
      <c r="F55" s="4"/>
      <c r="G55" s="4">
        <f t="shared" si="3"/>
        <v>0</v>
      </c>
    </row>
    <row r="56" ht="14.25" hidden="1" customHeight="1">
      <c r="A56" s="3" t="s">
        <v>847</v>
      </c>
      <c r="B56" s="3"/>
      <c r="C56" s="4" t="str">
        <f>VLOOKUP(A56,'Alumínio'!C:G,5,FALSE())</f>
        <v>#N/A</v>
      </c>
      <c r="D56" s="4">
        <f t="shared" si="1"/>
        <v>0</v>
      </c>
      <c r="E56" s="4">
        <f t="shared" si="2"/>
        <v>0</v>
      </c>
      <c r="F56" s="4">
        <v>5.0</v>
      </c>
      <c r="G56" s="4">
        <f t="shared" si="3"/>
        <v>0</v>
      </c>
    </row>
    <row r="57" ht="14.25" hidden="1" customHeight="1">
      <c r="A57" s="3" t="s">
        <v>848</v>
      </c>
      <c r="B57" s="3"/>
      <c r="C57" s="4" t="str">
        <f>VLOOKUP(A57,'Alumínio'!C:G,5,FALSE())</f>
        <v>#N/A</v>
      </c>
      <c r="D57" s="4">
        <f t="shared" si="1"/>
        <v>0</v>
      </c>
      <c r="E57" s="4">
        <f t="shared" si="2"/>
        <v>0</v>
      </c>
      <c r="F57" s="4">
        <v>1.0</v>
      </c>
      <c r="G57" s="4">
        <f t="shared" si="3"/>
        <v>0</v>
      </c>
    </row>
    <row r="58" ht="14.25" hidden="1" customHeight="1">
      <c r="A58" s="3" t="s">
        <v>851</v>
      </c>
      <c r="B58" s="3"/>
      <c r="C58" s="4" t="str">
        <f>VLOOKUP(A58,'Alumínio'!C:G,5,FALSE())</f>
        <v>#N/A</v>
      </c>
      <c r="D58" s="4">
        <f t="shared" si="1"/>
        <v>0</v>
      </c>
      <c r="E58" s="4">
        <f t="shared" si="2"/>
        <v>0</v>
      </c>
      <c r="F58" s="4">
        <v>470.0</v>
      </c>
      <c r="G58" s="4">
        <f t="shared" si="3"/>
        <v>0</v>
      </c>
    </row>
    <row r="59" ht="15.75" hidden="1" customHeight="1">
      <c r="A59" s="3" t="s">
        <v>184</v>
      </c>
      <c r="B59" s="3" t="s">
        <v>852</v>
      </c>
      <c r="C59" s="4" t="str">
        <f>VLOOKUP(A59,'Alumínio'!C:G,5,FALSE())</f>
        <v>#N/A</v>
      </c>
      <c r="D59" s="4">
        <f t="shared" si="1"/>
        <v>0</v>
      </c>
      <c r="E59" s="4">
        <f t="shared" si="2"/>
        <v>0</v>
      </c>
      <c r="F59" s="4">
        <v>1300.0</v>
      </c>
      <c r="G59" s="4">
        <f t="shared" si="3"/>
        <v>0</v>
      </c>
    </row>
    <row r="60" ht="15.75" hidden="1" customHeight="1">
      <c r="A60" s="3" t="s">
        <v>187</v>
      </c>
      <c r="B60" s="3" t="s">
        <v>853</v>
      </c>
      <c r="C60" s="4" t="str">
        <f>VLOOKUP(A60,'Alumínio'!C:G,5,FALSE())</f>
        <v>#N/A</v>
      </c>
      <c r="D60" s="4">
        <f t="shared" si="1"/>
        <v>0</v>
      </c>
      <c r="E60" s="4">
        <f t="shared" si="2"/>
        <v>0</v>
      </c>
      <c r="F60" s="4">
        <v>6900.0</v>
      </c>
      <c r="G60" s="4">
        <f t="shared" si="3"/>
        <v>0</v>
      </c>
    </row>
    <row r="61" ht="12.75" hidden="1" customHeight="1">
      <c r="A61" s="18" t="s">
        <v>189</v>
      </c>
      <c r="B61" s="3"/>
      <c r="C61" s="4" t="str">
        <f>VLOOKUP(A61,'Alumínio'!C:G,5,FALSE())</f>
        <v>#N/A</v>
      </c>
      <c r="D61" s="4">
        <f t="shared" si="1"/>
        <v>0</v>
      </c>
      <c r="E61" s="4">
        <f t="shared" si="2"/>
        <v>0</v>
      </c>
      <c r="F61" s="4"/>
      <c r="G61" s="4">
        <f t="shared" si="3"/>
        <v>0</v>
      </c>
    </row>
    <row r="62" ht="14.25" hidden="1" customHeight="1">
      <c r="A62" s="3" t="s">
        <v>857</v>
      </c>
      <c r="B62" s="3"/>
      <c r="C62" s="4" t="str">
        <f>VLOOKUP(A62,'Alumínio'!C:G,5,FALSE())</f>
        <v>#N/A</v>
      </c>
      <c r="D62" s="4">
        <f t="shared" si="1"/>
        <v>0</v>
      </c>
      <c r="E62" s="4">
        <f t="shared" si="2"/>
        <v>0</v>
      </c>
      <c r="F62" s="4">
        <v>1.0</v>
      </c>
      <c r="G62" s="4">
        <f t="shared" si="3"/>
        <v>0</v>
      </c>
    </row>
    <row r="63" ht="12.75" hidden="1" customHeight="1">
      <c r="A63" s="18" t="s">
        <v>191</v>
      </c>
      <c r="B63" s="3"/>
      <c r="C63" s="4" t="str">
        <f>VLOOKUP(A63,'Alumínio'!C:G,5,FALSE())</f>
        <v>#N/A</v>
      </c>
      <c r="D63" s="4">
        <f t="shared" si="1"/>
        <v>0</v>
      </c>
      <c r="E63" s="4">
        <f t="shared" si="2"/>
        <v>0</v>
      </c>
      <c r="F63" s="4"/>
      <c r="G63" s="4">
        <f t="shared" si="3"/>
        <v>0</v>
      </c>
    </row>
    <row r="64" ht="14.25" hidden="1" customHeight="1">
      <c r="A64" s="3" t="s">
        <v>859</v>
      </c>
      <c r="B64" s="3"/>
      <c r="C64" s="4" t="str">
        <f>VLOOKUP(A64,'Alumínio'!C:G,5,FALSE())</f>
        <v>#N/A</v>
      </c>
      <c r="D64" s="4">
        <f t="shared" si="1"/>
        <v>0</v>
      </c>
      <c r="E64" s="4">
        <f t="shared" si="2"/>
        <v>0</v>
      </c>
      <c r="F64" s="4">
        <v>22200.0</v>
      </c>
      <c r="G64" s="4">
        <f t="shared" si="3"/>
        <v>0</v>
      </c>
    </row>
    <row r="65" ht="14.25" hidden="1" customHeight="1">
      <c r="A65" s="3" t="s">
        <v>861</v>
      </c>
      <c r="B65" s="3"/>
      <c r="C65" s="4" t="str">
        <f>VLOOKUP(A65,'Alumínio'!C:G,5,FALSE())</f>
        <v>#N/A</v>
      </c>
      <c r="D65" s="4">
        <f t="shared" si="1"/>
        <v>0</v>
      </c>
      <c r="E65" s="4">
        <f t="shared" si="2"/>
        <v>0</v>
      </c>
      <c r="F65" s="4">
        <v>5700.0</v>
      </c>
      <c r="G65" s="4">
        <f t="shared" si="3"/>
        <v>0</v>
      </c>
    </row>
    <row r="66" ht="14.25" hidden="1" customHeight="1">
      <c r="A66" s="3" t="s">
        <v>862</v>
      </c>
      <c r="B66" s="3"/>
      <c r="C66" s="4" t="str">
        <f>VLOOKUP(A66,'Alumínio'!C:G,5,FALSE())</f>
        <v>#N/A</v>
      </c>
      <c r="D66" s="4">
        <f t="shared" si="1"/>
        <v>0</v>
      </c>
      <c r="E66" s="4">
        <f t="shared" si="2"/>
        <v>0</v>
      </c>
      <c r="F66" s="4">
        <v>11900.0</v>
      </c>
      <c r="G66" s="4">
        <f t="shared" si="3"/>
        <v>0</v>
      </c>
    </row>
    <row r="67" ht="14.25" hidden="1" customHeight="1">
      <c r="A67" s="3" t="s">
        <v>863</v>
      </c>
      <c r="B67" s="3"/>
      <c r="C67" s="4" t="str">
        <f>VLOOKUP(A67,'Alumínio'!C:G,5,FALSE())</f>
        <v>#N/A</v>
      </c>
      <c r="D67" s="4">
        <f t="shared" si="1"/>
        <v>0</v>
      </c>
      <c r="E67" s="4">
        <f t="shared" si="2"/>
        <v>0</v>
      </c>
      <c r="F67" s="4">
        <v>8600.0</v>
      </c>
      <c r="G67" s="4">
        <f t="shared" si="3"/>
        <v>0</v>
      </c>
    </row>
    <row r="68" ht="14.25" hidden="1" customHeight="1">
      <c r="A68" s="3" t="s">
        <v>864</v>
      </c>
      <c r="B68" s="3"/>
      <c r="C68" s="4" t="str">
        <f>VLOOKUP(A68,'Alumínio'!C:G,5,FALSE())</f>
        <v>#N/A</v>
      </c>
      <c r="D68" s="4">
        <f t="shared" si="1"/>
        <v>0</v>
      </c>
      <c r="E68" s="4">
        <f t="shared" si="2"/>
        <v>0</v>
      </c>
      <c r="F68" s="4">
        <v>8600.0</v>
      </c>
      <c r="G68" s="4">
        <f t="shared" si="3"/>
        <v>0</v>
      </c>
    </row>
    <row r="69" ht="14.25" hidden="1" customHeight="1">
      <c r="A69" s="3" t="s">
        <v>865</v>
      </c>
      <c r="B69" s="3"/>
      <c r="C69" s="4" t="str">
        <f>VLOOKUP(A69,'Alumínio'!C:G,5,FALSE())</f>
        <v>#N/A</v>
      </c>
      <c r="D69" s="4">
        <f t="shared" si="1"/>
        <v>0</v>
      </c>
      <c r="E69" s="4">
        <f t="shared" si="2"/>
        <v>0</v>
      </c>
      <c r="F69" s="4">
        <v>10000.0</v>
      </c>
      <c r="G69" s="4">
        <f t="shared" si="3"/>
        <v>0</v>
      </c>
    </row>
    <row r="70" ht="14.25" hidden="1" customHeight="1">
      <c r="A70" s="3" t="s">
        <v>868</v>
      </c>
      <c r="B70" s="3"/>
      <c r="C70" s="4" t="str">
        <f>VLOOKUP(A70,'Alumínio'!C:G,5,FALSE())</f>
        <v>#N/A</v>
      </c>
      <c r="D70" s="4">
        <f t="shared" si="1"/>
        <v>0</v>
      </c>
      <c r="E70" s="4">
        <f t="shared" si="2"/>
        <v>0</v>
      </c>
      <c r="F70" s="4">
        <v>8900.0</v>
      </c>
      <c r="G70" s="4">
        <f t="shared" si="3"/>
        <v>0</v>
      </c>
    </row>
    <row r="71" ht="14.25" hidden="1" customHeight="1">
      <c r="A71" s="3" t="s">
        <v>870</v>
      </c>
      <c r="B71" s="3"/>
      <c r="C71" s="4" t="str">
        <f>VLOOKUP(A71,'Alumínio'!C:G,5,FALSE())</f>
        <v>#N/A</v>
      </c>
      <c r="D71" s="4">
        <f t="shared" si="1"/>
        <v>0</v>
      </c>
      <c r="E71" s="4">
        <f t="shared" si="2"/>
        <v>0</v>
      </c>
      <c r="F71" s="4">
        <v>9000.0</v>
      </c>
      <c r="G71" s="4">
        <f t="shared" si="3"/>
        <v>0</v>
      </c>
    </row>
    <row r="72" ht="12.75" hidden="1" customHeight="1">
      <c r="A72" s="18" t="s">
        <v>202</v>
      </c>
      <c r="B72" s="3"/>
      <c r="C72" s="4" t="str">
        <f>VLOOKUP(A72,'Alumínio'!C:G,5,FALSE())</f>
        <v>#N/A</v>
      </c>
      <c r="D72" s="4">
        <f t="shared" si="1"/>
        <v>0</v>
      </c>
      <c r="E72" s="4">
        <f t="shared" si="2"/>
        <v>0</v>
      </c>
      <c r="F72" s="4"/>
      <c r="G72" s="4">
        <f t="shared" si="3"/>
        <v>0</v>
      </c>
    </row>
    <row r="73" ht="14.25" hidden="1" customHeight="1">
      <c r="A73" s="3" t="s">
        <v>872</v>
      </c>
      <c r="B73" s="3"/>
      <c r="C73" s="4" t="str">
        <f>VLOOKUP(A73,'Alumínio'!C:G,5,FALSE())</f>
        <v>#N/A</v>
      </c>
      <c r="D73" s="4">
        <f t="shared" si="1"/>
        <v>0</v>
      </c>
      <c r="E73" s="4">
        <f t="shared" si="2"/>
        <v>0</v>
      </c>
      <c r="F73" s="4">
        <v>1.0</v>
      </c>
      <c r="G73" s="4">
        <f t="shared" si="3"/>
        <v>0</v>
      </c>
    </row>
    <row r="74" ht="14.25" hidden="1" customHeight="1">
      <c r="A74" s="3" t="s">
        <v>873</v>
      </c>
      <c r="B74" s="3"/>
      <c r="C74" s="4" t="str">
        <f>VLOOKUP(A74,'Alumínio'!C:G,5,FALSE())</f>
        <v>#N/A</v>
      </c>
      <c r="D74" s="4">
        <f t="shared" si="1"/>
        <v>0</v>
      </c>
      <c r="E74" s="4">
        <f t="shared" si="2"/>
        <v>0</v>
      </c>
      <c r="F74" s="4">
        <v>330.0</v>
      </c>
      <c r="G74" s="4">
        <f t="shared" si="3"/>
        <v>0</v>
      </c>
    </row>
    <row r="75" ht="14.25" hidden="1" customHeight="1">
      <c r="A75" s="3" t="s">
        <v>875</v>
      </c>
      <c r="B75" s="3"/>
      <c r="C75" s="4" t="str">
        <f>VLOOKUP(A75,'Alumínio'!C:G,5,FALSE())</f>
        <v>#N/A</v>
      </c>
      <c r="D75" s="4">
        <f t="shared" si="1"/>
        <v>0</v>
      </c>
      <c r="E75" s="4">
        <f t="shared" si="2"/>
        <v>0</v>
      </c>
      <c r="F75" s="4">
        <v>57.0</v>
      </c>
      <c r="G75" s="4">
        <f t="shared" si="3"/>
        <v>0</v>
      </c>
    </row>
    <row r="76" ht="14.25" hidden="1" customHeight="1">
      <c r="A76" s="3" t="s">
        <v>877</v>
      </c>
      <c r="B76" s="3"/>
      <c r="C76" s="4" t="str">
        <f>VLOOKUP(A76,'Alumínio'!C:G,5,FALSE())</f>
        <v>#N/A</v>
      </c>
      <c r="D76" s="4">
        <f t="shared" si="1"/>
        <v>0</v>
      </c>
      <c r="E76" s="4">
        <f t="shared" si="2"/>
        <v>0</v>
      </c>
      <c r="F76" s="4">
        <v>40.0</v>
      </c>
      <c r="G76" s="4">
        <f t="shared" si="3"/>
        <v>0</v>
      </c>
    </row>
    <row r="77" ht="14.25" hidden="1" customHeight="1">
      <c r="A77" s="3" t="s">
        <v>878</v>
      </c>
      <c r="B77" s="3"/>
      <c r="C77" s="4" t="str">
        <f>VLOOKUP(A77,'Alumínio'!C:G,5,FALSE())</f>
        <v>#N/A</v>
      </c>
      <c r="D77" s="4">
        <f t="shared" si="1"/>
        <v>0</v>
      </c>
      <c r="E77" s="4">
        <f t="shared" si="2"/>
        <v>0</v>
      </c>
      <c r="F77" s="4">
        <v>190.0</v>
      </c>
      <c r="G77" s="4">
        <f t="shared" si="3"/>
        <v>0</v>
      </c>
    </row>
    <row r="78" ht="15.75" hidden="1" customHeight="1">
      <c r="A78" s="3" t="s">
        <v>213</v>
      </c>
      <c r="B78" s="3" t="s">
        <v>879</v>
      </c>
      <c r="C78" s="4" t="str">
        <f>VLOOKUP(A78,'Alumínio'!C:G,5,FALSE())</f>
        <v>#N/A</v>
      </c>
      <c r="D78" s="4">
        <f t="shared" si="1"/>
        <v>0</v>
      </c>
      <c r="E78" s="4">
        <f t="shared" si="2"/>
        <v>0</v>
      </c>
      <c r="F78" s="4">
        <v>14900.0</v>
      </c>
      <c r="G78" s="4">
        <f t="shared" si="3"/>
        <v>0</v>
      </c>
    </row>
    <row r="79" ht="15.75" hidden="1" customHeight="1">
      <c r="A79" s="3" t="s">
        <v>216</v>
      </c>
      <c r="B79" s="3" t="s">
        <v>880</v>
      </c>
      <c r="C79" s="4" t="str">
        <f>VLOOKUP(A79,'Alumínio'!C:G,5,FALSE())</f>
        <v>#N/A</v>
      </c>
      <c r="D79" s="4">
        <f t="shared" si="1"/>
        <v>0</v>
      </c>
      <c r="E79" s="4">
        <f t="shared" si="2"/>
        <v>0</v>
      </c>
      <c r="F79" s="4">
        <v>6100.0</v>
      </c>
      <c r="G79" s="4">
        <f t="shared" si="3"/>
        <v>0</v>
      </c>
    </row>
    <row r="80" ht="15.75" hidden="1" customHeight="1">
      <c r="A80" s="3" t="s">
        <v>218</v>
      </c>
      <c r="B80" s="3" t="s">
        <v>881</v>
      </c>
      <c r="C80" s="4" t="str">
        <f>VLOOKUP(A80,'Alumínio'!C:G,5,FALSE())</f>
        <v>#N/A</v>
      </c>
      <c r="D80" s="4">
        <f t="shared" si="1"/>
        <v>0</v>
      </c>
      <c r="E80" s="4">
        <f t="shared" si="2"/>
        <v>0</v>
      </c>
      <c r="F80" s="4">
        <v>750.0</v>
      </c>
      <c r="G80" s="4">
        <f t="shared" si="3"/>
        <v>0</v>
      </c>
    </row>
    <row r="81" ht="15.75" hidden="1" customHeight="1">
      <c r="A81" s="3" t="s">
        <v>220</v>
      </c>
      <c r="B81" s="3" t="s">
        <v>882</v>
      </c>
      <c r="C81" s="4" t="str">
        <f>VLOOKUP(A81,'Alumínio'!C:G,5,FALSE())</f>
        <v>#N/A</v>
      </c>
      <c r="D81" s="4">
        <f t="shared" si="1"/>
        <v>0</v>
      </c>
      <c r="E81" s="4">
        <f t="shared" si="2"/>
        <v>0</v>
      </c>
      <c r="F81" s="4">
        <v>340.0</v>
      </c>
      <c r="G81" s="4">
        <f t="shared" si="3"/>
        <v>0</v>
      </c>
    </row>
    <row r="82" ht="15.75" hidden="1" customHeight="1">
      <c r="A82" s="3" t="s">
        <v>222</v>
      </c>
      <c r="B82" s="3" t="s">
        <v>884</v>
      </c>
      <c r="C82" s="4" t="str">
        <f>VLOOKUP(A82,'Alumínio'!C:G,5,FALSE())</f>
        <v>#N/A</v>
      </c>
      <c r="D82" s="4">
        <f t="shared" si="1"/>
        <v>0</v>
      </c>
      <c r="E82" s="4">
        <f t="shared" si="2"/>
        <v>0</v>
      </c>
      <c r="F82" s="4">
        <v>580.0</v>
      </c>
      <c r="G82" s="4">
        <f t="shared" si="3"/>
        <v>0</v>
      </c>
    </row>
    <row r="83" ht="15.75" hidden="1" customHeight="1">
      <c r="A83" s="3" t="s">
        <v>224</v>
      </c>
      <c r="B83" s="3" t="s">
        <v>885</v>
      </c>
      <c r="C83" s="4" t="str">
        <f>VLOOKUP(A83,'Alumínio'!C:G,5,FALSE())</f>
        <v>#N/A</v>
      </c>
      <c r="D83" s="4">
        <f t="shared" si="1"/>
        <v>0</v>
      </c>
      <c r="E83" s="4">
        <f t="shared" si="2"/>
        <v>0</v>
      </c>
      <c r="F83" s="4">
        <v>570.0</v>
      </c>
      <c r="G83" s="4">
        <f t="shared" si="3"/>
        <v>0</v>
      </c>
    </row>
    <row r="84" ht="15.75" hidden="1" customHeight="1">
      <c r="A84" s="3" t="s">
        <v>227</v>
      </c>
      <c r="B84" s="3" t="s">
        <v>888</v>
      </c>
      <c r="C84" s="4" t="str">
        <f>VLOOKUP(A84,'Alumínio'!C:G,5,FALSE())</f>
        <v>#N/A</v>
      </c>
      <c r="D84" s="4">
        <f t="shared" si="1"/>
        <v>0</v>
      </c>
      <c r="E84" s="4">
        <f t="shared" si="2"/>
        <v>0</v>
      </c>
      <c r="F84" s="4">
        <v>30.0</v>
      </c>
      <c r="G84" s="4">
        <f t="shared" si="3"/>
        <v>0</v>
      </c>
    </row>
    <row r="85" ht="15.75" hidden="1" customHeight="1">
      <c r="A85" s="3" t="s">
        <v>231</v>
      </c>
      <c r="B85" s="3" t="s">
        <v>892</v>
      </c>
      <c r="C85" s="4" t="str">
        <f>VLOOKUP(A85,'Alumínio'!C:G,5,FALSE())</f>
        <v>#N/A</v>
      </c>
      <c r="D85" s="4">
        <f t="shared" si="1"/>
        <v>0</v>
      </c>
      <c r="E85" s="4">
        <f t="shared" si="2"/>
        <v>0</v>
      </c>
      <c r="F85" s="4">
        <v>480.0</v>
      </c>
      <c r="G85" s="4">
        <f t="shared" si="3"/>
        <v>0</v>
      </c>
    </row>
    <row r="86" ht="15.75" hidden="1" customHeight="1">
      <c r="A86" s="3" t="s">
        <v>233</v>
      </c>
      <c r="B86" s="3" t="s">
        <v>893</v>
      </c>
      <c r="C86" s="4" t="str">
        <f>VLOOKUP(A86,'Alumínio'!C:G,5,FALSE())</f>
        <v>#N/A</v>
      </c>
      <c r="D86" s="4">
        <f t="shared" si="1"/>
        <v>0</v>
      </c>
      <c r="E86" s="4">
        <f t="shared" si="2"/>
        <v>0</v>
      </c>
      <c r="F86" s="4">
        <v>430.0</v>
      </c>
      <c r="G86" s="4">
        <f t="shared" si="3"/>
        <v>0</v>
      </c>
    </row>
    <row r="87" ht="15.75" hidden="1" customHeight="1">
      <c r="A87" s="3" t="s">
        <v>235</v>
      </c>
      <c r="B87" s="3" t="s">
        <v>895</v>
      </c>
      <c r="C87" s="4" t="str">
        <f>VLOOKUP(A87,'Alumínio'!C:G,5,FALSE())</f>
        <v>#N/A</v>
      </c>
      <c r="D87" s="4">
        <f t="shared" si="1"/>
        <v>0</v>
      </c>
      <c r="E87" s="4">
        <f t="shared" si="2"/>
        <v>0</v>
      </c>
      <c r="F87" s="4">
        <v>540.0</v>
      </c>
      <c r="G87" s="4">
        <f t="shared" si="3"/>
        <v>0</v>
      </c>
    </row>
    <row r="88" ht="15.75" hidden="1" customHeight="1">
      <c r="A88" s="3" t="s">
        <v>238</v>
      </c>
      <c r="B88" s="3" t="s">
        <v>899</v>
      </c>
      <c r="C88" s="4" t="str">
        <f>VLOOKUP(A88,'Alumínio'!C:G,5,FALSE())</f>
        <v>#N/A</v>
      </c>
      <c r="D88" s="4">
        <f t="shared" si="1"/>
        <v>0</v>
      </c>
      <c r="E88" s="4">
        <f t="shared" si="2"/>
        <v>0</v>
      </c>
      <c r="F88" s="4">
        <v>390.0</v>
      </c>
      <c r="G88" s="4">
        <f t="shared" si="3"/>
        <v>0</v>
      </c>
    </row>
    <row r="89" ht="15.75" hidden="1" customHeight="1">
      <c r="A89" s="3" t="s">
        <v>240</v>
      </c>
      <c r="B89" s="3" t="s">
        <v>900</v>
      </c>
      <c r="C89" s="4" t="str">
        <f>VLOOKUP(A89,'Alumínio'!C:G,5,FALSE())</f>
        <v>#N/A</v>
      </c>
      <c r="D89" s="4">
        <f t="shared" si="1"/>
        <v>0</v>
      </c>
      <c r="E89" s="4">
        <f t="shared" si="2"/>
        <v>0</v>
      </c>
      <c r="F89" s="4">
        <v>55.0</v>
      </c>
      <c r="G89" s="4">
        <f t="shared" si="3"/>
        <v>0</v>
      </c>
    </row>
    <row r="90" ht="15.75" hidden="1" customHeight="1">
      <c r="A90" s="3" t="s">
        <v>243</v>
      </c>
      <c r="B90" s="3" t="s">
        <v>902</v>
      </c>
      <c r="C90" s="4" t="str">
        <f>VLOOKUP(A90,'Alumínio'!C:G,5,FALSE())</f>
        <v>#N/A</v>
      </c>
      <c r="D90" s="4">
        <f t="shared" si="1"/>
        <v>0</v>
      </c>
      <c r="E90" s="4">
        <f t="shared" si="2"/>
        <v>0</v>
      </c>
      <c r="F90" s="4">
        <v>1800.0</v>
      </c>
      <c r="G90" s="4">
        <f t="shared" si="3"/>
        <v>0</v>
      </c>
    </row>
    <row r="91" ht="15.75" hidden="1" customHeight="1">
      <c r="A91" s="3" t="s">
        <v>246</v>
      </c>
      <c r="B91" s="3" t="s">
        <v>903</v>
      </c>
      <c r="C91" s="4" t="str">
        <f>VLOOKUP(A91,'Alumínio'!C:G,5,FALSE())</f>
        <v>#N/A</v>
      </c>
      <c r="D91" s="4">
        <f t="shared" si="1"/>
        <v>0</v>
      </c>
      <c r="E91" s="4">
        <f t="shared" si="2"/>
        <v>0</v>
      </c>
      <c r="F91" s="4">
        <v>2700.0</v>
      </c>
      <c r="G91" s="4">
        <f t="shared" si="3"/>
        <v>0</v>
      </c>
    </row>
    <row r="92" ht="15.75" hidden="1" customHeight="1">
      <c r="A92" s="3" t="s">
        <v>248</v>
      </c>
      <c r="B92" s="3" t="s">
        <v>904</v>
      </c>
      <c r="C92" s="4" t="str">
        <f>VLOOKUP(A92,'Alumínio'!C:G,5,FALSE())</f>
        <v>#N/A</v>
      </c>
      <c r="D92" s="4">
        <f t="shared" si="1"/>
        <v>0</v>
      </c>
      <c r="E92" s="4">
        <f t="shared" si="2"/>
        <v>0</v>
      </c>
      <c r="F92" s="4">
        <v>1500.0</v>
      </c>
      <c r="G92" s="4">
        <f t="shared" si="3"/>
        <v>0</v>
      </c>
    </row>
    <row r="93" ht="12.75" customHeight="1">
      <c r="A93" s="3"/>
      <c r="B93" s="3"/>
      <c r="C93" s="4"/>
      <c r="D93" s="4"/>
      <c r="E93" s="4"/>
      <c r="F93" s="4"/>
      <c r="G93" s="4"/>
    </row>
    <row r="94" ht="15.75" customHeight="1">
      <c r="A94" s="19" t="s">
        <v>905</v>
      </c>
      <c r="B94" s="3"/>
      <c r="C94" s="4"/>
      <c r="D94" s="4"/>
      <c r="E94" s="4"/>
      <c r="F94" s="4"/>
      <c r="G94" s="4"/>
    </row>
    <row r="95" ht="12.75" customHeight="1">
      <c r="A95" s="3"/>
      <c r="B95" s="3"/>
      <c r="C95" s="4"/>
      <c r="D95" s="4"/>
      <c r="E95" s="4"/>
      <c r="F95" s="4"/>
      <c r="G95" s="4"/>
    </row>
    <row r="96" ht="12.75" customHeight="1">
      <c r="B96" s="3"/>
      <c r="C96" s="4"/>
      <c r="D96" s="4"/>
      <c r="E96" s="4"/>
      <c r="F96" s="4"/>
      <c r="G96" s="4"/>
    </row>
    <row r="97" ht="12.75" customHeight="1">
      <c r="B97" s="3"/>
      <c r="C97" s="4"/>
      <c r="D97" s="4"/>
      <c r="E97" s="4"/>
      <c r="F97" s="4"/>
      <c r="G97" s="4"/>
    </row>
    <row r="98" ht="12.75" customHeight="1">
      <c r="B98" s="3"/>
      <c r="C98" s="4"/>
      <c r="D98" s="4"/>
      <c r="E98" s="4"/>
      <c r="F98" s="4"/>
      <c r="G98" s="4"/>
    </row>
    <row r="99" ht="12.75" customHeight="1">
      <c r="B99" s="3"/>
      <c r="C99" s="4"/>
      <c r="D99" s="4"/>
      <c r="E99" s="4"/>
      <c r="F99" s="4"/>
      <c r="G99" s="4"/>
    </row>
    <row r="100" ht="12.75" customHeight="1">
      <c r="B100" s="3"/>
      <c r="C100" s="4"/>
      <c r="D100" s="4"/>
      <c r="E100" s="4"/>
      <c r="F100" s="4"/>
      <c r="G100" s="4"/>
    </row>
    <row r="101" ht="12.75" customHeight="1">
      <c r="B101" s="3"/>
      <c r="C101" s="4"/>
      <c r="D101" s="4"/>
      <c r="E101" s="4"/>
      <c r="F101" s="4"/>
      <c r="G101" s="4"/>
    </row>
    <row r="102" ht="12.75" customHeight="1">
      <c r="B102" s="3"/>
      <c r="C102" s="4"/>
      <c r="D102" s="4"/>
      <c r="E102" s="4"/>
      <c r="F102" s="4"/>
      <c r="G102" s="4"/>
    </row>
    <row r="103" ht="12.75" customHeight="1">
      <c r="B103" s="3"/>
      <c r="C103" s="4"/>
      <c r="D103" s="4"/>
      <c r="E103" s="4"/>
      <c r="F103" s="4"/>
      <c r="G103" s="4"/>
    </row>
    <row r="104" ht="12.75" customHeight="1">
      <c r="B104" s="3"/>
      <c r="C104" s="4"/>
      <c r="D104" s="4"/>
      <c r="E104" s="4"/>
      <c r="F104" s="4"/>
      <c r="G104" s="4"/>
    </row>
    <row r="105" ht="12.75" customHeight="1">
      <c r="B105" s="3"/>
      <c r="C105" s="4"/>
      <c r="D105" s="4"/>
      <c r="E105" s="4"/>
      <c r="F105" s="4"/>
      <c r="G105" s="4"/>
    </row>
    <row r="106" ht="12.75" customHeight="1">
      <c r="B106" s="3"/>
      <c r="C106" s="4"/>
      <c r="D106" s="4"/>
      <c r="E106" s="4"/>
      <c r="F106" s="4"/>
      <c r="G106" s="4"/>
    </row>
    <row r="107" ht="12.75" customHeight="1">
      <c r="B107" s="3"/>
      <c r="C107" s="4"/>
      <c r="D107" s="4"/>
      <c r="E107" s="4"/>
      <c r="F107" s="4"/>
      <c r="G107" s="4"/>
    </row>
    <row r="108" ht="12.75" customHeight="1">
      <c r="B108" s="3"/>
      <c r="C108" s="4"/>
      <c r="D108" s="4"/>
      <c r="E108" s="4"/>
      <c r="F108" s="4"/>
      <c r="G108" s="4"/>
    </row>
    <row r="109" ht="12.75" customHeight="1">
      <c r="B109" s="3"/>
      <c r="C109" s="4"/>
      <c r="D109" s="4"/>
      <c r="E109" s="4"/>
      <c r="F109" s="4"/>
      <c r="G109" s="4"/>
    </row>
    <row r="110" ht="12.75" customHeight="1">
      <c r="B110" s="3"/>
      <c r="C110" s="4"/>
      <c r="D110" s="4"/>
      <c r="E110" s="4"/>
      <c r="F110" s="4"/>
      <c r="G110" s="4"/>
    </row>
    <row r="111" ht="12.75" customHeight="1">
      <c r="B111" s="3"/>
      <c r="C111" s="4"/>
      <c r="D111" s="4"/>
      <c r="E111" s="4"/>
      <c r="F111" s="4"/>
      <c r="G111" s="4"/>
    </row>
    <row r="112" ht="12.75" customHeight="1">
      <c r="B112" s="3"/>
      <c r="C112" s="4"/>
      <c r="D112" s="4"/>
      <c r="E112" s="4"/>
      <c r="F112" s="4"/>
      <c r="G112" s="4"/>
    </row>
    <row r="113" ht="12.75" customHeight="1">
      <c r="B113" s="3"/>
      <c r="C113" s="4"/>
      <c r="D113" s="4"/>
      <c r="E113" s="4"/>
      <c r="F113" s="4"/>
      <c r="G113" s="4"/>
    </row>
    <row r="114" ht="12.75" customHeight="1">
      <c r="B114" s="3"/>
      <c r="C114" s="4"/>
      <c r="D114" s="4"/>
      <c r="E114" s="4"/>
      <c r="F114" s="4"/>
      <c r="G114" s="4"/>
    </row>
    <row r="115" ht="12.75" customHeight="1">
      <c r="B115" s="3"/>
      <c r="C115" s="4"/>
      <c r="D115" s="4"/>
      <c r="E115" s="4"/>
      <c r="F115" s="4"/>
      <c r="G115" s="4"/>
    </row>
    <row r="116" ht="12.75" customHeight="1">
      <c r="B116" s="3"/>
      <c r="C116" s="4"/>
      <c r="D116" s="4"/>
      <c r="E116" s="4"/>
      <c r="F116" s="4"/>
      <c r="G116" s="4"/>
    </row>
    <row r="117" ht="12.75" customHeight="1">
      <c r="B117" s="3"/>
      <c r="C117" s="4"/>
      <c r="D117" s="4"/>
      <c r="E117" s="4"/>
      <c r="F117" s="4"/>
      <c r="G117" s="4"/>
    </row>
    <row r="118" ht="12.75" customHeight="1">
      <c r="B118" s="3"/>
      <c r="C118" s="4"/>
      <c r="D118" s="4"/>
      <c r="E118" s="4"/>
      <c r="F118" s="4"/>
      <c r="G118" s="4"/>
    </row>
    <row r="119" ht="12.75" customHeight="1">
      <c r="B119" s="3"/>
      <c r="C119" s="4"/>
      <c r="D119" s="4"/>
      <c r="E119" s="4"/>
      <c r="F119" s="4"/>
      <c r="G119" s="4"/>
    </row>
    <row r="120" ht="12.75" customHeight="1">
      <c r="B120" s="3"/>
      <c r="C120" s="4"/>
      <c r="D120" s="4"/>
      <c r="E120" s="4"/>
      <c r="F120" s="4"/>
      <c r="G120" s="4"/>
    </row>
    <row r="121" ht="12.75" customHeight="1">
      <c r="B121" s="3"/>
      <c r="C121" s="4"/>
      <c r="D121" s="4"/>
      <c r="E121" s="4"/>
      <c r="F121" s="4"/>
      <c r="G121" s="4"/>
    </row>
    <row r="122" ht="12.75" customHeight="1">
      <c r="B122" s="3"/>
      <c r="C122" s="4"/>
      <c r="D122" s="4"/>
      <c r="E122" s="4"/>
      <c r="F122" s="4"/>
      <c r="G122" s="4"/>
    </row>
    <row r="123" ht="12.75" customHeight="1">
      <c r="B123" s="3"/>
      <c r="C123" s="4"/>
      <c r="D123" s="4"/>
      <c r="E123" s="4"/>
      <c r="F123" s="4"/>
      <c r="G123" s="4"/>
    </row>
    <row r="124" ht="12.75" customHeight="1">
      <c r="B124" s="3"/>
      <c r="C124" s="4"/>
      <c r="D124" s="4"/>
      <c r="E124" s="4"/>
      <c r="F124" s="4"/>
      <c r="G124" s="4"/>
    </row>
    <row r="125" ht="12.75" customHeight="1">
      <c r="B125" s="3"/>
      <c r="C125" s="4"/>
      <c r="D125" s="4"/>
      <c r="E125" s="4"/>
      <c r="F125" s="4"/>
      <c r="G125" s="4"/>
    </row>
    <row r="126" ht="12.75" customHeight="1">
      <c r="B126" s="3"/>
      <c r="C126" s="4"/>
      <c r="D126" s="4"/>
      <c r="E126" s="4"/>
      <c r="F126" s="4"/>
      <c r="G126" s="4"/>
    </row>
    <row r="127" ht="12.75" customHeight="1">
      <c r="B127" s="3"/>
      <c r="C127" s="4"/>
      <c r="D127" s="4"/>
      <c r="E127" s="4"/>
      <c r="F127" s="4"/>
      <c r="G127" s="4"/>
    </row>
    <row r="128" ht="12.75" customHeight="1">
      <c r="B128" s="3"/>
      <c r="C128" s="4"/>
      <c r="D128" s="4"/>
      <c r="E128" s="4"/>
      <c r="F128" s="4"/>
      <c r="G128" s="4"/>
    </row>
    <row r="129" ht="12.75" customHeight="1">
      <c r="B129" s="3"/>
      <c r="C129" s="4"/>
      <c r="D129" s="4"/>
      <c r="E129" s="4"/>
      <c r="F129" s="4"/>
      <c r="G129" s="4"/>
    </row>
    <row r="130" ht="12.75" customHeight="1">
      <c r="B130" s="3"/>
      <c r="C130" s="4"/>
      <c r="D130" s="4"/>
      <c r="E130" s="4"/>
      <c r="F130" s="4"/>
      <c r="G130" s="4"/>
    </row>
    <row r="131" ht="12.75" customHeight="1">
      <c r="B131" s="3"/>
      <c r="C131" s="4"/>
      <c r="D131" s="4"/>
      <c r="E131" s="4"/>
      <c r="F131" s="4"/>
      <c r="G131" s="4"/>
    </row>
    <row r="132" ht="12.75" customHeight="1">
      <c r="B132" s="3"/>
      <c r="C132" s="4"/>
      <c r="D132" s="4"/>
      <c r="E132" s="4"/>
      <c r="F132" s="4"/>
      <c r="G132" s="4"/>
    </row>
    <row r="133" ht="12.75" customHeight="1">
      <c r="B133" s="3"/>
      <c r="C133" s="4"/>
      <c r="D133" s="4"/>
      <c r="E133" s="4"/>
      <c r="F133" s="4"/>
      <c r="G133" s="4"/>
    </row>
    <row r="134" ht="12.75" customHeight="1">
      <c r="B134" s="3"/>
      <c r="C134" s="4"/>
      <c r="D134" s="4"/>
      <c r="E134" s="4"/>
      <c r="F134" s="4"/>
      <c r="G134" s="4"/>
    </row>
    <row r="135" ht="12.75" customHeight="1">
      <c r="B135" s="3"/>
      <c r="C135" s="4"/>
      <c r="D135" s="4"/>
      <c r="E135" s="4"/>
      <c r="F135" s="4"/>
      <c r="G135" s="4"/>
    </row>
    <row r="136" ht="12.75" customHeight="1">
      <c r="B136" s="3"/>
      <c r="C136" s="4"/>
      <c r="D136" s="4"/>
      <c r="E136" s="4"/>
      <c r="F136" s="4"/>
      <c r="G136" s="4"/>
    </row>
    <row r="137" ht="12.75" customHeight="1">
      <c r="B137" s="3"/>
      <c r="C137" s="4"/>
      <c r="D137" s="4"/>
      <c r="E137" s="4"/>
      <c r="F137" s="4"/>
      <c r="G137" s="4"/>
    </row>
    <row r="138" ht="12.75" customHeight="1">
      <c r="B138" s="3"/>
      <c r="C138" s="4"/>
      <c r="D138" s="4"/>
      <c r="E138" s="4"/>
      <c r="F138" s="4"/>
      <c r="G138" s="4"/>
    </row>
    <row r="139" ht="12.75" customHeight="1">
      <c r="B139" s="3"/>
      <c r="C139" s="4"/>
      <c r="D139" s="4"/>
      <c r="E139" s="4"/>
      <c r="F139" s="4"/>
      <c r="G139" s="4"/>
    </row>
    <row r="140" ht="12.75" customHeight="1">
      <c r="B140" s="3"/>
      <c r="C140" s="4"/>
      <c r="D140" s="4"/>
      <c r="E140" s="4"/>
      <c r="F140" s="4"/>
      <c r="G140" s="4"/>
    </row>
    <row r="141" ht="12.75" customHeight="1">
      <c r="B141" s="3"/>
      <c r="C141" s="4"/>
      <c r="D141" s="4"/>
      <c r="E141" s="4"/>
      <c r="F141" s="4"/>
      <c r="G141" s="4"/>
    </row>
    <row r="142" ht="12.75" customHeight="1">
      <c r="B142" s="3"/>
      <c r="C142" s="4"/>
      <c r="D142" s="4"/>
      <c r="E142" s="4"/>
      <c r="F142" s="4"/>
      <c r="G142" s="4"/>
    </row>
    <row r="143" ht="12.75" customHeight="1">
      <c r="B143" s="3"/>
      <c r="C143" s="4"/>
      <c r="D143" s="4"/>
      <c r="E143" s="4"/>
      <c r="F143" s="4"/>
      <c r="G143" s="4"/>
    </row>
    <row r="144" ht="12.75" customHeight="1">
      <c r="B144" s="3"/>
      <c r="C144" s="4"/>
      <c r="D144" s="4"/>
      <c r="E144" s="4"/>
      <c r="F144" s="4"/>
      <c r="G144" s="4"/>
    </row>
    <row r="145" ht="12.75" customHeight="1">
      <c r="B145" s="3"/>
      <c r="C145" s="4"/>
      <c r="D145" s="4"/>
      <c r="E145" s="4"/>
      <c r="F145" s="4"/>
      <c r="G145" s="4"/>
    </row>
    <row r="146" ht="12.75" customHeight="1">
      <c r="B146" s="3"/>
      <c r="C146" s="4"/>
      <c r="D146" s="4"/>
      <c r="E146" s="4"/>
      <c r="F146" s="4"/>
      <c r="G146" s="4"/>
    </row>
    <row r="147" ht="12.75" customHeight="1">
      <c r="B147" s="3"/>
      <c r="C147" s="4"/>
      <c r="D147" s="4"/>
      <c r="E147" s="4"/>
      <c r="F147" s="4"/>
      <c r="G147" s="4"/>
    </row>
    <row r="148" ht="12.75" customHeight="1">
      <c r="B148" s="3"/>
      <c r="C148" s="4"/>
      <c r="D148" s="4"/>
      <c r="E148" s="4"/>
      <c r="F148" s="4"/>
      <c r="G148" s="4"/>
    </row>
    <row r="149" ht="12.75" customHeight="1">
      <c r="B149" s="3"/>
      <c r="C149" s="4"/>
      <c r="D149" s="4"/>
      <c r="E149" s="4"/>
      <c r="F149" s="4"/>
      <c r="G149" s="4"/>
    </row>
    <row r="150" ht="12.75" customHeight="1">
      <c r="B150" s="3"/>
      <c r="C150" s="4"/>
      <c r="D150" s="4"/>
      <c r="E150" s="4"/>
      <c r="F150" s="4"/>
      <c r="G150" s="4"/>
    </row>
    <row r="151" ht="12.75" customHeight="1">
      <c r="B151" s="3"/>
      <c r="C151" s="4"/>
      <c r="D151" s="4"/>
      <c r="E151" s="4"/>
      <c r="F151" s="4"/>
      <c r="G151" s="4"/>
    </row>
    <row r="152" ht="12.75" customHeight="1">
      <c r="B152" s="3"/>
      <c r="C152" s="4"/>
      <c r="D152" s="4"/>
      <c r="E152" s="4"/>
      <c r="F152" s="4"/>
      <c r="G152" s="4"/>
    </row>
    <row r="153" ht="12.75" customHeight="1">
      <c r="B153" s="3"/>
      <c r="C153" s="4"/>
      <c r="D153" s="4"/>
      <c r="E153" s="4"/>
      <c r="F153" s="4"/>
      <c r="G153" s="4"/>
    </row>
    <row r="154" ht="12.75" customHeight="1">
      <c r="B154" s="3"/>
      <c r="C154" s="4"/>
      <c r="D154" s="4"/>
      <c r="E154" s="4"/>
      <c r="F154" s="4"/>
      <c r="G154" s="4"/>
    </row>
    <row r="155" ht="12.75" customHeight="1">
      <c r="B155" s="3"/>
      <c r="C155" s="4"/>
      <c r="D155" s="4"/>
      <c r="E155" s="4"/>
      <c r="F155" s="4"/>
      <c r="G155" s="4"/>
    </row>
    <row r="156" ht="12.75" customHeight="1">
      <c r="B156" s="3"/>
      <c r="C156" s="4"/>
      <c r="D156" s="4"/>
      <c r="E156" s="4"/>
      <c r="F156" s="4"/>
      <c r="G156" s="4"/>
    </row>
    <row r="157" ht="12.75" customHeight="1">
      <c r="B157" s="3"/>
      <c r="C157" s="4"/>
      <c r="D157" s="4"/>
      <c r="E157" s="4"/>
      <c r="F157" s="4"/>
      <c r="G157" s="4"/>
    </row>
    <row r="158" ht="12.75" customHeight="1">
      <c r="B158" s="3"/>
      <c r="C158" s="4"/>
      <c r="D158" s="4"/>
      <c r="E158" s="4"/>
      <c r="F158" s="4"/>
      <c r="G158" s="4"/>
    </row>
    <row r="159" ht="12.75" customHeight="1">
      <c r="B159" s="3"/>
      <c r="C159" s="4"/>
      <c r="D159" s="4"/>
      <c r="E159" s="4"/>
      <c r="F159" s="4"/>
      <c r="G159" s="4"/>
    </row>
    <row r="160" ht="12.75" customHeight="1">
      <c r="B160" s="3"/>
      <c r="C160" s="4"/>
      <c r="D160" s="4"/>
      <c r="E160" s="4"/>
      <c r="F160" s="4"/>
      <c r="G160" s="4"/>
    </row>
    <row r="161" ht="12.75" customHeight="1">
      <c r="B161" s="3"/>
      <c r="C161" s="4"/>
      <c r="D161" s="4"/>
      <c r="E161" s="4"/>
      <c r="F161" s="4"/>
      <c r="G161" s="4"/>
    </row>
    <row r="162" ht="12.75" customHeight="1">
      <c r="B162" s="3"/>
      <c r="C162" s="4"/>
      <c r="D162" s="4"/>
      <c r="E162" s="4"/>
      <c r="F162" s="4"/>
      <c r="G162" s="4"/>
    </row>
    <row r="163" ht="12.75" customHeight="1">
      <c r="B163" s="3"/>
      <c r="C163" s="4"/>
      <c r="D163" s="4"/>
      <c r="E163" s="4"/>
      <c r="F163" s="4"/>
      <c r="G163" s="4"/>
    </row>
    <row r="164" ht="12.75" customHeight="1">
      <c r="B164" s="3"/>
      <c r="C164" s="4"/>
      <c r="D164" s="4"/>
      <c r="E164" s="4"/>
      <c r="F164" s="4"/>
      <c r="G164" s="4"/>
    </row>
    <row r="165" ht="12.75" customHeight="1">
      <c r="B165" s="3"/>
      <c r="C165" s="4"/>
      <c r="D165" s="4"/>
      <c r="E165" s="4"/>
      <c r="F165" s="4"/>
      <c r="G165" s="4"/>
    </row>
    <row r="166" ht="12.75" customHeight="1">
      <c r="B166" s="3"/>
      <c r="C166" s="4"/>
      <c r="D166" s="4"/>
      <c r="E166" s="4"/>
      <c r="F166" s="4"/>
      <c r="G166" s="4"/>
    </row>
    <row r="167" ht="12.75" customHeight="1">
      <c r="B167" s="3"/>
      <c r="C167" s="4"/>
      <c r="D167" s="4"/>
      <c r="E167" s="4"/>
      <c r="F167" s="4"/>
      <c r="G167" s="4"/>
    </row>
    <row r="168" ht="12.75" customHeight="1">
      <c r="B168" s="3"/>
      <c r="C168" s="4"/>
      <c r="D168" s="4"/>
      <c r="E168" s="4"/>
      <c r="F168" s="4"/>
      <c r="G168" s="4"/>
    </row>
    <row r="169" ht="12.75" customHeight="1">
      <c r="B169" s="3"/>
      <c r="C169" s="4"/>
      <c r="D169" s="4"/>
      <c r="E169" s="4"/>
      <c r="F169" s="4"/>
      <c r="G169" s="4"/>
    </row>
    <row r="170" ht="12.75" customHeight="1">
      <c r="B170" s="3"/>
      <c r="C170" s="4"/>
      <c r="D170" s="4"/>
      <c r="E170" s="4"/>
      <c r="F170" s="4"/>
      <c r="G170" s="4"/>
    </row>
    <row r="171" ht="12.75" customHeight="1">
      <c r="B171" s="3"/>
      <c r="C171" s="4"/>
      <c r="D171" s="4"/>
      <c r="E171" s="4"/>
      <c r="F171" s="4"/>
      <c r="G171" s="4"/>
    </row>
    <row r="172" ht="12.75" customHeight="1">
      <c r="B172" s="3"/>
      <c r="C172" s="4"/>
      <c r="D172" s="4"/>
      <c r="E172" s="4"/>
      <c r="F172" s="4"/>
      <c r="G172" s="4"/>
    </row>
    <row r="173" ht="12.75" customHeight="1">
      <c r="B173" s="3"/>
      <c r="C173" s="4"/>
      <c r="D173" s="4"/>
      <c r="E173" s="4"/>
      <c r="F173" s="4"/>
      <c r="G173" s="4"/>
    </row>
    <row r="174" ht="12.75" customHeight="1">
      <c r="B174" s="3"/>
      <c r="C174" s="4"/>
      <c r="D174" s="4"/>
      <c r="E174" s="4"/>
      <c r="F174" s="4"/>
      <c r="G174" s="4"/>
    </row>
    <row r="175" ht="12.75" customHeight="1">
      <c r="B175" s="3"/>
      <c r="C175" s="4"/>
      <c r="D175" s="4"/>
      <c r="E175" s="4"/>
      <c r="F175" s="4"/>
      <c r="G175" s="4"/>
    </row>
    <row r="176" ht="12.75" customHeight="1">
      <c r="B176" s="3"/>
      <c r="C176" s="4"/>
      <c r="D176" s="4"/>
      <c r="E176" s="4"/>
      <c r="F176" s="4"/>
      <c r="G176" s="4"/>
    </row>
    <row r="177" ht="12.75" customHeight="1">
      <c r="B177" s="3"/>
      <c r="C177" s="4"/>
      <c r="D177" s="4"/>
      <c r="E177" s="4"/>
      <c r="F177" s="4"/>
      <c r="G177" s="4"/>
    </row>
    <row r="178" ht="12.75" customHeight="1">
      <c r="B178" s="3"/>
      <c r="C178" s="4"/>
      <c r="D178" s="4"/>
      <c r="E178" s="4"/>
      <c r="F178" s="4"/>
      <c r="G178" s="4"/>
    </row>
    <row r="179" ht="12.75" customHeight="1">
      <c r="B179" s="3"/>
      <c r="C179" s="4"/>
      <c r="D179" s="4"/>
      <c r="E179" s="4"/>
      <c r="F179" s="4"/>
      <c r="G179" s="4"/>
    </row>
    <row r="180" ht="12.75" customHeight="1">
      <c r="B180" s="3"/>
      <c r="C180" s="4"/>
      <c r="D180" s="4"/>
      <c r="E180" s="4"/>
      <c r="F180" s="4"/>
      <c r="G180" s="4"/>
    </row>
    <row r="181" ht="12.75" customHeight="1">
      <c r="B181" s="3"/>
      <c r="C181" s="4"/>
      <c r="D181" s="4"/>
      <c r="E181" s="4"/>
      <c r="F181" s="4"/>
      <c r="G181" s="4"/>
    </row>
    <row r="182" ht="12.75" customHeight="1">
      <c r="B182" s="3"/>
      <c r="C182" s="4"/>
      <c r="D182" s="4"/>
      <c r="E182" s="4"/>
      <c r="F182" s="4"/>
      <c r="G182" s="4"/>
    </row>
    <row r="183" ht="12.75" customHeight="1">
      <c r="B183" s="3"/>
      <c r="C183" s="4"/>
      <c r="D183" s="4"/>
      <c r="E183" s="4"/>
      <c r="F183" s="4"/>
      <c r="G183" s="4"/>
    </row>
    <row r="184" ht="12.75" customHeight="1">
      <c r="B184" s="3"/>
      <c r="C184" s="4"/>
      <c r="D184" s="4"/>
      <c r="E184" s="4"/>
      <c r="F184" s="4"/>
      <c r="G184" s="4"/>
    </row>
    <row r="185" ht="12.75" customHeight="1">
      <c r="B185" s="3"/>
      <c r="C185" s="4"/>
      <c r="D185" s="4"/>
      <c r="E185" s="4"/>
      <c r="F185" s="4"/>
      <c r="G185" s="4"/>
    </row>
    <row r="186" ht="12.75" customHeight="1">
      <c r="B186" s="3"/>
      <c r="C186" s="4"/>
      <c r="D186" s="4"/>
      <c r="E186" s="4"/>
      <c r="F186" s="4"/>
      <c r="G186" s="4"/>
    </row>
    <row r="187" ht="12.75" customHeight="1">
      <c r="B187" s="3"/>
      <c r="C187" s="4"/>
      <c r="D187" s="4"/>
      <c r="E187" s="4"/>
      <c r="F187" s="4"/>
      <c r="G187" s="4"/>
    </row>
    <row r="188" ht="12.75" customHeight="1">
      <c r="B188" s="3"/>
      <c r="C188" s="4"/>
      <c r="D188" s="4"/>
      <c r="E188" s="4"/>
      <c r="F188" s="4"/>
      <c r="G188" s="4"/>
    </row>
    <row r="189" ht="12.75" customHeight="1">
      <c r="B189" s="3"/>
      <c r="C189" s="4"/>
      <c r="D189" s="4"/>
      <c r="E189" s="4"/>
      <c r="F189" s="4"/>
      <c r="G189" s="4"/>
    </row>
    <row r="190" ht="12.75" customHeight="1">
      <c r="B190" s="3"/>
      <c r="C190" s="4"/>
      <c r="D190" s="4"/>
      <c r="E190" s="4"/>
      <c r="F190" s="4"/>
      <c r="G190" s="4"/>
    </row>
    <row r="191" ht="12.75" customHeight="1">
      <c r="B191" s="3"/>
      <c r="C191" s="4"/>
      <c r="D191" s="4"/>
      <c r="E191" s="4"/>
      <c r="F191" s="4"/>
      <c r="G191" s="4"/>
    </row>
    <row r="192" ht="12.75" customHeight="1">
      <c r="B192" s="3"/>
      <c r="C192" s="4"/>
      <c r="D192" s="4"/>
      <c r="E192" s="4"/>
      <c r="F192" s="4"/>
      <c r="G192" s="4"/>
    </row>
    <row r="193" ht="12.75" customHeight="1">
      <c r="B193" s="3"/>
      <c r="C193" s="4"/>
      <c r="D193" s="4"/>
      <c r="E193" s="4"/>
      <c r="F193" s="4"/>
      <c r="G193" s="4"/>
    </row>
    <row r="194" ht="12.75" customHeight="1">
      <c r="B194" s="3"/>
      <c r="C194" s="4"/>
      <c r="D194" s="4"/>
      <c r="E194" s="4"/>
      <c r="F194" s="4"/>
      <c r="G194" s="4"/>
    </row>
    <row r="195" ht="12.75" customHeight="1">
      <c r="B195" s="3"/>
      <c r="C195" s="4"/>
      <c r="D195" s="4"/>
      <c r="E195" s="4"/>
      <c r="F195" s="4"/>
      <c r="G195" s="4"/>
    </row>
    <row r="196" ht="12.75" customHeight="1">
      <c r="B196" s="3"/>
      <c r="C196" s="4"/>
      <c r="D196" s="4"/>
      <c r="E196" s="4"/>
      <c r="F196" s="4"/>
      <c r="G196" s="4"/>
    </row>
    <row r="197" ht="12.75" customHeight="1">
      <c r="B197" s="3"/>
      <c r="C197" s="4"/>
      <c r="D197" s="4"/>
      <c r="E197" s="4"/>
      <c r="F197" s="4"/>
      <c r="G197" s="4"/>
    </row>
    <row r="198" ht="12.75" customHeight="1">
      <c r="B198" s="3"/>
      <c r="C198" s="4"/>
      <c r="D198" s="4"/>
      <c r="E198" s="4"/>
      <c r="F198" s="4"/>
      <c r="G198" s="4"/>
    </row>
    <row r="199" ht="12.75" customHeight="1">
      <c r="B199" s="3"/>
      <c r="C199" s="4"/>
      <c r="D199" s="4"/>
      <c r="E199" s="4"/>
      <c r="F199" s="4"/>
      <c r="G199" s="4"/>
    </row>
    <row r="200" ht="12.75" customHeight="1">
      <c r="B200" s="3"/>
      <c r="C200" s="4"/>
      <c r="D200" s="4"/>
      <c r="E200" s="4"/>
      <c r="F200" s="4"/>
      <c r="G200" s="4"/>
    </row>
    <row r="201" ht="12.75" customHeight="1">
      <c r="B201" s="3"/>
      <c r="C201" s="4"/>
      <c r="D201" s="4"/>
      <c r="E201" s="4"/>
      <c r="F201" s="4"/>
      <c r="G201" s="4"/>
    </row>
    <row r="202" ht="12.75" customHeight="1">
      <c r="B202" s="3"/>
      <c r="C202" s="4"/>
      <c r="D202" s="4"/>
      <c r="E202" s="4"/>
      <c r="F202" s="4"/>
      <c r="G202" s="4"/>
    </row>
    <row r="203" ht="12.75" customHeight="1">
      <c r="B203" s="3"/>
      <c r="C203" s="4"/>
      <c r="D203" s="4"/>
      <c r="E203" s="4"/>
      <c r="F203" s="4"/>
      <c r="G203" s="4"/>
    </row>
    <row r="204" ht="12.75" customHeight="1">
      <c r="B204" s="3"/>
      <c r="C204" s="4"/>
      <c r="D204" s="4"/>
      <c r="E204" s="4"/>
      <c r="F204" s="4"/>
      <c r="G204" s="4"/>
    </row>
    <row r="205" ht="12.75" customHeight="1">
      <c r="B205" s="3"/>
      <c r="C205" s="4"/>
      <c r="D205" s="4"/>
      <c r="E205" s="4"/>
      <c r="F205" s="4"/>
      <c r="G205" s="4"/>
    </row>
    <row r="206" ht="12.75" customHeight="1">
      <c r="B206" s="3"/>
      <c r="C206" s="4"/>
      <c r="D206" s="4"/>
      <c r="E206" s="4"/>
      <c r="F206" s="4"/>
      <c r="G206" s="4"/>
    </row>
    <row r="207" ht="12.75" customHeight="1">
      <c r="B207" s="3"/>
      <c r="C207" s="4"/>
      <c r="D207" s="4"/>
      <c r="E207" s="4"/>
      <c r="F207" s="4"/>
      <c r="G207" s="4"/>
    </row>
    <row r="208" ht="12.75" customHeight="1">
      <c r="B208" s="3"/>
      <c r="C208" s="4"/>
      <c r="D208" s="4"/>
      <c r="E208" s="4"/>
      <c r="F208" s="4"/>
      <c r="G208" s="4"/>
    </row>
    <row r="209" ht="12.75" customHeight="1">
      <c r="B209" s="3"/>
      <c r="C209" s="4"/>
      <c r="D209" s="4"/>
      <c r="E209" s="4"/>
      <c r="F209" s="4"/>
      <c r="G209" s="4"/>
    </row>
    <row r="210" ht="12.75" customHeight="1">
      <c r="B210" s="3"/>
      <c r="C210" s="4"/>
      <c r="D210" s="4"/>
      <c r="E210" s="4"/>
      <c r="F210" s="4"/>
      <c r="G210" s="4"/>
    </row>
    <row r="211" ht="12.75" customHeight="1">
      <c r="B211" s="3"/>
      <c r="C211" s="4"/>
      <c r="D211" s="4"/>
      <c r="E211" s="4"/>
      <c r="F211" s="4"/>
      <c r="G211" s="4"/>
    </row>
    <row r="212" ht="12.75" customHeight="1">
      <c r="B212" s="3"/>
      <c r="C212" s="4"/>
      <c r="D212" s="4"/>
      <c r="E212" s="4"/>
      <c r="F212" s="4"/>
      <c r="G212" s="4"/>
    </row>
    <row r="213" ht="12.75" customHeight="1">
      <c r="B213" s="3"/>
      <c r="C213" s="4"/>
      <c r="D213" s="4"/>
      <c r="E213" s="4"/>
      <c r="F213" s="4"/>
      <c r="G213" s="4"/>
    </row>
    <row r="214" ht="12.75" customHeight="1">
      <c r="B214" s="3"/>
      <c r="C214" s="4"/>
      <c r="D214" s="4"/>
      <c r="E214" s="4"/>
      <c r="F214" s="4"/>
      <c r="G214" s="4"/>
    </row>
    <row r="215" ht="12.75" customHeight="1">
      <c r="B215" s="3"/>
      <c r="C215" s="4"/>
      <c r="D215" s="4"/>
      <c r="E215" s="4"/>
      <c r="F215" s="4"/>
      <c r="G215" s="4"/>
    </row>
    <row r="216" ht="12.75" customHeight="1">
      <c r="B216" s="3"/>
      <c r="C216" s="4"/>
      <c r="D216" s="4"/>
      <c r="E216" s="4"/>
      <c r="F216" s="4"/>
      <c r="G216" s="4"/>
    </row>
    <row r="217" ht="12.75" customHeight="1">
      <c r="B217" s="3"/>
      <c r="C217" s="4"/>
      <c r="D217" s="4"/>
      <c r="E217" s="4"/>
      <c r="F217" s="4"/>
      <c r="G217" s="4"/>
    </row>
    <row r="218" ht="12.75" customHeight="1">
      <c r="B218" s="3"/>
      <c r="C218" s="4"/>
      <c r="D218" s="4"/>
      <c r="E218" s="4"/>
      <c r="F218" s="4"/>
      <c r="G218" s="4"/>
    </row>
    <row r="219" ht="12.75" customHeight="1">
      <c r="B219" s="3"/>
      <c r="C219" s="4"/>
      <c r="D219" s="4"/>
      <c r="E219" s="4"/>
      <c r="F219" s="4"/>
      <c r="G219" s="4"/>
    </row>
    <row r="220" ht="12.75" customHeight="1">
      <c r="B220" s="3"/>
      <c r="C220" s="4"/>
      <c r="D220" s="4"/>
      <c r="E220" s="4"/>
      <c r="F220" s="4"/>
      <c r="G220" s="4"/>
    </row>
    <row r="221" ht="12.75" customHeight="1">
      <c r="B221" s="3"/>
      <c r="C221" s="4"/>
      <c r="D221" s="4"/>
      <c r="E221" s="4"/>
      <c r="F221" s="4"/>
      <c r="G221" s="4"/>
    </row>
    <row r="222" ht="12.75" customHeight="1">
      <c r="B222" s="3"/>
      <c r="C222" s="4"/>
      <c r="D222" s="4"/>
      <c r="E222" s="4"/>
      <c r="F222" s="4"/>
      <c r="G222" s="4"/>
    </row>
    <row r="223" ht="12.75" customHeight="1">
      <c r="B223" s="3"/>
      <c r="C223" s="4"/>
      <c r="D223" s="4"/>
      <c r="E223" s="4"/>
      <c r="F223" s="4"/>
      <c r="G223" s="4"/>
    </row>
    <row r="224" ht="12.75" customHeight="1">
      <c r="B224" s="3"/>
      <c r="C224" s="4"/>
      <c r="D224" s="4"/>
      <c r="E224" s="4"/>
      <c r="F224" s="4"/>
      <c r="G224" s="4"/>
    </row>
    <row r="225" ht="12.75" customHeight="1">
      <c r="B225" s="3"/>
      <c r="C225" s="4"/>
      <c r="D225" s="4"/>
      <c r="E225" s="4"/>
      <c r="F225" s="4"/>
      <c r="G225" s="4"/>
    </row>
    <row r="226" ht="12.75" customHeight="1">
      <c r="B226" s="3"/>
      <c r="C226" s="4"/>
      <c r="D226" s="4"/>
      <c r="E226" s="4"/>
      <c r="F226" s="4"/>
      <c r="G226" s="4"/>
    </row>
    <row r="227" ht="12.75" customHeight="1">
      <c r="B227" s="3"/>
      <c r="C227" s="4"/>
      <c r="D227" s="4"/>
      <c r="E227" s="4"/>
      <c r="F227" s="4"/>
      <c r="G227" s="4"/>
    </row>
    <row r="228" ht="12.75" customHeight="1">
      <c r="B228" s="3"/>
      <c r="C228" s="4"/>
      <c r="D228" s="4"/>
      <c r="E228" s="4"/>
      <c r="F228" s="4"/>
      <c r="G228" s="4"/>
    </row>
    <row r="229" ht="12.75" customHeight="1">
      <c r="B229" s="3"/>
      <c r="C229" s="4"/>
      <c r="D229" s="4"/>
      <c r="E229" s="4"/>
      <c r="F229" s="4"/>
      <c r="G229" s="4"/>
    </row>
    <row r="230" ht="12.75" customHeight="1">
      <c r="B230" s="3"/>
      <c r="C230" s="4"/>
      <c r="D230" s="4"/>
      <c r="E230" s="4"/>
      <c r="F230" s="4"/>
      <c r="G230" s="4"/>
    </row>
    <row r="231" ht="12.75" customHeight="1">
      <c r="B231" s="3"/>
      <c r="C231" s="4"/>
      <c r="D231" s="4"/>
      <c r="E231" s="4"/>
      <c r="F231" s="4"/>
      <c r="G231" s="4"/>
    </row>
    <row r="232" ht="12.75" customHeight="1">
      <c r="B232" s="3"/>
      <c r="C232" s="4"/>
      <c r="D232" s="4"/>
      <c r="E232" s="4"/>
      <c r="F232" s="4"/>
      <c r="G232" s="4"/>
    </row>
    <row r="233" ht="12.75" customHeight="1">
      <c r="B233" s="3"/>
      <c r="C233" s="4"/>
      <c r="D233" s="4"/>
      <c r="E233" s="4"/>
      <c r="F233" s="4"/>
      <c r="G233" s="4"/>
    </row>
    <row r="234" ht="12.75" customHeight="1">
      <c r="B234" s="3"/>
      <c r="C234" s="4"/>
      <c r="D234" s="4"/>
      <c r="E234" s="4"/>
      <c r="F234" s="4"/>
      <c r="G234" s="4"/>
    </row>
    <row r="235" ht="12.75" customHeight="1">
      <c r="B235" s="3"/>
      <c r="C235" s="4"/>
      <c r="D235" s="4"/>
      <c r="E235" s="4"/>
      <c r="F235" s="4"/>
      <c r="G235" s="4"/>
    </row>
    <row r="236" ht="12.75" customHeight="1">
      <c r="B236" s="3"/>
      <c r="C236" s="4"/>
      <c r="D236" s="4"/>
      <c r="E236" s="4"/>
      <c r="F236" s="4"/>
      <c r="G236" s="4"/>
    </row>
    <row r="237" ht="12.75" customHeight="1">
      <c r="B237" s="3"/>
      <c r="C237" s="4"/>
      <c r="D237" s="4"/>
      <c r="E237" s="4"/>
      <c r="F237" s="4"/>
      <c r="G237" s="4"/>
    </row>
    <row r="238" ht="12.75" customHeight="1">
      <c r="B238" s="3"/>
      <c r="C238" s="4"/>
      <c r="D238" s="4"/>
      <c r="E238" s="4"/>
      <c r="F238" s="4"/>
      <c r="G238" s="4"/>
    </row>
    <row r="239" ht="12.75" customHeight="1">
      <c r="B239" s="3"/>
      <c r="C239" s="4"/>
      <c r="D239" s="4"/>
      <c r="E239" s="4"/>
      <c r="F239" s="4"/>
      <c r="G239" s="4"/>
    </row>
    <row r="240" ht="12.75" customHeight="1">
      <c r="B240" s="3"/>
      <c r="C240" s="4"/>
      <c r="D240" s="4"/>
      <c r="E240" s="4"/>
      <c r="F240" s="4"/>
      <c r="G240" s="4"/>
    </row>
    <row r="241" ht="12.75" customHeight="1">
      <c r="B241" s="3"/>
      <c r="C241" s="4"/>
      <c r="D241" s="4"/>
      <c r="E241" s="4"/>
      <c r="F241" s="4"/>
      <c r="G241" s="4"/>
    </row>
    <row r="242" ht="12.75" customHeight="1">
      <c r="B242" s="3"/>
      <c r="C242" s="4"/>
      <c r="D242" s="4"/>
      <c r="E242" s="4"/>
      <c r="F242" s="4"/>
      <c r="G242" s="4"/>
    </row>
    <row r="243" ht="12.75" customHeight="1">
      <c r="B243" s="3"/>
      <c r="C243" s="4"/>
      <c r="D243" s="4"/>
      <c r="E243" s="4"/>
      <c r="F243" s="4"/>
      <c r="G243" s="4"/>
    </row>
    <row r="244" ht="12.75" customHeight="1">
      <c r="B244" s="3"/>
      <c r="C244" s="4"/>
      <c r="D244" s="4"/>
      <c r="E244" s="4"/>
      <c r="F244" s="4"/>
      <c r="G244" s="4"/>
    </row>
    <row r="245" ht="12.75" customHeight="1">
      <c r="B245" s="3"/>
      <c r="C245" s="4"/>
      <c r="D245" s="4"/>
      <c r="E245" s="4"/>
      <c r="F245" s="4"/>
      <c r="G245" s="4"/>
    </row>
    <row r="246" ht="12.75" customHeight="1">
      <c r="B246" s="3"/>
      <c r="C246" s="4"/>
      <c r="D246" s="4"/>
      <c r="E246" s="4"/>
      <c r="F246" s="4"/>
      <c r="G246" s="4"/>
    </row>
    <row r="247" ht="12.75" customHeight="1">
      <c r="B247" s="3"/>
      <c r="C247" s="4"/>
      <c r="D247" s="4"/>
      <c r="E247" s="4"/>
      <c r="F247" s="4"/>
      <c r="G247" s="4"/>
    </row>
    <row r="248" ht="12.75" customHeight="1">
      <c r="B248" s="3"/>
      <c r="C248" s="4"/>
      <c r="D248" s="4"/>
      <c r="E248" s="4"/>
      <c r="F248" s="4"/>
      <c r="G248" s="4"/>
    </row>
    <row r="249" ht="12.75" customHeight="1">
      <c r="B249" s="3"/>
      <c r="C249" s="4"/>
      <c r="D249" s="4"/>
      <c r="E249" s="4"/>
      <c r="F249" s="4"/>
      <c r="G249" s="4"/>
    </row>
    <row r="250" ht="12.75" customHeight="1">
      <c r="B250" s="3"/>
      <c r="C250" s="4"/>
      <c r="D250" s="4"/>
      <c r="E250" s="4"/>
      <c r="F250" s="4"/>
      <c r="G250" s="4"/>
    </row>
    <row r="251" ht="12.75" customHeight="1">
      <c r="B251" s="3"/>
      <c r="C251" s="4"/>
      <c r="D251" s="4"/>
      <c r="E251" s="4"/>
      <c r="F251" s="4"/>
      <c r="G251" s="4"/>
    </row>
    <row r="252" ht="12.75" customHeight="1">
      <c r="B252" s="3"/>
      <c r="C252" s="4"/>
      <c r="D252" s="4"/>
      <c r="E252" s="4"/>
      <c r="F252" s="4"/>
      <c r="G252" s="4"/>
    </row>
    <row r="253" ht="12.75" customHeight="1">
      <c r="B253" s="3"/>
      <c r="C253" s="4"/>
      <c r="D253" s="4"/>
      <c r="E253" s="4"/>
      <c r="F253" s="4"/>
      <c r="G253" s="4"/>
    </row>
    <row r="254" ht="12.75" customHeight="1">
      <c r="B254" s="3"/>
      <c r="C254" s="4"/>
      <c r="D254" s="4"/>
      <c r="E254" s="4"/>
      <c r="F254" s="4"/>
      <c r="G254" s="4"/>
    </row>
    <row r="255" ht="12.75" customHeight="1">
      <c r="B255" s="3"/>
      <c r="C255" s="4"/>
      <c r="D255" s="4"/>
      <c r="E255" s="4"/>
      <c r="F255" s="4"/>
      <c r="G255" s="4"/>
    </row>
    <row r="256" ht="12.75" customHeight="1">
      <c r="B256" s="3"/>
      <c r="C256" s="4"/>
      <c r="D256" s="4"/>
      <c r="E256" s="4"/>
      <c r="F256" s="4"/>
      <c r="G256" s="4"/>
    </row>
    <row r="257" ht="12.75" customHeight="1">
      <c r="B257" s="3"/>
      <c r="C257" s="4"/>
      <c r="D257" s="4"/>
      <c r="E257" s="4"/>
      <c r="F257" s="4"/>
      <c r="G257" s="4"/>
    </row>
    <row r="258" ht="12.75" customHeight="1">
      <c r="B258" s="3"/>
      <c r="C258" s="4"/>
      <c r="D258" s="4"/>
      <c r="E258" s="4"/>
      <c r="F258" s="4"/>
      <c r="G258" s="4"/>
    </row>
    <row r="259" ht="12.75" customHeight="1">
      <c r="B259" s="3"/>
      <c r="C259" s="4"/>
      <c r="D259" s="4"/>
      <c r="E259" s="4"/>
      <c r="F259" s="4"/>
      <c r="G259" s="4"/>
    </row>
    <row r="260" ht="12.75" customHeight="1">
      <c r="B260" s="3"/>
      <c r="C260" s="4"/>
      <c r="D260" s="4"/>
      <c r="E260" s="4"/>
      <c r="F260" s="4"/>
      <c r="G260" s="4"/>
    </row>
    <row r="261" ht="12.75" customHeight="1">
      <c r="B261" s="3"/>
      <c r="C261" s="4"/>
      <c r="D261" s="4"/>
      <c r="E261" s="4"/>
      <c r="F261" s="4"/>
      <c r="G261" s="4"/>
    </row>
    <row r="262" ht="12.75" customHeight="1">
      <c r="B262" s="3"/>
      <c r="C262" s="4"/>
      <c r="D262" s="4"/>
      <c r="E262" s="4"/>
      <c r="F262" s="4"/>
      <c r="G262" s="4"/>
    </row>
    <row r="263" ht="12.75" customHeight="1">
      <c r="B263" s="3"/>
      <c r="C263" s="4"/>
      <c r="D263" s="4"/>
      <c r="E263" s="4"/>
      <c r="F263" s="4"/>
      <c r="G263" s="4"/>
    </row>
    <row r="264" ht="12.75" customHeight="1">
      <c r="B264" s="3"/>
      <c r="C264" s="4"/>
      <c r="D264" s="4"/>
      <c r="E264" s="4"/>
      <c r="F264" s="4"/>
      <c r="G264" s="4"/>
    </row>
    <row r="265" ht="12.75" customHeight="1">
      <c r="B265" s="3"/>
      <c r="C265" s="4"/>
      <c r="D265" s="4"/>
      <c r="E265" s="4"/>
      <c r="F265" s="4"/>
      <c r="G265" s="4"/>
    </row>
    <row r="266" ht="12.75" customHeight="1">
      <c r="B266" s="3"/>
      <c r="C266" s="4"/>
      <c r="D266" s="4"/>
      <c r="E266" s="4"/>
      <c r="F266" s="4"/>
      <c r="G266" s="4"/>
    </row>
    <row r="267" ht="12.75" customHeight="1">
      <c r="B267" s="3"/>
      <c r="C267" s="4"/>
      <c r="D267" s="4"/>
      <c r="E267" s="4"/>
      <c r="F267" s="4"/>
      <c r="G267" s="4"/>
    </row>
    <row r="268" ht="12.75" customHeight="1">
      <c r="B268" s="3"/>
      <c r="C268" s="4"/>
      <c r="D268" s="4"/>
      <c r="E268" s="4"/>
      <c r="F268" s="4"/>
      <c r="G268" s="4"/>
    </row>
    <row r="269" ht="12.75" customHeight="1">
      <c r="B269" s="3"/>
      <c r="C269" s="4"/>
      <c r="D269" s="4"/>
      <c r="E269" s="4"/>
      <c r="F269" s="4"/>
      <c r="G269" s="4"/>
    </row>
    <row r="270" ht="12.75" customHeight="1">
      <c r="B270" s="3"/>
      <c r="C270" s="4"/>
      <c r="D270" s="4"/>
      <c r="E270" s="4"/>
      <c r="F270" s="4"/>
      <c r="G270" s="4"/>
    </row>
    <row r="271" ht="12.75" customHeight="1">
      <c r="B271" s="3"/>
      <c r="C271" s="4"/>
      <c r="D271" s="4"/>
      <c r="E271" s="4"/>
      <c r="F271" s="4"/>
      <c r="G271" s="4"/>
    </row>
    <row r="272" ht="12.75" customHeight="1">
      <c r="B272" s="3"/>
      <c r="C272" s="4"/>
      <c r="D272" s="4"/>
      <c r="E272" s="4"/>
      <c r="F272" s="4"/>
      <c r="G272" s="4"/>
    </row>
    <row r="273" ht="12.75" customHeight="1">
      <c r="B273" s="3"/>
      <c r="C273" s="4"/>
      <c r="D273" s="4"/>
      <c r="E273" s="4"/>
      <c r="F273" s="4"/>
      <c r="G273" s="4"/>
    </row>
    <row r="274" ht="12.75" customHeight="1">
      <c r="B274" s="3"/>
      <c r="C274" s="4"/>
      <c r="D274" s="4"/>
      <c r="E274" s="4"/>
      <c r="F274" s="4"/>
      <c r="G274" s="4"/>
    </row>
    <row r="275" ht="12.75" customHeight="1">
      <c r="B275" s="3"/>
      <c r="C275" s="4"/>
      <c r="D275" s="4"/>
      <c r="E275" s="4"/>
      <c r="F275" s="4"/>
      <c r="G275" s="4"/>
    </row>
    <row r="276" ht="12.75" customHeight="1">
      <c r="B276" s="3"/>
      <c r="C276" s="4"/>
      <c r="D276" s="4"/>
      <c r="E276" s="4"/>
      <c r="F276" s="4"/>
      <c r="G276" s="4"/>
    </row>
    <row r="277" ht="12.75" customHeight="1">
      <c r="B277" s="3"/>
      <c r="C277" s="4"/>
      <c r="D277" s="4"/>
      <c r="E277" s="4"/>
      <c r="F277" s="4"/>
      <c r="G277" s="4"/>
    </row>
    <row r="278" ht="12.75" customHeight="1">
      <c r="B278" s="3"/>
      <c r="C278" s="4"/>
      <c r="D278" s="4"/>
      <c r="E278" s="4"/>
      <c r="F278" s="4"/>
      <c r="G278" s="4"/>
    </row>
    <row r="279" ht="12.75" customHeight="1">
      <c r="B279" s="3"/>
      <c r="C279" s="4"/>
      <c r="D279" s="4"/>
      <c r="E279" s="4"/>
      <c r="F279" s="4"/>
      <c r="G279" s="4"/>
    </row>
    <row r="280" ht="12.75" customHeight="1">
      <c r="B280" s="3"/>
      <c r="C280" s="4"/>
      <c r="D280" s="4"/>
      <c r="E280" s="4"/>
      <c r="F280" s="4"/>
      <c r="G280" s="4"/>
    </row>
    <row r="281" ht="12.75" customHeight="1">
      <c r="B281" s="3"/>
      <c r="C281" s="4"/>
      <c r="D281" s="4"/>
      <c r="E281" s="4"/>
      <c r="F281" s="4"/>
      <c r="G281" s="4"/>
    </row>
    <row r="282" ht="12.75" customHeight="1">
      <c r="B282" s="3"/>
      <c r="C282" s="4"/>
      <c r="D282" s="4"/>
      <c r="E282" s="4"/>
      <c r="F282" s="4"/>
      <c r="G282" s="4"/>
    </row>
    <row r="283" ht="12.75" customHeight="1">
      <c r="B283" s="3"/>
      <c r="C283" s="4"/>
      <c r="D283" s="4"/>
      <c r="E283" s="4"/>
      <c r="F283" s="4"/>
      <c r="G283" s="4"/>
    </row>
    <row r="284" ht="12.75" customHeight="1">
      <c r="B284" s="3"/>
      <c r="C284" s="4"/>
      <c r="D284" s="4"/>
      <c r="E284" s="4"/>
      <c r="F284" s="4"/>
      <c r="G284" s="4"/>
    </row>
    <row r="285" ht="12.75" customHeight="1">
      <c r="B285" s="3"/>
      <c r="C285" s="4"/>
      <c r="D285" s="4"/>
      <c r="E285" s="4"/>
      <c r="F285" s="4"/>
      <c r="G285" s="4"/>
    </row>
    <row r="286" ht="12.75" customHeight="1">
      <c r="B286" s="3"/>
      <c r="C286" s="4"/>
      <c r="D286" s="4"/>
      <c r="E286" s="4"/>
      <c r="F286" s="4"/>
      <c r="G286" s="4"/>
    </row>
    <row r="287" ht="12.75" customHeight="1">
      <c r="B287" s="3"/>
      <c r="C287" s="4"/>
      <c r="D287" s="4"/>
      <c r="E287" s="4"/>
      <c r="F287" s="4"/>
      <c r="G287" s="4"/>
    </row>
    <row r="288" ht="12.75" customHeight="1">
      <c r="B288" s="3"/>
      <c r="C288" s="4"/>
      <c r="D288" s="4"/>
      <c r="E288" s="4"/>
      <c r="F288" s="4"/>
      <c r="G288" s="4"/>
    </row>
    <row r="289" ht="12.75" customHeight="1">
      <c r="B289" s="3"/>
      <c r="C289" s="4"/>
      <c r="D289" s="4"/>
      <c r="E289" s="4"/>
      <c r="F289" s="4"/>
      <c r="G289" s="4"/>
    </row>
    <row r="290" ht="12.75" customHeight="1">
      <c r="B290" s="3"/>
      <c r="C290" s="4"/>
      <c r="D290" s="4"/>
      <c r="E290" s="4"/>
      <c r="F290" s="4"/>
      <c r="G290" s="4"/>
    </row>
    <row r="291" ht="12.75" customHeight="1">
      <c r="B291" s="3"/>
      <c r="C291" s="4"/>
      <c r="D291" s="4"/>
      <c r="E291" s="4"/>
      <c r="F291" s="4"/>
      <c r="G291" s="4"/>
    </row>
    <row r="292" ht="12.75" customHeight="1">
      <c r="B292" s="3"/>
      <c r="C292" s="4"/>
      <c r="D292" s="4"/>
      <c r="E292" s="4"/>
      <c r="F292" s="4"/>
      <c r="G292" s="4"/>
    </row>
    <row r="293" ht="12.75" customHeight="1">
      <c r="B293" s="3"/>
      <c r="C293" s="4"/>
      <c r="D293" s="4"/>
      <c r="E293" s="4"/>
      <c r="F293" s="4"/>
      <c r="G293" s="4"/>
    </row>
    <row r="294" ht="12.75" customHeight="1">
      <c r="B294" s="3"/>
      <c r="C294" s="4"/>
      <c r="D294" s="4"/>
      <c r="E294" s="4"/>
      <c r="F294" s="4"/>
      <c r="G294" s="4"/>
    </row>
    <row r="295" ht="12.75" customHeight="1">
      <c r="B295" s="3"/>
      <c r="C295" s="4"/>
      <c r="D295" s="4"/>
      <c r="E295" s="4"/>
      <c r="F295" s="4"/>
      <c r="G295" s="4"/>
    </row>
    <row r="296" ht="12.75" customHeight="1">
      <c r="B296" s="3"/>
      <c r="C296" s="4"/>
      <c r="D296" s="4"/>
      <c r="E296" s="4"/>
      <c r="F296" s="4"/>
      <c r="G296" s="4"/>
    </row>
    <row r="297" ht="12.75" customHeight="1">
      <c r="B297" s="3"/>
      <c r="C297" s="4"/>
      <c r="D297" s="4"/>
      <c r="E297" s="4"/>
      <c r="F297" s="4"/>
      <c r="G297" s="4"/>
    </row>
    <row r="298" ht="12.75" customHeight="1">
      <c r="B298" s="3"/>
      <c r="C298" s="4"/>
      <c r="D298" s="4"/>
      <c r="E298" s="4"/>
      <c r="F298" s="4"/>
      <c r="G298" s="4"/>
    </row>
    <row r="299" ht="12.75" customHeight="1">
      <c r="B299" s="3"/>
      <c r="C299" s="4"/>
      <c r="D299" s="4"/>
      <c r="E299" s="4"/>
      <c r="F299" s="4"/>
      <c r="G299" s="4"/>
    </row>
    <row r="300" ht="12.75" customHeight="1">
      <c r="B300" s="3"/>
      <c r="C300" s="4"/>
      <c r="D300" s="4"/>
      <c r="E300" s="4"/>
      <c r="F300" s="4"/>
      <c r="G300" s="4"/>
    </row>
    <row r="301" ht="12.75" customHeight="1">
      <c r="B301" s="3"/>
      <c r="C301" s="4"/>
      <c r="D301" s="4"/>
      <c r="E301" s="4"/>
      <c r="F301" s="4"/>
      <c r="G301" s="4"/>
    </row>
    <row r="302" ht="12.75" customHeight="1">
      <c r="B302" s="3"/>
      <c r="C302" s="4"/>
      <c r="D302" s="4"/>
      <c r="E302" s="4"/>
      <c r="F302" s="4"/>
      <c r="G302" s="4"/>
    </row>
    <row r="303" ht="12.75" customHeight="1">
      <c r="B303" s="3"/>
      <c r="C303" s="4"/>
      <c r="D303" s="4"/>
      <c r="E303" s="4"/>
      <c r="F303" s="4"/>
      <c r="G303" s="4"/>
    </row>
    <row r="304" ht="12.75" customHeight="1">
      <c r="B304" s="3"/>
      <c r="C304" s="4"/>
      <c r="D304" s="4"/>
      <c r="E304" s="4"/>
      <c r="F304" s="4"/>
      <c r="G304" s="4"/>
    </row>
    <row r="305" ht="12.75" customHeight="1">
      <c r="B305" s="3"/>
      <c r="C305" s="4"/>
      <c r="D305" s="4"/>
      <c r="E305" s="4"/>
      <c r="F305" s="4"/>
      <c r="G305" s="4"/>
    </row>
    <row r="306" ht="12.75" customHeight="1">
      <c r="B306" s="3"/>
      <c r="C306" s="4"/>
      <c r="D306" s="4"/>
      <c r="E306" s="4"/>
      <c r="F306" s="4"/>
      <c r="G306" s="4"/>
    </row>
    <row r="307" ht="12.75" customHeight="1">
      <c r="B307" s="3"/>
      <c r="C307" s="4"/>
      <c r="D307" s="4"/>
      <c r="E307" s="4"/>
      <c r="F307" s="4"/>
      <c r="G307" s="4"/>
    </row>
    <row r="308" ht="12.75" customHeight="1">
      <c r="B308" s="3"/>
      <c r="C308" s="4"/>
      <c r="D308" s="4"/>
      <c r="E308" s="4"/>
      <c r="F308" s="4"/>
      <c r="G308" s="4"/>
    </row>
    <row r="309" ht="12.75" customHeight="1">
      <c r="B309" s="3"/>
      <c r="C309" s="4"/>
      <c r="D309" s="4"/>
      <c r="E309" s="4"/>
      <c r="F309" s="4"/>
      <c r="G309" s="4"/>
    </row>
    <row r="310" ht="12.75" customHeight="1">
      <c r="B310" s="3"/>
      <c r="C310" s="4"/>
      <c r="D310" s="4"/>
      <c r="E310" s="4"/>
      <c r="F310" s="4"/>
      <c r="G310" s="4"/>
    </row>
    <row r="311" ht="12.75" customHeight="1">
      <c r="B311" s="3"/>
      <c r="C311" s="4"/>
      <c r="D311" s="4"/>
      <c r="E311" s="4"/>
      <c r="F311" s="4"/>
      <c r="G311" s="4"/>
    </row>
    <row r="312" ht="12.75" customHeight="1">
      <c r="B312" s="3"/>
      <c r="C312" s="4"/>
      <c r="D312" s="4"/>
      <c r="E312" s="4"/>
      <c r="F312" s="4"/>
      <c r="G312" s="4"/>
    </row>
    <row r="313" ht="12.75" customHeight="1">
      <c r="B313" s="3"/>
      <c r="C313" s="4"/>
      <c r="D313" s="4"/>
      <c r="E313" s="4"/>
      <c r="F313" s="4"/>
      <c r="G313" s="4"/>
    </row>
    <row r="314" ht="12.75" customHeight="1">
      <c r="B314" s="3"/>
      <c r="C314" s="4"/>
      <c r="D314" s="4"/>
      <c r="E314" s="4"/>
      <c r="F314" s="4"/>
      <c r="G314" s="4"/>
    </row>
    <row r="315" ht="12.75" customHeight="1">
      <c r="B315" s="3"/>
      <c r="C315" s="4"/>
      <c r="D315" s="4"/>
      <c r="E315" s="4"/>
      <c r="F315" s="4"/>
      <c r="G315" s="4"/>
    </row>
    <row r="316" ht="12.75" customHeight="1">
      <c r="B316" s="3"/>
      <c r="C316" s="4"/>
      <c r="D316" s="4"/>
      <c r="E316" s="4"/>
      <c r="F316" s="4"/>
      <c r="G316" s="4"/>
    </row>
    <row r="317" ht="12.75" customHeight="1">
      <c r="B317" s="3"/>
      <c r="C317" s="4"/>
      <c r="D317" s="4"/>
      <c r="E317" s="4"/>
      <c r="F317" s="4"/>
      <c r="G317" s="4"/>
    </row>
    <row r="318" ht="12.75" customHeight="1">
      <c r="B318" s="3"/>
      <c r="C318" s="4"/>
      <c r="D318" s="4"/>
      <c r="E318" s="4"/>
      <c r="F318" s="4"/>
      <c r="G318" s="4"/>
    </row>
    <row r="319" ht="12.75" customHeight="1">
      <c r="B319" s="3"/>
      <c r="C319" s="4"/>
      <c r="D319" s="4"/>
      <c r="E319" s="4"/>
      <c r="F319" s="4"/>
      <c r="G319" s="4"/>
    </row>
    <row r="320" ht="12.75" customHeight="1">
      <c r="B320" s="3"/>
      <c r="C320" s="4"/>
      <c r="D320" s="4"/>
      <c r="E320" s="4"/>
      <c r="F320" s="4"/>
      <c r="G320" s="4"/>
    </row>
    <row r="321" ht="12.75" customHeight="1">
      <c r="B321" s="3"/>
      <c r="C321" s="4"/>
      <c r="D321" s="4"/>
      <c r="E321" s="4"/>
      <c r="F321" s="4"/>
      <c r="G321" s="4"/>
    </row>
    <row r="322" ht="12.75" customHeight="1">
      <c r="B322" s="3"/>
      <c r="C322" s="4"/>
      <c r="D322" s="4"/>
      <c r="E322" s="4"/>
      <c r="F322" s="4"/>
      <c r="G322" s="4"/>
    </row>
    <row r="323" ht="12.75" customHeight="1">
      <c r="B323" s="3"/>
      <c r="C323" s="4"/>
      <c r="D323" s="4"/>
      <c r="E323" s="4"/>
      <c r="F323" s="4"/>
      <c r="G323" s="4"/>
    </row>
    <row r="324" ht="12.75" customHeight="1">
      <c r="B324" s="3"/>
      <c r="C324" s="4"/>
      <c r="D324" s="4"/>
      <c r="E324" s="4"/>
      <c r="F324" s="4"/>
      <c r="G324" s="4"/>
    </row>
    <row r="325" ht="12.75" customHeight="1">
      <c r="B325" s="3"/>
      <c r="C325" s="4"/>
      <c r="D325" s="4"/>
      <c r="E325" s="4"/>
      <c r="F325" s="4"/>
      <c r="G325" s="4"/>
    </row>
    <row r="326" ht="12.75" customHeight="1">
      <c r="B326" s="3"/>
      <c r="C326" s="4"/>
      <c r="D326" s="4"/>
      <c r="E326" s="4"/>
      <c r="F326" s="4"/>
      <c r="G326" s="4"/>
    </row>
    <row r="327" ht="12.75" customHeight="1">
      <c r="B327" s="3"/>
      <c r="C327" s="4"/>
      <c r="D327" s="4"/>
      <c r="E327" s="4"/>
      <c r="F327" s="4"/>
      <c r="G327" s="4"/>
    </row>
    <row r="328" ht="12.75" customHeight="1">
      <c r="B328" s="3"/>
      <c r="C328" s="4"/>
      <c r="D328" s="4"/>
      <c r="E328" s="4"/>
      <c r="F328" s="4"/>
      <c r="G328" s="4"/>
    </row>
    <row r="329" ht="12.75" customHeight="1">
      <c r="B329" s="3"/>
      <c r="C329" s="4"/>
      <c r="D329" s="4"/>
      <c r="E329" s="4"/>
      <c r="F329" s="4"/>
      <c r="G329" s="4"/>
    </row>
    <row r="330" ht="12.75" customHeight="1">
      <c r="B330" s="3"/>
      <c r="C330" s="4"/>
      <c r="D330" s="4"/>
      <c r="E330" s="4"/>
      <c r="F330" s="4"/>
      <c r="G330" s="4"/>
    </row>
    <row r="331" ht="12.75" customHeight="1">
      <c r="B331" s="3"/>
      <c r="C331" s="4"/>
      <c r="D331" s="4"/>
      <c r="E331" s="4"/>
      <c r="F331" s="4"/>
      <c r="G331" s="4"/>
    </row>
    <row r="332" ht="12.75" customHeight="1">
      <c r="B332" s="3"/>
      <c r="C332" s="4"/>
      <c r="D332" s="4"/>
      <c r="E332" s="4"/>
      <c r="F332" s="4"/>
      <c r="G332" s="4"/>
    </row>
    <row r="333" ht="12.75" customHeight="1">
      <c r="B333" s="3"/>
      <c r="C333" s="4"/>
      <c r="D333" s="4"/>
      <c r="E333" s="4"/>
      <c r="F333" s="4"/>
      <c r="G333" s="4"/>
    </row>
    <row r="334" ht="12.75" customHeight="1">
      <c r="B334" s="3"/>
      <c r="C334" s="4"/>
      <c r="D334" s="4"/>
      <c r="E334" s="4"/>
      <c r="F334" s="4"/>
      <c r="G334" s="4"/>
    </row>
    <row r="335" ht="12.75" customHeight="1">
      <c r="B335" s="3"/>
      <c r="C335" s="4"/>
      <c r="D335" s="4"/>
      <c r="E335" s="4"/>
      <c r="F335" s="4"/>
      <c r="G335" s="4"/>
    </row>
    <row r="336" ht="12.75" customHeight="1">
      <c r="B336" s="3"/>
      <c r="C336" s="4"/>
      <c r="D336" s="4"/>
      <c r="E336" s="4"/>
      <c r="F336" s="4"/>
      <c r="G336" s="4"/>
    </row>
    <row r="337" ht="12.75" customHeight="1">
      <c r="B337" s="3"/>
      <c r="C337" s="4"/>
      <c r="D337" s="4"/>
      <c r="E337" s="4"/>
      <c r="F337" s="4"/>
      <c r="G337" s="4"/>
    </row>
    <row r="338" ht="12.75" customHeight="1">
      <c r="B338" s="3"/>
      <c r="C338" s="4"/>
      <c r="D338" s="4"/>
      <c r="E338" s="4"/>
      <c r="F338" s="4"/>
      <c r="G338" s="4"/>
    </row>
    <row r="339" ht="12.75" customHeight="1">
      <c r="B339" s="3"/>
      <c r="C339" s="4"/>
      <c r="D339" s="4"/>
      <c r="E339" s="4"/>
      <c r="F339" s="4"/>
      <c r="G339" s="4"/>
    </row>
    <row r="340" ht="12.75" customHeight="1">
      <c r="B340" s="3"/>
      <c r="C340" s="4"/>
      <c r="D340" s="4"/>
      <c r="E340" s="4"/>
      <c r="F340" s="4"/>
      <c r="G340" s="4"/>
    </row>
    <row r="341" ht="12.75" customHeight="1">
      <c r="B341" s="3"/>
      <c r="C341" s="4"/>
      <c r="D341" s="4"/>
      <c r="E341" s="4"/>
      <c r="F341" s="4"/>
      <c r="G341" s="4"/>
    </row>
    <row r="342" ht="12.75" customHeight="1">
      <c r="B342" s="3"/>
      <c r="C342" s="4"/>
      <c r="D342" s="4"/>
      <c r="E342" s="4"/>
      <c r="F342" s="4"/>
      <c r="G342" s="4"/>
    </row>
    <row r="343" ht="12.75" customHeight="1">
      <c r="B343" s="3"/>
      <c r="C343" s="4"/>
      <c r="D343" s="4"/>
      <c r="E343" s="4"/>
      <c r="F343" s="4"/>
      <c r="G343" s="4"/>
    </row>
    <row r="344" ht="12.75" customHeight="1">
      <c r="B344" s="3"/>
      <c r="C344" s="4"/>
      <c r="D344" s="4"/>
      <c r="E344" s="4"/>
      <c r="F344" s="4"/>
      <c r="G344" s="4"/>
    </row>
    <row r="345" ht="12.75" customHeight="1">
      <c r="B345" s="3"/>
      <c r="C345" s="4"/>
      <c r="D345" s="4"/>
      <c r="E345" s="4"/>
      <c r="F345" s="4"/>
      <c r="G345" s="4"/>
    </row>
    <row r="346" ht="12.75" customHeight="1">
      <c r="B346" s="3"/>
      <c r="C346" s="4"/>
      <c r="D346" s="4"/>
      <c r="E346" s="4"/>
      <c r="F346" s="4"/>
      <c r="G346" s="4"/>
    </row>
    <row r="347" ht="12.75" customHeight="1">
      <c r="B347" s="3"/>
      <c r="C347" s="4"/>
      <c r="D347" s="4"/>
      <c r="E347" s="4"/>
      <c r="F347" s="4"/>
      <c r="G347" s="4"/>
    </row>
    <row r="348" ht="12.75" customHeight="1">
      <c r="B348" s="3"/>
      <c r="C348" s="4"/>
      <c r="D348" s="4"/>
      <c r="E348" s="4"/>
      <c r="F348" s="4"/>
      <c r="G348" s="4"/>
    </row>
    <row r="349" ht="12.75" customHeight="1">
      <c r="B349" s="3"/>
      <c r="C349" s="4"/>
      <c r="D349" s="4"/>
      <c r="E349" s="4"/>
      <c r="F349" s="4"/>
      <c r="G349" s="4"/>
    </row>
    <row r="350" ht="12.75" customHeight="1">
      <c r="B350" s="3"/>
      <c r="C350" s="4"/>
      <c r="D350" s="4"/>
      <c r="E350" s="4"/>
      <c r="F350" s="4"/>
      <c r="G350" s="4"/>
    </row>
    <row r="351" ht="12.75" customHeight="1">
      <c r="B351" s="3"/>
      <c r="C351" s="4"/>
      <c r="D351" s="4"/>
      <c r="E351" s="4"/>
      <c r="F351" s="4"/>
      <c r="G351" s="4"/>
    </row>
    <row r="352" ht="12.75" customHeight="1">
      <c r="B352" s="3"/>
      <c r="C352" s="4"/>
      <c r="D352" s="4"/>
      <c r="E352" s="4"/>
      <c r="F352" s="4"/>
      <c r="G352" s="4"/>
    </row>
    <row r="353" ht="12.75" customHeight="1">
      <c r="B353" s="3"/>
      <c r="C353" s="4"/>
      <c r="D353" s="4"/>
      <c r="E353" s="4"/>
      <c r="F353" s="4"/>
      <c r="G353" s="4"/>
    </row>
    <row r="354" ht="12.75" customHeight="1">
      <c r="B354" s="3"/>
      <c r="C354" s="4"/>
      <c r="D354" s="4"/>
      <c r="E354" s="4"/>
      <c r="F354" s="4"/>
      <c r="G354" s="4"/>
    </row>
    <row r="355" ht="12.75" customHeight="1">
      <c r="B355" s="3"/>
      <c r="C355" s="4"/>
      <c r="D355" s="4"/>
      <c r="E355" s="4"/>
      <c r="F355" s="4"/>
      <c r="G355" s="4"/>
    </row>
    <row r="356" ht="12.75" customHeight="1">
      <c r="B356" s="3"/>
      <c r="C356" s="4"/>
      <c r="D356" s="4"/>
      <c r="E356" s="4"/>
      <c r="F356" s="4"/>
      <c r="G356" s="4"/>
    </row>
    <row r="357" ht="12.75" customHeight="1">
      <c r="B357" s="3"/>
      <c r="C357" s="4"/>
      <c r="D357" s="4"/>
      <c r="E357" s="4"/>
      <c r="F357" s="4"/>
      <c r="G357" s="4"/>
    </row>
    <row r="358" ht="12.75" customHeight="1">
      <c r="B358" s="3"/>
      <c r="C358" s="4"/>
      <c r="D358" s="4"/>
      <c r="E358" s="4"/>
      <c r="F358" s="4"/>
      <c r="G358" s="4"/>
    </row>
    <row r="359" ht="12.75" customHeight="1">
      <c r="B359" s="3"/>
      <c r="C359" s="4"/>
      <c r="D359" s="4"/>
      <c r="E359" s="4"/>
      <c r="F359" s="4"/>
      <c r="G359" s="4"/>
    </row>
    <row r="360" ht="12.75" customHeight="1">
      <c r="B360" s="3"/>
      <c r="C360" s="4"/>
      <c r="D360" s="4"/>
      <c r="E360" s="4"/>
      <c r="F360" s="4"/>
      <c r="G360" s="4"/>
    </row>
    <row r="361" ht="12.75" customHeight="1">
      <c r="B361" s="3"/>
      <c r="C361" s="4"/>
      <c r="D361" s="4"/>
      <c r="E361" s="4"/>
      <c r="F361" s="4"/>
      <c r="G361" s="4"/>
    </row>
    <row r="362" ht="12.75" customHeight="1">
      <c r="B362" s="3"/>
      <c r="C362" s="4"/>
      <c r="D362" s="4"/>
      <c r="E362" s="4"/>
      <c r="F362" s="4"/>
      <c r="G362" s="4"/>
    </row>
    <row r="363" ht="12.75" customHeight="1">
      <c r="B363" s="3"/>
      <c r="C363" s="4"/>
      <c r="D363" s="4"/>
      <c r="E363" s="4"/>
      <c r="F363" s="4"/>
      <c r="G363" s="4"/>
    </row>
    <row r="364" ht="12.75" customHeight="1">
      <c r="B364" s="3"/>
      <c r="C364" s="4"/>
      <c r="D364" s="4"/>
      <c r="E364" s="4"/>
      <c r="F364" s="4"/>
      <c r="G364" s="4"/>
    </row>
    <row r="365" ht="12.75" customHeight="1">
      <c r="B365" s="3"/>
      <c r="C365" s="4"/>
      <c r="D365" s="4"/>
      <c r="E365" s="4"/>
      <c r="F365" s="4"/>
      <c r="G365" s="4"/>
    </row>
    <row r="366" ht="12.75" customHeight="1">
      <c r="B366" s="3"/>
      <c r="C366" s="4"/>
      <c r="D366" s="4"/>
      <c r="E366" s="4"/>
      <c r="F366" s="4"/>
      <c r="G366" s="4"/>
    </row>
    <row r="367" ht="12.75" customHeight="1">
      <c r="B367" s="3"/>
      <c r="C367" s="4"/>
      <c r="D367" s="4"/>
      <c r="E367" s="4"/>
      <c r="F367" s="4"/>
      <c r="G367" s="4"/>
    </row>
    <row r="368" ht="12.75" customHeight="1">
      <c r="B368" s="3"/>
      <c r="C368" s="4"/>
      <c r="D368" s="4"/>
      <c r="E368" s="4"/>
      <c r="F368" s="4"/>
      <c r="G368" s="4"/>
    </row>
    <row r="369" ht="12.75" customHeight="1">
      <c r="B369" s="3"/>
      <c r="C369" s="4"/>
      <c r="D369" s="4"/>
      <c r="E369" s="4"/>
      <c r="F369" s="4"/>
      <c r="G369" s="4"/>
    </row>
    <row r="370" ht="12.75" customHeight="1">
      <c r="B370" s="3"/>
      <c r="C370" s="4"/>
      <c r="D370" s="4"/>
      <c r="E370" s="4"/>
      <c r="F370" s="4"/>
      <c r="G370" s="4"/>
    </row>
    <row r="371" ht="12.75" customHeight="1">
      <c r="B371" s="3"/>
      <c r="C371" s="4"/>
      <c r="D371" s="4"/>
      <c r="E371" s="4"/>
      <c r="F371" s="4"/>
      <c r="G371" s="4"/>
    </row>
    <row r="372" ht="12.75" customHeight="1">
      <c r="B372" s="3"/>
      <c r="C372" s="4"/>
      <c r="D372" s="4"/>
      <c r="E372" s="4"/>
      <c r="F372" s="4"/>
      <c r="G372" s="4"/>
    </row>
    <row r="373" ht="12.75" customHeight="1">
      <c r="B373" s="3"/>
      <c r="C373" s="4"/>
      <c r="D373" s="4"/>
      <c r="E373" s="4"/>
      <c r="F373" s="4"/>
      <c r="G373" s="4"/>
    </row>
    <row r="374" ht="12.75" customHeight="1">
      <c r="B374" s="3"/>
      <c r="C374" s="4"/>
      <c r="D374" s="4"/>
      <c r="E374" s="4"/>
      <c r="F374" s="4"/>
      <c r="G374" s="4"/>
    </row>
    <row r="375" ht="12.75" customHeight="1">
      <c r="B375" s="3"/>
      <c r="C375" s="4"/>
      <c r="D375" s="4"/>
      <c r="E375" s="4"/>
      <c r="F375" s="4"/>
      <c r="G375" s="4"/>
    </row>
    <row r="376" ht="12.75" customHeight="1">
      <c r="B376" s="3"/>
      <c r="C376" s="4"/>
      <c r="D376" s="4"/>
      <c r="E376" s="4"/>
      <c r="F376" s="4"/>
      <c r="G376" s="4"/>
    </row>
    <row r="377" ht="12.75" customHeight="1">
      <c r="B377" s="3"/>
      <c r="C377" s="4"/>
      <c r="D377" s="4"/>
      <c r="E377" s="4"/>
      <c r="F377" s="4"/>
      <c r="G377" s="4"/>
    </row>
    <row r="378" ht="12.75" customHeight="1">
      <c r="B378" s="3"/>
      <c r="C378" s="4"/>
      <c r="D378" s="4"/>
      <c r="E378" s="4"/>
      <c r="F378" s="4"/>
      <c r="G378" s="4"/>
    </row>
    <row r="379" ht="12.75" customHeight="1">
      <c r="B379" s="3"/>
      <c r="C379" s="4"/>
      <c r="D379" s="4"/>
      <c r="E379" s="4"/>
      <c r="F379" s="4"/>
      <c r="G379" s="4"/>
    </row>
    <row r="380" ht="12.75" customHeight="1">
      <c r="B380" s="3"/>
      <c r="C380" s="4"/>
      <c r="D380" s="4"/>
      <c r="E380" s="4"/>
      <c r="F380" s="4"/>
      <c r="G380" s="4"/>
    </row>
    <row r="381" ht="12.75" customHeight="1">
      <c r="B381" s="3"/>
      <c r="C381" s="4"/>
      <c r="D381" s="4"/>
      <c r="E381" s="4"/>
      <c r="F381" s="4"/>
      <c r="G381" s="4"/>
    </row>
    <row r="382" ht="12.75" customHeight="1">
      <c r="B382" s="3"/>
      <c r="C382" s="4"/>
      <c r="D382" s="4"/>
      <c r="E382" s="4"/>
      <c r="F382" s="4"/>
      <c r="G382" s="4"/>
    </row>
    <row r="383" ht="12.75" customHeight="1">
      <c r="B383" s="3"/>
      <c r="C383" s="4"/>
      <c r="D383" s="4"/>
      <c r="E383" s="4"/>
      <c r="F383" s="4"/>
      <c r="G383" s="4"/>
    </row>
    <row r="384" ht="12.75" customHeight="1">
      <c r="B384" s="3"/>
      <c r="C384" s="4"/>
      <c r="D384" s="4"/>
      <c r="E384" s="4"/>
      <c r="F384" s="4"/>
      <c r="G384" s="4"/>
    </row>
    <row r="385" ht="12.75" customHeight="1">
      <c r="B385" s="3"/>
      <c r="C385" s="4"/>
      <c r="D385" s="4"/>
      <c r="E385" s="4"/>
      <c r="F385" s="4"/>
      <c r="G385" s="4"/>
    </row>
    <row r="386" ht="12.75" customHeight="1">
      <c r="B386" s="3"/>
      <c r="C386" s="4"/>
      <c r="D386" s="4"/>
      <c r="E386" s="4"/>
      <c r="F386" s="4"/>
      <c r="G386" s="4"/>
    </row>
    <row r="387" ht="12.75" customHeight="1">
      <c r="B387" s="3"/>
      <c r="C387" s="4"/>
      <c r="D387" s="4"/>
      <c r="E387" s="4"/>
      <c r="F387" s="4"/>
      <c r="G387" s="4"/>
    </row>
    <row r="388" ht="12.75" customHeight="1">
      <c r="B388" s="3"/>
      <c r="C388" s="4"/>
      <c r="D388" s="4"/>
      <c r="E388" s="4"/>
      <c r="F388" s="4"/>
      <c r="G388" s="4"/>
    </row>
    <row r="389" ht="12.75" customHeight="1">
      <c r="B389" s="3"/>
      <c r="C389" s="4"/>
      <c r="D389" s="4"/>
      <c r="E389" s="4"/>
      <c r="F389" s="4"/>
      <c r="G389" s="4"/>
    </row>
    <row r="390" ht="12.75" customHeight="1">
      <c r="B390" s="3"/>
      <c r="C390" s="4"/>
      <c r="D390" s="4"/>
      <c r="E390" s="4"/>
      <c r="F390" s="4"/>
      <c r="G390" s="4"/>
    </row>
    <row r="391" ht="12.75" customHeight="1">
      <c r="B391" s="3"/>
      <c r="C391" s="4"/>
      <c r="D391" s="4"/>
      <c r="E391" s="4"/>
      <c r="F391" s="4"/>
      <c r="G391" s="4"/>
    </row>
    <row r="392" ht="12.75" customHeight="1">
      <c r="B392" s="3"/>
      <c r="C392" s="4"/>
      <c r="D392" s="4"/>
      <c r="E392" s="4"/>
      <c r="F392" s="4"/>
      <c r="G392" s="4"/>
    </row>
    <row r="393" ht="12.75" customHeight="1">
      <c r="B393" s="3"/>
      <c r="C393" s="4"/>
      <c r="D393" s="4"/>
      <c r="E393" s="4"/>
      <c r="F393" s="4"/>
      <c r="G393" s="4"/>
    </row>
    <row r="394" ht="12.75" customHeight="1">
      <c r="B394" s="3"/>
      <c r="C394" s="4"/>
      <c r="D394" s="4"/>
      <c r="E394" s="4"/>
      <c r="F394" s="4"/>
      <c r="G394" s="4"/>
    </row>
    <row r="395" ht="12.75" customHeight="1">
      <c r="B395" s="3"/>
      <c r="C395" s="4"/>
      <c r="D395" s="4"/>
      <c r="E395" s="4"/>
      <c r="F395" s="4"/>
      <c r="G395" s="4"/>
    </row>
    <row r="396" ht="12.75" customHeight="1">
      <c r="B396" s="3"/>
      <c r="C396" s="4"/>
      <c r="D396" s="4"/>
      <c r="E396" s="4"/>
      <c r="F396" s="4"/>
      <c r="G396" s="4"/>
    </row>
    <row r="397" ht="12.75" customHeight="1">
      <c r="B397" s="3"/>
      <c r="C397" s="4"/>
      <c r="D397" s="4"/>
      <c r="E397" s="4"/>
      <c r="F397" s="4"/>
      <c r="G397" s="4"/>
    </row>
    <row r="398" ht="12.75" customHeight="1">
      <c r="B398" s="3"/>
      <c r="C398" s="4"/>
      <c r="D398" s="4"/>
      <c r="E398" s="4"/>
      <c r="F398" s="4"/>
      <c r="G398" s="4"/>
    </row>
    <row r="399" ht="12.75" customHeight="1">
      <c r="B399" s="3"/>
      <c r="C399" s="4"/>
      <c r="D399" s="4"/>
      <c r="E399" s="4"/>
      <c r="F399" s="4"/>
      <c r="G399" s="4"/>
    </row>
    <row r="400" ht="12.75" customHeight="1">
      <c r="B400" s="3"/>
      <c r="C400" s="4"/>
      <c r="D400" s="4"/>
      <c r="E400" s="4"/>
      <c r="F400" s="4"/>
      <c r="G400" s="4"/>
    </row>
    <row r="401" ht="12.75" customHeight="1">
      <c r="B401" s="3"/>
      <c r="C401" s="4"/>
      <c r="D401" s="4"/>
      <c r="E401" s="4"/>
      <c r="F401" s="4"/>
      <c r="G401" s="4"/>
    </row>
    <row r="402" ht="12.75" customHeight="1">
      <c r="B402" s="3"/>
      <c r="C402" s="4"/>
      <c r="D402" s="4"/>
      <c r="E402" s="4"/>
      <c r="F402" s="4"/>
      <c r="G402" s="4"/>
    </row>
    <row r="403" ht="12.75" customHeight="1">
      <c r="B403" s="3"/>
      <c r="C403" s="4"/>
      <c r="D403" s="4"/>
      <c r="E403" s="4"/>
      <c r="F403" s="4"/>
      <c r="G403" s="4"/>
    </row>
    <row r="404" ht="12.75" customHeight="1">
      <c r="B404" s="3"/>
      <c r="C404" s="4"/>
      <c r="D404" s="4"/>
      <c r="E404" s="4"/>
      <c r="F404" s="4"/>
      <c r="G404" s="4"/>
    </row>
    <row r="405" ht="12.75" customHeight="1">
      <c r="B405" s="3"/>
      <c r="C405" s="4"/>
      <c r="D405" s="4"/>
      <c r="E405" s="4"/>
      <c r="F405" s="4"/>
      <c r="G405" s="4"/>
    </row>
    <row r="406" ht="12.75" customHeight="1">
      <c r="B406" s="3"/>
      <c r="C406" s="4"/>
      <c r="D406" s="4"/>
      <c r="E406" s="4"/>
      <c r="F406" s="4"/>
      <c r="G406" s="4"/>
    </row>
    <row r="407" ht="12.75" customHeight="1">
      <c r="B407" s="3"/>
      <c r="C407" s="4"/>
      <c r="D407" s="4"/>
      <c r="E407" s="4"/>
      <c r="F407" s="4"/>
      <c r="G407" s="4"/>
    </row>
    <row r="408" ht="12.75" customHeight="1">
      <c r="B408" s="3"/>
      <c r="C408" s="4"/>
      <c r="D408" s="4"/>
      <c r="E408" s="4"/>
      <c r="F408" s="4"/>
      <c r="G408" s="4"/>
    </row>
    <row r="409" ht="12.75" customHeight="1">
      <c r="B409" s="3"/>
      <c r="C409" s="4"/>
      <c r="D409" s="4"/>
      <c r="E409" s="4"/>
      <c r="F409" s="4"/>
      <c r="G409" s="4"/>
    </row>
    <row r="410" ht="12.75" customHeight="1">
      <c r="B410" s="3"/>
      <c r="C410" s="4"/>
      <c r="D410" s="4"/>
      <c r="E410" s="4"/>
      <c r="F410" s="4"/>
      <c r="G410" s="4"/>
    </row>
    <row r="411" ht="12.75" customHeight="1">
      <c r="B411" s="3"/>
      <c r="C411" s="4"/>
      <c r="D411" s="4"/>
      <c r="E411" s="4"/>
      <c r="F411" s="4"/>
      <c r="G411" s="4"/>
    </row>
    <row r="412" ht="12.75" customHeight="1">
      <c r="B412" s="3"/>
      <c r="C412" s="4"/>
      <c r="D412" s="4"/>
      <c r="E412" s="4"/>
      <c r="F412" s="4"/>
      <c r="G412" s="4"/>
    </row>
    <row r="413" ht="12.75" customHeight="1">
      <c r="B413" s="3"/>
      <c r="C413" s="4"/>
      <c r="D413" s="4"/>
      <c r="E413" s="4"/>
      <c r="F413" s="4"/>
      <c r="G413" s="4"/>
    </row>
    <row r="414" ht="12.75" customHeight="1">
      <c r="B414" s="3"/>
      <c r="C414" s="4"/>
      <c r="D414" s="4"/>
      <c r="E414" s="4"/>
      <c r="F414" s="4"/>
      <c r="G414" s="4"/>
    </row>
    <row r="415" ht="12.75" customHeight="1">
      <c r="B415" s="3"/>
      <c r="C415" s="4"/>
      <c r="D415" s="4"/>
      <c r="E415" s="4"/>
      <c r="F415" s="4"/>
      <c r="G415" s="4"/>
    </row>
    <row r="416" ht="12.75" customHeight="1">
      <c r="B416" s="3"/>
      <c r="C416" s="4"/>
      <c r="D416" s="4"/>
      <c r="E416" s="4"/>
      <c r="F416" s="4"/>
      <c r="G416" s="4"/>
    </row>
    <row r="417" ht="12.75" customHeight="1">
      <c r="B417" s="3"/>
      <c r="C417" s="4"/>
      <c r="D417" s="4"/>
      <c r="E417" s="4"/>
      <c r="F417" s="4"/>
      <c r="G417" s="4"/>
    </row>
    <row r="418" ht="12.75" customHeight="1">
      <c r="B418" s="3"/>
      <c r="C418" s="4"/>
      <c r="D418" s="4"/>
      <c r="E418" s="4"/>
      <c r="F418" s="4"/>
      <c r="G418" s="4"/>
    </row>
    <row r="419" ht="12.75" customHeight="1">
      <c r="B419" s="3"/>
      <c r="C419" s="4"/>
      <c r="D419" s="4"/>
      <c r="E419" s="4"/>
      <c r="F419" s="4"/>
      <c r="G419" s="4"/>
    </row>
    <row r="420" ht="12.75" customHeight="1">
      <c r="B420" s="3"/>
      <c r="C420" s="4"/>
      <c r="D420" s="4"/>
      <c r="E420" s="4"/>
      <c r="F420" s="4"/>
      <c r="G420" s="4"/>
    </row>
    <row r="421" ht="12.75" customHeight="1">
      <c r="B421" s="3"/>
      <c r="C421" s="4"/>
      <c r="D421" s="4"/>
      <c r="E421" s="4"/>
      <c r="F421" s="4"/>
      <c r="G421" s="4"/>
    </row>
    <row r="422" ht="12.75" customHeight="1">
      <c r="B422" s="3"/>
      <c r="C422" s="4"/>
      <c r="D422" s="4"/>
      <c r="E422" s="4"/>
      <c r="F422" s="4"/>
      <c r="G422" s="4"/>
    </row>
    <row r="423" ht="12.75" customHeight="1">
      <c r="B423" s="3"/>
      <c r="C423" s="4"/>
      <c r="D423" s="4"/>
      <c r="E423" s="4"/>
      <c r="F423" s="4"/>
      <c r="G423" s="4"/>
    </row>
    <row r="424" ht="12.75" customHeight="1">
      <c r="B424" s="3"/>
      <c r="C424" s="4"/>
      <c r="D424" s="4"/>
      <c r="E424" s="4"/>
      <c r="F424" s="4"/>
      <c r="G424" s="4"/>
    </row>
    <row r="425" ht="12.75" customHeight="1">
      <c r="B425" s="3"/>
      <c r="C425" s="4"/>
      <c r="D425" s="4"/>
      <c r="E425" s="4"/>
      <c r="F425" s="4"/>
      <c r="G425" s="4"/>
    </row>
    <row r="426" ht="12.75" customHeight="1">
      <c r="B426" s="3"/>
      <c r="C426" s="4"/>
      <c r="D426" s="4"/>
      <c r="E426" s="4"/>
      <c r="F426" s="4"/>
      <c r="G426" s="4"/>
    </row>
    <row r="427" ht="12.75" customHeight="1">
      <c r="B427" s="3"/>
      <c r="C427" s="4"/>
      <c r="D427" s="4"/>
      <c r="E427" s="4"/>
      <c r="F427" s="4"/>
      <c r="G427" s="4"/>
    </row>
    <row r="428" ht="12.75" customHeight="1">
      <c r="B428" s="3"/>
      <c r="C428" s="4"/>
      <c r="D428" s="4"/>
      <c r="E428" s="4"/>
      <c r="F428" s="4"/>
      <c r="G428" s="4"/>
    </row>
    <row r="429" ht="12.75" customHeight="1">
      <c r="B429" s="3"/>
      <c r="C429" s="4"/>
      <c r="D429" s="4"/>
      <c r="E429" s="4"/>
      <c r="F429" s="4"/>
      <c r="G429" s="4"/>
    </row>
    <row r="430" ht="12.75" customHeight="1">
      <c r="B430" s="3"/>
      <c r="C430" s="4"/>
      <c r="D430" s="4"/>
      <c r="E430" s="4"/>
      <c r="F430" s="4"/>
      <c r="G430" s="4"/>
    </row>
    <row r="431" ht="12.75" customHeight="1">
      <c r="B431" s="3"/>
      <c r="C431" s="4"/>
      <c r="D431" s="4"/>
      <c r="E431" s="4"/>
      <c r="F431" s="4"/>
      <c r="G431" s="4"/>
    </row>
    <row r="432" ht="12.75" customHeight="1">
      <c r="B432" s="3"/>
      <c r="C432" s="4"/>
      <c r="D432" s="4"/>
      <c r="E432" s="4"/>
      <c r="F432" s="4"/>
      <c r="G432" s="4"/>
    </row>
    <row r="433" ht="12.75" customHeight="1">
      <c r="B433" s="3"/>
      <c r="C433" s="4"/>
      <c r="D433" s="4"/>
      <c r="E433" s="4"/>
      <c r="F433" s="4"/>
      <c r="G433" s="4"/>
    </row>
    <row r="434" ht="12.75" customHeight="1">
      <c r="B434" s="3"/>
      <c r="C434" s="4"/>
      <c r="D434" s="4"/>
      <c r="E434" s="4"/>
      <c r="F434" s="4"/>
      <c r="G434" s="4"/>
    </row>
    <row r="435" ht="12.75" customHeight="1">
      <c r="B435" s="3"/>
      <c r="C435" s="4"/>
      <c r="D435" s="4"/>
      <c r="E435" s="4"/>
      <c r="F435" s="4"/>
      <c r="G435" s="4"/>
    </row>
    <row r="436" ht="12.75" customHeight="1">
      <c r="B436" s="3"/>
      <c r="C436" s="4"/>
      <c r="D436" s="4"/>
      <c r="E436" s="4"/>
      <c r="F436" s="4"/>
      <c r="G436" s="4"/>
    </row>
    <row r="437" ht="12.75" customHeight="1">
      <c r="B437" s="3"/>
      <c r="C437" s="4"/>
      <c r="D437" s="4"/>
      <c r="E437" s="4"/>
      <c r="F437" s="4"/>
      <c r="G437" s="4"/>
    </row>
    <row r="438" ht="12.75" customHeight="1">
      <c r="B438" s="3"/>
      <c r="C438" s="4"/>
      <c r="D438" s="4"/>
      <c r="E438" s="4"/>
      <c r="F438" s="4"/>
      <c r="G438" s="4"/>
    </row>
    <row r="439" ht="12.75" customHeight="1">
      <c r="B439" s="3"/>
      <c r="C439" s="4"/>
      <c r="D439" s="4"/>
      <c r="E439" s="4"/>
      <c r="F439" s="4"/>
      <c r="G439" s="4"/>
    </row>
    <row r="440" ht="12.75" customHeight="1">
      <c r="B440" s="3"/>
      <c r="C440" s="4"/>
      <c r="D440" s="4"/>
      <c r="E440" s="4"/>
      <c r="F440" s="4"/>
      <c r="G440" s="4"/>
    </row>
    <row r="441" ht="12.75" customHeight="1">
      <c r="B441" s="3"/>
      <c r="C441" s="4"/>
      <c r="D441" s="4"/>
      <c r="E441" s="4"/>
      <c r="F441" s="4"/>
      <c r="G441" s="4"/>
    </row>
    <row r="442" ht="12.75" customHeight="1">
      <c r="B442" s="3"/>
      <c r="C442" s="4"/>
      <c r="D442" s="4"/>
      <c r="E442" s="4"/>
      <c r="F442" s="4"/>
      <c r="G442" s="4"/>
    </row>
    <row r="443" ht="12.75" customHeight="1">
      <c r="B443" s="3"/>
      <c r="C443" s="4"/>
      <c r="D443" s="4"/>
      <c r="E443" s="4"/>
      <c r="F443" s="4"/>
      <c r="G443" s="4"/>
    </row>
    <row r="444" ht="12.75" customHeight="1">
      <c r="B444" s="3"/>
      <c r="C444" s="4"/>
      <c r="D444" s="4"/>
      <c r="E444" s="4"/>
      <c r="F444" s="4"/>
      <c r="G444" s="4"/>
    </row>
    <row r="445" ht="12.75" customHeight="1">
      <c r="B445" s="3"/>
      <c r="C445" s="4"/>
      <c r="D445" s="4"/>
      <c r="E445" s="4"/>
      <c r="F445" s="4"/>
      <c r="G445" s="4"/>
    </row>
    <row r="446" ht="12.75" customHeight="1">
      <c r="B446" s="3"/>
      <c r="C446" s="4"/>
      <c r="D446" s="4"/>
      <c r="E446" s="4"/>
      <c r="F446" s="4"/>
      <c r="G446" s="4"/>
    </row>
    <row r="447" ht="12.75" customHeight="1">
      <c r="B447" s="3"/>
      <c r="C447" s="4"/>
      <c r="D447" s="4"/>
      <c r="E447" s="4"/>
      <c r="F447" s="4"/>
      <c r="G447" s="4"/>
    </row>
    <row r="448" ht="12.75" customHeight="1">
      <c r="B448" s="3"/>
      <c r="C448" s="4"/>
      <c r="D448" s="4"/>
      <c r="E448" s="4"/>
      <c r="F448" s="4"/>
      <c r="G448" s="4"/>
    </row>
    <row r="449" ht="12.75" customHeight="1">
      <c r="B449" s="3"/>
      <c r="C449" s="4"/>
      <c r="D449" s="4"/>
      <c r="E449" s="4"/>
      <c r="F449" s="4"/>
      <c r="G449" s="4"/>
    </row>
    <row r="450" ht="12.75" customHeight="1">
      <c r="B450" s="3"/>
      <c r="C450" s="4"/>
      <c r="D450" s="4"/>
      <c r="E450" s="4"/>
      <c r="F450" s="4"/>
      <c r="G450" s="4"/>
    </row>
    <row r="451" ht="12.75" customHeight="1">
      <c r="B451" s="3"/>
      <c r="C451" s="4"/>
      <c r="D451" s="4"/>
      <c r="E451" s="4"/>
      <c r="F451" s="4"/>
      <c r="G451" s="4"/>
    </row>
    <row r="452" ht="12.75" customHeight="1">
      <c r="B452" s="3"/>
      <c r="C452" s="4"/>
      <c r="D452" s="4"/>
      <c r="E452" s="4"/>
      <c r="F452" s="4"/>
      <c r="G452" s="4"/>
    </row>
    <row r="453" ht="12.75" customHeight="1">
      <c r="B453" s="3"/>
      <c r="C453" s="4"/>
      <c r="D453" s="4"/>
      <c r="E453" s="4"/>
      <c r="F453" s="4"/>
      <c r="G453" s="4"/>
    </row>
    <row r="454" ht="12.75" customHeight="1">
      <c r="B454" s="3"/>
      <c r="C454" s="4"/>
      <c r="D454" s="4"/>
      <c r="E454" s="4"/>
      <c r="F454" s="4"/>
      <c r="G454" s="4"/>
    </row>
    <row r="455" ht="12.75" customHeight="1">
      <c r="B455" s="3"/>
      <c r="C455" s="4"/>
      <c r="D455" s="4"/>
      <c r="E455" s="4"/>
      <c r="F455" s="4"/>
      <c r="G455" s="4"/>
    </row>
    <row r="456" ht="12.75" customHeight="1">
      <c r="B456" s="3"/>
      <c r="C456" s="4"/>
      <c r="D456" s="4"/>
      <c r="E456" s="4"/>
      <c r="F456" s="4"/>
      <c r="G456" s="4"/>
    </row>
    <row r="457" ht="12.75" customHeight="1">
      <c r="B457" s="3"/>
      <c r="C457" s="4"/>
      <c r="D457" s="4"/>
      <c r="E457" s="4"/>
      <c r="F457" s="4"/>
      <c r="G457" s="4"/>
    </row>
    <row r="458" ht="12.75" customHeight="1">
      <c r="B458" s="3"/>
      <c r="C458" s="4"/>
      <c r="D458" s="4"/>
      <c r="E458" s="4"/>
      <c r="F458" s="4"/>
      <c r="G458" s="4"/>
    </row>
    <row r="459" ht="12.75" customHeight="1">
      <c r="B459" s="3"/>
      <c r="C459" s="4"/>
      <c r="D459" s="4"/>
      <c r="E459" s="4"/>
      <c r="F459" s="4"/>
      <c r="G459" s="4"/>
    </row>
    <row r="460" ht="12.75" customHeight="1">
      <c r="B460" s="3"/>
      <c r="C460" s="4"/>
      <c r="D460" s="4"/>
      <c r="E460" s="4"/>
      <c r="F460" s="4"/>
      <c r="G460" s="4"/>
    </row>
    <row r="461" ht="12.75" customHeight="1">
      <c r="B461" s="3"/>
      <c r="C461" s="4"/>
      <c r="D461" s="4"/>
      <c r="E461" s="4"/>
      <c r="F461" s="4"/>
      <c r="G461" s="4"/>
    </row>
    <row r="462" ht="12.75" customHeight="1">
      <c r="B462" s="3"/>
      <c r="C462" s="4"/>
      <c r="D462" s="4"/>
      <c r="E462" s="4"/>
      <c r="F462" s="4"/>
      <c r="G462" s="4"/>
    </row>
    <row r="463" ht="12.75" customHeight="1">
      <c r="B463" s="3"/>
      <c r="C463" s="4"/>
      <c r="D463" s="4"/>
      <c r="E463" s="4"/>
      <c r="F463" s="4"/>
      <c r="G463" s="4"/>
    </row>
    <row r="464" ht="12.75" customHeight="1">
      <c r="B464" s="3"/>
      <c r="C464" s="4"/>
      <c r="D464" s="4"/>
      <c r="E464" s="4"/>
      <c r="F464" s="4"/>
      <c r="G464" s="4"/>
    </row>
    <row r="465" ht="12.75" customHeight="1">
      <c r="B465" s="3"/>
      <c r="C465" s="4"/>
      <c r="D465" s="4"/>
      <c r="E465" s="4"/>
      <c r="F465" s="4"/>
      <c r="G465" s="4"/>
    </row>
    <row r="466" ht="12.75" customHeight="1">
      <c r="B466" s="3"/>
      <c r="C466" s="4"/>
      <c r="D466" s="4"/>
      <c r="E466" s="4"/>
      <c r="F466" s="4"/>
      <c r="G466" s="4"/>
    </row>
    <row r="467" ht="12.75" customHeight="1">
      <c r="B467" s="3"/>
      <c r="C467" s="4"/>
      <c r="D467" s="4"/>
      <c r="E467" s="4"/>
      <c r="F467" s="4"/>
      <c r="G467" s="4"/>
    </row>
    <row r="468" ht="12.75" customHeight="1">
      <c r="B468" s="3"/>
      <c r="C468" s="4"/>
      <c r="D468" s="4"/>
      <c r="E468" s="4"/>
      <c r="F468" s="4"/>
      <c r="G468" s="4"/>
    </row>
    <row r="469" ht="12.75" customHeight="1">
      <c r="B469" s="3"/>
      <c r="C469" s="4"/>
      <c r="D469" s="4"/>
      <c r="E469" s="4"/>
      <c r="F469" s="4"/>
      <c r="G469" s="4"/>
    </row>
    <row r="470" ht="12.75" customHeight="1">
      <c r="B470" s="3"/>
      <c r="C470" s="4"/>
      <c r="D470" s="4"/>
      <c r="E470" s="4"/>
      <c r="F470" s="4"/>
      <c r="G470" s="4"/>
    </row>
    <row r="471" ht="12.75" customHeight="1">
      <c r="B471" s="3"/>
      <c r="C471" s="4"/>
      <c r="D471" s="4"/>
      <c r="E471" s="4"/>
      <c r="F471" s="4"/>
      <c r="G471" s="4"/>
    </row>
    <row r="472" ht="12.75" customHeight="1">
      <c r="B472" s="3"/>
      <c r="C472" s="4"/>
      <c r="D472" s="4"/>
      <c r="E472" s="4"/>
      <c r="F472" s="4"/>
      <c r="G472" s="4"/>
    </row>
    <row r="473" ht="12.75" customHeight="1">
      <c r="B473" s="3"/>
      <c r="C473" s="4"/>
      <c r="D473" s="4"/>
      <c r="E473" s="4"/>
      <c r="F473" s="4"/>
      <c r="G473" s="4"/>
    </row>
    <row r="474" ht="12.75" customHeight="1">
      <c r="B474" s="3"/>
      <c r="C474" s="4"/>
      <c r="D474" s="4"/>
      <c r="E474" s="4"/>
      <c r="F474" s="4"/>
      <c r="G474" s="4"/>
    </row>
    <row r="475" ht="12.75" customHeight="1">
      <c r="B475" s="3"/>
      <c r="C475" s="4"/>
      <c r="D475" s="4"/>
      <c r="E475" s="4"/>
      <c r="F475" s="4"/>
      <c r="G475" s="4"/>
    </row>
    <row r="476" ht="12.75" customHeight="1">
      <c r="B476" s="3"/>
      <c r="C476" s="4"/>
      <c r="D476" s="4"/>
      <c r="E476" s="4"/>
      <c r="F476" s="4"/>
      <c r="G476" s="4"/>
    </row>
    <row r="477" ht="12.75" customHeight="1">
      <c r="B477" s="3"/>
      <c r="C477" s="4"/>
      <c r="D477" s="4"/>
      <c r="E477" s="4"/>
      <c r="F477" s="4"/>
      <c r="G477" s="4"/>
    </row>
    <row r="478" ht="12.75" customHeight="1">
      <c r="B478" s="3"/>
      <c r="C478" s="4"/>
      <c r="D478" s="4"/>
      <c r="E478" s="4"/>
      <c r="F478" s="4"/>
      <c r="G478" s="4"/>
    </row>
    <row r="479" ht="12.75" customHeight="1">
      <c r="B479" s="3"/>
      <c r="C479" s="4"/>
      <c r="D479" s="4"/>
      <c r="E479" s="4"/>
      <c r="F479" s="4"/>
      <c r="G479" s="4"/>
    </row>
    <row r="480" ht="12.75" customHeight="1">
      <c r="B480" s="3"/>
      <c r="C480" s="4"/>
      <c r="D480" s="4"/>
      <c r="E480" s="4"/>
      <c r="F480" s="4"/>
      <c r="G480" s="4"/>
    </row>
    <row r="481" ht="12.75" customHeight="1">
      <c r="B481" s="3"/>
      <c r="C481" s="4"/>
      <c r="D481" s="4"/>
      <c r="E481" s="4"/>
      <c r="F481" s="4"/>
      <c r="G481" s="4"/>
    </row>
    <row r="482" ht="12.75" customHeight="1">
      <c r="B482" s="3"/>
      <c r="C482" s="4"/>
      <c r="D482" s="4"/>
      <c r="E482" s="4"/>
      <c r="F482" s="4"/>
      <c r="G482" s="4"/>
    </row>
    <row r="483" ht="12.75" customHeight="1">
      <c r="B483" s="3"/>
      <c r="C483" s="4"/>
      <c r="D483" s="4"/>
      <c r="E483" s="4"/>
      <c r="F483" s="4"/>
      <c r="G483" s="4"/>
    </row>
    <row r="484" ht="12.75" customHeight="1">
      <c r="B484" s="3"/>
      <c r="C484" s="4"/>
      <c r="D484" s="4"/>
      <c r="E484" s="4"/>
      <c r="F484" s="4"/>
      <c r="G484" s="4"/>
    </row>
    <row r="485" ht="12.75" customHeight="1">
      <c r="B485" s="3"/>
      <c r="C485" s="4"/>
      <c r="D485" s="4"/>
      <c r="E485" s="4"/>
      <c r="F485" s="4"/>
      <c r="G485" s="4"/>
    </row>
    <row r="486" ht="12.75" customHeight="1">
      <c r="B486" s="3"/>
      <c r="C486" s="4"/>
      <c r="D486" s="4"/>
      <c r="E486" s="4"/>
      <c r="F486" s="4"/>
      <c r="G486" s="4"/>
    </row>
    <row r="487" ht="12.75" customHeight="1">
      <c r="B487" s="3"/>
      <c r="C487" s="4"/>
      <c r="D487" s="4"/>
      <c r="E487" s="4"/>
      <c r="F487" s="4"/>
      <c r="G487" s="4"/>
    </row>
    <row r="488" ht="12.75" customHeight="1">
      <c r="B488" s="3"/>
      <c r="C488" s="4"/>
      <c r="D488" s="4"/>
      <c r="E488" s="4"/>
      <c r="F488" s="4"/>
      <c r="G488" s="4"/>
    </row>
    <row r="489" ht="12.75" customHeight="1">
      <c r="B489" s="3"/>
      <c r="C489" s="4"/>
      <c r="D489" s="4"/>
      <c r="E489" s="4"/>
      <c r="F489" s="4"/>
      <c r="G489" s="4"/>
    </row>
    <row r="490" ht="12.75" customHeight="1">
      <c r="B490" s="3"/>
      <c r="C490" s="4"/>
      <c r="D490" s="4"/>
      <c r="E490" s="4"/>
      <c r="F490" s="4"/>
      <c r="G490" s="4"/>
    </row>
    <row r="491" ht="12.75" customHeight="1">
      <c r="B491" s="3"/>
      <c r="C491" s="4"/>
      <c r="D491" s="4"/>
      <c r="E491" s="4"/>
      <c r="F491" s="4"/>
      <c r="G491" s="4"/>
    </row>
    <row r="492" ht="12.75" customHeight="1">
      <c r="B492" s="3"/>
      <c r="C492" s="4"/>
      <c r="D492" s="4"/>
      <c r="E492" s="4"/>
      <c r="F492" s="4"/>
      <c r="G492" s="4"/>
    </row>
    <row r="493" ht="12.75" customHeight="1">
      <c r="B493" s="3"/>
      <c r="C493" s="4"/>
      <c r="D493" s="4"/>
      <c r="E493" s="4"/>
      <c r="F493" s="4"/>
      <c r="G493" s="4"/>
    </row>
    <row r="494" ht="12.75" customHeight="1">
      <c r="B494" s="3"/>
      <c r="C494" s="4"/>
      <c r="D494" s="4"/>
      <c r="E494" s="4"/>
      <c r="F494" s="4"/>
      <c r="G494" s="4"/>
    </row>
    <row r="495" ht="12.75" customHeight="1">
      <c r="B495" s="3"/>
      <c r="C495" s="4"/>
      <c r="D495" s="4"/>
      <c r="E495" s="4"/>
      <c r="F495" s="4"/>
      <c r="G495" s="4"/>
    </row>
    <row r="496" ht="12.75" customHeight="1">
      <c r="B496" s="3"/>
      <c r="C496" s="4"/>
      <c r="D496" s="4"/>
      <c r="E496" s="4"/>
      <c r="F496" s="4"/>
      <c r="G496" s="4"/>
    </row>
    <row r="497" ht="12.75" customHeight="1">
      <c r="B497" s="3"/>
      <c r="C497" s="4"/>
      <c r="D497" s="4"/>
      <c r="E497" s="4"/>
      <c r="F497" s="4"/>
      <c r="G497" s="4"/>
    </row>
    <row r="498" ht="12.75" customHeight="1">
      <c r="B498" s="3"/>
      <c r="C498" s="4"/>
      <c r="D498" s="4"/>
      <c r="E498" s="4"/>
      <c r="F498" s="4"/>
      <c r="G498" s="4"/>
    </row>
    <row r="499" ht="12.75" customHeight="1">
      <c r="B499" s="3"/>
      <c r="C499" s="4"/>
      <c r="D499" s="4"/>
      <c r="E499" s="4"/>
      <c r="F499" s="4"/>
      <c r="G499" s="4"/>
    </row>
    <row r="500" ht="12.75" customHeight="1">
      <c r="B500" s="3"/>
      <c r="C500" s="4"/>
      <c r="D500" s="4"/>
      <c r="E500" s="4"/>
      <c r="F500" s="4"/>
      <c r="G500" s="4"/>
    </row>
    <row r="501" ht="12.75" customHeight="1">
      <c r="B501" s="3"/>
      <c r="C501" s="4"/>
      <c r="D501" s="4"/>
      <c r="E501" s="4"/>
      <c r="F501" s="4"/>
      <c r="G501" s="4"/>
    </row>
    <row r="502" ht="12.75" customHeight="1">
      <c r="B502" s="3"/>
      <c r="C502" s="4"/>
      <c r="D502" s="4"/>
      <c r="E502" s="4"/>
      <c r="F502" s="4"/>
      <c r="G502" s="4"/>
    </row>
    <row r="503" ht="12.75" customHeight="1">
      <c r="B503" s="3"/>
      <c r="C503" s="4"/>
      <c r="D503" s="4"/>
      <c r="E503" s="4"/>
      <c r="F503" s="4"/>
      <c r="G503" s="4"/>
    </row>
    <row r="504" ht="12.75" customHeight="1">
      <c r="B504" s="3"/>
      <c r="C504" s="4"/>
      <c r="D504" s="4"/>
      <c r="E504" s="4"/>
      <c r="F504" s="4"/>
      <c r="G504" s="4"/>
    </row>
    <row r="505" ht="12.75" customHeight="1">
      <c r="B505" s="3"/>
      <c r="C505" s="4"/>
      <c r="D505" s="4"/>
      <c r="E505" s="4"/>
      <c r="F505" s="4"/>
      <c r="G505" s="4"/>
    </row>
    <row r="506" ht="12.75" customHeight="1">
      <c r="B506" s="3"/>
      <c r="C506" s="4"/>
      <c r="D506" s="4"/>
      <c r="E506" s="4"/>
      <c r="F506" s="4"/>
      <c r="G506" s="4"/>
    </row>
    <row r="507" ht="12.75" customHeight="1">
      <c r="B507" s="3"/>
      <c r="C507" s="4"/>
      <c r="D507" s="4"/>
      <c r="E507" s="4"/>
      <c r="F507" s="4"/>
      <c r="G507" s="4"/>
    </row>
    <row r="508" ht="12.75" customHeight="1">
      <c r="B508" s="3"/>
      <c r="C508" s="4"/>
      <c r="D508" s="4"/>
      <c r="E508" s="4"/>
      <c r="F508" s="4"/>
      <c r="G508" s="4"/>
    </row>
    <row r="509" ht="12.75" customHeight="1">
      <c r="B509" s="3"/>
      <c r="C509" s="4"/>
      <c r="D509" s="4"/>
      <c r="E509" s="4"/>
      <c r="F509" s="4"/>
      <c r="G509" s="4"/>
    </row>
    <row r="510" ht="12.75" customHeight="1">
      <c r="B510" s="3"/>
      <c r="C510" s="4"/>
      <c r="D510" s="4"/>
      <c r="E510" s="4"/>
      <c r="F510" s="4"/>
      <c r="G510" s="4"/>
    </row>
    <row r="511" ht="12.75" customHeight="1">
      <c r="B511" s="3"/>
      <c r="C511" s="4"/>
      <c r="D511" s="4"/>
      <c r="E511" s="4"/>
      <c r="F511" s="4"/>
      <c r="G511" s="4"/>
    </row>
    <row r="512" ht="12.75" customHeight="1">
      <c r="B512" s="3"/>
      <c r="C512" s="4"/>
      <c r="D512" s="4"/>
      <c r="E512" s="4"/>
      <c r="F512" s="4"/>
      <c r="G512" s="4"/>
    </row>
    <row r="513" ht="12.75" customHeight="1">
      <c r="B513" s="3"/>
      <c r="C513" s="4"/>
      <c r="D513" s="4"/>
      <c r="E513" s="4"/>
      <c r="F513" s="4"/>
      <c r="G513" s="4"/>
    </row>
    <row r="514" ht="12.75" customHeight="1">
      <c r="B514" s="3"/>
      <c r="C514" s="4"/>
      <c r="D514" s="4"/>
      <c r="E514" s="4"/>
      <c r="F514" s="4"/>
      <c r="G514" s="4"/>
    </row>
    <row r="515" ht="12.75" customHeight="1">
      <c r="B515" s="3"/>
      <c r="C515" s="4"/>
      <c r="D515" s="4"/>
      <c r="E515" s="4"/>
      <c r="F515" s="4"/>
      <c r="G515" s="4"/>
    </row>
    <row r="516" ht="12.75" customHeight="1">
      <c r="B516" s="3"/>
      <c r="C516" s="4"/>
      <c r="D516" s="4"/>
      <c r="E516" s="4"/>
      <c r="F516" s="4"/>
      <c r="G516" s="4"/>
    </row>
    <row r="517" ht="12.75" customHeight="1">
      <c r="B517" s="3"/>
      <c r="C517" s="4"/>
      <c r="D517" s="4"/>
      <c r="E517" s="4"/>
      <c r="F517" s="4"/>
      <c r="G517" s="4"/>
    </row>
    <row r="518" ht="12.75" customHeight="1">
      <c r="B518" s="3"/>
      <c r="C518" s="4"/>
      <c r="D518" s="4"/>
      <c r="E518" s="4"/>
      <c r="F518" s="4"/>
      <c r="G518" s="4"/>
    </row>
    <row r="519" ht="12.75" customHeight="1">
      <c r="B519" s="3"/>
      <c r="C519" s="4"/>
      <c r="D519" s="4"/>
      <c r="E519" s="4"/>
      <c r="F519" s="4"/>
      <c r="G519" s="4"/>
    </row>
    <row r="520" ht="12.75" customHeight="1">
      <c r="B520" s="3"/>
      <c r="C520" s="4"/>
      <c r="D520" s="4"/>
      <c r="E520" s="4"/>
      <c r="F520" s="4"/>
      <c r="G520" s="4"/>
    </row>
    <row r="521" ht="12.75" customHeight="1">
      <c r="B521" s="3"/>
      <c r="C521" s="4"/>
      <c r="D521" s="4"/>
      <c r="E521" s="4"/>
      <c r="F521" s="4"/>
      <c r="G521" s="4"/>
    </row>
    <row r="522" ht="12.75" customHeight="1">
      <c r="B522" s="3"/>
      <c r="C522" s="4"/>
      <c r="D522" s="4"/>
      <c r="E522" s="4"/>
      <c r="F522" s="4"/>
      <c r="G522" s="4"/>
    </row>
    <row r="523" ht="12.75" customHeight="1">
      <c r="B523" s="3"/>
      <c r="C523" s="4"/>
      <c r="D523" s="4"/>
      <c r="E523" s="4"/>
      <c r="F523" s="4"/>
      <c r="G523" s="4"/>
    </row>
    <row r="524" ht="12.75" customHeight="1">
      <c r="B524" s="3"/>
      <c r="C524" s="4"/>
      <c r="D524" s="4"/>
      <c r="E524" s="4"/>
      <c r="F524" s="4"/>
      <c r="G524" s="4"/>
    </row>
    <row r="525" ht="12.75" customHeight="1">
      <c r="B525" s="3"/>
      <c r="C525" s="4"/>
      <c r="D525" s="4"/>
      <c r="E525" s="4"/>
      <c r="F525" s="4"/>
      <c r="G525" s="4"/>
    </row>
    <row r="526" ht="12.75" customHeight="1">
      <c r="B526" s="3"/>
      <c r="C526" s="4"/>
      <c r="D526" s="4"/>
      <c r="E526" s="4"/>
      <c r="F526" s="4"/>
      <c r="G526" s="4"/>
    </row>
    <row r="527" ht="12.75" customHeight="1">
      <c r="B527" s="3"/>
      <c r="C527" s="4"/>
      <c r="D527" s="4"/>
      <c r="E527" s="4"/>
      <c r="F527" s="4"/>
      <c r="G527" s="4"/>
    </row>
    <row r="528" ht="12.75" customHeight="1">
      <c r="B528" s="3"/>
      <c r="C528" s="4"/>
      <c r="D528" s="4"/>
      <c r="E528" s="4"/>
      <c r="F528" s="4"/>
      <c r="G528" s="4"/>
    </row>
    <row r="529" ht="12.75" customHeight="1">
      <c r="B529" s="3"/>
      <c r="C529" s="4"/>
      <c r="D529" s="4"/>
      <c r="E529" s="4"/>
      <c r="F529" s="4"/>
      <c r="G529" s="4"/>
    </row>
    <row r="530" ht="12.75" customHeight="1">
      <c r="B530" s="3"/>
      <c r="C530" s="4"/>
      <c r="D530" s="4"/>
      <c r="E530" s="4"/>
      <c r="F530" s="4"/>
      <c r="G530" s="4"/>
    </row>
    <row r="531" ht="12.75" customHeight="1">
      <c r="B531" s="3"/>
      <c r="C531" s="4"/>
      <c r="D531" s="4"/>
      <c r="E531" s="4"/>
      <c r="F531" s="4"/>
      <c r="G531" s="4"/>
    </row>
    <row r="532" ht="12.75" customHeight="1">
      <c r="B532" s="3"/>
      <c r="C532" s="4"/>
      <c r="D532" s="4"/>
      <c r="E532" s="4"/>
      <c r="F532" s="4"/>
      <c r="G532" s="4"/>
    </row>
    <row r="533" ht="12.75" customHeight="1">
      <c r="B533" s="3"/>
      <c r="C533" s="4"/>
      <c r="D533" s="4"/>
      <c r="E533" s="4"/>
      <c r="F533" s="4"/>
      <c r="G533" s="4"/>
    </row>
    <row r="534" ht="12.75" customHeight="1">
      <c r="B534" s="3"/>
      <c r="C534" s="4"/>
      <c r="D534" s="4"/>
      <c r="E534" s="4"/>
      <c r="F534" s="4"/>
      <c r="G534" s="4"/>
    </row>
    <row r="535" ht="12.75" customHeight="1">
      <c r="B535" s="3"/>
      <c r="C535" s="4"/>
      <c r="D535" s="4"/>
      <c r="E535" s="4"/>
      <c r="F535" s="4"/>
      <c r="G535" s="4"/>
    </row>
    <row r="536" ht="12.75" customHeight="1">
      <c r="B536" s="3"/>
      <c r="C536" s="4"/>
      <c r="D536" s="4"/>
      <c r="E536" s="4"/>
      <c r="F536" s="4"/>
      <c r="G536" s="4"/>
    </row>
    <row r="537" ht="12.75" customHeight="1">
      <c r="B537" s="3"/>
      <c r="C537" s="4"/>
      <c r="D537" s="4"/>
      <c r="E537" s="4"/>
      <c r="F537" s="4"/>
      <c r="G537" s="4"/>
    </row>
    <row r="538" ht="12.75" customHeight="1">
      <c r="B538" s="3"/>
      <c r="C538" s="4"/>
      <c r="D538" s="4"/>
      <c r="E538" s="4"/>
      <c r="F538" s="4"/>
      <c r="G538" s="4"/>
    </row>
    <row r="539" ht="12.75" customHeight="1">
      <c r="B539" s="3"/>
      <c r="C539" s="4"/>
      <c r="D539" s="4"/>
      <c r="E539" s="4"/>
      <c r="F539" s="4"/>
      <c r="G539" s="4"/>
    </row>
    <row r="540" ht="12.75" customHeight="1">
      <c r="B540" s="3"/>
      <c r="C540" s="4"/>
      <c r="D540" s="4"/>
      <c r="E540" s="4"/>
      <c r="F540" s="4"/>
      <c r="G540" s="4"/>
    </row>
    <row r="541" ht="12.75" customHeight="1">
      <c r="B541" s="3"/>
      <c r="C541" s="4"/>
      <c r="D541" s="4"/>
      <c r="E541" s="4"/>
      <c r="F541" s="4"/>
      <c r="G541" s="4"/>
    </row>
    <row r="542" ht="12.75" customHeight="1">
      <c r="B542" s="3"/>
      <c r="C542" s="4"/>
      <c r="D542" s="4"/>
      <c r="E542" s="4"/>
      <c r="F542" s="4"/>
      <c r="G542" s="4"/>
    </row>
    <row r="543" ht="12.75" customHeight="1">
      <c r="B543" s="3"/>
      <c r="C543" s="4"/>
      <c r="D543" s="4"/>
      <c r="E543" s="4"/>
      <c r="F543" s="4"/>
      <c r="G543" s="4"/>
    </row>
    <row r="544" ht="12.75" customHeight="1">
      <c r="B544" s="3"/>
      <c r="C544" s="4"/>
      <c r="D544" s="4"/>
      <c r="E544" s="4"/>
      <c r="F544" s="4"/>
      <c r="G544" s="4"/>
    </row>
    <row r="545" ht="12.75" customHeight="1">
      <c r="B545" s="3"/>
      <c r="C545" s="4"/>
      <c r="D545" s="4"/>
      <c r="E545" s="4"/>
      <c r="F545" s="4"/>
      <c r="G545" s="4"/>
    </row>
    <row r="546" ht="12.75" customHeight="1">
      <c r="B546" s="3"/>
      <c r="C546" s="4"/>
      <c r="D546" s="4"/>
      <c r="E546" s="4"/>
      <c r="F546" s="4"/>
      <c r="G546" s="4"/>
    </row>
    <row r="547" ht="12.75" customHeight="1">
      <c r="B547" s="3"/>
      <c r="C547" s="4"/>
      <c r="D547" s="4"/>
      <c r="E547" s="4"/>
      <c r="F547" s="4"/>
      <c r="G547" s="4"/>
    </row>
    <row r="548" ht="12.75" customHeight="1">
      <c r="B548" s="3"/>
      <c r="C548" s="4"/>
      <c r="D548" s="4"/>
      <c r="E548" s="4"/>
      <c r="F548" s="4"/>
      <c r="G548" s="4"/>
    </row>
    <row r="549" ht="12.75" customHeight="1">
      <c r="B549" s="3"/>
      <c r="C549" s="4"/>
      <c r="D549" s="4"/>
      <c r="E549" s="4"/>
      <c r="F549" s="4"/>
      <c r="G549" s="4"/>
    </row>
    <row r="550" ht="12.75" customHeight="1">
      <c r="B550" s="3"/>
      <c r="C550" s="4"/>
      <c r="D550" s="4"/>
      <c r="E550" s="4"/>
      <c r="F550" s="4"/>
      <c r="G550" s="4"/>
    </row>
    <row r="551" ht="12.75" customHeight="1">
      <c r="B551" s="3"/>
      <c r="C551" s="4"/>
      <c r="D551" s="4"/>
      <c r="E551" s="4"/>
      <c r="F551" s="4"/>
      <c r="G551" s="4"/>
    </row>
    <row r="552" ht="12.75" customHeight="1">
      <c r="B552" s="3"/>
      <c r="C552" s="4"/>
      <c r="D552" s="4"/>
      <c r="E552" s="4"/>
      <c r="F552" s="4"/>
      <c r="G552" s="4"/>
    </row>
    <row r="553" ht="12.75" customHeight="1">
      <c r="B553" s="3"/>
      <c r="C553" s="4"/>
      <c r="D553" s="4"/>
      <c r="E553" s="4"/>
      <c r="F553" s="4"/>
      <c r="G553" s="4"/>
    </row>
    <row r="554" ht="12.75" customHeight="1">
      <c r="B554" s="3"/>
      <c r="C554" s="4"/>
      <c r="D554" s="4"/>
      <c r="E554" s="4"/>
      <c r="F554" s="4"/>
      <c r="G554" s="4"/>
    </row>
    <row r="555" ht="12.75" customHeight="1">
      <c r="B555" s="3"/>
      <c r="C555" s="4"/>
      <c r="D555" s="4"/>
      <c r="E555" s="4"/>
      <c r="F555" s="4"/>
      <c r="G555" s="4"/>
    </row>
    <row r="556" ht="12.75" customHeight="1">
      <c r="B556" s="3"/>
      <c r="C556" s="4"/>
      <c r="D556" s="4"/>
      <c r="E556" s="4"/>
      <c r="F556" s="4"/>
      <c r="G556" s="4"/>
    </row>
    <row r="557" ht="12.75" customHeight="1">
      <c r="B557" s="3"/>
      <c r="C557" s="4"/>
      <c r="D557" s="4"/>
      <c r="E557" s="4"/>
      <c r="F557" s="4"/>
      <c r="G557" s="4"/>
    </row>
    <row r="558" ht="12.75" customHeight="1">
      <c r="B558" s="3"/>
      <c r="C558" s="4"/>
      <c r="D558" s="4"/>
      <c r="E558" s="4"/>
      <c r="F558" s="4"/>
      <c r="G558" s="4"/>
    </row>
    <row r="559" ht="12.75" customHeight="1">
      <c r="B559" s="3"/>
      <c r="C559" s="4"/>
      <c r="D559" s="4"/>
      <c r="E559" s="4"/>
      <c r="F559" s="4"/>
      <c r="G559" s="4"/>
    </row>
    <row r="560" ht="12.75" customHeight="1">
      <c r="B560" s="3"/>
      <c r="C560" s="4"/>
      <c r="D560" s="4"/>
      <c r="E560" s="4"/>
      <c r="F560" s="4"/>
      <c r="G560" s="4"/>
    </row>
    <row r="561" ht="12.75" customHeight="1">
      <c r="B561" s="3"/>
      <c r="C561" s="4"/>
      <c r="D561" s="4"/>
      <c r="E561" s="4"/>
      <c r="F561" s="4"/>
      <c r="G561" s="4"/>
    </row>
    <row r="562" ht="12.75" customHeight="1">
      <c r="B562" s="3"/>
      <c r="C562" s="4"/>
      <c r="D562" s="4"/>
      <c r="E562" s="4"/>
      <c r="F562" s="4"/>
      <c r="G562" s="4"/>
    </row>
    <row r="563" ht="12.75" customHeight="1">
      <c r="B563" s="3"/>
      <c r="C563" s="4"/>
      <c r="D563" s="4"/>
      <c r="E563" s="4"/>
      <c r="F563" s="4"/>
      <c r="G563" s="4"/>
    </row>
    <row r="564" ht="12.75" customHeight="1">
      <c r="B564" s="3"/>
      <c r="C564" s="4"/>
      <c r="D564" s="4"/>
      <c r="E564" s="4"/>
      <c r="F564" s="4"/>
      <c r="G564" s="4"/>
    </row>
    <row r="565" ht="12.75" customHeight="1">
      <c r="B565" s="3"/>
      <c r="C565" s="4"/>
      <c r="D565" s="4"/>
      <c r="E565" s="4"/>
      <c r="F565" s="4"/>
      <c r="G565" s="4"/>
    </row>
    <row r="566" ht="12.75" customHeight="1">
      <c r="B566" s="3"/>
      <c r="C566" s="4"/>
      <c r="D566" s="4"/>
      <c r="E566" s="4"/>
      <c r="F566" s="4"/>
      <c r="G566" s="4"/>
    </row>
    <row r="567" ht="12.75" customHeight="1">
      <c r="B567" s="3"/>
      <c r="C567" s="4"/>
      <c r="D567" s="4"/>
      <c r="E567" s="4"/>
      <c r="F567" s="4"/>
      <c r="G567" s="4"/>
    </row>
    <row r="568" ht="12.75" customHeight="1">
      <c r="B568" s="3"/>
      <c r="C568" s="4"/>
      <c r="D568" s="4"/>
      <c r="E568" s="4"/>
      <c r="F568" s="4"/>
      <c r="G568" s="4"/>
    </row>
    <row r="569" ht="12.75" customHeight="1">
      <c r="B569" s="3"/>
      <c r="C569" s="4"/>
      <c r="D569" s="4"/>
      <c r="E569" s="4"/>
      <c r="F569" s="4"/>
      <c r="G569" s="4"/>
    </row>
    <row r="570" ht="12.75" customHeight="1">
      <c r="B570" s="3"/>
      <c r="C570" s="4"/>
      <c r="D570" s="4"/>
      <c r="E570" s="4"/>
      <c r="F570" s="4"/>
      <c r="G570" s="4"/>
    </row>
    <row r="571" ht="12.75" customHeight="1">
      <c r="B571" s="3"/>
      <c r="C571" s="4"/>
      <c r="D571" s="4"/>
      <c r="E571" s="4"/>
      <c r="F571" s="4"/>
      <c r="G571" s="4"/>
    </row>
    <row r="572" ht="12.75" customHeight="1">
      <c r="B572" s="3"/>
      <c r="C572" s="4"/>
      <c r="D572" s="4"/>
      <c r="E572" s="4"/>
      <c r="F572" s="4"/>
      <c r="G572" s="4"/>
    </row>
    <row r="573" ht="12.75" customHeight="1">
      <c r="B573" s="3"/>
      <c r="C573" s="4"/>
      <c r="D573" s="4"/>
      <c r="E573" s="4"/>
      <c r="F573" s="4"/>
      <c r="G573" s="4"/>
    </row>
    <row r="574" ht="12.75" customHeight="1">
      <c r="B574" s="3"/>
      <c r="C574" s="4"/>
      <c r="D574" s="4"/>
      <c r="E574" s="4"/>
      <c r="F574" s="4"/>
      <c r="G574" s="4"/>
    </row>
    <row r="575" ht="12.75" customHeight="1">
      <c r="B575" s="3"/>
      <c r="C575" s="4"/>
      <c r="D575" s="4"/>
      <c r="E575" s="4"/>
      <c r="F575" s="4"/>
      <c r="G575" s="4"/>
    </row>
    <row r="576" ht="12.75" customHeight="1">
      <c r="B576" s="3"/>
      <c r="C576" s="4"/>
      <c r="D576" s="4"/>
      <c r="E576" s="4"/>
      <c r="F576" s="4"/>
      <c r="G576" s="4"/>
    </row>
    <row r="577" ht="12.75" customHeight="1">
      <c r="B577" s="3"/>
      <c r="C577" s="4"/>
      <c r="D577" s="4"/>
      <c r="E577" s="4"/>
      <c r="F577" s="4"/>
      <c r="G577" s="4"/>
    </row>
    <row r="578" ht="12.75" customHeight="1">
      <c r="B578" s="3"/>
      <c r="C578" s="4"/>
      <c r="D578" s="4"/>
      <c r="E578" s="4"/>
      <c r="F578" s="4"/>
      <c r="G578" s="4"/>
    </row>
    <row r="579" ht="12.75" customHeight="1">
      <c r="B579" s="3"/>
      <c r="C579" s="4"/>
      <c r="D579" s="4"/>
      <c r="E579" s="4"/>
      <c r="F579" s="4"/>
      <c r="G579" s="4"/>
    </row>
    <row r="580" ht="12.75" customHeight="1">
      <c r="B580" s="3"/>
      <c r="C580" s="4"/>
      <c r="D580" s="4"/>
      <c r="E580" s="4"/>
      <c r="F580" s="4"/>
      <c r="G580" s="4"/>
    </row>
    <row r="581" ht="12.75" customHeight="1">
      <c r="B581" s="3"/>
      <c r="C581" s="4"/>
      <c r="D581" s="4"/>
      <c r="E581" s="4"/>
      <c r="F581" s="4"/>
      <c r="G581" s="4"/>
    </row>
    <row r="582" ht="12.75" customHeight="1">
      <c r="B582" s="3"/>
      <c r="C582" s="4"/>
      <c r="D582" s="4"/>
      <c r="E582" s="4"/>
      <c r="F582" s="4"/>
      <c r="G582" s="4"/>
    </row>
    <row r="583" ht="12.75" customHeight="1">
      <c r="B583" s="3"/>
      <c r="C583" s="4"/>
      <c r="D583" s="4"/>
      <c r="E583" s="4"/>
      <c r="F583" s="4"/>
      <c r="G583" s="4"/>
    </row>
    <row r="584" ht="12.75" customHeight="1">
      <c r="B584" s="3"/>
      <c r="C584" s="4"/>
      <c r="D584" s="4"/>
      <c r="E584" s="4"/>
      <c r="F584" s="4"/>
      <c r="G584" s="4"/>
    </row>
    <row r="585" ht="12.75" customHeight="1">
      <c r="B585" s="3"/>
      <c r="C585" s="4"/>
      <c r="D585" s="4"/>
      <c r="E585" s="4"/>
      <c r="F585" s="4"/>
      <c r="G585" s="4"/>
    </row>
    <row r="586" ht="12.75" customHeight="1">
      <c r="B586" s="3"/>
      <c r="C586" s="4"/>
      <c r="D586" s="4"/>
      <c r="E586" s="4"/>
      <c r="F586" s="4"/>
      <c r="G586" s="4"/>
    </row>
    <row r="587" ht="12.75" customHeight="1">
      <c r="B587" s="3"/>
      <c r="C587" s="4"/>
      <c r="D587" s="4"/>
      <c r="E587" s="4"/>
      <c r="F587" s="4"/>
      <c r="G587" s="4"/>
    </row>
    <row r="588" ht="12.75" customHeight="1">
      <c r="B588" s="3"/>
      <c r="C588" s="4"/>
      <c r="D588" s="4"/>
      <c r="E588" s="4"/>
      <c r="F588" s="4"/>
      <c r="G588" s="4"/>
    </row>
    <row r="589" ht="12.75" customHeight="1">
      <c r="B589" s="3"/>
      <c r="C589" s="4"/>
      <c r="D589" s="4"/>
      <c r="E589" s="4"/>
      <c r="F589" s="4"/>
      <c r="G589" s="4"/>
    </row>
    <row r="590" ht="12.75" customHeight="1">
      <c r="B590" s="3"/>
      <c r="C590" s="4"/>
      <c r="D590" s="4"/>
      <c r="E590" s="4"/>
      <c r="F590" s="4"/>
      <c r="G590" s="4"/>
    </row>
    <row r="591" ht="12.75" customHeight="1">
      <c r="B591" s="3"/>
      <c r="C591" s="4"/>
      <c r="D591" s="4"/>
      <c r="E591" s="4"/>
      <c r="F591" s="4"/>
      <c r="G591" s="4"/>
    </row>
    <row r="592" ht="12.75" customHeight="1">
      <c r="B592" s="3"/>
      <c r="C592" s="4"/>
      <c r="D592" s="4"/>
      <c r="E592" s="4"/>
      <c r="F592" s="4"/>
      <c r="G592" s="4"/>
    </row>
    <row r="593" ht="12.75" customHeight="1">
      <c r="B593" s="3"/>
      <c r="C593" s="4"/>
      <c r="D593" s="4"/>
      <c r="E593" s="4"/>
      <c r="F593" s="4"/>
      <c r="G593" s="4"/>
    </row>
    <row r="594" ht="12.75" customHeight="1">
      <c r="B594" s="3"/>
      <c r="C594" s="4"/>
      <c r="D594" s="4"/>
      <c r="E594" s="4"/>
      <c r="F594" s="4"/>
      <c r="G594" s="4"/>
    </row>
    <row r="595" ht="12.75" customHeight="1">
      <c r="B595" s="3"/>
      <c r="C595" s="4"/>
      <c r="D595" s="4"/>
      <c r="E595" s="4"/>
      <c r="F595" s="4"/>
      <c r="G595" s="4"/>
    </row>
    <row r="596" ht="12.75" customHeight="1">
      <c r="B596" s="3"/>
      <c r="C596" s="4"/>
      <c r="D596" s="4"/>
      <c r="E596" s="4"/>
      <c r="F596" s="4"/>
      <c r="G596" s="4"/>
    </row>
    <row r="597" ht="12.75" customHeight="1">
      <c r="B597" s="3"/>
      <c r="C597" s="4"/>
      <c r="D597" s="4"/>
      <c r="E597" s="4"/>
      <c r="F597" s="4"/>
      <c r="G597" s="4"/>
    </row>
    <row r="598" ht="12.75" customHeight="1">
      <c r="B598" s="3"/>
      <c r="C598" s="4"/>
      <c r="D598" s="4"/>
      <c r="E598" s="4"/>
      <c r="F598" s="4"/>
      <c r="G598" s="4"/>
    </row>
    <row r="599" ht="12.75" customHeight="1">
      <c r="B599" s="3"/>
      <c r="C599" s="4"/>
      <c r="D599" s="4"/>
      <c r="E599" s="4"/>
      <c r="F599" s="4"/>
      <c r="G599" s="4"/>
    </row>
    <row r="600" ht="12.75" customHeight="1">
      <c r="B600" s="3"/>
      <c r="C600" s="4"/>
      <c r="D600" s="4"/>
      <c r="E600" s="4"/>
      <c r="F600" s="4"/>
      <c r="G600" s="4"/>
    </row>
    <row r="601" ht="12.75" customHeight="1">
      <c r="B601" s="3"/>
      <c r="C601" s="4"/>
      <c r="D601" s="4"/>
      <c r="E601" s="4"/>
      <c r="F601" s="4"/>
      <c r="G601" s="4"/>
    </row>
    <row r="602" ht="12.75" customHeight="1">
      <c r="B602" s="3"/>
      <c r="C602" s="4"/>
      <c r="D602" s="4"/>
      <c r="E602" s="4"/>
      <c r="F602" s="4"/>
      <c r="G602" s="4"/>
    </row>
    <row r="603" ht="12.75" customHeight="1">
      <c r="B603" s="3"/>
      <c r="C603" s="4"/>
      <c r="D603" s="4"/>
      <c r="E603" s="4"/>
      <c r="F603" s="4"/>
      <c r="G603" s="4"/>
    </row>
    <row r="604" ht="12.75" customHeight="1">
      <c r="B604" s="3"/>
      <c r="C604" s="4"/>
      <c r="D604" s="4"/>
      <c r="E604" s="4"/>
      <c r="F604" s="4"/>
      <c r="G604" s="4"/>
    </row>
    <row r="605" ht="12.75" customHeight="1">
      <c r="B605" s="3"/>
      <c r="C605" s="4"/>
      <c r="D605" s="4"/>
      <c r="E605" s="4"/>
      <c r="F605" s="4"/>
      <c r="G605" s="4"/>
    </row>
    <row r="606" ht="12.75" customHeight="1">
      <c r="B606" s="3"/>
      <c r="C606" s="4"/>
      <c r="D606" s="4"/>
      <c r="E606" s="4"/>
      <c r="F606" s="4"/>
      <c r="G606" s="4"/>
    </row>
    <row r="607" ht="12.75" customHeight="1">
      <c r="B607" s="3"/>
      <c r="C607" s="4"/>
      <c r="D607" s="4"/>
      <c r="E607" s="4"/>
      <c r="F607" s="4"/>
      <c r="G607" s="4"/>
    </row>
    <row r="608" ht="12.75" customHeight="1">
      <c r="B608" s="3"/>
      <c r="C608" s="4"/>
      <c r="D608" s="4"/>
      <c r="E608" s="4"/>
      <c r="F608" s="4"/>
      <c r="G608" s="4"/>
    </row>
    <row r="609" ht="12.75" customHeight="1">
      <c r="B609" s="3"/>
      <c r="C609" s="4"/>
      <c r="D609" s="4"/>
      <c r="E609" s="4"/>
      <c r="F609" s="4"/>
      <c r="G609" s="4"/>
    </row>
    <row r="610" ht="12.75" customHeight="1">
      <c r="B610" s="3"/>
      <c r="C610" s="4"/>
      <c r="D610" s="4"/>
      <c r="E610" s="4"/>
      <c r="F610" s="4"/>
      <c r="G610" s="4"/>
    </row>
    <row r="611" ht="12.75" customHeight="1">
      <c r="B611" s="3"/>
      <c r="C611" s="4"/>
      <c r="D611" s="4"/>
      <c r="E611" s="4"/>
      <c r="F611" s="4"/>
      <c r="G611" s="4"/>
    </row>
    <row r="612" ht="12.75" customHeight="1">
      <c r="B612" s="3"/>
      <c r="C612" s="4"/>
      <c r="D612" s="4"/>
      <c r="E612" s="4"/>
      <c r="F612" s="4"/>
      <c r="G612" s="4"/>
    </row>
    <row r="613" ht="12.75" customHeight="1">
      <c r="B613" s="3"/>
      <c r="C613" s="4"/>
      <c r="D613" s="4"/>
      <c r="E613" s="4"/>
      <c r="F613" s="4"/>
      <c r="G613" s="4"/>
    </row>
    <row r="614" ht="12.75" customHeight="1">
      <c r="B614" s="3"/>
      <c r="C614" s="4"/>
      <c r="D614" s="4"/>
      <c r="E614" s="4"/>
      <c r="F614" s="4"/>
      <c r="G614" s="4"/>
    </row>
    <row r="615" ht="12.75" customHeight="1">
      <c r="B615" s="3"/>
      <c r="C615" s="4"/>
      <c r="D615" s="4"/>
      <c r="E615" s="4"/>
      <c r="F615" s="4"/>
      <c r="G615" s="4"/>
    </row>
    <row r="616" ht="12.75" customHeight="1">
      <c r="B616" s="3"/>
      <c r="C616" s="4"/>
      <c r="D616" s="4"/>
      <c r="E616" s="4"/>
      <c r="F616" s="4"/>
      <c r="G616" s="4"/>
    </row>
    <row r="617" ht="12.75" customHeight="1">
      <c r="B617" s="3"/>
      <c r="C617" s="4"/>
      <c r="D617" s="4"/>
      <c r="E617" s="4"/>
      <c r="F617" s="4"/>
      <c r="G617" s="4"/>
    </row>
    <row r="618" ht="12.75" customHeight="1">
      <c r="B618" s="3"/>
      <c r="C618" s="4"/>
      <c r="D618" s="4"/>
      <c r="E618" s="4"/>
      <c r="F618" s="4"/>
      <c r="G618" s="4"/>
    </row>
    <row r="619" ht="12.75" customHeight="1">
      <c r="B619" s="3"/>
      <c r="C619" s="4"/>
      <c r="D619" s="4"/>
      <c r="E619" s="4"/>
      <c r="F619" s="4"/>
      <c r="G619" s="4"/>
    </row>
    <row r="620" ht="12.75" customHeight="1">
      <c r="B620" s="3"/>
      <c r="C620" s="4"/>
      <c r="D620" s="4"/>
      <c r="E620" s="4"/>
      <c r="F620" s="4"/>
      <c r="G620" s="4"/>
    </row>
    <row r="621" ht="12.75" customHeight="1">
      <c r="B621" s="3"/>
      <c r="C621" s="4"/>
      <c r="D621" s="4"/>
      <c r="E621" s="4"/>
      <c r="F621" s="4"/>
      <c r="G621" s="4"/>
    </row>
    <row r="622" ht="12.75" customHeight="1">
      <c r="B622" s="3"/>
      <c r="C622" s="4"/>
      <c r="D622" s="4"/>
      <c r="E622" s="4"/>
      <c r="F622" s="4"/>
      <c r="G622" s="4"/>
    </row>
    <row r="623" ht="12.75" customHeight="1">
      <c r="B623" s="3"/>
      <c r="C623" s="4"/>
      <c r="D623" s="4"/>
      <c r="E623" s="4"/>
      <c r="F623" s="4"/>
      <c r="G623" s="4"/>
    </row>
    <row r="624" ht="12.75" customHeight="1">
      <c r="B624" s="3"/>
      <c r="C624" s="4"/>
      <c r="D624" s="4"/>
      <c r="E624" s="4"/>
      <c r="F624" s="4"/>
      <c r="G624" s="4"/>
    </row>
    <row r="625" ht="12.75" customHeight="1">
      <c r="B625" s="3"/>
      <c r="C625" s="4"/>
      <c r="D625" s="4"/>
      <c r="E625" s="4"/>
      <c r="F625" s="4"/>
      <c r="G625" s="4"/>
    </row>
    <row r="626" ht="12.75" customHeight="1">
      <c r="B626" s="3"/>
      <c r="C626" s="4"/>
      <c r="D626" s="4"/>
      <c r="E626" s="4"/>
      <c r="F626" s="4"/>
      <c r="G626" s="4"/>
    </row>
    <row r="627" ht="12.75" customHeight="1">
      <c r="B627" s="3"/>
      <c r="C627" s="4"/>
      <c r="D627" s="4"/>
      <c r="E627" s="4"/>
      <c r="F627" s="4"/>
      <c r="G627" s="4"/>
    </row>
    <row r="628" ht="12.75" customHeight="1">
      <c r="B628" s="3"/>
      <c r="C628" s="4"/>
      <c r="D628" s="4"/>
      <c r="E628" s="4"/>
      <c r="F628" s="4"/>
      <c r="G628" s="4"/>
    </row>
    <row r="629" ht="12.75" customHeight="1">
      <c r="B629" s="3"/>
      <c r="C629" s="4"/>
      <c r="D629" s="4"/>
      <c r="E629" s="4"/>
      <c r="F629" s="4"/>
      <c r="G629" s="4"/>
    </row>
    <row r="630" ht="12.75" customHeight="1">
      <c r="B630" s="3"/>
      <c r="C630" s="4"/>
      <c r="D630" s="4"/>
      <c r="E630" s="4"/>
      <c r="F630" s="4"/>
      <c r="G630" s="4"/>
    </row>
    <row r="631" ht="12.75" customHeight="1">
      <c r="B631" s="3"/>
      <c r="C631" s="4"/>
      <c r="D631" s="4"/>
      <c r="E631" s="4"/>
      <c r="F631" s="4"/>
      <c r="G631" s="4"/>
    </row>
    <row r="632" ht="12.75" customHeight="1">
      <c r="B632" s="3"/>
      <c r="C632" s="4"/>
      <c r="D632" s="4"/>
      <c r="E632" s="4"/>
      <c r="F632" s="4"/>
      <c r="G632" s="4"/>
    </row>
    <row r="633" ht="12.75" customHeight="1">
      <c r="B633" s="3"/>
      <c r="C633" s="4"/>
      <c r="D633" s="4"/>
      <c r="E633" s="4"/>
      <c r="F633" s="4"/>
      <c r="G633" s="4"/>
    </row>
    <row r="634" ht="12.75" customHeight="1">
      <c r="B634" s="3"/>
      <c r="C634" s="4"/>
      <c r="D634" s="4"/>
      <c r="E634" s="4"/>
      <c r="F634" s="4"/>
      <c r="G634" s="4"/>
    </row>
    <row r="635" ht="12.75" customHeight="1">
      <c r="B635" s="3"/>
      <c r="C635" s="4"/>
      <c r="D635" s="4"/>
      <c r="E635" s="4"/>
      <c r="F635" s="4"/>
      <c r="G635" s="4"/>
    </row>
    <row r="636" ht="12.75" customHeight="1">
      <c r="B636" s="3"/>
      <c r="C636" s="4"/>
      <c r="D636" s="4"/>
      <c r="E636" s="4"/>
      <c r="F636" s="4"/>
      <c r="G636" s="4"/>
    </row>
    <row r="637" ht="12.75" customHeight="1">
      <c r="B637" s="3"/>
      <c r="C637" s="4"/>
      <c r="D637" s="4"/>
      <c r="E637" s="4"/>
      <c r="F637" s="4"/>
      <c r="G637" s="4"/>
    </row>
    <row r="638" ht="12.75" customHeight="1">
      <c r="B638" s="3"/>
      <c r="C638" s="4"/>
      <c r="D638" s="4"/>
      <c r="E638" s="4"/>
      <c r="F638" s="4"/>
      <c r="G638" s="4"/>
    </row>
    <row r="639" ht="12.75" customHeight="1">
      <c r="B639" s="3"/>
      <c r="C639" s="4"/>
      <c r="D639" s="4"/>
      <c r="E639" s="4"/>
      <c r="F639" s="4"/>
      <c r="G639" s="4"/>
    </row>
    <row r="640" ht="12.75" customHeight="1">
      <c r="B640" s="3"/>
      <c r="C640" s="4"/>
      <c r="D640" s="4"/>
      <c r="E640" s="4"/>
      <c r="F640" s="4"/>
      <c r="G640" s="4"/>
    </row>
    <row r="641" ht="12.75" customHeight="1">
      <c r="B641" s="3"/>
      <c r="C641" s="4"/>
      <c r="D641" s="4"/>
      <c r="E641" s="4"/>
      <c r="F641" s="4"/>
      <c r="G641" s="4"/>
    </row>
    <row r="642" ht="12.75" customHeight="1">
      <c r="B642" s="3"/>
      <c r="C642" s="4"/>
      <c r="D642" s="4"/>
      <c r="E642" s="4"/>
      <c r="F642" s="4"/>
      <c r="G642" s="4"/>
    </row>
    <row r="643" ht="12.75" customHeight="1">
      <c r="B643" s="3"/>
      <c r="C643" s="4"/>
      <c r="D643" s="4"/>
      <c r="E643" s="4"/>
      <c r="F643" s="4"/>
      <c r="G643" s="4"/>
    </row>
    <row r="644" ht="12.75" customHeight="1">
      <c r="B644" s="3"/>
      <c r="C644" s="4"/>
      <c r="D644" s="4"/>
      <c r="E644" s="4"/>
      <c r="F644" s="4"/>
      <c r="G644" s="4"/>
    </row>
    <row r="645" ht="12.75" customHeight="1">
      <c r="B645" s="3"/>
      <c r="C645" s="4"/>
      <c r="D645" s="4"/>
      <c r="E645" s="4"/>
      <c r="F645" s="4"/>
      <c r="G645" s="4"/>
    </row>
    <row r="646" ht="12.75" customHeight="1">
      <c r="B646" s="3"/>
      <c r="C646" s="4"/>
      <c r="D646" s="4"/>
      <c r="E646" s="4"/>
      <c r="F646" s="4"/>
      <c r="G646" s="4"/>
    </row>
    <row r="647" ht="12.75" customHeight="1">
      <c r="B647" s="3"/>
      <c r="C647" s="4"/>
      <c r="D647" s="4"/>
      <c r="E647" s="4"/>
      <c r="F647" s="4"/>
      <c r="G647" s="4"/>
    </row>
    <row r="648" ht="12.75" customHeight="1">
      <c r="B648" s="3"/>
      <c r="C648" s="4"/>
      <c r="D648" s="4"/>
      <c r="E648" s="4"/>
      <c r="F648" s="4"/>
      <c r="G648" s="4"/>
    </row>
    <row r="649" ht="12.75" customHeight="1">
      <c r="B649" s="3"/>
      <c r="C649" s="4"/>
      <c r="D649" s="4"/>
      <c r="E649" s="4"/>
      <c r="F649" s="4"/>
      <c r="G649" s="4"/>
    </row>
    <row r="650" ht="12.75" customHeight="1">
      <c r="B650" s="3"/>
      <c r="C650" s="4"/>
      <c r="D650" s="4"/>
      <c r="E650" s="4"/>
      <c r="F650" s="4"/>
      <c r="G650" s="4"/>
    </row>
    <row r="651" ht="12.75" customHeight="1">
      <c r="B651" s="3"/>
      <c r="C651" s="4"/>
      <c r="D651" s="4"/>
      <c r="E651" s="4"/>
      <c r="F651" s="4"/>
      <c r="G651" s="4"/>
    </row>
    <row r="652" ht="12.75" customHeight="1">
      <c r="B652" s="3"/>
      <c r="C652" s="4"/>
      <c r="D652" s="4"/>
      <c r="E652" s="4"/>
      <c r="F652" s="4"/>
      <c r="G652" s="4"/>
    </row>
    <row r="653" ht="12.75" customHeight="1">
      <c r="B653" s="3"/>
      <c r="C653" s="4"/>
      <c r="D653" s="4"/>
      <c r="E653" s="4"/>
      <c r="F653" s="4"/>
      <c r="G653" s="4"/>
    </row>
    <row r="654" ht="12.75" customHeight="1">
      <c r="B654" s="3"/>
      <c r="C654" s="4"/>
      <c r="D654" s="4"/>
      <c r="E654" s="4"/>
      <c r="F654" s="4"/>
      <c r="G654" s="4"/>
    </row>
    <row r="655" ht="12.75" customHeight="1">
      <c r="B655" s="3"/>
      <c r="C655" s="4"/>
      <c r="D655" s="4"/>
      <c r="E655" s="4"/>
      <c r="F655" s="4"/>
      <c r="G655" s="4"/>
    </row>
    <row r="656" ht="12.75" customHeight="1">
      <c r="B656" s="3"/>
      <c r="C656" s="4"/>
      <c r="D656" s="4"/>
      <c r="E656" s="4"/>
      <c r="F656" s="4"/>
      <c r="G656" s="4"/>
    </row>
    <row r="657" ht="12.75" customHeight="1">
      <c r="B657" s="3"/>
      <c r="C657" s="4"/>
      <c r="D657" s="4"/>
      <c r="E657" s="4"/>
      <c r="F657" s="4"/>
      <c r="G657" s="4"/>
    </row>
    <row r="658" ht="12.75" customHeight="1">
      <c r="B658" s="3"/>
      <c r="C658" s="4"/>
      <c r="D658" s="4"/>
      <c r="E658" s="4"/>
      <c r="F658" s="4"/>
      <c r="G658" s="4"/>
    </row>
    <row r="659" ht="12.75" customHeight="1">
      <c r="B659" s="3"/>
      <c r="C659" s="4"/>
      <c r="D659" s="4"/>
      <c r="E659" s="4"/>
      <c r="F659" s="4"/>
      <c r="G659" s="4"/>
    </row>
    <row r="660" ht="12.75" customHeight="1">
      <c r="B660" s="3"/>
      <c r="C660" s="4"/>
      <c r="D660" s="4"/>
      <c r="E660" s="4"/>
      <c r="F660" s="4"/>
      <c r="G660" s="4"/>
    </row>
    <row r="661" ht="12.75" customHeight="1">
      <c r="B661" s="3"/>
      <c r="C661" s="4"/>
      <c r="D661" s="4"/>
      <c r="E661" s="4"/>
      <c r="F661" s="4"/>
      <c r="G661" s="4"/>
    </row>
    <row r="662" ht="12.75" customHeight="1">
      <c r="B662" s="3"/>
      <c r="C662" s="4"/>
      <c r="D662" s="4"/>
      <c r="E662" s="4"/>
      <c r="F662" s="4"/>
      <c r="G662" s="4"/>
    </row>
    <row r="663" ht="12.75" customHeight="1">
      <c r="B663" s="3"/>
      <c r="C663" s="4"/>
      <c r="D663" s="4"/>
      <c r="E663" s="4"/>
      <c r="F663" s="4"/>
      <c r="G663" s="4"/>
    </row>
    <row r="664" ht="12.75" customHeight="1">
      <c r="B664" s="3"/>
      <c r="C664" s="4"/>
      <c r="D664" s="4"/>
      <c r="E664" s="4"/>
      <c r="F664" s="4"/>
      <c r="G664" s="4"/>
    </row>
    <row r="665" ht="12.75" customHeight="1">
      <c r="B665" s="3"/>
      <c r="C665" s="4"/>
      <c r="D665" s="4"/>
      <c r="E665" s="4"/>
      <c r="F665" s="4"/>
      <c r="G665" s="4"/>
    </row>
    <row r="666" ht="12.75" customHeight="1">
      <c r="B666" s="3"/>
      <c r="C666" s="4"/>
      <c r="D666" s="4"/>
      <c r="E666" s="4"/>
      <c r="F666" s="4"/>
      <c r="G666" s="4"/>
    </row>
    <row r="667" ht="12.75" customHeight="1">
      <c r="B667" s="3"/>
      <c r="C667" s="4"/>
      <c r="D667" s="4"/>
      <c r="E667" s="4"/>
      <c r="F667" s="4"/>
      <c r="G667" s="4"/>
    </row>
    <row r="668" ht="12.75" customHeight="1">
      <c r="B668" s="3"/>
      <c r="C668" s="4"/>
      <c r="D668" s="4"/>
      <c r="E668" s="4"/>
      <c r="F668" s="4"/>
      <c r="G668" s="4"/>
    </row>
    <row r="669" ht="12.75" customHeight="1">
      <c r="B669" s="3"/>
      <c r="C669" s="4"/>
      <c r="D669" s="4"/>
      <c r="E669" s="4"/>
      <c r="F669" s="4"/>
      <c r="G669" s="4"/>
    </row>
    <row r="670" ht="12.75" customHeight="1">
      <c r="B670" s="3"/>
      <c r="C670" s="4"/>
      <c r="D670" s="4"/>
      <c r="E670" s="4"/>
      <c r="F670" s="4"/>
      <c r="G670" s="4"/>
    </row>
    <row r="671" ht="12.75" customHeight="1">
      <c r="B671" s="3"/>
      <c r="C671" s="4"/>
      <c r="D671" s="4"/>
      <c r="E671" s="4"/>
      <c r="F671" s="4"/>
      <c r="G671" s="4"/>
    </row>
    <row r="672" ht="12.75" customHeight="1">
      <c r="B672" s="3"/>
      <c r="C672" s="4"/>
      <c r="D672" s="4"/>
      <c r="E672" s="4"/>
      <c r="F672" s="4"/>
      <c r="G672" s="4"/>
    </row>
    <row r="673" ht="12.75" customHeight="1">
      <c r="B673" s="3"/>
      <c r="C673" s="4"/>
      <c r="D673" s="4"/>
      <c r="E673" s="4"/>
      <c r="F673" s="4"/>
      <c r="G673" s="4"/>
    </row>
    <row r="674" ht="12.75" customHeight="1">
      <c r="B674" s="3"/>
      <c r="C674" s="4"/>
      <c r="D674" s="4"/>
      <c r="E674" s="4"/>
      <c r="F674" s="4"/>
      <c r="G674" s="4"/>
    </row>
    <row r="675" ht="12.75" customHeight="1">
      <c r="B675" s="3"/>
      <c r="C675" s="4"/>
      <c r="D675" s="4"/>
      <c r="E675" s="4"/>
      <c r="F675" s="4"/>
      <c r="G675" s="4"/>
    </row>
    <row r="676" ht="12.75" customHeight="1">
      <c r="B676" s="3"/>
      <c r="C676" s="4"/>
      <c r="D676" s="4"/>
      <c r="E676" s="4"/>
      <c r="F676" s="4"/>
      <c r="G676" s="4"/>
    </row>
    <row r="677" ht="12.75" customHeight="1">
      <c r="B677" s="3"/>
      <c r="C677" s="4"/>
      <c r="D677" s="4"/>
      <c r="E677" s="4"/>
      <c r="F677" s="4"/>
      <c r="G677" s="4"/>
    </row>
    <row r="678" ht="12.75" customHeight="1">
      <c r="B678" s="3"/>
      <c r="C678" s="4"/>
      <c r="D678" s="4"/>
      <c r="E678" s="4"/>
      <c r="F678" s="4"/>
      <c r="G678" s="4"/>
    </row>
    <row r="679" ht="12.75" customHeight="1">
      <c r="B679" s="3"/>
      <c r="C679" s="4"/>
      <c r="D679" s="4"/>
      <c r="E679" s="4"/>
      <c r="F679" s="4"/>
      <c r="G679" s="4"/>
    </row>
    <row r="680" ht="12.75" customHeight="1">
      <c r="B680" s="3"/>
      <c r="C680" s="4"/>
      <c r="D680" s="4"/>
      <c r="E680" s="4"/>
      <c r="F680" s="4"/>
      <c r="G680" s="4"/>
    </row>
    <row r="681" ht="12.75" customHeight="1">
      <c r="B681" s="3"/>
      <c r="C681" s="4"/>
      <c r="D681" s="4"/>
      <c r="E681" s="4"/>
      <c r="F681" s="4"/>
      <c r="G681" s="4"/>
    </row>
    <row r="682" ht="12.75" customHeight="1">
      <c r="B682" s="3"/>
      <c r="C682" s="4"/>
      <c r="D682" s="4"/>
      <c r="E682" s="4"/>
      <c r="F682" s="4"/>
      <c r="G682" s="4"/>
    </row>
    <row r="683" ht="12.75" customHeight="1">
      <c r="B683" s="3"/>
      <c r="C683" s="4"/>
      <c r="D683" s="4"/>
      <c r="E683" s="4"/>
      <c r="F683" s="4"/>
      <c r="G683" s="4"/>
    </row>
    <row r="684" ht="12.75" customHeight="1">
      <c r="B684" s="3"/>
      <c r="C684" s="4"/>
      <c r="D684" s="4"/>
      <c r="E684" s="4"/>
      <c r="F684" s="4"/>
      <c r="G684" s="4"/>
    </row>
    <row r="685" ht="12.75" customHeight="1">
      <c r="B685" s="3"/>
      <c r="C685" s="4"/>
      <c r="D685" s="4"/>
      <c r="E685" s="4"/>
      <c r="F685" s="4"/>
      <c r="G685" s="4"/>
    </row>
    <row r="686" ht="12.75" customHeight="1">
      <c r="B686" s="3"/>
      <c r="C686" s="4"/>
      <c r="D686" s="4"/>
      <c r="E686" s="4"/>
      <c r="F686" s="4"/>
      <c r="G686" s="4"/>
    </row>
    <row r="687" ht="12.75" customHeight="1">
      <c r="B687" s="3"/>
      <c r="C687" s="4"/>
      <c r="D687" s="4"/>
      <c r="E687" s="4"/>
      <c r="F687" s="4"/>
      <c r="G687" s="4"/>
    </row>
    <row r="688" ht="12.75" customHeight="1">
      <c r="B688" s="3"/>
      <c r="C688" s="4"/>
      <c r="D688" s="4"/>
      <c r="E688" s="4"/>
      <c r="F688" s="4"/>
      <c r="G688" s="4"/>
    </row>
    <row r="689" ht="12.75" customHeight="1">
      <c r="B689" s="3"/>
      <c r="C689" s="4"/>
      <c r="D689" s="4"/>
      <c r="E689" s="4"/>
      <c r="F689" s="4"/>
      <c r="G689" s="4"/>
    </row>
    <row r="690" ht="12.75" customHeight="1">
      <c r="B690" s="3"/>
      <c r="C690" s="4"/>
      <c r="D690" s="4"/>
      <c r="E690" s="4"/>
      <c r="F690" s="4"/>
      <c r="G690" s="4"/>
    </row>
    <row r="691" ht="12.75" customHeight="1">
      <c r="B691" s="3"/>
      <c r="C691" s="4"/>
      <c r="D691" s="4"/>
      <c r="E691" s="4"/>
      <c r="F691" s="4"/>
      <c r="G691" s="4"/>
    </row>
    <row r="692" ht="12.75" customHeight="1">
      <c r="B692" s="3"/>
      <c r="C692" s="4"/>
      <c r="D692" s="4"/>
      <c r="E692" s="4"/>
      <c r="F692" s="4"/>
      <c r="G692" s="4"/>
    </row>
    <row r="693" ht="12.75" customHeight="1">
      <c r="B693" s="3"/>
      <c r="C693" s="4"/>
      <c r="D693" s="4"/>
      <c r="E693" s="4"/>
      <c r="F693" s="4"/>
      <c r="G693" s="4"/>
    </row>
    <row r="694" ht="12.75" customHeight="1">
      <c r="B694" s="3"/>
      <c r="C694" s="4"/>
      <c r="D694" s="4"/>
      <c r="E694" s="4"/>
      <c r="F694" s="4"/>
      <c r="G694" s="4"/>
    </row>
    <row r="695" ht="12.75" customHeight="1">
      <c r="B695" s="3"/>
      <c r="C695" s="4"/>
      <c r="D695" s="4"/>
      <c r="E695" s="4"/>
      <c r="F695" s="4"/>
      <c r="G695" s="4"/>
    </row>
    <row r="696" ht="12.75" customHeight="1">
      <c r="B696" s="3"/>
      <c r="C696" s="4"/>
      <c r="D696" s="4"/>
      <c r="E696" s="4"/>
      <c r="F696" s="4"/>
      <c r="G696" s="4"/>
    </row>
    <row r="697" ht="12.75" customHeight="1">
      <c r="B697" s="3"/>
      <c r="C697" s="4"/>
      <c r="D697" s="4"/>
      <c r="E697" s="4"/>
      <c r="F697" s="4"/>
      <c r="G697" s="4"/>
    </row>
    <row r="698" ht="12.75" customHeight="1">
      <c r="B698" s="3"/>
      <c r="C698" s="4"/>
      <c r="D698" s="4"/>
      <c r="E698" s="4"/>
      <c r="F698" s="4"/>
      <c r="G698" s="4"/>
    </row>
    <row r="699" ht="12.75" customHeight="1">
      <c r="B699" s="3"/>
      <c r="C699" s="4"/>
      <c r="D699" s="4"/>
      <c r="E699" s="4"/>
      <c r="F699" s="4"/>
      <c r="G699" s="4"/>
    </row>
    <row r="700" ht="12.75" customHeight="1">
      <c r="B700" s="3"/>
      <c r="C700" s="4"/>
      <c r="D700" s="4"/>
      <c r="E700" s="4"/>
      <c r="F700" s="4"/>
      <c r="G700" s="4"/>
    </row>
    <row r="701" ht="12.75" customHeight="1">
      <c r="B701" s="3"/>
      <c r="C701" s="4"/>
      <c r="D701" s="4"/>
      <c r="E701" s="4"/>
      <c r="F701" s="4"/>
      <c r="G701" s="4"/>
    </row>
    <row r="702" ht="12.75" customHeight="1">
      <c r="B702" s="3"/>
      <c r="C702" s="4"/>
      <c r="D702" s="4"/>
      <c r="E702" s="4"/>
      <c r="F702" s="4"/>
      <c r="G702" s="4"/>
    </row>
    <row r="703" ht="12.75" customHeight="1">
      <c r="B703" s="3"/>
      <c r="C703" s="4"/>
      <c r="D703" s="4"/>
      <c r="E703" s="4"/>
      <c r="F703" s="4"/>
      <c r="G703" s="4"/>
    </row>
    <row r="704" ht="12.75" customHeight="1">
      <c r="B704" s="3"/>
      <c r="C704" s="4"/>
      <c r="D704" s="4"/>
      <c r="E704" s="4"/>
      <c r="F704" s="4"/>
      <c r="G704" s="4"/>
    </row>
    <row r="705" ht="12.75" customHeight="1">
      <c r="B705" s="3"/>
      <c r="C705" s="4"/>
      <c r="D705" s="4"/>
      <c r="E705" s="4"/>
      <c r="F705" s="4"/>
      <c r="G705" s="4"/>
    </row>
    <row r="706" ht="12.75" customHeight="1">
      <c r="B706" s="3"/>
      <c r="C706" s="4"/>
      <c r="D706" s="4"/>
      <c r="E706" s="4"/>
      <c r="F706" s="4"/>
      <c r="G706" s="4"/>
    </row>
    <row r="707" ht="12.75" customHeight="1">
      <c r="B707" s="3"/>
      <c r="C707" s="4"/>
      <c r="D707" s="4"/>
      <c r="E707" s="4"/>
      <c r="F707" s="4"/>
      <c r="G707" s="4"/>
    </row>
    <row r="708" ht="12.75" customHeight="1">
      <c r="B708" s="3"/>
      <c r="C708" s="4"/>
      <c r="D708" s="4"/>
      <c r="E708" s="4"/>
      <c r="F708" s="4"/>
      <c r="G708" s="4"/>
    </row>
    <row r="709" ht="12.75" customHeight="1">
      <c r="B709" s="3"/>
      <c r="C709" s="4"/>
      <c r="D709" s="4"/>
      <c r="E709" s="4"/>
      <c r="F709" s="4"/>
      <c r="G709" s="4"/>
    </row>
    <row r="710" ht="12.75" customHeight="1">
      <c r="B710" s="3"/>
      <c r="C710" s="4"/>
      <c r="D710" s="4"/>
      <c r="E710" s="4"/>
      <c r="F710" s="4"/>
      <c r="G710" s="4"/>
    </row>
    <row r="711" ht="12.75" customHeight="1">
      <c r="B711" s="3"/>
      <c r="C711" s="4"/>
      <c r="D711" s="4"/>
      <c r="E711" s="4"/>
      <c r="F711" s="4"/>
      <c r="G711" s="4"/>
    </row>
    <row r="712" ht="12.75" customHeight="1">
      <c r="B712" s="3"/>
      <c r="C712" s="4"/>
      <c r="D712" s="4"/>
      <c r="E712" s="4"/>
      <c r="F712" s="4"/>
      <c r="G712" s="4"/>
    </row>
    <row r="713" ht="12.75" customHeight="1">
      <c r="B713" s="3"/>
      <c r="C713" s="4"/>
      <c r="D713" s="4"/>
      <c r="E713" s="4"/>
      <c r="F713" s="4"/>
      <c r="G713" s="4"/>
    </row>
    <row r="714" ht="12.75" customHeight="1">
      <c r="B714" s="3"/>
      <c r="C714" s="4"/>
      <c r="D714" s="4"/>
      <c r="E714" s="4"/>
      <c r="F714" s="4"/>
      <c r="G714" s="4"/>
    </row>
    <row r="715" ht="12.75" customHeight="1">
      <c r="B715" s="3"/>
      <c r="C715" s="4"/>
      <c r="D715" s="4"/>
      <c r="E715" s="4"/>
      <c r="F715" s="4"/>
      <c r="G715" s="4"/>
    </row>
    <row r="716" ht="12.75" customHeight="1">
      <c r="B716" s="3"/>
      <c r="C716" s="4"/>
      <c r="D716" s="4"/>
      <c r="E716" s="4"/>
      <c r="F716" s="4"/>
      <c r="G716" s="4"/>
    </row>
    <row r="717" ht="12.75" customHeight="1">
      <c r="B717" s="3"/>
      <c r="C717" s="4"/>
      <c r="D717" s="4"/>
      <c r="E717" s="4"/>
      <c r="F717" s="4"/>
      <c r="G717" s="4"/>
    </row>
    <row r="718" ht="12.75" customHeight="1">
      <c r="B718" s="3"/>
      <c r="C718" s="4"/>
      <c r="D718" s="4"/>
      <c r="E718" s="4"/>
      <c r="F718" s="4"/>
      <c r="G718" s="4"/>
    </row>
    <row r="719" ht="12.75" customHeight="1">
      <c r="B719" s="3"/>
      <c r="C719" s="4"/>
      <c r="D719" s="4"/>
      <c r="E719" s="4"/>
      <c r="F719" s="4"/>
      <c r="G719" s="4"/>
    </row>
    <row r="720" ht="12.75" customHeight="1">
      <c r="B720" s="3"/>
      <c r="C720" s="4"/>
      <c r="D720" s="4"/>
      <c r="E720" s="4"/>
      <c r="F720" s="4"/>
      <c r="G720" s="4"/>
    </row>
    <row r="721" ht="12.75" customHeight="1">
      <c r="B721" s="3"/>
      <c r="C721" s="4"/>
      <c r="D721" s="4"/>
      <c r="E721" s="4"/>
      <c r="F721" s="4"/>
      <c r="G721" s="4"/>
    </row>
    <row r="722" ht="12.75" customHeight="1">
      <c r="B722" s="3"/>
      <c r="C722" s="4"/>
      <c r="D722" s="4"/>
      <c r="E722" s="4"/>
      <c r="F722" s="4"/>
      <c r="G722" s="4"/>
    </row>
    <row r="723" ht="12.75" customHeight="1">
      <c r="B723" s="3"/>
      <c r="C723" s="4"/>
      <c r="D723" s="4"/>
      <c r="E723" s="4"/>
      <c r="F723" s="4"/>
      <c r="G723" s="4"/>
    </row>
    <row r="724" ht="12.75" customHeight="1">
      <c r="B724" s="3"/>
      <c r="C724" s="4"/>
      <c r="D724" s="4"/>
      <c r="E724" s="4"/>
      <c r="F724" s="4"/>
      <c r="G724" s="4"/>
    </row>
    <row r="725" ht="12.75" customHeight="1">
      <c r="B725" s="3"/>
      <c r="C725" s="4"/>
      <c r="D725" s="4"/>
      <c r="E725" s="4"/>
      <c r="F725" s="4"/>
      <c r="G725" s="4"/>
    </row>
    <row r="726" ht="12.75" customHeight="1">
      <c r="B726" s="3"/>
      <c r="C726" s="4"/>
      <c r="D726" s="4"/>
      <c r="E726" s="4"/>
      <c r="F726" s="4"/>
      <c r="G726" s="4"/>
    </row>
    <row r="727" ht="12.75" customHeight="1">
      <c r="B727" s="3"/>
      <c r="C727" s="4"/>
      <c r="D727" s="4"/>
      <c r="E727" s="4"/>
      <c r="F727" s="4"/>
      <c r="G727" s="4"/>
    </row>
    <row r="728" ht="12.75" customHeight="1">
      <c r="B728" s="3"/>
      <c r="C728" s="4"/>
      <c r="D728" s="4"/>
      <c r="E728" s="4"/>
      <c r="F728" s="4"/>
      <c r="G728" s="4"/>
    </row>
    <row r="729" ht="12.75" customHeight="1">
      <c r="B729" s="3"/>
      <c r="C729" s="4"/>
      <c r="D729" s="4"/>
      <c r="E729" s="4"/>
      <c r="F729" s="4"/>
      <c r="G729" s="4"/>
    </row>
    <row r="730" ht="12.75" customHeight="1">
      <c r="B730" s="3"/>
      <c r="C730" s="4"/>
      <c r="D730" s="4"/>
      <c r="E730" s="4"/>
      <c r="F730" s="4"/>
      <c r="G730" s="4"/>
    </row>
    <row r="731" ht="12.75" customHeight="1">
      <c r="B731" s="3"/>
      <c r="C731" s="4"/>
      <c r="D731" s="4"/>
      <c r="E731" s="4"/>
      <c r="F731" s="4"/>
      <c r="G731" s="4"/>
    </row>
    <row r="732" ht="12.75" customHeight="1">
      <c r="B732" s="3"/>
      <c r="C732" s="4"/>
      <c r="D732" s="4"/>
      <c r="E732" s="4"/>
      <c r="F732" s="4"/>
      <c r="G732" s="4"/>
    </row>
    <row r="733" ht="12.75" customHeight="1">
      <c r="B733" s="3"/>
      <c r="C733" s="4"/>
      <c r="D733" s="4"/>
      <c r="E733" s="4"/>
      <c r="F733" s="4"/>
      <c r="G733" s="4"/>
    </row>
    <row r="734" ht="12.75" customHeight="1">
      <c r="B734" s="3"/>
      <c r="C734" s="4"/>
      <c r="D734" s="4"/>
      <c r="E734" s="4"/>
      <c r="F734" s="4"/>
      <c r="G734" s="4"/>
    </row>
    <row r="735" ht="12.75" customHeight="1">
      <c r="B735" s="3"/>
      <c r="C735" s="4"/>
      <c r="D735" s="4"/>
      <c r="E735" s="4"/>
      <c r="F735" s="4"/>
      <c r="G735" s="4"/>
    </row>
    <row r="736" ht="12.75" customHeight="1">
      <c r="B736" s="3"/>
      <c r="C736" s="4"/>
      <c r="D736" s="4"/>
      <c r="E736" s="4"/>
      <c r="F736" s="4"/>
      <c r="G736" s="4"/>
    </row>
    <row r="737" ht="12.75" customHeight="1">
      <c r="B737" s="3"/>
      <c r="C737" s="4"/>
      <c r="D737" s="4"/>
      <c r="E737" s="4"/>
      <c r="F737" s="4"/>
      <c r="G737" s="4"/>
    </row>
    <row r="738" ht="12.75" customHeight="1">
      <c r="B738" s="3"/>
      <c r="C738" s="4"/>
      <c r="D738" s="4"/>
      <c r="E738" s="4"/>
      <c r="F738" s="4"/>
      <c r="G738" s="4"/>
    </row>
    <row r="739" ht="12.75" customHeight="1">
      <c r="B739" s="3"/>
      <c r="C739" s="4"/>
      <c r="D739" s="4"/>
      <c r="E739" s="4"/>
      <c r="F739" s="4"/>
      <c r="G739" s="4"/>
    </row>
    <row r="740" ht="12.75" customHeight="1">
      <c r="B740" s="3"/>
      <c r="C740" s="4"/>
      <c r="D740" s="4"/>
      <c r="E740" s="4"/>
      <c r="F740" s="4"/>
      <c r="G740" s="4"/>
    </row>
    <row r="741" ht="12.75" customHeight="1">
      <c r="B741" s="3"/>
      <c r="C741" s="4"/>
      <c r="D741" s="4"/>
      <c r="E741" s="4"/>
      <c r="F741" s="4"/>
      <c r="G741" s="4"/>
    </row>
    <row r="742" ht="12.75" customHeight="1">
      <c r="B742" s="3"/>
      <c r="C742" s="4"/>
      <c r="D742" s="4"/>
      <c r="E742" s="4"/>
      <c r="F742" s="4"/>
      <c r="G742" s="4"/>
    </row>
    <row r="743" ht="12.75" customHeight="1">
      <c r="B743" s="3"/>
      <c r="C743" s="4"/>
      <c r="D743" s="4"/>
      <c r="E743" s="4"/>
      <c r="F743" s="4"/>
      <c r="G743" s="4"/>
    </row>
    <row r="744" ht="12.75" customHeight="1">
      <c r="B744" s="3"/>
      <c r="C744" s="4"/>
      <c r="D744" s="4"/>
      <c r="E744" s="4"/>
      <c r="F744" s="4"/>
      <c r="G744" s="4"/>
    </row>
    <row r="745" ht="12.75" customHeight="1">
      <c r="B745" s="3"/>
      <c r="C745" s="4"/>
      <c r="D745" s="4"/>
      <c r="E745" s="4"/>
      <c r="F745" s="4"/>
      <c r="G745" s="4"/>
    </row>
    <row r="746" ht="12.75" customHeight="1">
      <c r="B746" s="3"/>
      <c r="C746" s="4"/>
      <c r="D746" s="4"/>
      <c r="E746" s="4"/>
      <c r="F746" s="4"/>
      <c r="G746" s="4"/>
    </row>
    <row r="747" ht="12.75" customHeight="1">
      <c r="B747" s="3"/>
      <c r="C747" s="4"/>
      <c r="D747" s="4"/>
      <c r="E747" s="4"/>
      <c r="F747" s="4"/>
      <c r="G747" s="4"/>
    </row>
    <row r="748" ht="12.75" customHeight="1">
      <c r="B748" s="3"/>
      <c r="C748" s="4"/>
      <c r="D748" s="4"/>
      <c r="E748" s="4"/>
      <c r="F748" s="4"/>
      <c r="G748" s="4"/>
    </row>
    <row r="749" ht="12.75" customHeight="1">
      <c r="B749" s="3"/>
      <c r="C749" s="4"/>
      <c r="D749" s="4"/>
      <c r="E749" s="4"/>
      <c r="F749" s="4"/>
      <c r="G749" s="4"/>
    </row>
    <row r="750" ht="12.75" customHeight="1">
      <c r="B750" s="3"/>
      <c r="C750" s="4"/>
      <c r="D750" s="4"/>
      <c r="E750" s="4"/>
      <c r="F750" s="4"/>
      <c r="G750" s="4"/>
    </row>
    <row r="751" ht="12.75" customHeight="1">
      <c r="B751" s="3"/>
      <c r="C751" s="4"/>
      <c r="D751" s="4"/>
      <c r="E751" s="4"/>
      <c r="F751" s="4"/>
      <c r="G751" s="4"/>
    </row>
    <row r="752" ht="12.75" customHeight="1">
      <c r="B752" s="3"/>
      <c r="C752" s="4"/>
      <c r="D752" s="4"/>
      <c r="E752" s="4"/>
      <c r="F752" s="4"/>
      <c r="G752" s="4"/>
    </row>
    <row r="753" ht="12.75" customHeight="1">
      <c r="B753" s="3"/>
      <c r="C753" s="4"/>
      <c r="D753" s="4"/>
      <c r="E753" s="4"/>
      <c r="F753" s="4"/>
      <c r="G753" s="4"/>
    </row>
    <row r="754" ht="12.75" customHeight="1">
      <c r="B754" s="3"/>
      <c r="C754" s="4"/>
      <c r="D754" s="4"/>
      <c r="E754" s="4"/>
      <c r="F754" s="4"/>
      <c r="G754" s="4"/>
    </row>
    <row r="755" ht="12.75" customHeight="1">
      <c r="B755" s="3"/>
      <c r="C755" s="4"/>
      <c r="D755" s="4"/>
      <c r="E755" s="4"/>
      <c r="F755" s="4"/>
      <c r="G755" s="4"/>
    </row>
    <row r="756" ht="12.75" customHeight="1">
      <c r="B756" s="3"/>
      <c r="C756" s="4"/>
      <c r="D756" s="4"/>
      <c r="E756" s="4"/>
      <c r="F756" s="4"/>
      <c r="G756" s="4"/>
    </row>
    <row r="757" ht="12.75" customHeight="1">
      <c r="B757" s="3"/>
      <c r="C757" s="4"/>
      <c r="D757" s="4"/>
      <c r="E757" s="4"/>
      <c r="F757" s="4"/>
      <c r="G757" s="4"/>
    </row>
    <row r="758" ht="12.75" customHeight="1">
      <c r="B758" s="3"/>
      <c r="C758" s="4"/>
      <c r="D758" s="4"/>
      <c r="E758" s="4"/>
      <c r="F758" s="4"/>
      <c r="G758" s="4"/>
    </row>
    <row r="759" ht="12.75" customHeight="1">
      <c r="B759" s="3"/>
      <c r="C759" s="4"/>
      <c r="D759" s="4"/>
      <c r="E759" s="4"/>
      <c r="F759" s="4"/>
      <c r="G759" s="4"/>
    </row>
    <row r="760" ht="12.75" customHeight="1">
      <c r="B760" s="3"/>
      <c r="C760" s="4"/>
      <c r="D760" s="4"/>
      <c r="E760" s="4"/>
      <c r="F760" s="4"/>
      <c r="G760" s="4"/>
    </row>
    <row r="761" ht="12.75" customHeight="1">
      <c r="B761" s="3"/>
      <c r="C761" s="4"/>
      <c r="D761" s="4"/>
      <c r="E761" s="4"/>
      <c r="F761" s="4"/>
      <c r="G761" s="4"/>
    </row>
    <row r="762" ht="12.75" customHeight="1">
      <c r="B762" s="3"/>
      <c r="C762" s="4"/>
      <c r="D762" s="4"/>
      <c r="E762" s="4"/>
      <c r="F762" s="4"/>
      <c r="G762" s="4"/>
    </row>
    <row r="763" ht="12.75" customHeight="1">
      <c r="B763" s="3"/>
      <c r="C763" s="4"/>
      <c r="D763" s="4"/>
      <c r="E763" s="4"/>
      <c r="F763" s="4"/>
      <c r="G763" s="4"/>
    </row>
    <row r="764" ht="12.75" customHeight="1">
      <c r="B764" s="3"/>
      <c r="C764" s="4"/>
      <c r="D764" s="4"/>
      <c r="E764" s="4"/>
      <c r="F764" s="4"/>
      <c r="G764" s="4"/>
    </row>
    <row r="765" ht="12.75" customHeight="1">
      <c r="B765" s="3"/>
      <c r="C765" s="4"/>
      <c r="D765" s="4"/>
      <c r="E765" s="4"/>
      <c r="F765" s="4"/>
      <c r="G765" s="4"/>
    </row>
    <row r="766" ht="12.75" customHeight="1">
      <c r="B766" s="3"/>
      <c r="C766" s="4"/>
      <c r="D766" s="4"/>
      <c r="E766" s="4"/>
      <c r="F766" s="4"/>
      <c r="G766" s="4"/>
    </row>
    <row r="767" ht="12.75" customHeight="1">
      <c r="B767" s="3"/>
      <c r="C767" s="4"/>
      <c r="D767" s="4"/>
      <c r="E767" s="4"/>
      <c r="F767" s="4"/>
      <c r="G767" s="4"/>
    </row>
    <row r="768" ht="12.75" customHeight="1">
      <c r="B768" s="3"/>
      <c r="C768" s="4"/>
      <c r="D768" s="4"/>
      <c r="E768" s="4"/>
      <c r="F768" s="4"/>
      <c r="G768" s="4"/>
    </row>
    <row r="769" ht="12.75" customHeight="1">
      <c r="B769" s="3"/>
      <c r="C769" s="4"/>
      <c r="D769" s="4"/>
      <c r="E769" s="4"/>
      <c r="F769" s="4"/>
      <c r="G769" s="4"/>
    </row>
    <row r="770" ht="12.75" customHeight="1">
      <c r="B770" s="3"/>
      <c r="C770" s="4"/>
      <c r="D770" s="4"/>
      <c r="E770" s="4"/>
      <c r="F770" s="4"/>
      <c r="G770" s="4"/>
    </row>
    <row r="771" ht="12.75" customHeight="1">
      <c r="B771" s="3"/>
      <c r="C771" s="4"/>
      <c r="D771" s="4"/>
      <c r="E771" s="4"/>
      <c r="F771" s="4"/>
      <c r="G771" s="4"/>
    </row>
    <row r="772" ht="12.75" customHeight="1">
      <c r="B772" s="3"/>
      <c r="C772" s="4"/>
      <c r="D772" s="4"/>
      <c r="E772" s="4"/>
      <c r="F772" s="4"/>
      <c r="G772" s="4"/>
    </row>
    <row r="773" ht="12.75" customHeight="1">
      <c r="B773" s="3"/>
      <c r="C773" s="4"/>
      <c r="D773" s="4"/>
      <c r="E773" s="4"/>
      <c r="F773" s="4"/>
      <c r="G773" s="4"/>
    </row>
    <row r="774" ht="12.75" customHeight="1">
      <c r="B774" s="3"/>
      <c r="C774" s="4"/>
      <c r="D774" s="4"/>
      <c r="E774" s="4"/>
      <c r="F774" s="4"/>
      <c r="G774" s="4"/>
    </row>
    <row r="775" ht="12.75" customHeight="1">
      <c r="B775" s="3"/>
      <c r="C775" s="4"/>
      <c r="D775" s="4"/>
      <c r="E775" s="4"/>
      <c r="F775" s="4"/>
      <c r="G775" s="4"/>
    </row>
    <row r="776" ht="12.75" customHeight="1">
      <c r="B776" s="3"/>
      <c r="C776" s="4"/>
      <c r="D776" s="4"/>
      <c r="E776" s="4"/>
      <c r="F776" s="4"/>
      <c r="G776" s="4"/>
    </row>
    <row r="777" ht="12.75" customHeight="1">
      <c r="B777" s="3"/>
      <c r="C777" s="4"/>
      <c r="D777" s="4"/>
      <c r="E777" s="4"/>
      <c r="F777" s="4"/>
      <c r="G777" s="4"/>
    </row>
    <row r="778" ht="12.75" customHeight="1">
      <c r="B778" s="3"/>
      <c r="C778" s="4"/>
      <c r="D778" s="4"/>
      <c r="E778" s="4"/>
      <c r="F778" s="4"/>
      <c r="G778" s="4"/>
    </row>
    <row r="779" ht="12.75" customHeight="1">
      <c r="B779" s="3"/>
      <c r="C779" s="4"/>
      <c r="D779" s="4"/>
      <c r="E779" s="4"/>
      <c r="F779" s="4"/>
      <c r="G779" s="4"/>
    </row>
    <row r="780" ht="12.75" customHeight="1">
      <c r="B780" s="3"/>
      <c r="C780" s="4"/>
      <c r="D780" s="4"/>
      <c r="E780" s="4"/>
      <c r="F780" s="4"/>
      <c r="G780" s="4"/>
    </row>
    <row r="781" ht="12.75" customHeight="1">
      <c r="B781" s="3"/>
      <c r="C781" s="4"/>
      <c r="D781" s="4"/>
      <c r="E781" s="4"/>
      <c r="F781" s="4"/>
      <c r="G781" s="4"/>
    </row>
    <row r="782" ht="12.75" customHeight="1">
      <c r="B782" s="3"/>
      <c r="C782" s="4"/>
      <c r="D782" s="4"/>
      <c r="E782" s="4"/>
      <c r="F782" s="4"/>
      <c r="G782" s="4"/>
    </row>
    <row r="783" ht="12.75" customHeight="1">
      <c r="B783" s="3"/>
      <c r="C783" s="4"/>
      <c r="D783" s="4"/>
      <c r="E783" s="4"/>
      <c r="F783" s="4"/>
      <c r="G783" s="4"/>
    </row>
    <row r="784" ht="12.75" customHeight="1">
      <c r="B784" s="3"/>
      <c r="C784" s="4"/>
      <c r="D784" s="4"/>
      <c r="E784" s="4"/>
      <c r="F784" s="4"/>
      <c r="G784" s="4"/>
    </row>
    <row r="785" ht="12.75" customHeight="1">
      <c r="B785" s="3"/>
      <c r="C785" s="4"/>
      <c r="D785" s="4"/>
      <c r="E785" s="4"/>
      <c r="F785" s="4"/>
      <c r="G785" s="4"/>
    </row>
    <row r="786" ht="12.75" customHeight="1">
      <c r="B786" s="3"/>
      <c r="C786" s="4"/>
      <c r="D786" s="4"/>
      <c r="E786" s="4"/>
      <c r="F786" s="4"/>
      <c r="G786" s="4"/>
    </row>
    <row r="787" ht="12.75" customHeight="1">
      <c r="B787" s="3"/>
      <c r="C787" s="4"/>
      <c r="D787" s="4"/>
      <c r="E787" s="4"/>
      <c r="F787" s="4"/>
      <c r="G787" s="4"/>
    </row>
    <row r="788" ht="12.75" customHeight="1">
      <c r="B788" s="3"/>
      <c r="C788" s="4"/>
      <c r="D788" s="4"/>
      <c r="E788" s="4"/>
      <c r="F788" s="4"/>
      <c r="G788" s="4"/>
    </row>
    <row r="789" ht="12.75" customHeight="1">
      <c r="B789" s="3"/>
      <c r="C789" s="4"/>
      <c r="D789" s="4"/>
      <c r="E789" s="4"/>
      <c r="F789" s="4"/>
      <c r="G789" s="4"/>
    </row>
    <row r="790" ht="12.75" customHeight="1">
      <c r="B790" s="3"/>
      <c r="C790" s="4"/>
      <c r="D790" s="4"/>
      <c r="E790" s="4"/>
      <c r="F790" s="4"/>
      <c r="G790" s="4"/>
    </row>
    <row r="791" ht="12.75" customHeight="1">
      <c r="B791" s="3"/>
      <c r="C791" s="4"/>
      <c r="D791" s="4"/>
      <c r="E791" s="4"/>
      <c r="F791" s="4"/>
      <c r="G791" s="4"/>
    </row>
    <row r="792" ht="12.75" customHeight="1">
      <c r="B792" s="3"/>
      <c r="C792" s="4"/>
      <c r="D792" s="4"/>
      <c r="E792" s="4"/>
      <c r="F792" s="4"/>
      <c r="G792" s="4"/>
    </row>
    <row r="793" ht="12.75" customHeight="1">
      <c r="B793" s="3"/>
      <c r="C793" s="4"/>
      <c r="D793" s="4"/>
      <c r="E793" s="4"/>
      <c r="F793" s="4"/>
      <c r="G793" s="4"/>
    </row>
    <row r="794" ht="12.75" customHeight="1">
      <c r="B794" s="3"/>
      <c r="C794" s="4"/>
      <c r="D794" s="4"/>
      <c r="E794" s="4"/>
      <c r="F794" s="4"/>
      <c r="G794" s="4"/>
    </row>
    <row r="795" ht="12.75" customHeight="1">
      <c r="B795" s="3"/>
      <c r="C795" s="4"/>
      <c r="D795" s="4"/>
      <c r="E795" s="4"/>
      <c r="F795" s="4"/>
      <c r="G795" s="4"/>
    </row>
    <row r="796" ht="12.75" customHeight="1">
      <c r="B796" s="3"/>
      <c r="C796" s="4"/>
      <c r="D796" s="4"/>
      <c r="E796" s="4"/>
      <c r="F796" s="4"/>
      <c r="G796" s="4"/>
    </row>
    <row r="797" ht="12.75" customHeight="1">
      <c r="B797" s="3"/>
      <c r="C797" s="4"/>
      <c r="D797" s="4"/>
      <c r="E797" s="4"/>
      <c r="F797" s="4"/>
      <c r="G797" s="4"/>
    </row>
    <row r="798" ht="12.75" customHeight="1">
      <c r="B798" s="3"/>
      <c r="C798" s="4"/>
      <c r="D798" s="4"/>
      <c r="E798" s="4"/>
      <c r="F798" s="4"/>
      <c r="G798" s="4"/>
    </row>
    <row r="799" ht="12.75" customHeight="1">
      <c r="B799" s="3"/>
      <c r="C799" s="4"/>
      <c r="D799" s="4"/>
      <c r="E799" s="4"/>
      <c r="F799" s="4"/>
      <c r="G799" s="4"/>
    </row>
    <row r="800" ht="12.75" customHeight="1">
      <c r="B800" s="3"/>
      <c r="C800" s="4"/>
      <c r="D800" s="4"/>
      <c r="E800" s="4"/>
      <c r="F800" s="4"/>
      <c r="G800" s="4"/>
    </row>
    <row r="801" ht="12.75" customHeight="1">
      <c r="B801" s="3"/>
      <c r="C801" s="4"/>
      <c r="D801" s="4"/>
      <c r="E801" s="4"/>
      <c r="F801" s="4"/>
      <c r="G801" s="4"/>
    </row>
    <row r="802" ht="12.75" customHeight="1">
      <c r="B802" s="3"/>
      <c r="C802" s="4"/>
      <c r="D802" s="4"/>
      <c r="E802" s="4"/>
      <c r="F802" s="4"/>
      <c r="G802" s="4"/>
    </row>
    <row r="803" ht="12.75" customHeight="1">
      <c r="B803" s="3"/>
      <c r="C803" s="4"/>
      <c r="D803" s="4"/>
      <c r="E803" s="4"/>
      <c r="F803" s="4"/>
      <c r="G803" s="4"/>
    </row>
    <row r="804" ht="12.75" customHeight="1">
      <c r="B804" s="3"/>
      <c r="C804" s="4"/>
      <c r="D804" s="4"/>
      <c r="E804" s="4"/>
      <c r="F804" s="4"/>
      <c r="G804" s="4"/>
    </row>
    <row r="805" ht="12.75" customHeight="1">
      <c r="B805" s="3"/>
      <c r="C805" s="4"/>
      <c r="D805" s="4"/>
      <c r="E805" s="4"/>
      <c r="F805" s="4"/>
      <c r="G805" s="4"/>
    </row>
    <row r="806" ht="12.75" customHeight="1">
      <c r="B806" s="3"/>
      <c r="C806" s="4"/>
      <c r="D806" s="4"/>
      <c r="E806" s="4"/>
      <c r="F806" s="4"/>
      <c r="G806" s="4"/>
    </row>
    <row r="807" ht="12.75" customHeight="1">
      <c r="B807" s="3"/>
      <c r="C807" s="4"/>
      <c r="D807" s="4"/>
      <c r="E807" s="4"/>
      <c r="F807" s="4"/>
      <c r="G807" s="4"/>
    </row>
    <row r="808" ht="12.75" customHeight="1">
      <c r="B808" s="3"/>
      <c r="C808" s="4"/>
      <c r="D808" s="4"/>
      <c r="E808" s="4"/>
      <c r="F808" s="4"/>
      <c r="G808" s="4"/>
    </row>
    <row r="809" ht="12.75" customHeight="1">
      <c r="B809" s="3"/>
      <c r="C809" s="4"/>
      <c r="D809" s="4"/>
      <c r="E809" s="4"/>
      <c r="F809" s="4"/>
      <c r="G809" s="4"/>
    </row>
    <row r="810" ht="12.75" customHeight="1">
      <c r="B810" s="3"/>
      <c r="C810" s="4"/>
      <c r="D810" s="4"/>
      <c r="E810" s="4"/>
      <c r="F810" s="4"/>
      <c r="G810" s="4"/>
    </row>
    <row r="811" ht="12.75" customHeight="1">
      <c r="B811" s="3"/>
      <c r="C811" s="4"/>
      <c r="D811" s="4"/>
      <c r="E811" s="4"/>
      <c r="F811" s="4"/>
      <c r="G811" s="4"/>
    </row>
    <row r="812" ht="12.75" customHeight="1">
      <c r="B812" s="3"/>
      <c r="C812" s="4"/>
      <c r="D812" s="4"/>
      <c r="E812" s="4"/>
      <c r="F812" s="4"/>
      <c r="G812" s="4"/>
    </row>
    <row r="813" ht="12.75" customHeight="1">
      <c r="B813" s="3"/>
      <c r="C813" s="4"/>
      <c r="D813" s="4"/>
      <c r="E813" s="4"/>
      <c r="F813" s="4"/>
      <c r="G813" s="4"/>
    </row>
    <row r="814" ht="12.75" customHeight="1">
      <c r="B814" s="3"/>
      <c r="C814" s="4"/>
      <c r="D814" s="4"/>
      <c r="E814" s="4"/>
      <c r="F814" s="4"/>
      <c r="G814" s="4"/>
    </row>
    <row r="815" ht="12.75" customHeight="1">
      <c r="B815" s="3"/>
      <c r="C815" s="4"/>
      <c r="D815" s="4"/>
      <c r="E815" s="4"/>
      <c r="F815" s="4"/>
      <c r="G815" s="4"/>
    </row>
    <row r="816" ht="12.75" customHeight="1">
      <c r="B816" s="3"/>
      <c r="C816" s="4"/>
      <c r="D816" s="4"/>
      <c r="E816" s="4"/>
      <c r="F816" s="4"/>
      <c r="G816" s="4"/>
    </row>
    <row r="817" ht="12.75" customHeight="1">
      <c r="B817" s="3"/>
      <c r="C817" s="4"/>
      <c r="D817" s="4"/>
      <c r="E817" s="4"/>
      <c r="F817" s="4"/>
      <c r="G817" s="4"/>
    </row>
    <row r="818" ht="12.75" customHeight="1">
      <c r="B818" s="3"/>
      <c r="C818" s="4"/>
      <c r="D818" s="4"/>
      <c r="E818" s="4"/>
      <c r="F818" s="4"/>
      <c r="G818" s="4"/>
    </row>
    <row r="819" ht="12.75" customHeight="1">
      <c r="B819" s="3"/>
      <c r="C819" s="4"/>
      <c r="D819" s="4"/>
      <c r="E819" s="4"/>
      <c r="F819" s="4"/>
      <c r="G819" s="4"/>
    </row>
    <row r="820" ht="12.75" customHeight="1">
      <c r="B820" s="3"/>
      <c r="C820" s="4"/>
      <c r="D820" s="4"/>
      <c r="E820" s="4"/>
      <c r="F820" s="4"/>
      <c r="G820" s="4"/>
    </row>
    <row r="821" ht="12.75" customHeight="1">
      <c r="B821" s="3"/>
      <c r="C821" s="4"/>
      <c r="D821" s="4"/>
      <c r="E821" s="4"/>
      <c r="F821" s="4"/>
      <c r="G821" s="4"/>
    </row>
    <row r="822" ht="12.75" customHeight="1">
      <c r="B822" s="3"/>
      <c r="C822" s="4"/>
      <c r="D822" s="4"/>
      <c r="E822" s="4"/>
      <c r="F822" s="4"/>
      <c r="G822" s="4"/>
    </row>
    <row r="823" ht="12.75" customHeight="1">
      <c r="B823" s="3"/>
      <c r="C823" s="4"/>
      <c r="D823" s="4"/>
      <c r="E823" s="4"/>
      <c r="F823" s="4"/>
      <c r="G823" s="4"/>
    </row>
    <row r="824" ht="12.75" customHeight="1">
      <c r="B824" s="3"/>
      <c r="C824" s="4"/>
      <c r="D824" s="4"/>
      <c r="E824" s="4"/>
      <c r="F824" s="4"/>
      <c r="G824" s="4"/>
    </row>
    <row r="825" ht="12.75" customHeight="1">
      <c r="B825" s="3"/>
      <c r="C825" s="4"/>
      <c r="D825" s="4"/>
      <c r="E825" s="4"/>
      <c r="F825" s="4"/>
      <c r="G825" s="4"/>
    </row>
    <row r="826" ht="12.75" customHeight="1">
      <c r="B826" s="3"/>
      <c r="C826" s="4"/>
      <c r="D826" s="4"/>
      <c r="E826" s="4"/>
      <c r="F826" s="4"/>
      <c r="G826" s="4"/>
    </row>
    <row r="827" ht="12.75" customHeight="1">
      <c r="B827" s="3"/>
      <c r="C827" s="4"/>
      <c r="D827" s="4"/>
      <c r="E827" s="4"/>
      <c r="F827" s="4"/>
      <c r="G827" s="4"/>
    </row>
    <row r="828" ht="12.75" customHeight="1">
      <c r="B828" s="3"/>
      <c r="C828" s="4"/>
      <c r="D828" s="4"/>
      <c r="E828" s="4"/>
      <c r="F828" s="4"/>
      <c r="G828" s="4"/>
    </row>
    <row r="829" ht="12.75" customHeight="1">
      <c r="B829" s="3"/>
      <c r="C829" s="4"/>
      <c r="D829" s="4"/>
      <c r="E829" s="4"/>
      <c r="F829" s="4"/>
      <c r="G829" s="4"/>
    </row>
    <row r="830" ht="12.75" customHeight="1">
      <c r="B830" s="3"/>
      <c r="C830" s="4"/>
      <c r="D830" s="4"/>
      <c r="E830" s="4"/>
      <c r="F830" s="4"/>
      <c r="G830" s="4"/>
    </row>
    <row r="831" ht="12.75" customHeight="1">
      <c r="B831" s="3"/>
      <c r="C831" s="4"/>
      <c r="D831" s="4"/>
      <c r="E831" s="4"/>
      <c r="F831" s="4"/>
      <c r="G831" s="4"/>
    </row>
    <row r="832" ht="12.75" customHeight="1">
      <c r="B832" s="3"/>
      <c r="C832" s="4"/>
      <c r="D832" s="4"/>
      <c r="E832" s="4"/>
      <c r="F832" s="4"/>
      <c r="G832" s="4"/>
    </row>
    <row r="833" ht="12.75" customHeight="1">
      <c r="B833" s="3"/>
      <c r="C833" s="4"/>
      <c r="D833" s="4"/>
      <c r="E833" s="4"/>
      <c r="F833" s="4"/>
      <c r="G833" s="4"/>
    </row>
    <row r="834" ht="12.75" customHeight="1">
      <c r="B834" s="3"/>
      <c r="C834" s="4"/>
      <c r="D834" s="4"/>
      <c r="E834" s="4"/>
      <c r="F834" s="4"/>
      <c r="G834" s="4"/>
    </row>
    <row r="835" ht="12.75" customHeight="1">
      <c r="B835" s="3"/>
      <c r="C835" s="4"/>
      <c r="D835" s="4"/>
      <c r="E835" s="4"/>
      <c r="F835" s="4"/>
      <c r="G835" s="4"/>
    </row>
    <row r="836" ht="12.75" customHeight="1">
      <c r="B836" s="3"/>
      <c r="C836" s="4"/>
      <c r="D836" s="4"/>
      <c r="E836" s="4"/>
      <c r="F836" s="4"/>
      <c r="G836" s="4"/>
    </row>
    <row r="837" ht="12.75" customHeight="1">
      <c r="B837" s="3"/>
      <c r="C837" s="4"/>
      <c r="D837" s="4"/>
      <c r="E837" s="4"/>
      <c r="F837" s="4"/>
      <c r="G837" s="4"/>
    </row>
    <row r="838" ht="12.75" customHeight="1">
      <c r="B838" s="3"/>
      <c r="C838" s="4"/>
      <c r="D838" s="4"/>
      <c r="E838" s="4"/>
      <c r="F838" s="4"/>
      <c r="G838" s="4"/>
    </row>
    <row r="839" ht="12.75" customHeight="1">
      <c r="B839" s="3"/>
      <c r="C839" s="4"/>
      <c r="D839" s="4"/>
      <c r="E839" s="4"/>
      <c r="F839" s="4"/>
      <c r="G839" s="4"/>
    </row>
    <row r="840" ht="12.75" customHeight="1">
      <c r="B840" s="3"/>
      <c r="C840" s="4"/>
      <c r="D840" s="4"/>
      <c r="E840" s="4"/>
      <c r="F840" s="4"/>
      <c r="G840" s="4"/>
    </row>
    <row r="841" ht="12.75" customHeight="1">
      <c r="B841" s="3"/>
      <c r="C841" s="4"/>
      <c r="D841" s="4"/>
      <c r="E841" s="4"/>
      <c r="F841" s="4"/>
      <c r="G841" s="4"/>
    </row>
    <row r="842" ht="12.75" customHeight="1">
      <c r="B842" s="3"/>
      <c r="C842" s="4"/>
      <c r="D842" s="4"/>
      <c r="E842" s="4"/>
      <c r="F842" s="4"/>
      <c r="G842" s="4"/>
    </row>
    <row r="843" ht="12.75" customHeight="1">
      <c r="B843" s="3"/>
      <c r="C843" s="4"/>
      <c r="D843" s="4"/>
      <c r="E843" s="4"/>
      <c r="F843" s="4"/>
      <c r="G843" s="4"/>
    </row>
    <row r="844" ht="12.75" customHeight="1">
      <c r="B844" s="3"/>
      <c r="C844" s="4"/>
      <c r="D844" s="4"/>
      <c r="E844" s="4"/>
      <c r="F844" s="4"/>
      <c r="G844" s="4"/>
    </row>
    <row r="845" ht="12.75" customHeight="1">
      <c r="B845" s="3"/>
      <c r="C845" s="4"/>
      <c r="D845" s="4"/>
      <c r="E845" s="4"/>
      <c r="F845" s="4"/>
      <c r="G845" s="4"/>
    </row>
    <row r="846" ht="12.75" customHeight="1">
      <c r="B846" s="3"/>
      <c r="C846" s="4"/>
      <c r="D846" s="4"/>
      <c r="E846" s="4"/>
      <c r="F846" s="4"/>
      <c r="G846" s="4"/>
    </row>
    <row r="847" ht="12.75" customHeight="1">
      <c r="B847" s="3"/>
      <c r="C847" s="4"/>
      <c r="D847" s="4"/>
      <c r="E847" s="4"/>
      <c r="F847" s="4"/>
      <c r="G847" s="4"/>
    </row>
    <row r="848" ht="12.75" customHeight="1">
      <c r="B848" s="3"/>
      <c r="C848" s="4"/>
      <c r="D848" s="4"/>
      <c r="E848" s="4"/>
      <c r="F848" s="4"/>
      <c r="G848" s="4"/>
    </row>
    <row r="849" ht="12.75" customHeight="1">
      <c r="B849" s="3"/>
      <c r="C849" s="4"/>
      <c r="D849" s="4"/>
      <c r="E849" s="4"/>
      <c r="F849" s="4"/>
      <c r="G849" s="4"/>
    </row>
    <row r="850" ht="12.75" customHeight="1">
      <c r="B850" s="3"/>
      <c r="C850" s="4"/>
      <c r="D850" s="4"/>
      <c r="E850" s="4"/>
      <c r="F850" s="4"/>
      <c r="G850" s="4"/>
    </row>
    <row r="851" ht="12.75" customHeight="1">
      <c r="B851" s="3"/>
      <c r="C851" s="4"/>
      <c r="D851" s="4"/>
      <c r="E851" s="4"/>
      <c r="F851" s="4"/>
      <c r="G851" s="4"/>
    </row>
    <row r="852" ht="12.75" customHeight="1">
      <c r="B852" s="3"/>
      <c r="C852" s="4"/>
      <c r="D852" s="4"/>
      <c r="E852" s="4"/>
      <c r="F852" s="4"/>
      <c r="G852" s="4"/>
    </row>
    <row r="853" ht="12.75" customHeight="1">
      <c r="B853" s="3"/>
      <c r="C853" s="4"/>
      <c r="D853" s="4"/>
      <c r="E853" s="4"/>
      <c r="F853" s="4"/>
      <c r="G853" s="4"/>
    </row>
    <row r="854" ht="12.75" customHeight="1">
      <c r="B854" s="3"/>
      <c r="C854" s="4"/>
      <c r="D854" s="4"/>
      <c r="E854" s="4"/>
      <c r="F854" s="4"/>
      <c r="G854" s="4"/>
    </row>
    <row r="855" ht="12.75" customHeight="1">
      <c r="B855" s="3"/>
      <c r="C855" s="4"/>
      <c r="D855" s="4"/>
      <c r="E855" s="4"/>
      <c r="F855" s="4"/>
      <c r="G855" s="4"/>
    </row>
    <row r="856" ht="12.75" customHeight="1">
      <c r="B856" s="3"/>
      <c r="C856" s="4"/>
      <c r="D856" s="4"/>
      <c r="E856" s="4"/>
      <c r="F856" s="4"/>
      <c r="G856" s="4"/>
    </row>
    <row r="857" ht="12.75" customHeight="1">
      <c r="B857" s="3"/>
      <c r="C857" s="4"/>
      <c r="D857" s="4"/>
      <c r="E857" s="4"/>
      <c r="F857" s="4"/>
      <c r="G857" s="4"/>
    </row>
    <row r="858" ht="12.75" customHeight="1">
      <c r="B858" s="3"/>
      <c r="C858" s="4"/>
      <c r="D858" s="4"/>
      <c r="E858" s="4"/>
      <c r="F858" s="4"/>
      <c r="G858" s="4"/>
    </row>
    <row r="859" ht="12.75" customHeight="1">
      <c r="B859" s="3"/>
      <c r="C859" s="4"/>
      <c r="D859" s="4"/>
      <c r="E859" s="4"/>
      <c r="F859" s="4"/>
      <c r="G859" s="4"/>
    </row>
    <row r="860" ht="12.75" customHeight="1">
      <c r="B860" s="3"/>
      <c r="C860" s="4"/>
      <c r="D860" s="4"/>
      <c r="E860" s="4"/>
      <c r="F860" s="4"/>
      <c r="G860" s="4"/>
    </row>
    <row r="861" ht="12.75" customHeight="1">
      <c r="B861" s="3"/>
      <c r="C861" s="4"/>
      <c r="D861" s="4"/>
      <c r="E861" s="4"/>
      <c r="F861" s="4"/>
      <c r="G861" s="4"/>
    </row>
    <row r="862" ht="12.75" customHeight="1">
      <c r="B862" s="3"/>
      <c r="C862" s="4"/>
      <c r="D862" s="4"/>
      <c r="E862" s="4"/>
      <c r="F862" s="4"/>
      <c r="G862" s="4"/>
    </row>
    <row r="863" ht="12.75" customHeight="1">
      <c r="B863" s="3"/>
      <c r="C863" s="4"/>
      <c r="D863" s="4"/>
      <c r="E863" s="4"/>
      <c r="F863" s="4"/>
      <c r="G863" s="4"/>
    </row>
    <row r="864" ht="12.75" customHeight="1">
      <c r="B864" s="3"/>
      <c r="C864" s="4"/>
      <c r="D864" s="4"/>
      <c r="E864" s="4"/>
      <c r="F864" s="4"/>
      <c r="G864" s="4"/>
    </row>
    <row r="865" ht="12.75" customHeight="1">
      <c r="B865" s="3"/>
      <c r="C865" s="4"/>
      <c r="D865" s="4"/>
      <c r="E865" s="4"/>
      <c r="F865" s="4"/>
      <c r="G865" s="4"/>
    </row>
    <row r="866" ht="12.75" customHeight="1">
      <c r="B866" s="3"/>
      <c r="C866" s="4"/>
      <c r="D866" s="4"/>
      <c r="E866" s="4"/>
      <c r="F866" s="4"/>
      <c r="G866" s="4"/>
    </row>
    <row r="867" ht="12.75" customHeight="1">
      <c r="B867" s="3"/>
      <c r="C867" s="4"/>
      <c r="D867" s="4"/>
      <c r="E867" s="4"/>
      <c r="F867" s="4"/>
      <c r="G867" s="4"/>
    </row>
    <row r="868" ht="12.75" customHeight="1">
      <c r="B868" s="3"/>
      <c r="C868" s="4"/>
      <c r="D868" s="4"/>
      <c r="E868" s="4"/>
      <c r="F868" s="4"/>
      <c r="G868" s="4"/>
    </row>
    <row r="869" ht="12.75" customHeight="1">
      <c r="B869" s="3"/>
      <c r="C869" s="4"/>
      <c r="D869" s="4"/>
      <c r="E869" s="4"/>
      <c r="F869" s="4"/>
      <c r="G869" s="4"/>
    </row>
    <row r="870" ht="12.75" customHeight="1">
      <c r="B870" s="3"/>
      <c r="C870" s="4"/>
      <c r="D870" s="4"/>
      <c r="E870" s="4"/>
      <c r="F870" s="4"/>
      <c r="G870" s="4"/>
    </row>
    <row r="871" ht="12.75" customHeight="1">
      <c r="B871" s="3"/>
      <c r="C871" s="4"/>
      <c r="D871" s="4"/>
      <c r="E871" s="4"/>
      <c r="F871" s="4"/>
      <c r="G871" s="4"/>
    </row>
    <row r="872" ht="12.75" customHeight="1">
      <c r="B872" s="3"/>
      <c r="C872" s="4"/>
      <c r="D872" s="4"/>
      <c r="E872" s="4"/>
      <c r="F872" s="4"/>
      <c r="G872" s="4"/>
    </row>
    <row r="873" ht="12.75" customHeight="1">
      <c r="B873" s="3"/>
      <c r="C873" s="4"/>
      <c r="D873" s="4"/>
      <c r="E873" s="4"/>
      <c r="F873" s="4"/>
      <c r="G873" s="4"/>
    </row>
    <row r="874" ht="12.75" customHeight="1">
      <c r="B874" s="3"/>
      <c r="C874" s="4"/>
      <c r="D874" s="4"/>
      <c r="E874" s="4"/>
      <c r="F874" s="4"/>
      <c r="G874" s="4"/>
    </row>
    <row r="875" ht="12.75" customHeight="1">
      <c r="B875" s="3"/>
      <c r="C875" s="4"/>
      <c r="D875" s="4"/>
      <c r="E875" s="4"/>
      <c r="F875" s="4"/>
      <c r="G875" s="4"/>
    </row>
    <row r="876" ht="12.75" customHeight="1">
      <c r="B876" s="3"/>
      <c r="C876" s="4"/>
      <c r="D876" s="4"/>
      <c r="E876" s="4"/>
      <c r="F876" s="4"/>
      <c r="G876" s="4"/>
    </row>
    <row r="877" ht="12.75" customHeight="1">
      <c r="B877" s="3"/>
      <c r="C877" s="4"/>
      <c r="D877" s="4"/>
      <c r="E877" s="4"/>
      <c r="F877" s="4"/>
      <c r="G877" s="4"/>
    </row>
    <row r="878" ht="12.75" customHeight="1">
      <c r="B878" s="3"/>
      <c r="C878" s="4"/>
      <c r="D878" s="4"/>
      <c r="E878" s="4"/>
      <c r="F878" s="4"/>
      <c r="G878" s="4"/>
    </row>
    <row r="879" ht="12.75" customHeight="1">
      <c r="B879" s="3"/>
      <c r="C879" s="4"/>
      <c r="D879" s="4"/>
      <c r="E879" s="4"/>
      <c r="F879" s="4"/>
      <c r="G879" s="4"/>
    </row>
    <row r="880" ht="12.75" customHeight="1">
      <c r="B880" s="3"/>
      <c r="C880" s="4"/>
      <c r="D880" s="4"/>
      <c r="E880" s="4"/>
      <c r="F880" s="4"/>
      <c r="G880" s="4"/>
    </row>
    <row r="881" ht="12.75" customHeight="1">
      <c r="B881" s="3"/>
      <c r="C881" s="4"/>
      <c r="D881" s="4"/>
      <c r="E881" s="4"/>
      <c r="F881" s="4"/>
      <c r="G881" s="4"/>
    </row>
    <row r="882" ht="12.75" customHeight="1">
      <c r="B882" s="3"/>
      <c r="C882" s="4"/>
      <c r="D882" s="4"/>
      <c r="E882" s="4"/>
      <c r="F882" s="4"/>
      <c r="G882" s="4"/>
    </row>
    <row r="883" ht="12.75" customHeight="1">
      <c r="B883" s="3"/>
      <c r="C883" s="4"/>
      <c r="D883" s="4"/>
      <c r="E883" s="4"/>
      <c r="F883" s="4"/>
      <c r="G883" s="4"/>
    </row>
    <row r="884" ht="12.75" customHeight="1">
      <c r="B884" s="3"/>
      <c r="C884" s="4"/>
      <c r="D884" s="4"/>
      <c r="E884" s="4"/>
      <c r="F884" s="4"/>
      <c r="G884" s="4"/>
    </row>
    <row r="885" ht="12.75" customHeight="1">
      <c r="B885" s="3"/>
      <c r="C885" s="4"/>
      <c r="D885" s="4"/>
      <c r="E885" s="4"/>
      <c r="F885" s="4"/>
      <c r="G885" s="4"/>
    </row>
    <row r="886" ht="12.75" customHeight="1">
      <c r="B886" s="3"/>
      <c r="C886" s="4"/>
      <c r="D886" s="4"/>
      <c r="E886" s="4"/>
      <c r="F886" s="4"/>
      <c r="G886" s="4"/>
    </row>
    <row r="887" ht="12.75" customHeight="1">
      <c r="B887" s="3"/>
      <c r="C887" s="4"/>
      <c r="D887" s="4"/>
      <c r="E887" s="4"/>
      <c r="F887" s="4"/>
      <c r="G887" s="4"/>
    </row>
    <row r="888" ht="12.75" customHeight="1">
      <c r="B888" s="3"/>
      <c r="C888" s="4"/>
      <c r="D888" s="4"/>
      <c r="E888" s="4"/>
      <c r="F888" s="4"/>
      <c r="G888" s="4"/>
    </row>
    <row r="889" ht="12.75" customHeight="1">
      <c r="B889" s="3"/>
      <c r="C889" s="4"/>
      <c r="D889" s="4"/>
      <c r="E889" s="4"/>
      <c r="F889" s="4"/>
      <c r="G889" s="4"/>
    </row>
    <row r="890" ht="12.75" customHeight="1">
      <c r="B890" s="3"/>
      <c r="C890" s="4"/>
      <c r="D890" s="4"/>
      <c r="E890" s="4"/>
      <c r="F890" s="4"/>
      <c r="G890" s="4"/>
    </row>
    <row r="891" ht="12.75" customHeight="1">
      <c r="B891" s="3"/>
      <c r="C891" s="4"/>
      <c r="D891" s="4"/>
      <c r="E891" s="4"/>
      <c r="F891" s="4"/>
      <c r="G891" s="4"/>
    </row>
    <row r="892" ht="12.75" customHeight="1">
      <c r="B892" s="3"/>
      <c r="C892" s="4"/>
      <c r="D892" s="4"/>
      <c r="E892" s="4"/>
      <c r="F892" s="4"/>
      <c r="G892" s="4"/>
    </row>
    <row r="893" ht="12.75" customHeight="1">
      <c r="B893" s="3"/>
      <c r="C893" s="4"/>
      <c r="D893" s="4"/>
      <c r="E893" s="4"/>
      <c r="F893" s="4"/>
      <c r="G893" s="4"/>
    </row>
    <row r="894" ht="12.75" customHeight="1">
      <c r="B894" s="3"/>
      <c r="C894" s="4"/>
      <c r="D894" s="4"/>
      <c r="E894" s="4"/>
      <c r="F894" s="4"/>
      <c r="G894" s="4"/>
    </row>
    <row r="895" ht="12.75" customHeight="1">
      <c r="B895" s="3"/>
      <c r="C895" s="4"/>
      <c r="D895" s="4"/>
      <c r="E895" s="4"/>
      <c r="F895" s="4"/>
      <c r="G895" s="4"/>
    </row>
    <row r="896" ht="12.75" customHeight="1">
      <c r="B896" s="3"/>
      <c r="C896" s="4"/>
      <c r="D896" s="4"/>
      <c r="E896" s="4"/>
      <c r="F896" s="4"/>
      <c r="G896" s="4"/>
    </row>
    <row r="897" ht="12.75" customHeight="1">
      <c r="B897" s="3"/>
      <c r="C897" s="4"/>
      <c r="D897" s="4"/>
      <c r="E897" s="4"/>
      <c r="F897" s="4"/>
      <c r="G897" s="4"/>
    </row>
    <row r="898" ht="12.75" customHeight="1">
      <c r="B898" s="3"/>
      <c r="C898" s="4"/>
      <c r="D898" s="4"/>
      <c r="E898" s="4"/>
      <c r="F898" s="4"/>
      <c r="G898" s="4"/>
    </row>
    <row r="899" ht="12.75" customHeight="1">
      <c r="B899" s="3"/>
      <c r="C899" s="4"/>
      <c r="D899" s="4"/>
      <c r="E899" s="4"/>
      <c r="F899" s="4"/>
      <c r="G899" s="4"/>
    </row>
    <row r="900" ht="12.75" customHeight="1">
      <c r="B900" s="3"/>
      <c r="C900" s="4"/>
      <c r="D900" s="4"/>
      <c r="E900" s="4"/>
      <c r="F900" s="4"/>
      <c r="G900" s="4"/>
    </row>
    <row r="901" ht="12.75" customHeight="1">
      <c r="B901" s="3"/>
      <c r="C901" s="4"/>
      <c r="D901" s="4"/>
      <c r="E901" s="4"/>
      <c r="F901" s="4"/>
      <c r="G901" s="4"/>
    </row>
    <row r="902" ht="12.75" customHeight="1">
      <c r="B902" s="3"/>
      <c r="C902" s="4"/>
      <c r="D902" s="4"/>
      <c r="E902" s="4"/>
      <c r="F902" s="4"/>
      <c r="G902" s="4"/>
    </row>
    <row r="903" ht="12.75" customHeight="1">
      <c r="B903" s="3"/>
      <c r="C903" s="4"/>
      <c r="D903" s="4"/>
      <c r="E903" s="4"/>
      <c r="F903" s="4"/>
      <c r="G903" s="4"/>
    </row>
    <row r="904" ht="12.75" customHeight="1">
      <c r="B904" s="3"/>
      <c r="C904" s="4"/>
      <c r="D904" s="4"/>
      <c r="E904" s="4"/>
      <c r="F904" s="4"/>
      <c r="G904" s="4"/>
    </row>
    <row r="905" ht="12.75" customHeight="1">
      <c r="B905" s="3"/>
      <c r="C905" s="4"/>
      <c r="D905" s="4"/>
      <c r="E905" s="4"/>
      <c r="F905" s="4"/>
      <c r="G905" s="4"/>
    </row>
    <row r="906" ht="12.75" customHeight="1">
      <c r="B906" s="3"/>
      <c r="C906" s="4"/>
      <c r="D906" s="4"/>
      <c r="E906" s="4"/>
      <c r="F906" s="4"/>
      <c r="G906" s="4"/>
    </row>
    <row r="907" ht="12.75" customHeight="1">
      <c r="B907" s="3"/>
      <c r="C907" s="4"/>
      <c r="D907" s="4"/>
      <c r="E907" s="4"/>
      <c r="F907" s="4"/>
      <c r="G907" s="4"/>
    </row>
    <row r="908" ht="12.75" customHeight="1">
      <c r="B908" s="3"/>
      <c r="C908" s="4"/>
      <c r="D908" s="4"/>
      <c r="E908" s="4"/>
      <c r="F908" s="4"/>
      <c r="G908" s="4"/>
    </row>
    <row r="909" ht="12.75" customHeight="1">
      <c r="B909" s="3"/>
      <c r="C909" s="4"/>
      <c r="D909" s="4"/>
      <c r="E909" s="4"/>
      <c r="F909" s="4"/>
      <c r="G909" s="4"/>
    </row>
    <row r="910" ht="12.75" customHeight="1">
      <c r="B910" s="3"/>
      <c r="C910" s="4"/>
      <c r="D910" s="4"/>
      <c r="E910" s="4"/>
      <c r="F910" s="4"/>
      <c r="G910" s="4"/>
    </row>
    <row r="911" ht="12.75" customHeight="1">
      <c r="B911" s="3"/>
      <c r="C911" s="4"/>
      <c r="D911" s="4"/>
      <c r="E911" s="4"/>
      <c r="F911" s="4"/>
      <c r="G911" s="4"/>
    </row>
    <row r="912" ht="12.75" customHeight="1">
      <c r="B912" s="3"/>
      <c r="C912" s="4"/>
      <c r="D912" s="4"/>
      <c r="E912" s="4"/>
      <c r="F912" s="4"/>
      <c r="G912" s="4"/>
    </row>
    <row r="913" ht="12.75" customHeight="1">
      <c r="B913" s="3"/>
      <c r="C913" s="4"/>
      <c r="D913" s="4"/>
      <c r="E913" s="4"/>
      <c r="F913" s="4"/>
      <c r="G913" s="4"/>
    </row>
    <row r="914" ht="12.75" customHeight="1">
      <c r="B914" s="3"/>
      <c r="C914" s="4"/>
      <c r="D914" s="4"/>
      <c r="E914" s="4"/>
      <c r="F914" s="4"/>
      <c r="G914" s="4"/>
    </row>
    <row r="915" ht="12.75" customHeight="1">
      <c r="B915" s="3"/>
      <c r="C915" s="4"/>
      <c r="D915" s="4"/>
      <c r="E915" s="4"/>
      <c r="F915" s="4"/>
      <c r="G915" s="4"/>
    </row>
    <row r="916" ht="12.75" customHeight="1">
      <c r="B916" s="3"/>
      <c r="C916" s="4"/>
      <c r="D916" s="4"/>
      <c r="E916" s="4"/>
      <c r="F916" s="4"/>
      <c r="G916" s="4"/>
    </row>
    <row r="917" ht="12.75" customHeight="1">
      <c r="B917" s="3"/>
      <c r="C917" s="4"/>
      <c r="D917" s="4"/>
      <c r="E917" s="4"/>
      <c r="F917" s="4"/>
      <c r="G917" s="4"/>
    </row>
    <row r="918" ht="12.75" customHeight="1">
      <c r="B918" s="3"/>
      <c r="C918" s="4"/>
      <c r="D918" s="4"/>
      <c r="E918" s="4"/>
      <c r="F918" s="4"/>
      <c r="G918" s="4"/>
    </row>
    <row r="919" ht="12.75" customHeight="1">
      <c r="B919" s="3"/>
      <c r="C919" s="4"/>
      <c r="D919" s="4"/>
      <c r="E919" s="4"/>
      <c r="F919" s="4"/>
      <c r="G919" s="4"/>
    </row>
    <row r="920" ht="12.75" customHeight="1">
      <c r="B920" s="3"/>
      <c r="C920" s="4"/>
      <c r="D920" s="4"/>
      <c r="E920" s="4"/>
      <c r="F920" s="4"/>
      <c r="G920" s="4"/>
    </row>
    <row r="921" ht="12.75" customHeight="1">
      <c r="B921" s="3"/>
      <c r="C921" s="4"/>
      <c r="D921" s="4"/>
      <c r="E921" s="4"/>
      <c r="F921" s="4"/>
      <c r="G921" s="4"/>
    </row>
    <row r="922" ht="12.75" customHeight="1">
      <c r="B922" s="3"/>
      <c r="C922" s="4"/>
      <c r="D922" s="4"/>
      <c r="E922" s="4"/>
      <c r="F922" s="4"/>
      <c r="G922" s="4"/>
    </row>
    <row r="923" ht="12.75" customHeight="1">
      <c r="B923" s="3"/>
      <c r="C923" s="4"/>
      <c r="D923" s="4"/>
      <c r="E923" s="4"/>
      <c r="F923" s="4"/>
      <c r="G923" s="4"/>
    </row>
    <row r="924" ht="12.75" customHeight="1">
      <c r="B924" s="3"/>
      <c r="C924" s="4"/>
      <c r="D924" s="4"/>
      <c r="E924" s="4"/>
      <c r="F924" s="4"/>
      <c r="G924" s="4"/>
    </row>
    <row r="925" ht="12.75" customHeight="1">
      <c r="B925" s="3"/>
      <c r="C925" s="4"/>
      <c r="D925" s="4"/>
      <c r="E925" s="4"/>
      <c r="F925" s="4"/>
      <c r="G925" s="4"/>
    </row>
    <row r="926" ht="12.75" customHeight="1">
      <c r="B926" s="3"/>
      <c r="C926" s="4"/>
      <c r="D926" s="4"/>
      <c r="E926" s="4"/>
      <c r="F926" s="4"/>
      <c r="G926" s="4"/>
    </row>
    <row r="927" ht="12.75" customHeight="1">
      <c r="B927" s="3"/>
      <c r="C927" s="4"/>
      <c r="D927" s="4"/>
      <c r="E927" s="4"/>
      <c r="F927" s="4"/>
      <c r="G927" s="4"/>
    </row>
    <row r="928" ht="12.75" customHeight="1">
      <c r="B928" s="3"/>
      <c r="C928" s="4"/>
      <c r="D928" s="4"/>
      <c r="E928" s="4"/>
      <c r="F928" s="4"/>
      <c r="G928" s="4"/>
    </row>
    <row r="929" ht="12.75" customHeight="1">
      <c r="B929" s="3"/>
      <c r="C929" s="4"/>
      <c r="D929" s="4"/>
      <c r="E929" s="4"/>
      <c r="F929" s="4"/>
      <c r="G929" s="4"/>
    </row>
    <row r="930" ht="12.75" customHeight="1">
      <c r="B930" s="3"/>
      <c r="C930" s="4"/>
      <c r="D930" s="4"/>
      <c r="E930" s="4"/>
      <c r="F930" s="4"/>
      <c r="G930" s="4"/>
    </row>
    <row r="931" ht="12.75" customHeight="1">
      <c r="B931" s="3"/>
      <c r="C931" s="4"/>
      <c r="D931" s="4"/>
      <c r="E931" s="4"/>
      <c r="F931" s="4"/>
      <c r="G931" s="4"/>
    </row>
    <row r="932" ht="12.75" customHeight="1">
      <c r="B932" s="3"/>
      <c r="C932" s="4"/>
      <c r="D932" s="4"/>
      <c r="E932" s="4"/>
      <c r="F932" s="4"/>
      <c r="G932" s="4"/>
    </row>
    <row r="933" ht="12.75" customHeight="1">
      <c r="B933" s="3"/>
      <c r="C933" s="4"/>
      <c r="D933" s="4"/>
      <c r="E933" s="4"/>
      <c r="F933" s="4"/>
      <c r="G933" s="4"/>
    </row>
    <row r="934" ht="12.75" customHeight="1">
      <c r="B934" s="3"/>
      <c r="C934" s="4"/>
      <c r="D934" s="4"/>
      <c r="E934" s="4"/>
      <c r="F934" s="4"/>
      <c r="G934" s="4"/>
    </row>
    <row r="935" ht="12.75" customHeight="1">
      <c r="B935" s="3"/>
      <c r="C935" s="4"/>
      <c r="D935" s="4"/>
      <c r="E935" s="4"/>
      <c r="F935" s="4"/>
      <c r="G935" s="4"/>
    </row>
    <row r="936" ht="12.75" customHeight="1">
      <c r="B936" s="3"/>
      <c r="C936" s="4"/>
      <c r="D936" s="4"/>
      <c r="E936" s="4"/>
      <c r="F936" s="4"/>
      <c r="G936" s="4"/>
    </row>
    <row r="937" ht="12.75" customHeight="1">
      <c r="B937" s="3"/>
      <c r="C937" s="4"/>
      <c r="D937" s="4"/>
      <c r="E937" s="4"/>
      <c r="F937" s="4"/>
      <c r="G937" s="4"/>
    </row>
    <row r="938" ht="12.75" customHeight="1">
      <c r="B938" s="3"/>
      <c r="C938" s="4"/>
      <c r="D938" s="4"/>
      <c r="E938" s="4"/>
      <c r="F938" s="4"/>
      <c r="G938" s="4"/>
    </row>
    <row r="939" ht="12.75" customHeight="1">
      <c r="B939" s="3"/>
      <c r="C939" s="4"/>
      <c r="D939" s="4"/>
      <c r="E939" s="4"/>
      <c r="F939" s="4"/>
      <c r="G939" s="4"/>
    </row>
    <row r="940" ht="12.75" customHeight="1">
      <c r="B940" s="3"/>
      <c r="C940" s="4"/>
      <c r="D940" s="4"/>
      <c r="E940" s="4"/>
      <c r="F940" s="4"/>
      <c r="G940" s="4"/>
    </row>
    <row r="941" ht="12.75" customHeight="1">
      <c r="B941" s="3"/>
      <c r="C941" s="4"/>
      <c r="D941" s="4"/>
      <c r="E941" s="4"/>
      <c r="F941" s="4"/>
      <c r="G941" s="4"/>
    </row>
    <row r="942" ht="12.75" customHeight="1">
      <c r="B942" s="3"/>
      <c r="C942" s="4"/>
      <c r="D942" s="4"/>
      <c r="E942" s="4"/>
      <c r="F942" s="4"/>
      <c r="G942" s="4"/>
    </row>
    <row r="943" ht="12.75" customHeight="1">
      <c r="B943" s="3"/>
      <c r="C943" s="4"/>
      <c r="D943" s="4"/>
      <c r="E943" s="4"/>
      <c r="F943" s="4"/>
      <c r="G943" s="4"/>
    </row>
    <row r="944" ht="12.75" customHeight="1">
      <c r="B944" s="3"/>
      <c r="C944" s="4"/>
      <c r="D944" s="4"/>
      <c r="E944" s="4"/>
      <c r="F944" s="4"/>
      <c r="G944" s="4"/>
    </row>
    <row r="945" ht="12.75" customHeight="1">
      <c r="B945" s="3"/>
      <c r="C945" s="4"/>
      <c r="D945" s="4"/>
      <c r="E945" s="4"/>
      <c r="F945" s="4"/>
      <c r="G945" s="4"/>
    </row>
    <row r="946" ht="12.75" customHeight="1">
      <c r="B946" s="3"/>
      <c r="C946" s="4"/>
      <c r="D946" s="4"/>
      <c r="E946" s="4"/>
      <c r="F946" s="4"/>
      <c r="G946" s="4"/>
    </row>
    <row r="947" ht="12.75" customHeight="1">
      <c r="B947" s="3"/>
      <c r="C947" s="4"/>
      <c r="D947" s="4"/>
      <c r="E947" s="4"/>
      <c r="F947" s="4"/>
      <c r="G947" s="4"/>
    </row>
    <row r="948" ht="12.75" customHeight="1">
      <c r="B948" s="3"/>
      <c r="C948" s="4"/>
      <c r="D948" s="4"/>
      <c r="E948" s="4"/>
      <c r="F948" s="4"/>
      <c r="G948" s="4"/>
    </row>
    <row r="949" ht="12.75" customHeight="1">
      <c r="B949" s="3"/>
      <c r="C949" s="4"/>
      <c r="D949" s="4"/>
      <c r="E949" s="4"/>
      <c r="F949" s="4"/>
      <c r="G949" s="4"/>
    </row>
    <row r="950" ht="12.75" customHeight="1">
      <c r="B950" s="3"/>
      <c r="C950" s="4"/>
      <c r="D950" s="4"/>
      <c r="E950" s="4"/>
      <c r="F950" s="4"/>
      <c r="G950" s="4"/>
    </row>
    <row r="951" ht="12.75" customHeight="1">
      <c r="B951" s="3"/>
      <c r="C951" s="4"/>
      <c r="D951" s="4"/>
      <c r="E951" s="4"/>
      <c r="F951" s="4"/>
      <c r="G951" s="4"/>
    </row>
    <row r="952" ht="12.75" customHeight="1">
      <c r="B952" s="3"/>
      <c r="C952" s="4"/>
      <c r="D952" s="4"/>
      <c r="E952" s="4"/>
      <c r="F952" s="4"/>
      <c r="G952" s="4"/>
    </row>
    <row r="953" ht="12.75" customHeight="1">
      <c r="B953" s="3"/>
      <c r="C953" s="4"/>
      <c r="D953" s="4"/>
      <c r="E953" s="4"/>
      <c r="F953" s="4"/>
      <c r="G953" s="4"/>
    </row>
    <row r="954" ht="12.75" customHeight="1">
      <c r="B954" s="3"/>
      <c r="C954" s="4"/>
      <c r="D954" s="4"/>
      <c r="E954" s="4"/>
      <c r="F954" s="4"/>
      <c r="G954" s="4"/>
    </row>
    <row r="955" ht="12.75" customHeight="1">
      <c r="B955" s="3"/>
      <c r="C955" s="4"/>
      <c r="D955" s="4"/>
      <c r="E955" s="4"/>
      <c r="F955" s="4"/>
      <c r="G955" s="4"/>
    </row>
    <row r="956" ht="12.75" customHeight="1">
      <c r="B956" s="3"/>
      <c r="C956" s="4"/>
      <c r="D956" s="4"/>
      <c r="E956" s="4"/>
      <c r="F956" s="4"/>
      <c r="G956" s="4"/>
    </row>
    <row r="957" ht="12.75" customHeight="1">
      <c r="B957" s="3"/>
      <c r="C957" s="4"/>
      <c r="D957" s="4"/>
      <c r="E957" s="4"/>
      <c r="F957" s="4"/>
      <c r="G957" s="4"/>
    </row>
    <row r="958" ht="12.75" customHeight="1">
      <c r="B958" s="3"/>
      <c r="C958" s="4"/>
      <c r="D958" s="4"/>
      <c r="E958" s="4"/>
      <c r="F958" s="4"/>
      <c r="G958" s="4"/>
    </row>
    <row r="959" ht="12.75" customHeight="1">
      <c r="B959" s="3"/>
      <c r="C959" s="4"/>
      <c r="D959" s="4"/>
      <c r="E959" s="4"/>
      <c r="F959" s="4"/>
      <c r="G959" s="4"/>
    </row>
    <row r="960" ht="12.75" customHeight="1">
      <c r="B960" s="3"/>
      <c r="C960" s="4"/>
      <c r="D960" s="4"/>
      <c r="E960" s="4"/>
      <c r="F960" s="4"/>
      <c r="G960" s="4"/>
    </row>
    <row r="961" ht="12.75" customHeight="1">
      <c r="B961" s="3"/>
      <c r="C961" s="4"/>
      <c r="D961" s="4"/>
      <c r="E961" s="4"/>
      <c r="F961" s="4"/>
      <c r="G961" s="4"/>
    </row>
    <row r="962" ht="12.75" customHeight="1">
      <c r="B962" s="3"/>
      <c r="C962" s="4"/>
      <c r="D962" s="4"/>
      <c r="E962" s="4"/>
      <c r="F962" s="4"/>
      <c r="G962" s="4"/>
    </row>
    <row r="963" ht="12.75" customHeight="1">
      <c r="B963" s="3"/>
      <c r="C963" s="4"/>
      <c r="D963" s="4"/>
      <c r="E963" s="4"/>
      <c r="F963" s="4"/>
      <c r="G963" s="4"/>
    </row>
    <row r="964" ht="12.75" customHeight="1">
      <c r="B964" s="3"/>
      <c r="C964" s="4"/>
      <c r="D964" s="4"/>
      <c r="E964" s="4"/>
      <c r="F964" s="4"/>
      <c r="G964" s="4"/>
    </row>
    <row r="965" ht="12.75" customHeight="1">
      <c r="B965" s="3"/>
      <c r="C965" s="4"/>
      <c r="D965" s="4"/>
      <c r="E965" s="4"/>
      <c r="F965" s="4"/>
      <c r="G965" s="4"/>
    </row>
    <row r="966" ht="12.75" customHeight="1">
      <c r="B966" s="3"/>
      <c r="C966" s="4"/>
      <c r="D966" s="4"/>
      <c r="E966" s="4"/>
      <c r="F966" s="4"/>
      <c r="G966" s="4"/>
    </row>
    <row r="967" ht="12.75" customHeight="1">
      <c r="B967" s="3"/>
      <c r="C967" s="4"/>
      <c r="D967" s="4"/>
      <c r="E967" s="4"/>
      <c r="F967" s="4"/>
      <c r="G967" s="4"/>
    </row>
    <row r="968" ht="12.75" customHeight="1">
      <c r="B968" s="3"/>
      <c r="C968" s="4"/>
      <c r="D968" s="4"/>
      <c r="E968" s="4"/>
      <c r="F968" s="4"/>
      <c r="G968" s="4"/>
    </row>
    <row r="969" ht="12.75" customHeight="1">
      <c r="B969" s="3"/>
      <c r="C969" s="4"/>
      <c r="D969" s="4"/>
      <c r="E969" s="4"/>
      <c r="F969" s="4"/>
      <c r="G969" s="4"/>
    </row>
    <row r="970" ht="12.75" customHeight="1">
      <c r="B970" s="3"/>
      <c r="C970" s="4"/>
      <c r="D970" s="4"/>
      <c r="E970" s="4"/>
      <c r="F970" s="4"/>
      <c r="G970" s="4"/>
    </row>
    <row r="971" ht="12.75" customHeight="1">
      <c r="B971" s="3"/>
      <c r="C971" s="4"/>
      <c r="D971" s="4"/>
      <c r="E971" s="4"/>
      <c r="F971" s="4"/>
      <c r="G971" s="4"/>
    </row>
    <row r="972" ht="12.75" customHeight="1">
      <c r="B972" s="3"/>
      <c r="C972" s="4"/>
      <c r="D972" s="4"/>
      <c r="E972" s="4"/>
      <c r="F972" s="4"/>
      <c r="G972" s="4"/>
    </row>
    <row r="973" ht="12.75" customHeight="1">
      <c r="B973" s="3"/>
      <c r="C973" s="4"/>
      <c r="D973" s="4"/>
      <c r="E973" s="4"/>
      <c r="F973" s="4"/>
      <c r="G973" s="4"/>
    </row>
    <row r="974" ht="12.75" customHeight="1">
      <c r="B974" s="3"/>
      <c r="C974" s="4"/>
      <c r="D974" s="4"/>
      <c r="E974" s="4"/>
      <c r="F974" s="4"/>
      <c r="G974" s="4"/>
    </row>
    <row r="975" ht="12.75" customHeight="1">
      <c r="B975" s="3"/>
      <c r="C975" s="4"/>
      <c r="D975" s="4"/>
      <c r="E975" s="4"/>
      <c r="F975" s="4"/>
      <c r="G975" s="4"/>
    </row>
    <row r="976" ht="12.75" customHeight="1">
      <c r="B976" s="3"/>
      <c r="C976" s="4"/>
      <c r="D976" s="4"/>
      <c r="E976" s="4"/>
      <c r="F976" s="4"/>
      <c r="G976" s="4"/>
    </row>
    <row r="977" ht="12.75" customHeight="1">
      <c r="B977" s="3"/>
      <c r="C977" s="4"/>
      <c r="D977" s="4"/>
      <c r="E977" s="4"/>
      <c r="F977" s="4"/>
      <c r="G977" s="4"/>
    </row>
    <row r="978" ht="12.75" customHeight="1">
      <c r="B978" s="3"/>
      <c r="C978" s="4"/>
      <c r="D978" s="4"/>
      <c r="E978" s="4"/>
      <c r="F978" s="4"/>
      <c r="G978" s="4"/>
    </row>
    <row r="979" ht="12.75" customHeight="1">
      <c r="B979" s="3"/>
      <c r="C979" s="4"/>
      <c r="D979" s="4"/>
      <c r="E979" s="4"/>
      <c r="F979" s="4"/>
      <c r="G979" s="4"/>
    </row>
    <row r="980" ht="12.75" customHeight="1">
      <c r="B980" s="3"/>
      <c r="C980" s="4"/>
      <c r="D980" s="4"/>
      <c r="E980" s="4"/>
      <c r="F980" s="4"/>
      <c r="G980" s="4"/>
    </row>
    <row r="981" ht="12.75" customHeight="1">
      <c r="B981" s="3"/>
      <c r="C981" s="4"/>
      <c r="D981" s="4"/>
      <c r="E981" s="4"/>
      <c r="F981" s="4"/>
      <c r="G981" s="4"/>
    </row>
    <row r="982" ht="12.75" customHeight="1">
      <c r="B982" s="3"/>
      <c r="C982" s="4"/>
      <c r="D982" s="4"/>
      <c r="E982" s="4"/>
      <c r="F982" s="4"/>
      <c r="G982" s="4"/>
    </row>
    <row r="983" ht="12.75" customHeight="1">
      <c r="B983" s="3"/>
      <c r="C983" s="4"/>
      <c r="D983" s="4"/>
      <c r="E983" s="4"/>
      <c r="F983" s="4"/>
      <c r="G983" s="4"/>
    </row>
    <row r="984" ht="12.75" customHeight="1">
      <c r="B984" s="3"/>
      <c r="C984" s="4"/>
      <c r="D984" s="4"/>
      <c r="E984" s="4"/>
      <c r="F984" s="4"/>
      <c r="G984" s="4"/>
    </row>
    <row r="985" ht="12.75" customHeight="1">
      <c r="B985" s="3"/>
      <c r="C985" s="4"/>
      <c r="D985" s="4"/>
      <c r="E985" s="4"/>
      <c r="F985" s="4"/>
      <c r="G985" s="4"/>
    </row>
    <row r="986" ht="12.75" customHeight="1">
      <c r="B986" s="3"/>
      <c r="C986" s="4"/>
      <c r="D986" s="4"/>
      <c r="E986" s="4"/>
      <c r="F986" s="4"/>
      <c r="G986" s="4"/>
    </row>
    <row r="987" ht="12.75" customHeight="1">
      <c r="B987" s="3"/>
      <c r="C987" s="4"/>
      <c r="D987" s="4"/>
      <c r="E987" s="4"/>
      <c r="F987" s="4"/>
      <c r="G987" s="4"/>
    </row>
    <row r="988" ht="12.75" customHeight="1">
      <c r="B988" s="3"/>
      <c r="C988" s="4"/>
      <c r="D988" s="4"/>
      <c r="E988" s="4"/>
      <c r="F988" s="4"/>
      <c r="G988" s="4"/>
    </row>
    <row r="989" ht="12.75" customHeight="1">
      <c r="B989" s="3"/>
      <c r="C989" s="4"/>
      <c r="D989" s="4"/>
      <c r="E989" s="4"/>
      <c r="F989" s="4"/>
      <c r="G989" s="4"/>
    </row>
    <row r="990" ht="12.75" customHeight="1">
      <c r="B990" s="3"/>
      <c r="C990" s="4"/>
      <c r="D990" s="4"/>
      <c r="E990" s="4"/>
      <c r="F990" s="4"/>
      <c r="G990" s="4"/>
    </row>
    <row r="991" ht="12.75" customHeight="1">
      <c r="B991" s="3"/>
      <c r="C991" s="4"/>
      <c r="D991" s="4"/>
      <c r="E991" s="4"/>
      <c r="F991" s="4"/>
      <c r="G991" s="4"/>
    </row>
    <row r="992" ht="12.75" customHeight="1">
      <c r="B992" s="3"/>
      <c r="C992" s="4"/>
      <c r="D992" s="4"/>
      <c r="E992" s="4"/>
      <c r="F992" s="4"/>
      <c r="G992" s="4"/>
    </row>
    <row r="993" ht="12.75" customHeight="1">
      <c r="B993" s="3"/>
      <c r="C993" s="4"/>
      <c r="D993" s="4"/>
      <c r="E993" s="4"/>
      <c r="F993" s="4"/>
      <c r="G993" s="4"/>
    </row>
    <row r="994" ht="12.75" customHeight="1">
      <c r="B994" s="3"/>
      <c r="C994" s="4"/>
      <c r="D994" s="4"/>
      <c r="E994" s="4"/>
      <c r="F994" s="4"/>
      <c r="G994" s="4"/>
    </row>
    <row r="995" ht="12.75" customHeight="1">
      <c r="B995" s="3"/>
      <c r="C995" s="4"/>
      <c r="D995" s="4"/>
      <c r="E995" s="4"/>
      <c r="F995" s="4"/>
      <c r="G995" s="4"/>
    </row>
    <row r="996" ht="12.75" customHeight="1">
      <c r="B996" s="3"/>
      <c r="C996" s="4"/>
      <c r="D996" s="4"/>
      <c r="E996" s="4"/>
      <c r="F996" s="4"/>
      <c r="G996" s="4"/>
    </row>
    <row r="997" ht="12.75" customHeight="1">
      <c r="B997" s="3"/>
      <c r="C997" s="4"/>
      <c r="D997" s="4"/>
      <c r="E997" s="4"/>
      <c r="F997" s="4"/>
      <c r="G997" s="4"/>
    </row>
    <row r="998" ht="12.75" customHeight="1">
      <c r="B998" s="3"/>
      <c r="C998" s="4"/>
      <c r="D998" s="4"/>
      <c r="E998" s="4"/>
      <c r="F998" s="4"/>
      <c r="G998" s="4"/>
    </row>
    <row r="999" ht="12.75" customHeight="1">
      <c r="B999" s="3"/>
      <c r="C999" s="4"/>
      <c r="D999" s="4"/>
      <c r="E999" s="4"/>
      <c r="F999" s="4"/>
      <c r="G999" s="4"/>
    </row>
    <row r="1000" ht="12.75" customHeight="1">
      <c r="B1000" s="3"/>
      <c r="C1000" s="4"/>
      <c r="D1000" s="4"/>
      <c r="E1000" s="4"/>
      <c r="F1000" s="4"/>
      <c r="G1000" s="4"/>
    </row>
  </sheetData>
  <autoFilter ref="$A$4:$G$92">
    <filterColumn colId="2">
      <filters>
        <filter val="2212.05"/>
        <filter val="1.30E+01"/>
        <filter val="4.19028"/>
        <filter val="2.80E+00"/>
        <filter val="1.76E+00"/>
        <filter val="1.33E+01"/>
        <filter val="0.788674"/>
        <filter val="3.06E+00"/>
        <filter val="0.0421336"/>
      </filters>
    </filterColumn>
  </autoFilter>
  <drawing r:id="rId1"/>
</worksheet>
</file>