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80"/>
  </bookViews>
  <sheets>
    <sheet name="Planilha3" sheetId="3" r:id="rId1"/>
  </sheets>
  <calcPr calcId="144525"/>
</workbook>
</file>

<file path=xl/sharedStrings.xml><?xml version="1.0" encoding="utf-8"?>
<sst xmlns="http://schemas.openxmlformats.org/spreadsheetml/2006/main" count="125" uniqueCount="117">
  <si>
    <t>Nome</t>
  </si>
  <si>
    <t>Número USP</t>
  </si>
  <si>
    <t>R1</t>
  </si>
  <si>
    <t>R2</t>
  </si>
  <si>
    <t>R3</t>
  </si>
  <si>
    <t>R4</t>
  </si>
  <si>
    <t>R5</t>
  </si>
  <si>
    <t>R6</t>
  </si>
  <si>
    <t>Média R</t>
  </si>
  <si>
    <t>Prova</t>
  </si>
  <si>
    <t>SUB</t>
  </si>
  <si>
    <t>Nota Prova</t>
  </si>
  <si>
    <t>prova</t>
  </si>
  <si>
    <t>Endy</t>
  </si>
  <si>
    <t>Akira de Paiva Eto</t>
  </si>
  <si>
    <t>Rodrigo</t>
  </si>
  <si>
    <t>Andrade Galvani</t>
  </si>
  <si>
    <t>Guilherme</t>
  </si>
  <si>
    <t>Barela de Castro</t>
  </si>
  <si>
    <t>Flavia</t>
  </si>
  <si>
    <t>Camila Siroma Bernal</t>
  </si>
  <si>
    <t>Johnny</t>
  </si>
  <si>
    <t>Caselato Guimaraes</t>
  </si>
  <si>
    <t>Artur</t>
  </si>
  <si>
    <t>Chagas Souza</t>
  </si>
  <si>
    <t>Eduardo</t>
  </si>
  <si>
    <t>Correia Gibara</t>
  </si>
  <si>
    <t>Leticia</t>
  </si>
  <si>
    <t>Crepaldi da Cunha</t>
  </si>
  <si>
    <t>Erik</t>
  </si>
  <si>
    <t>Daniel Cabral</t>
  </si>
  <si>
    <t>Rafael</t>
  </si>
  <si>
    <t>de Almeida</t>
  </si>
  <si>
    <t>Thiago</t>
  </si>
  <si>
    <t>de Freitas Nogueira</t>
  </si>
  <si>
    <t>Talles</t>
  </si>
  <si>
    <t>de Souza Araujo</t>
  </si>
  <si>
    <t>21</t>
  </si>
  <si>
    <t>Daniel</t>
  </si>
  <si>
    <t>Feres Maeda</t>
  </si>
  <si>
    <t>Giovanni</t>
  </si>
  <si>
    <t>Ferreira de Mendonca</t>
  </si>
  <si>
    <t>24</t>
  </si>
  <si>
    <t>Rogerio</t>
  </si>
  <si>
    <t>Figueiredo Ribeiro de Moraes</t>
  </si>
  <si>
    <t>Murilo</t>
  </si>
  <si>
    <t>Florentin</t>
  </si>
  <si>
    <t>13.5</t>
  </si>
  <si>
    <t>Vitor</t>
  </si>
  <si>
    <t>Fonseca Maia Batista</t>
  </si>
  <si>
    <t>William</t>
  </si>
  <si>
    <t>Gabriel Silva Lima</t>
  </si>
  <si>
    <t>Pietro</t>
  </si>
  <si>
    <t>Gagliardi</t>
  </si>
  <si>
    <t>16.5</t>
  </si>
  <si>
    <t>Andre</t>
  </si>
  <si>
    <t>Gazebayukian Abrahamian</t>
  </si>
  <si>
    <t>Beatriz</t>
  </si>
  <si>
    <t>Goncalves Guimaraes</t>
  </si>
  <si>
    <t>Bruno</t>
  </si>
  <si>
    <t>Henrique Gati</t>
  </si>
  <si>
    <t>Gustavo</t>
  </si>
  <si>
    <t>Henrique Luiz Merlo</t>
  </si>
  <si>
    <t>Pedro</t>
  </si>
  <si>
    <t>Henrique Simoes Oliveira</t>
  </si>
  <si>
    <t>Matheus</t>
  </si>
  <si>
    <t>Hubinger de Moraes</t>
  </si>
  <si>
    <t>Thomas</t>
  </si>
  <si>
    <t>Inui de Oliveira</t>
  </si>
  <si>
    <t>Leonardo</t>
  </si>
  <si>
    <t>Koiti Watanabe</t>
  </si>
  <si>
    <t>Esther</t>
  </si>
  <si>
    <t>Leitão</t>
  </si>
  <si>
    <t>Joao</t>
  </si>
  <si>
    <t>Lucas Foltran Consoni</t>
  </si>
  <si>
    <t>Luiz Borges Barcellos</t>
  </si>
  <si>
    <t>Alexandre</t>
  </si>
  <si>
    <t>Marincek Voulgaris</t>
  </si>
  <si>
    <t>Brena</t>
  </si>
  <si>
    <t>Marques Ribeiro</t>
  </si>
  <si>
    <t>Jonatan</t>
  </si>
  <si>
    <t>Melo da Silva Gigo Pereira</t>
  </si>
  <si>
    <t>Breno</t>
  </si>
  <si>
    <t>Meneghin</t>
  </si>
  <si>
    <t>Fabio</t>
  </si>
  <si>
    <t>Naoto Massuda Hocoya</t>
  </si>
  <si>
    <t>Israel</t>
  </si>
  <si>
    <t>Nathann Del Guercio Prospero</t>
  </si>
  <si>
    <t>Lucas</t>
  </si>
  <si>
    <t>Norberto Moreira Utamaru</t>
  </si>
  <si>
    <t>Pedro Suzuki de Figueiredo</t>
  </si>
  <si>
    <t>-</t>
  </si>
  <si>
    <t>Alessandro</t>
  </si>
  <si>
    <t>Pereira da Silva</t>
  </si>
  <si>
    <t>Luke</t>
  </si>
  <si>
    <t>Rasga Jardim Maia</t>
  </si>
  <si>
    <t>Ribeiro dos Santos Somera</t>
  </si>
  <si>
    <t>Roberto Vasconcelos Cavazini</t>
  </si>
  <si>
    <t>Samuel</t>
  </si>
  <si>
    <t>Rocha da Silva</t>
  </si>
  <si>
    <t>Livia</t>
  </si>
  <si>
    <t>Santos Cardozo</t>
  </si>
  <si>
    <t>Scalon Peres Conti</t>
  </si>
  <si>
    <t>FELIPE</t>
  </si>
  <si>
    <t>SILVA</t>
  </si>
  <si>
    <t>Silva de Genova</t>
  </si>
  <si>
    <t>Silva de Sa</t>
  </si>
  <si>
    <t>Iure</t>
  </si>
  <si>
    <t>Silva e Mendonca</t>
  </si>
  <si>
    <t>Leandro</t>
  </si>
  <si>
    <t>Theodoro Cruz Andrade</t>
  </si>
  <si>
    <t>Gabriel</t>
  </si>
  <si>
    <t>Valizi Spirlandelli</t>
  </si>
  <si>
    <t>Otavio</t>
  </si>
  <si>
    <t>Wolf Cardoso Ramos</t>
  </si>
  <si>
    <t>Ricardo</t>
  </si>
  <si>
    <t>Yudi Takahashi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</si>
</sst>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* #,##0.00_ ;_ * \-#,##0.00_ ;_ * &quot;-&quot;??_ ;_ @_ "/>
    <numFmt numFmtId="178" formatCode="0.0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8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theme="4"/>
      <name val="Calibri"/>
      <charset val="134"/>
      <scheme val="minor"/>
    </font>
    <font>
      <b/>
      <sz val="11"/>
      <color rgb="FFC00000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2"/>
      <color theme="4"/>
      <name val="Calibri"/>
      <charset val="134"/>
      <scheme val="minor"/>
    </font>
    <font>
      <b/>
      <sz val="10"/>
      <color rgb="FFC00000"/>
      <name val="Arial"/>
      <charset val="134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7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12" borderId="6" applyNumberFormat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0" borderId="7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29" borderId="2" applyNumberFormat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8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8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8" fontId="4" fillId="2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178" fontId="2" fillId="2" borderId="1" xfId="0" applyNumberFormat="1" applyFont="1" applyFill="1" applyBorder="1" applyAlignment="1">
      <alignment horizont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4"/>
  <sheetViews>
    <sheetView tabSelected="1" zoomScale="110" zoomScaleNormal="110" topLeftCell="B1" workbookViewId="0">
      <selection activeCell="M2" sqref="M2"/>
    </sheetView>
  </sheetViews>
  <sheetFormatPr defaultColWidth="9.14285714285714" defaultRowHeight="15"/>
  <cols>
    <col min="1" max="1" width="11.7142857142857" style="1" customWidth="1"/>
    <col min="2" max="2" width="29.1428571428571" style="1" customWidth="1"/>
    <col min="3" max="3" width="12.2857142857143" style="1" customWidth="1"/>
    <col min="4" max="9" width="9.14285714285714" style="2"/>
    <col min="10" max="10" width="9.14285714285714" style="3"/>
    <col min="11" max="11" width="9.14285714285714" style="4"/>
    <col min="12" max="12" width="9.14285714285714" style="5"/>
    <col min="13" max="13" width="12.7238095238095" style="6" customWidth="1"/>
    <col min="14" max="14" width="9.14285714285714" style="1"/>
  </cols>
  <sheetData>
    <row r="1" ht="15.75" spans="1:14">
      <c r="A1" s="7" t="s">
        <v>0</v>
      </c>
      <c r="B1" s="7"/>
      <c r="C1" s="7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6" t="s">
        <v>8</v>
      </c>
      <c r="K1" s="9" t="s">
        <v>9</v>
      </c>
      <c r="L1" s="5" t="s">
        <v>10</v>
      </c>
      <c r="M1" s="10" t="s">
        <v>11</v>
      </c>
      <c r="N1" s="1" t="s">
        <v>12</v>
      </c>
    </row>
    <row r="2" spans="1:13">
      <c r="A2" s="1" t="s">
        <v>13</v>
      </c>
      <c r="B2" s="1" t="s">
        <v>14</v>
      </c>
      <c r="C2" s="1">
        <v>11802756</v>
      </c>
      <c r="D2" s="2">
        <v>8.5</v>
      </c>
      <c r="E2" s="2">
        <v>9</v>
      </c>
      <c r="F2" s="2">
        <v>9</v>
      </c>
      <c r="G2" s="2">
        <v>8.5</v>
      </c>
      <c r="H2" s="2">
        <v>8.8</v>
      </c>
      <c r="I2" s="2">
        <v>9.1</v>
      </c>
      <c r="J2" s="6">
        <f>((SUM(D2:I2)-MIN(D2:I2))/5)</f>
        <v>8.88</v>
      </c>
      <c r="K2" s="4">
        <v>19.5</v>
      </c>
      <c r="L2" s="11"/>
      <c r="M2" s="6">
        <f>(K2)*10/29</f>
        <v>6.72413793103448</v>
      </c>
    </row>
    <row r="3" spans="1:13">
      <c r="A3" s="1" t="s">
        <v>15</v>
      </c>
      <c r="B3" s="1" t="s">
        <v>16</v>
      </c>
      <c r="C3" s="1">
        <v>11857730</v>
      </c>
      <c r="D3" s="2">
        <v>8.5</v>
      </c>
      <c r="E3" s="2">
        <v>9</v>
      </c>
      <c r="F3" s="2">
        <v>8.8</v>
      </c>
      <c r="G3" s="2">
        <v>9</v>
      </c>
      <c r="H3" s="2">
        <v>9.5</v>
      </c>
      <c r="I3" s="2">
        <v>9.5</v>
      </c>
      <c r="J3" s="6">
        <f t="shared" ref="J3:J34" si="0">((SUM(D3:I3)-MIN(D3:I3))/5)</f>
        <v>9.16</v>
      </c>
      <c r="K3" s="4">
        <v>16.5</v>
      </c>
      <c r="L3" s="11"/>
      <c r="M3" s="6">
        <f t="shared" ref="M3:M34" si="1">(K3)*10/29</f>
        <v>5.68965517241379</v>
      </c>
    </row>
    <row r="4" spans="1:13">
      <c r="A4" s="1" t="s">
        <v>17</v>
      </c>
      <c r="B4" s="1" t="s">
        <v>18</v>
      </c>
      <c r="C4" s="1">
        <v>11800775</v>
      </c>
      <c r="D4" s="2">
        <v>9.5</v>
      </c>
      <c r="E4" s="2">
        <v>9</v>
      </c>
      <c r="F4" s="2">
        <v>8.7</v>
      </c>
      <c r="G4" s="2">
        <v>9</v>
      </c>
      <c r="H4" s="2">
        <v>9</v>
      </c>
      <c r="I4" s="2">
        <v>0</v>
      </c>
      <c r="J4" s="6">
        <f t="shared" si="0"/>
        <v>9.04</v>
      </c>
      <c r="K4" s="4">
        <v>20.5</v>
      </c>
      <c r="L4" s="11"/>
      <c r="M4" s="6">
        <f t="shared" si="1"/>
        <v>7.06896551724138</v>
      </c>
    </row>
    <row r="5" spans="1:13">
      <c r="A5" s="1" t="s">
        <v>19</v>
      </c>
      <c r="B5" s="1" t="s">
        <v>20</v>
      </c>
      <c r="C5" s="1">
        <v>11883858</v>
      </c>
      <c r="D5" s="2">
        <v>9.5</v>
      </c>
      <c r="E5" s="2">
        <v>9</v>
      </c>
      <c r="F5" s="2">
        <v>9.5</v>
      </c>
      <c r="G5" s="2">
        <v>10</v>
      </c>
      <c r="H5" s="2">
        <v>9.1</v>
      </c>
      <c r="I5" s="2">
        <v>9</v>
      </c>
      <c r="J5" s="6">
        <f t="shared" si="0"/>
        <v>9.42</v>
      </c>
      <c r="K5" s="4">
        <v>24</v>
      </c>
      <c r="L5" s="11"/>
      <c r="M5" s="6">
        <f t="shared" si="1"/>
        <v>8.27586206896552</v>
      </c>
    </row>
    <row r="6" spans="1:13">
      <c r="A6" s="1" t="s">
        <v>21</v>
      </c>
      <c r="B6" s="1" t="s">
        <v>22</v>
      </c>
      <c r="C6" s="1">
        <v>11915481</v>
      </c>
      <c r="D6" s="2">
        <v>8.5</v>
      </c>
      <c r="E6" s="2">
        <v>8.5</v>
      </c>
      <c r="F6" s="2">
        <v>8.5</v>
      </c>
      <c r="G6" s="2">
        <v>0</v>
      </c>
      <c r="H6" s="2">
        <v>8.9</v>
      </c>
      <c r="I6" s="2">
        <v>8.9</v>
      </c>
      <c r="J6" s="6">
        <f t="shared" si="0"/>
        <v>8.66</v>
      </c>
      <c r="K6" s="4">
        <v>10.5</v>
      </c>
      <c r="L6" s="11"/>
      <c r="M6" s="10">
        <f t="shared" si="1"/>
        <v>3.62068965517241</v>
      </c>
    </row>
    <row r="7" spans="1:13">
      <c r="A7" s="1" t="s">
        <v>23</v>
      </c>
      <c r="B7" s="1" t="s">
        <v>24</v>
      </c>
      <c r="C7" s="1">
        <v>11800837</v>
      </c>
      <c r="D7" s="2">
        <v>9.5</v>
      </c>
      <c r="E7" s="2">
        <v>8.5</v>
      </c>
      <c r="F7" s="2">
        <v>9.5</v>
      </c>
      <c r="G7" s="2">
        <v>10</v>
      </c>
      <c r="H7" s="2">
        <v>9</v>
      </c>
      <c r="I7" s="2">
        <v>10</v>
      </c>
      <c r="J7" s="6">
        <f t="shared" si="0"/>
        <v>9.6</v>
      </c>
      <c r="K7" s="4">
        <v>24</v>
      </c>
      <c r="L7" s="11"/>
      <c r="M7" s="6">
        <f t="shared" si="1"/>
        <v>8.27586206896552</v>
      </c>
    </row>
    <row r="8" spans="1:13">
      <c r="A8" s="1" t="s">
        <v>25</v>
      </c>
      <c r="B8" s="1" t="s">
        <v>26</v>
      </c>
      <c r="C8" s="1">
        <v>11800924</v>
      </c>
      <c r="D8" s="2">
        <v>8</v>
      </c>
      <c r="E8" s="2">
        <v>8.5</v>
      </c>
      <c r="F8" s="2">
        <v>9.5</v>
      </c>
      <c r="G8" s="2">
        <v>8</v>
      </c>
      <c r="H8" s="2">
        <v>9.2</v>
      </c>
      <c r="I8" s="2">
        <v>8.2</v>
      </c>
      <c r="J8" s="6">
        <f t="shared" si="0"/>
        <v>8.68</v>
      </c>
      <c r="K8" s="4">
        <v>21</v>
      </c>
      <c r="L8" s="11"/>
      <c r="M8" s="6">
        <f t="shared" si="1"/>
        <v>7.24137931034483</v>
      </c>
    </row>
    <row r="9" spans="1:13">
      <c r="A9" s="1" t="s">
        <v>27</v>
      </c>
      <c r="B9" s="1" t="s">
        <v>28</v>
      </c>
      <c r="C9" s="1">
        <v>11800879</v>
      </c>
      <c r="D9" s="2">
        <v>9.5</v>
      </c>
      <c r="E9" s="2">
        <v>7.5</v>
      </c>
      <c r="F9" s="2">
        <v>8.4</v>
      </c>
      <c r="G9" s="2">
        <v>9</v>
      </c>
      <c r="H9" s="2">
        <v>8.5</v>
      </c>
      <c r="I9" s="2">
        <v>8.2</v>
      </c>
      <c r="J9" s="6">
        <f t="shared" si="0"/>
        <v>8.72</v>
      </c>
      <c r="K9" s="4">
        <v>25.5</v>
      </c>
      <c r="L9" s="11"/>
      <c r="M9" s="6">
        <f t="shared" si="1"/>
        <v>8.79310344827586</v>
      </c>
    </row>
    <row r="10" spans="1:13">
      <c r="A10" s="1" t="s">
        <v>29</v>
      </c>
      <c r="B10" s="1" t="s">
        <v>30</v>
      </c>
      <c r="C10" s="1">
        <v>10747197</v>
      </c>
      <c r="D10" s="2">
        <v>9.5</v>
      </c>
      <c r="E10" s="2">
        <v>9</v>
      </c>
      <c r="F10" s="2">
        <v>8.7</v>
      </c>
      <c r="G10" s="2">
        <v>9</v>
      </c>
      <c r="H10" s="2">
        <v>9</v>
      </c>
      <c r="I10" s="2">
        <v>0</v>
      </c>
      <c r="J10" s="6">
        <f t="shared" si="0"/>
        <v>9.04</v>
      </c>
      <c r="K10" s="4">
        <v>17</v>
      </c>
      <c r="L10" s="11"/>
      <c r="M10" s="6">
        <f t="shared" si="1"/>
        <v>5.86206896551724</v>
      </c>
    </row>
    <row r="11" spans="1:13">
      <c r="A11" s="1" t="s">
        <v>31</v>
      </c>
      <c r="B11" s="1" t="s">
        <v>32</v>
      </c>
      <c r="C11" s="1">
        <v>11872028</v>
      </c>
      <c r="D11" s="2">
        <v>9</v>
      </c>
      <c r="E11" s="2">
        <v>9.5</v>
      </c>
      <c r="F11" s="2">
        <v>9</v>
      </c>
      <c r="G11" s="2">
        <v>8.8</v>
      </c>
      <c r="H11" s="2">
        <v>9.5</v>
      </c>
      <c r="I11" s="2">
        <v>9.5</v>
      </c>
      <c r="J11" s="6">
        <f t="shared" si="0"/>
        <v>9.3</v>
      </c>
      <c r="K11" s="4">
        <v>15</v>
      </c>
      <c r="L11" s="11"/>
      <c r="M11" s="6">
        <f t="shared" si="1"/>
        <v>5.17241379310345</v>
      </c>
    </row>
    <row r="12" spans="1:13">
      <c r="A12" s="1" t="s">
        <v>33</v>
      </c>
      <c r="B12" s="1" t="s">
        <v>34</v>
      </c>
      <c r="C12" s="1">
        <v>11915331</v>
      </c>
      <c r="D12" s="2">
        <v>8</v>
      </c>
      <c r="E12" s="2">
        <v>8.5</v>
      </c>
      <c r="F12" s="2">
        <v>8.7</v>
      </c>
      <c r="G12" s="2">
        <v>9</v>
      </c>
      <c r="H12" s="2">
        <v>9</v>
      </c>
      <c r="I12" s="2">
        <v>9</v>
      </c>
      <c r="J12" s="6">
        <f t="shared" si="0"/>
        <v>8.84</v>
      </c>
      <c r="K12" s="4">
        <v>15</v>
      </c>
      <c r="L12" s="11"/>
      <c r="M12" s="6">
        <f t="shared" si="1"/>
        <v>5.17241379310345</v>
      </c>
    </row>
    <row r="13" spans="1:14">
      <c r="A13" s="1" t="s">
        <v>35</v>
      </c>
      <c r="B13" s="1" t="s">
        <v>36</v>
      </c>
      <c r="C13" s="1">
        <v>11851143</v>
      </c>
      <c r="D13" s="2">
        <v>9</v>
      </c>
      <c r="E13" s="2">
        <v>9.5</v>
      </c>
      <c r="F13" s="2">
        <v>9</v>
      </c>
      <c r="G13" s="2">
        <v>8.8</v>
      </c>
      <c r="H13" s="2">
        <v>9.5</v>
      </c>
      <c r="I13" s="2">
        <v>9.5</v>
      </c>
      <c r="J13" s="6">
        <f t="shared" si="0"/>
        <v>9.3</v>
      </c>
      <c r="K13" s="4">
        <v>21</v>
      </c>
      <c r="L13" s="11" t="s">
        <v>37</v>
      </c>
      <c r="M13" s="6">
        <f t="shared" si="1"/>
        <v>7.24137931034483</v>
      </c>
      <c r="N13" s="1">
        <v>12</v>
      </c>
    </row>
    <row r="14" spans="1:13">
      <c r="A14" s="1" t="s">
        <v>38</v>
      </c>
      <c r="B14" s="1" t="s">
        <v>39</v>
      </c>
      <c r="C14" s="1">
        <v>5722297</v>
      </c>
      <c r="D14" s="2">
        <v>9</v>
      </c>
      <c r="E14" s="2">
        <v>9</v>
      </c>
      <c r="F14" s="2">
        <v>9</v>
      </c>
      <c r="G14" s="2">
        <v>9</v>
      </c>
      <c r="H14" s="2">
        <v>10</v>
      </c>
      <c r="I14" s="2">
        <v>8.9</v>
      </c>
      <c r="J14" s="6">
        <f t="shared" si="0"/>
        <v>9.2</v>
      </c>
      <c r="K14" s="4">
        <v>19</v>
      </c>
      <c r="L14" s="11"/>
      <c r="M14" s="6">
        <f t="shared" si="1"/>
        <v>6.55172413793103</v>
      </c>
    </row>
    <row r="15" spans="1:14">
      <c r="A15" s="1" t="s">
        <v>40</v>
      </c>
      <c r="B15" s="1" t="s">
        <v>41</v>
      </c>
      <c r="C15" s="1">
        <v>11399736</v>
      </c>
      <c r="D15" s="2">
        <v>8</v>
      </c>
      <c r="E15" s="2">
        <v>8.2</v>
      </c>
      <c r="F15" s="2">
        <v>9</v>
      </c>
      <c r="G15" s="2">
        <v>9</v>
      </c>
      <c r="H15" s="2">
        <v>8.9</v>
      </c>
      <c r="I15" s="2">
        <v>0</v>
      </c>
      <c r="J15" s="6">
        <f t="shared" si="0"/>
        <v>8.62</v>
      </c>
      <c r="K15" s="4">
        <v>24</v>
      </c>
      <c r="L15" s="11" t="s">
        <v>42</v>
      </c>
      <c r="M15" s="6">
        <f t="shared" si="1"/>
        <v>8.27586206896552</v>
      </c>
      <c r="N15" s="1">
        <v>12</v>
      </c>
    </row>
    <row r="16" spans="1:13">
      <c r="A16" s="1" t="s">
        <v>43</v>
      </c>
      <c r="B16" s="1" t="s">
        <v>44</v>
      </c>
      <c r="C16" s="1">
        <v>11913983</v>
      </c>
      <c r="D16" s="2">
        <v>9.5</v>
      </c>
      <c r="E16" s="2">
        <v>7.5</v>
      </c>
      <c r="F16" s="2">
        <v>8.4</v>
      </c>
      <c r="G16" s="2">
        <v>9</v>
      </c>
      <c r="H16" s="2">
        <v>8.5</v>
      </c>
      <c r="I16" s="2">
        <v>8.2</v>
      </c>
      <c r="J16" s="6">
        <f t="shared" si="0"/>
        <v>8.72</v>
      </c>
      <c r="K16" s="4">
        <v>17</v>
      </c>
      <c r="L16" s="11"/>
      <c r="M16" s="6">
        <f t="shared" si="1"/>
        <v>5.86206896551724</v>
      </c>
    </row>
    <row r="17" spans="1:14">
      <c r="A17" s="1" t="s">
        <v>45</v>
      </c>
      <c r="B17" s="1" t="s">
        <v>46</v>
      </c>
      <c r="C17" s="1">
        <v>11913861</v>
      </c>
      <c r="D17" s="2">
        <v>8.5</v>
      </c>
      <c r="E17" s="2">
        <v>8.5</v>
      </c>
      <c r="F17" s="2">
        <v>8.5</v>
      </c>
      <c r="G17" s="2">
        <v>0</v>
      </c>
      <c r="H17" s="2">
        <v>8.9</v>
      </c>
      <c r="I17" s="2">
        <v>8.9</v>
      </c>
      <c r="J17" s="6">
        <f t="shared" si="0"/>
        <v>8.66</v>
      </c>
      <c r="K17" s="4">
        <v>13.5</v>
      </c>
      <c r="L17" s="11" t="s">
        <v>47</v>
      </c>
      <c r="M17" s="10">
        <f t="shared" si="1"/>
        <v>4.6551724137931</v>
      </c>
      <c r="N17" s="1">
        <v>13.5</v>
      </c>
    </row>
    <row r="18" spans="1:13">
      <c r="A18" s="1" t="s">
        <v>48</v>
      </c>
      <c r="B18" s="1" t="s">
        <v>49</v>
      </c>
      <c r="C18" s="1">
        <v>11800667</v>
      </c>
      <c r="D18" s="2">
        <v>9</v>
      </c>
      <c r="E18" s="2">
        <v>9</v>
      </c>
      <c r="F18" s="2">
        <v>0</v>
      </c>
      <c r="G18" s="2">
        <v>0</v>
      </c>
      <c r="H18" s="2">
        <v>0</v>
      </c>
      <c r="I18" s="2">
        <v>0</v>
      </c>
      <c r="J18" s="12">
        <f t="shared" si="0"/>
        <v>3.6</v>
      </c>
      <c r="K18" s="4">
        <v>0</v>
      </c>
      <c r="L18" s="11"/>
      <c r="M18" s="10">
        <f t="shared" si="1"/>
        <v>0</v>
      </c>
    </row>
    <row r="19" spans="1:13">
      <c r="A19" s="1" t="s">
        <v>50</v>
      </c>
      <c r="B19" s="1" t="s">
        <v>51</v>
      </c>
      <c r="C19" s="1">
        <v>11299901</v>
      </c>
      <c r="D19" s="2">
        <v>8</v>
      </c>
      <c r="E19" s="2">
        <v>7</v>
      </c>
      <c r="F19" s="2">
        <v>6</v>
      </c>
      <c r="G19" s="2">
        <v>6.5</v>
      </c>
      <c r="H19" s="2">
        <v>6.4</v>
      </c>
      <c r="I19" s="2">
        <v>0</v>
      </c>
      <c r="J19" s="6">
        <f t="shared" si="0"/>
        <v>6.78</v>
      </c>
      <c r="K19" s="4">
        <v>6</v>
      </c>
      <c r="L19" s="11"/>
      <c r="M19" s="10">
        <f t="shared" si="1"/>
        <v>2.06896551724138</v>
      </c>
    </row>
    <row r="20" spans="1:14">
      <c r="A20" s="1" t="s">
        <v>52</v>
      </c>
      <c r="B20" s="1" t="s">
        <v>53</v>
      </c>
      <c r="C20" s="1">
        <v>11916610</v>
      </c>
      <c r="D20" s="2">
        <v>9.5</v>
      </c>
      <c r="E20" s="2">
        <v>7.5</v>
      </c>
      <c r="F20" s="2">
        <v>8.4</v>
      </c>
      <c r="G20" s="2">
        <v>9</v>
      </c>
      <c r="H20" s="2">
        <v>8.5</v>
      </c>
      <c r="I20" s="2">
        <v>8.2</v>
      </c>
      <c r="J20" s="6">
        <f t="shared" si="0"/>
        <v>8.72</v>
      </c>
      <c r="K20" s="4">
        <v>16.5</v>
      </c>
      <c r="L20" s="11" t="s">
        <v>54</v>
      </c>
      <c r="M20" s="6">
        <f t="shared" si="1"/>
        <v>5.68965517241379</v>
      </c>
      <c r="N20" s="1">
        <v>12</v>
      </c>
    </row>
    <row r="21" spans="1:13">
      <c r="A21" s="1" t="s">
        <v>55</v>
      </c>
      <c r="B21" s="1" t="s">
        <v>56</v>
      </c>
      <c r="C21" s="1">
        <v>11734701</v>
      </c>
      <c r="D21" s="2">
        <v>7</v>
      </c>
      <c r="E21" s="2">
        <v>8</v>
      </c>
      <c r="F21" s="2">
        <v>8</v>
      </c>
      <c r="G21" s="2">
        <v>8</v>
      </c>
      <c r="H21" s="2">
        <v>7</v>
      </c>
      <c r="I21" s="2">
        <v>8.5</v>
      </c>
      <c r="J21" s="6">
        <f t="shared" si="0"/>
        <v>7.9</v>
      </c>
      <c r="K21" s="4">
        <v>22.5</v>
      </c>
      <c r="L21" s="11"/>
      <c r="M21" s="6">
        <f t="shared" si="1"/>
        <v>7.75862068965517</v>
      </c>
    </row>
    <row r="22" spans="1:13">
      <c r="A22" s="1" t="s">
        <v>57</v>
      </c>
      <c r="B22" s="1" t="s">
        <v>58</v>
      </c>
      <c r="C22" s="1">
        <v>11841152</v>
      </c>
      <c r="D22" s="2">
        <v>8.5</v>
      </c>
      <c r="E22" s="2">
        <v>7.5</v>
      </c>
      <c r="F22" s="2">
        <v>0</v>
      </c>
      <c r="G22" s="2">
        <v>0</v>
      </c>
      <c r="H22" s="2">
        <v>0</v>
      </c>
      <c r="I22" s="2">
        <v>0</v>
      </c>
      <c r="J22" s="12">
        <f t="shared" si="0"/>
        <v>3.2</v>
      </c>
      <c r="K22" s="4">
        <v>0</v>
      </c>
      <c r="L22" s="11"/>
      <c r="M22" s="10">
        <f t="shared" si="1"/>
        <v>0</v>
      </c>
    </row>
    <row r="23" spans="1:13">
      <c r="A23" s="1" t="s">
        <v>59</v>
      </c>
      <c r="B23" s="1" t="s">
        <v>60</v>
      </c>
      <c r="C23" s="1">
        <v>11222482</v>
      </c>
      <c r="D23" s="2">
        <v>8</v>
      </c>
      <c r="E23" s="2">
        <v>8.5</v>
      </c>
      <c r="F23" s="2">
        <v>8.7</v>
      </c>
      <c r="G23" s="2">
        <v>9</v>
      </c>
      <c r="H23" s="2">
        <v>9</v>
      </c>
      <c r="I23" s="2">
        <v>9</v>
      </c>
      <c r="J23" s="6">
        <f t="shared" si="0"/>
        <v>8.84</v>
      </c>
      <c r="K23" s="4">
        <v>25.5</v>
      </c>
      <c r="L23" s="11"/>
      <c r="M23" s="6">
        <f t="shared" si="1"/>
        <v>8.79310344827586</v>
      </c>
    </row>
    <row r="24" spans="1:13">
      <c r="A24" s="1" t="s">
        <v>61</v>
      </c>
      <c r="B24" s="1" t="s">
        <v>62</v>
      </c>
      <c r="C24" s="1">
        <v>11800890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12">
        <f t="shared" si="0"/>
        <v>0</v>
      </c>
      <c r="K24" s="4">
        <v>0</v>
      </c>
      <c r="L24" s="11"/>
      <c r="M24" s="10">
        <f t="shared" si="1"/>
        <v>0</v>
      </c>
    </row>
    <row r="25" spans="1:13">
      <c r="A25" s="1" t="s">
        <v>63</v>
      </c>
      <c r="B25" s="1" t="s">
        <v>64</v>
      </c>
      <c r="C25" s="1">
        <v>11819410</v>
      </c>
      <c r="D25" s="2">
        <v>6</v>
      </c>
      <c r="E25" s="2">
        <v>10</v>
      </c>
      <c r="F25" s="2">
        <v>9.5</v>
      </c>
      <c r="G25" s="2">
        <v>8.9</v>
      </c>
      <c r="H25" s="2">
        <v>8.6</v>
      </c>
      <c r="I25" s="2">
        <v>9.2</v>
      </c>
      <c r="J25" s="6">
        <f t="shared" si="0"/>
        <v>9.24</v>
      </c>
      <c r="K25" s="4">
        <v>19.5</v>
      </c>
      <c r="L25" s="11"/>
      <c r="M25" s="6">
        <f t="shared" si="1"/>
        <v>6.72413793103448</v>
      </c>
    </row>
    <row r="26" spans="1:13">
      <c r="A26" s="1" t="s">
        <v>65</v>
      </c>
      <c r="B26" s="1" t="s">
        <v>66</v>
      </c>
      <c r="C26" s="1">
        <v>11800420</v>
      </c>
      <c r="D26" s="2">
        <v>9</v>
      </c>
      <c r="E26" s="2">
        <v>9</v>
      </c>
      <c r="F26" s="2">
        <v>9</v>
      </c>
      <c r="G26" s="2">
        <v>9.2</v>
      </c>
      <c r="H26" s="2">
        <v>8.6</v>
      </c>
      <c r="I26" s="2">
        <v>9.2</v>
      </c>
      <c r="J26" s="6">
        <f t="shared" si="0"/>
        <v>9.08</v>
      </c>
      <c r="K26" s="4">
        <v>25.5</v>
      </c>
      <c r="L26" s="11"/>
      <c r="M26" s="6">
        <f t="shared" si="1"/>
        <v>8.79310344827586</v>
      </c>
    </row>
    <row r="27" spans="1:13">
      <c r="A27" s="1" t="s">
        <v>67</v>
      </c>
      <c r="B27" s="1" t="s">
        <v>68</v>
      </c>
      <c r="C27" s="1">
        <v>10352026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12">
        <f t="shared" si="0"/>
        <v>0</v>
      </c>
      <c r="K27" s="4">
        <v>0</v>
      </c>
      <c r="L27" s="11"/>
      <c r="M27" s="10">
        <f t="shared" si="1"/>
        <v>0</v>
      </c>
    </row>
    <row r="28" spans="1:13">
      <c r="A28" s="1" t="s">
        <v>69</v>
      </c>
      <c r="B28" s="1" t="s">
        <v>70</v>
      </c>
      <c r="C28" s="1">
        <v>11800591</v>
      </c>
      <c r="D28" s="2">
        <v>9.5</v>
      </c>
      <c r="E28" s="2">
        <v>9</v>
      </c>
      <c r="F28" s="2">
        <v>9.5</v>
      </c>
      <c r="G28" s="2">
        <v>10</v>
      </c>
      <c r="H28" s="2">
        <v>9.1</v>
      </c>
      <c r="I28" s="2">
        <v>9</v>
      </c>
      <c r="J28" s="6">
        <f t="shared" si="0"/>
        <v>9.42</v>
      </c>
      <c r="K28" s="4">
        <v>24</v>
      </c>
      <c r="M28" s="6">
        <f t="shared" si="1"/>
        <v>8.27586206896552</v>
      </c>
    </row>
    <row r="29" spans="1:13">
      <c r="A29" s="1" t="s">
        <v>71</v>
      </c>
      <c r="B29" s="1" t="s">
        <v>72</v>
      </c>
      <c r="C29" s="1">
        <v>11925044</v>
      </c>
      <c r="D29" s="2">
        <v>9.5</v>
      </c>
      <c r="E29" s="2">
        <v>9</v>
      </c>
      <c r="F29" s="2">
        <v>9.5</v>
      </c>
      <c r="G29" s="2">
        <v>10</v>
      </c>
      <c r="H29" s="2">
        <v>9.1</v>
      </c>
      <c r="I29" s="2">
        <v>9</v>
      </c>
      <c r="J29" s="6">
        <f t="shared" si="0"/>
        <v>9.42</v>
      </c>
      <c r="K29" s="4">
        <v>15.5</v>
      </c>
      <c r="M29" s="6">
        <f t="shared" si="1"/>
        <v>5.3448275862069</v>
      </c>
    </row>
    <row r="30" spans="1:13">
      <c r="A30" s="1" t="s">
        <v>73</v>
      </c>
      <c r="B30" s="1" t="s">
        <v>74</v>
      </c>
      <c r="C30" s="1">
        <v>11800413</v>
      </c>
      <c r="D30" s="2">
        <v>8</v>
      </c>
      <c r="E30" s="2">
        <v>9</v>
      </c>
      <c r="F30" s="2">
        <v>8.5</v>
      </c>
      <c r="G30" s="2">
        <v>8.9</v>
      </c>
      <c r="H30" s="2">
        <v>9.4</v>
      </c>
      <c r="I30" s="2">
        <v>8.9</v>
      </c>
      <c r="J30" s="6">
        <f t="shared" si="0"/>
        <v>8.94</v>
      </c>
      <c r="K30" s="4">
        <v>25.5</v>
      </c>
      <c r="M30" s="6">
        <f t="shared" si="1"/>
        <v>8.79310344827586</v>
      </c>
    </row>
    <row r="31" spans="1:13">
      <c r="A31" s="1" t="s">
        <v>55</v>
      </c>
      <c r="B31" s="1" t="s">
        <v>75</v>
      </c>
      <c r="C31" s="1">
        <v>11215790</v>
      </c>
      <c r="D31" s="2">
        <v>8</v>
      </c>
      <c r="E31" s="2">
        <v>8.5</v>
      </c>
      <c r="F31" s="2">
        <v>9.5</v>
      </c>
      <c r="G31" s="2">
        <v>8</v>
      </c>
      <c r="H31" s="2">
        <v>9.2</v>
      </c>
      <c r="I31" s="2">
        <v>8.2</v>
      </c>
      <c r="J31" s="6">
        <f t="shared" si="0"/>
        <v>8.68</v>
      </c>
      <c r="K31" s="4">
        <v>18</v>
      </c>
      <c r="M31" s="6">
        <f t="shared" si="1"/>
        <v>6.20689655172414</v>
      </c>
    </row>
    <row r="32" spans="1:13">
      <c r="A32" s="1" t="s">
        <v>76</v>
      </c>
      <c r="B32" s="1" t="s">
        <v>77</v>
      </c>
      <c r="C32" s="1">
        <v>11932077</v>
      </c>
      <c r="D32" s="2">
        <v>8</v>
      </c>
      <c r="E32" s="2">
        <v>8.5</v>
      </c>
      <c r="F32" s="2">
        <v>8.7</v>
      </c>
      <c r="G32" s="2">
        <v>9</v>
      </c>
      <c r="H32" s="2">
        <v>9</v>
      </c>
      <c r="I32" s="2">
        <v>9</v>
      </c>
      <c r="J32" s="6">
        <f t="shared" si="0"/>
        <v>8.84</v>
      </c>
      <c r="K32" s="4">
        <v>17</v>
      </c>
      <c r="M32" s="6">
        <f t="shared" si="1"/>
        <v>5.86206896551724</v>
      </c>
    </row>
    <row r="33" spans="1:13">
      <c r="A33" s="1" t="s">
        <v>78</v>
      </c>
      <c r="B33" s="1" t="s">
        <v>79</v>
      </c>
      <c r="C33" s="1">
        <v>11299999</v>
      </c>
      <c r="D33" s="2">
        <v>8</v>
      </c>
      <c r="E33" s="2">
        <v>8.5</v>
      </c>
      <c r="F33" s="2">
        <v>8.7</v>
      </c>
      <c r="G33" s="2">
        <v>10</v>
      </c>
      <c r="H33" s="2">
        <v>9.2</v>
      </c>
      <c r="I33" s="2">
        <v>9.6</v>
      </c>
      <c r="J33" s="6">
        <f t="shared" si="0"/>
        <v>9.2</v>
      </c>
      <c r="K33" s="4">
        <v>21</v>
      </c>
      <c r="M33" s="6">
        <f t="shared" si="1"/>
        <v>7.24137931034483</v>
      </c>
    </row>
    <row r="34" spans="1:13">
      <c r="A34" s="1" t="s">
        <v>80</v>
      </c>
      <c r="B34" s="1" t="s">
        <v>81</v>
      </c>
      <c r="C34" s="1">
        <v>11884223</v>
      </c>
      <c r="D34" s="2">
        <v>7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12">
        <f t="shared" si="0"/>
        <v>1.4</v>
      </c>
      <c r="K34" s="4">
        <v>0</v>
      </c>
      <c r="M34" s="10">
        <f t="shared" si="1"/>
        <v>0</v>
      </c>
    </row>
    <row r="35" spans="1:13">
      <c r="A35" s="1" t="s">
        <v>82</v>
      </c>
      <c r="B35" s="1" t="s">
        <v>83</v>
      </c>
      <c r="C35" s="1">
        <v>11953950</v>
      </c>
      <c r="D35" s="2">
        <v>9</v>
      </c>
      <c r="E35" s="2">
        <v>9</v>
      </c>
      <c r="F35" s="2">
        <v>9</v>
      </c>
      <c r="G35" s="2">
        <v>9</v>
      </c>
      <c r="H35" s="2">
        <v>9</v>
      </c>
      <c r="I35" s="2">
        <v>9.6</v>
      </c>
      <c r="J35" s="6">
        <f t="shared" ref="J35:J54" si="2">((SUM(D35:I35)-MIN(D35:I35))/5)</f>
        <v>9.12</v>
      </c>
      <c r="K35" s="4">
        <v>22.5</v>
      </c>
      <c r="M35" s="6">
        <f t="shared" ref="M35:M54" si="3">(K35)*10/29</f>
        <v>7.75862068965517</v>
      </c>
    </row>
    <row r="36" spans="1:13">
      <c r="A36" s="1" t="s">
        <v>84</v>
      </c>
      <c r="B36" s="1" t="s">
        <v>85</v>
      </c>
      <c r="C36" s="1">
        <v>11801115</v>
      </c>
      <c r="D36" s="2">
        <v>8</v>
      </c>
      <c r="E36" s="2">
        <v>8.5</v>
      </c>
      <c r="F36" s="2">
        <v>9.5</v>
      </c>
      <c r="G36" s="2">
        <v>8</v>
      </c>
      <c r="H36" s="2">
        <v>9.2</v>
      </c>
      <c r="I36" s="2">
        <v>8.2</v>
      </c>
      <c r="J36" s="6">
        <f t="shared" si="2"/>
        <v>8.68</v>
      </c>
      <c r="K36" s="4">
        <v>22.5</v>
      </c>
      <c r="M36" s="6">
        <f t="shared" si="3"/>
        <v>7.75862068965517</v>
      </c>
    </row>
    <row r="37" spans="1:13">
      <c r="A37" s="1" t="s">
        <v>86</v>
      </c>
      <c r="B37" s="1" t="s">
        <v>87</v>
      </c>
      <c r="C37" s="1">
        <v>11800409</v>
      </c>
      <c r="D37" s="2">
        <v>8.5</v>
      </c>
      <c r="E37" s="2">
        <v>9</v>
      </c>
      <c r="F37" s="2">
        <v>9</v>
      </c>
      <c r="G37" s="2">
        <v>8.5</v>
      </c>
      <c r="H37" s="2">
        <v>8.8</v>
      </c>
      <c r="I37" s="2">
        <v>9.1</v>
      </c>
      <c r="J37" s="6">
        <f t="shared" si="2"/>
        <v>8.88</v>
      </c>
      <c r="K37" s="4">
        <v>27</v>
      </c>
      <c r="M37" s="6">
        <f t="shared" si="3"/>
        <v>9.31034482758621</v>
      </c>
    </row>
    <row r="38" spans="1:13">
      <c r="A38" s="1" t="s">
        <v>88</v>
      </c>
      <c r="B38" s="1" t="s">
        <v>89</v>
      </c>
      <c r="C38" s="1">
        <v>11966008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12">
        <f t="shared" si="2"/>
        <v>0</v>
      </c>
      <c r="K38" s="4">
        <v>0</v>
      </c>
      <c r="M38" s="10">
        <f t="shared" si="3"/>
        <v>0</v>
      </c>
    </row>
    <row r="39" spans="1:13">
      <c r="A39" s="1" t="s">
        <v>73</v>
      </c>
      <c r="B39" s="1" t="s">
        <v>90</v>
      </c>
      <c r="C39" s="1">
        <v>11800712</v>
      </c>
      <c r="D39" s="2">
        <v>8</v>
      </c>
      <c r="E39" s="2">
        <v>8.2</v>
      </c>
      <c r="F39" s="2">
        <v>9</v>
      </c>
      <c r="G39" s="2">
        <v>9</v>
      </c>
      <c r="H39" s="2">
        <v>8.9</v>
      </c>
      <c r="I39" s="2" t="s">
        <v>91</v>
      </c>
      <c r="J39" s="6">
        <f t="shared" si="2"/>
        <v>7.02</v>
      </c>
      <c r="K39" s="4">
        <v>22.5</v>
      </c>
      <c r="M39" s="6">
        <f t="shared" si="3"/>
        <v>7.75862068965517</v>
      </c>
    </row>
    <row r="40" spans="1:14">
      <c r="A40" s="1" t="s">
        <v>92</v>
      </c>
      <c r="B40" s="1" t="s">
        <v>93</v>
      </c>
      <c r="C40" s="1">
        <v>11391213</v>
      </c>
      <c r="D40" s="2">
        <v>9</v>
      </c>
      <c r="E40" s="2">
        <v>9.5</v>
      </c>
      <c r="F40" s="2">
        <v>9</v>
      </c>
      <c r="G40" s="2">
        <v>8.8</v>
      </c>
      <c r="H40" s="2">
        <v>9.5</v>
      </c>
      <c r="I40" s="2">
        <v>9.5</v>
      </c>
      <c r="J40" s="6">
        <f t="shared" si="2"/>
        <v>9.3</v>
      </c>
      <c r="K40" s="4">
        <v>12</v>
      </c>
      <c r="L40" s="5">
        <v>12</v>
      </c>
      <c r="M40" s="10">
        <f t="shared" si="3"/>
        <v>4.13793103448276</v>
      </c>
      <c r="N40" s="1">
        <v>12</v>
      </c>
    </row>
    <row r="41" spans="1:13">
      <c r="A41" s="1" t="s">
        <v>94</v>
      </c>
      <c r="B41" s="1" t="s">
        <v>95</v>
      </c>
      <c r="C41" s="1">
        <v>11801101</v>
      </c>
      <c r="D41" s="2">
        <v>7</v>
      </c>
      <c r="E41" s="2">
        <v>8.7</v>
      </c>
      <c r="F41" s="2">
        <v>8.5</v>
      </c>
      <c r="G41" s="2">
        <v>10</v>
      </c>
      <c r="H41" s="2">
        <v>9</v>
      </c>
      <c r="I41" s="2">
        <v>8.6</v>
      </c>
      <c r="J41" s="6">
        <f t="shared" si="2"/>
        <v>8.96</v>
      </c>
      <c r="K41" s="4">
        <v>17</v>
      </c>
      <c r="M41" s="6">
        <f t="shared" si="3"/>
        <v>5.86206896551724</v>
      </c>
    </row>
    <row r="42" spans="1:13">
      <c r="A42" s="1" t="s">
        <v>25</v>
      </c>
      <c r="B42" s="1" t="s">
        <v>96</v>
      </c>
      <c r="C42" s="1">
        <v>11918007</v>
      </c>
      <c r="D42" s="2">
        <v>8</v>
      </c>
      <c r="E42" s="2">
        <v>8.2</v>
      </c>
      <c r="F42" s="2">
        <v>9</v>
      </c>
      <c r="G42" s="2">
        <v>9</v>
      </c>
      <c r="H42" s="2">
        <v>8.9</v>
      </c>
      <c r="I42" s="2" t="s">
        <v>91</v>
      </c>
      <c r="J42" s="6">
        <f t="shared" si="2"/>
        <v>7.02</v>
      </c>
      <c r="K42" s="4">
        <v>18</v>
      </c>
      <c r="M42" s="6">
        <f t="shared" si="3"/>
        <v>6.20689655172414</v>
      </c>
    </row>
    <row r="43" spans="1:14">
      <c r="A43" s="1" t="s">
        <v>73</v>
      </c>
      <c r="B43" s="1" t="s">
        <v>97</v>
      </c>
      <c r="C43" s="1">
        <v>11883198</v>
      </c>
      <c r="D43" s="2">
        <v>8.5</v>
      </c>
      <c r="E43" s="2">
        <v>9</v>
      </c>
      <c r="F43" s="2">
        <v>9</v>
      </c>
      <c r="G43" s="2">
        <v>8.5</v>
      </c>
      <c r="H43" s="2">
        <v>8.8</v>
      </c>
      <c r="I43" s="2">
        <v>9.1</v>
      </c>
      <c r="J43" s="6">
        <f t="shared" si="2"/>
        <v>8.88</v>
      </c>
      <c r="K43" s="4">
        <v>15</v>
      </c>
      <c r="L43" s="5">
        <v>15</v>
      </c>
      <c r="M43" s="6">
        <f t="shared" si="3"/>
        <v>5.17241379310345</v>
      </c>
      <c r="N43" s="1">
        <v>10.5</v>
      </c>
    </row>
    <row r="44" spans="1:13">
      <c r="A44" s="1" t="s">
        <v>98</v>
      </c>
      <c r="B44" s="1" t="s">
        <v>99</v>
      </c>
      <c r="C44" s="1">
        <v>10829160</v>
      </c>
      <c r="D44" s="2">
        <v>8.5</v>
      </c>
      <c r="E44" s="2">
        <v>7.5</v>
      </c>
      <c r="F44" s="2">
        <v>0</v>
      </c>
      <c r="G44" s="2">
        <v>0</v>
      </c>
      <c r="H44" s="2">
        <v>0</v>
      </c>
      <c r="I44" s="2">
        <v>0</v>
      </c>
      <c r="J44" s="12">
        <f t="shared" si="2"/>
        <v>3.2</v>
      </c>
      <c r="K44" s="4">
        <v>0</v>
      </c>
      <c r="M44" s="10">
        <f t="shared" si="3"/>
        <v>0</v>
      </c>
    </row>
    <row r="45" spans="1:13">
      <c r="A45" s="1" t="s">
        <v>100</v>
      </c>
      <c r="B45" s="1" t="s">
        <v>101</v>
      </c>
      <c r="C45" s="1">
        <v>11299940</v>
      </c>
      <c r="D45" s="2">
        <v>8</v>
      </c>
      <c r="E45" s="2">
        <v>8.5</v>
      </c>
      <c r="F45" s="2">
        <v>8.7</v>
      </c>
      <c r="G45" s="2">
        <v>10</v>
      </c>
      <c r="H45" s="2">
        <v>9.2</v>
      </c>
      <c r="I45" s="2">
        <v>9.6</v>
      </c>
      <c r="J45" s="6">
        <f t="shared" si="2"/>
        <v>9.2</v>
      </c>
      <c r="K45" s="4">
        <v>22.5</v>
      </c>
      <c r="M45" s="6">
        <f t="shared" si="3"/>
        <v>7.75862068965517</v>
      </c>
    </row>
    <row r="46" spans="1:14">
      <c r="A46" s="1" t="s">
        <v>31</v>
      </c>
      <c r="B46" s="1" t="s">
        <v>102</v>
      </c>
      <c r="C46" s="1">
        <v>11871181</v>
      </c>
      <c r="D46" s="2">
        <v>8.5</v>
      </c>
      <c r="E46" s="2">
        <v>9</v>
      </c>
      <c r="F46" s="2">
        <v>8.8</v>
      </c>
      <c r="G46" s="2">
        <v>9</v>
      </c>
      <c r="H46" s="2">
        <v>9.5</v>
      </c>
      <c r="I46" s="2">
        <v>9.5</v>
      </c>
      <c r="J46" s="6">
        <f t="shared" si="2"/>
        <v>9.16</v>
      </c>
      <c r="K46" s="4">
        <v>17</v>
      </c>
      <c r="L46" s="5">
        <v>17</v>
      </c>
      <c r="M46" s="6">
        <f t="shared" si="3"/>
        <v>5.86206896551724</v>
      </c>
      <c r="N46" s="1">
        <v>14</v>
      </c>
    </row>
    <row r="47" spans="1:13">
      <c r="A47" s="1" t="s">
        <v>103</v>
      </c>
      <c r="B47" s="1" t="s">
        <v>104</v>
      </c>
      <c r="C47" s="1">
        <v>11399722</v>
      </c>
      <c r="D47" s="2">
        <v>8</v>
      </c>
      <c r="E47" s="2">
        <v>7</v>
      </c>
      <c r="F47" s="2">
        <v>6</v>
      </c>
      <c r="G47" s="2">
        <v>6.5</v>
      </c>
      <c r="H47" s="2">
        <v>6.4</v>
      </c>
      <c r="I47" s="2">
        <v>0</v>
      </c>
      <c r="J47" s="6">
        <f t="shared" si="2"/>
        <v>6.78</v>
      </c>
      <c r="K47" s="4">
        <v>16.5</v>
      </c>
      <c r="M47" s="6">
        <f t="shared" si="3"/>
        <v>5.68965517241379</v>
      </c>
    </row>
    <row r="48" spans="1:13">
      <c r="A48" s="1" t="s">
        <v>76</v>
      </c>
      <c r="B48" s="1" t="s">
        <v>105</v>
      </c>
      <c r="C48" s="1">
        <v>11800841</v>
      </c>
      <c r="D48" s="2">
        <v>7</v>
      </c>
      <c r="E48" s="2">
        <v>8.7</v>
      </c>
      <c r="F48" s="2">
        <v>8.5</v>
      </c>
      <c r="G48" s="2">
        <v>10</v>
      </c>
      <c r="H48" s="2">
        <v>9</v>
      </c>
      <c r="I48" s="2">
        <v>8.6</v>
      </c>
      <c r="J48" s="6">
        <f t="shared" si="2"/>
        <v>8.96</v>
      </c>
      <c r="K48" s="4">
        <v>25.5</v>
      </c>
      <c r="M48" s="6">
        <f t="shared" si="3"/>
        <v>8.79310344827586</v>
      </c>
    </row>
    <row r="49" spans="1:13">
      <c r="A49" s="1" t="s">
        <v>88</v>
      </c>
      <c r="B49" s="1" t="s">
        <v>106</v>
      </c>
      <c r="C49" s="1">
        <v>11884101</v>
      </c>
      <c r="D49" s="2">
        <v>8.5</v>
      </c>
      <c r="E49" s="2">
        <v>8.5</v>
      </c>
      <c r="F49" s="2">
        <v>8.5</v>
      </c>
      <c r="G49" s="2">
        <v>0</v>
      </c>
      <c r="H49" s="2">
        <v>8.9</v>
      </c>
      <c r="I49" s="2">
        <v>8.9</v>
      </c>
      <c r="J49" s="6">
        <f t="shared" si="2"/>
        <v>8.66</v>
      </c>
      <c r="K49" s="4">
        <v>15</v>
      </c>
      <c r="M49" s="6">
        <f t="shared" si="3"/>
        <v>5.17241379310345</v>
      </c>
    </row>
    <row r="50" spans="1:13">
      <c r="A50" s="1" t="s">
        <v>107</v>
      </c>
      <c r="B50" s="1" t="s">
        <v>108</v>
      </c>
      <c r="C50" s="1">
        <v>11857747</v>
      </c>
      <c r="D50" s="2">
        <v>6</v>
      </c>
      <c r="E50" s="2">
        <v>10</v>
      </c>
      <c r="F50" s="2">
        <v>9.5</v>
      </c>
      <c r="G50" s="2">
        <v>8.9</v>
      </c>
      <c r="H50" s="2">
        <v>8.6</v>
      </c>
      <c r="I50" s="2">
        <v>9.2</v>
      </c>
      <c r="J50" s="6">
        <f t="shared" si="2"/>
        <v>9.24</v>
      </c>
      <c r="K50" s="4">
        <v>24</v>
      </c>
      <c r="M50" s="6">
        <f t="shared" si="3"/>
        <v>8.27586206896552</v>
      </c>
    </row>
    <row r="51" spans="1:13">
      <c r="A51" s="1" t="s">
        <v>109</v>
      </c>
      <c r="B51" s="1" t="s">
        <v>110</v>
      </c>
      <c r="C51" s="1">
        <v>11800688</v>
      </c>
      <c r="D51" s="2">
        <v>8</v>
      </c>
      <c r="E51" s="2">
        <v>9</v>
      </c>
      <c r="F51" s="2">
        <v>8.5</v>
      </c>
      <c r="G51" s="2">
        <v>8.9</v>
      </c>
      <c r="H51" s="2">
        <v>9.4</v>
      </c>
      <c r="I51" s="2">
        <v>8.9</v>
      </c>
      <c r="J51" s="6">
        <f t="shared" si="2"/>
        <v>8.94</v>
      </c>
      <c r="K51" s="4">
        <v>24</v>
      </c>
      <c r="M51" s="6">
        <f t="shared" si="3"/>
        <v>8.27586206896552</v>
      </c>
    </row>
    <row r="52" spans="1:14">
      <c r="A52" s="1" t="s">
        <v>111</v>
      </c>
      <c r="B52" s="1" t="s">
        <v>112</v>
      </c>
      <c r="C52" s="1">
        <v>11800455</v>
      </c>
      <c r="D52" s="2">
        <v>8.5</v>
      </c>
      <c r="E52" s="2">
        <v>9</v>
      </c>
      <c r="F52" s="2">
        <v>8.8</v>
      </c>
      <c r="G52" s="2">
        <v>9</v>
      </c>
      <c r="H52" s="2">
        <v>9.5</v>
      </c>
      <c r="I52" s="2">
        <v>9.5</v>
      </c>
      <c r="J52" s="6">
        <f t="shared" si="2"/>
        <v>9.16</v>
      </c>
      <c r="K52" s="4">
        <v>22.5</v>
      </c>
      <c r="L52" s="5">
        <v>22.5</v>
      </c>
      <c r="M52" s="6">
        <f t="shared" si="3"/>
        <v>7.75862068965517</v>
      </c>
      <c r="N52" s="1">
        <v>14</v>
      </c>
    </row>
    <row r="53" spans="1:13">
      <c r="A53" s="1" t="s">
        <v>113</v>
      </c>
      <c r="B53" s="1" t="s">
        <v>114</v>
      </c>
      <c r="C53" s="1">
        <v>11801122</v>
      </c>
      <c r="D53" s="2">
        <v>8</v>
      </c>
      <c r="E53" s="2">
        <v>8.5</v>
      </c>
      <c r="F53" s="2">
        <v>8.7</v>
      </c>
      <c r="G53" s="2">
        <v>0</v>
      </c>
      <c r="H53" s="2">
        <v>0</v>
      </c>
      <c r="I53" s="2">
        <v>0</v>
      </c>
      <c r="J53" s="6">
        <f t="shared" si="2"/>
        <v>5.04</v>
      </c>
      <c r="K53" s="4">
        <v>0</v>
      </c>
      <c r="M53" s="10">
        <f t="shared" si="3"/>
        <v>0</v>
      </c>
    </row>
    <row r="54" spans="1:13">
      <c r="A54" s="1" t="s">
        <v>115</v>
      </c>
      <c r="B54" s="1" t="s">
        <v>116</v>
      </c>
      <c r="C54" s="1">
        <v>11831297</v>
      </c>
      <c r="D54" s="2">
        <v>8</v>
      </c>
      <c r="E54" s="2">
        <v>9</v>
      </c>
      <c r="F54" s="2">
        <v>8.5</v>
      </c>
      <c r="G54" s="2">
        <v>8.9</v>
      </c>
      <c r="H54" s="2">
        <v>9.4</v>
      </c>
      <c r="I54" s="2">
        <v>8.9</v>
      </c>
      <c r="J54" s="6">
        <f t="shared" si="2"/>
        <v>8.94</v>
      </c>
      <c r="K54" s="4">
        <v>27</v>
      </c>
      <c r="M54" s="6">
        <f t="shared" si="3"/>
        <v>9.31034482758621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de Freitas Fernandes</dc:creator>
  <cp:lastModifiedBy>Debora</cp:lastModifiedBy>
  <dcterms:created xsi:type="dcterms:W3CDTF">2017-06-21T19:58:00Z</dcterms:created>
  <cp:lastPrinted>2017-06-23T22:09:00Z</cp:lastPrinted>
  <dcterms:modified xsi:type="dcterms:W3CDTF">2020-08-15T21:43:55Z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1046-11.2.0.9629</vt:lpwstr>
  </property>
</Properties>
</file>