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GRADUAÇÃO\PRO3405\2020\"/>
    </mc:Choice>
  </mc:AlternateContent>
  <bookViews>
    <workbookView xWindow="0" yWindow="0" windowWidth="25600" windowHeight="10910"/>
  </bookViews>
  <sheets>
    <sheet name="Ex1" sheetId="2" r:id="rId1"/>
  </sheets>
  <calcPr calcId="152511"/>
</workbook>
</file>

<file path=xl/calcChain.xml><?xml version="1.0" encoding="utf-8"?>
<calcChain xmlns="http://schemas.openxmlformats.org/spreadsheetml/2006/main">
  <c r="I3" i="2" l="1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H10" i="2"/>
  <c r="H9" i="2"/>
  <c r="H8" i="2"/>
  <c r="H7" i="2"/>
  <c r="H6" i="2"/>
  <c r="H5" i="2"/>
  <c r="H4" i="2"/>
  <c r="H3" i="2"/>
  <c r="I11" i="2" l="1"/>
  <c r="I12" i="2" s="1"/>
  <c r="I13" i="2" s="1"/>
  <c r="J11" i="2"/>
  <c r="J12" i="2" s="1"/>
  <c r="J13" i="2" s="1"/>
  <c r="H11" i="2"/>
  <c r="H12" i="2" s="1"/>
  <c r="H13" i="2" s="1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C27" i="2"/>
  <c r="R29" i="2" l="1"/>
  <c r="R117" i="2"/>
  <c r="R104" i="2"/>
  <c r="R102" i="2"/>
  <c r="C103" i="2" s="1"/>
  <c r="C104" i="2" s="1"/>
  <c r="R103" i="2"/>
  <c r="R115" i="2"/>
  <c r="C116" i="2" s="1"/>
  <c r="C117" i="2" s="1"/>
  <c r="R116" i="2"/>
  <c r="R87" i="2"/>
  <c r="R73" i="2"/>
  <c r="R74" i="2"/>
  <c r="R85" i="2"/>
  <c r="C86" i="2" s="1"/>
  <c r="C87" i="2" s="1"/>
  <c r="R86" i="2"/>
  <c r="R72" i="2"/>
  <c r="C73" i="2" s="1"/>
  <c r="C74" i="2" s="1"/>
  <c r="R27" i="2"/>
  <c r="C28" i="2" s="1"/>
  <c r="R41" i="2"/>
  <c r="R42" i="2"/>
  <c r="R40" i="2"/>
  <c r="C41" i="2" s="1"/>
  <c r="C42" i="2" s="1"/>
  <c r="R28" i="2"/>
</calcChain>
</file>

<file path=xl/sharedStrings.xml><?xml version="1.0" encoding="utf-8"?>
<sst xmlns="http://schemas.openxmlformats.org/spreadsheetml/2006/main" count="119" uniqueCount="34">
  <si>
    <t>Atividades</t>
  </si>
  <si>
    <t>B</t>
  </si>
  <si>
    <t>C</t>
  </si>
  <si>
    <t>D</t>
  </si>
  <si>
    <t>E</t>
  </si>
  <si>
    <t>F</t>
  </si>
  <si>
    <t>G</t>
  </si>
  <si>
    <t>H</t>
  </si>
  <si>
    <t>A</t>
  </si>
  <si>
    <t>Total/sem</t>
  </si>
  <si>
    <t>Q*=</t>
  </si>
  <si>
    <t>Ativ</t>
  </si>
  <si>
    <t>Descrição</t>
  </si>
  <si>
    <t>Precedência</t>
  </si>
  <si>
    <t>Duração</t>
  </si>
  <si>
    <t>Pedreiro</t>
  </si>
  <si>
    <t>Ajudante</t>
  </si>
  <si>
    <t>Mestre</t>
  </si>
  <si>
    <t xml:space="preserve">Construir componentes internos </t>
  </si>
  <si>
    <t>------</t>
  </si>
  <si>
    <t>Modificar teto e piso</t>
  </si>
  <si>
    <t>Construir chaminé coletora</t>
  </si>
  <si>
    <t>Espalhar concreto e instalar estrutura</t>
  </si>
  <si>
    <t>Construir forno de alta temperatura</t>
  </si>
  <si>
    <t>Instalar sistema de controle</t>
  </si>
  <si>
    <t>Instalar dispositivo contra poluição do ar</t>
  </si>
  <si>
    <t>D,E</t>
  </si>
  <si>
    <t>Inspeção e teste</t>
  </si>
  <si>
    <t>F,G</t>
  </si>
  <si>
    <t>Max</t>
  </si>
  <si>
    <t>Min</t>
  </si>
  <si>
    <t>Total</t>
  </si>
  <si>
    <t>RH (hs)</t>
  </si>
  <si>
    <t>RH (pessoas)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</si>
</sst>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4" borderId="1" xfId="0" applyFill="1" applyBorder="1"/>
    <xf numFmtId="2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'Ex1'!$B$40</c:f>
              <c:strCache>
                <c:ptCount val="1"/>
                <c:pt idx="0">
                  <c:v>Total/sem</c:v>
                </c:pt>
              </c:strCache>
            </c:strRef>
          </c:tx>
          <c:val>
            <c:numRef>
              <c:f>'Ex1'!$C$40:$Q$40</c:f>
              <c:numCache>
                <c:formatCode>General</c:formatCode>
                <c:ptCount val="15"/>
                <c:pt idx="0">
                  <c:v>400</c:v>
                </c:pt>
                <c:pt idx="1">
                  <c:v>400</c:v>
                </c:pt>
                <c:pt idx="2">
                  <c:v>1000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800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200</c:v>
                </c:pt>
                <c:pt idx="12">
                  <c:v>200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218608"/>
        <c:axId val="-109224048"/>
      </c:lineChart>
      <c:catAx>
        <c:axId val="-10921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109224048"/>
        <c:crosses val="autoZero"/>
        <c:auto val="1"/>
        <c:lblAlgn val="ctr"/>
        <c:lblOffset val="100"/>
        <c:noMultiLvlLbl val="0"/>
      </c:catAx>
      <c:valAx>
        <c:axId val="-10922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921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369968</xdr:colOff>
      <xdr:row>0</xdr:row>
      <xdr:rowOff>0</xdr:rowOff>
    </xdr:from>
    <xdr:to>
      <xdr:col>31</xdr:col>
      <xdr:colOff>95250</xdr:colOff>
      <xdr:row>39</xdr:row>
      <xdr:rowOff>171450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5118" y="0"/>
          <a:ext cx="8831182" cy="76009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104775</xdr:colOff>
      <xdr:row>43</xdr:row>
      <xdr:rowOff>161925</xdr:rowOff>
    </xdr:from>
    <xdr:to>
      <xdr:col>10</xdr:col>
      <xdr:colOff>104775</xdr:colOff>
      <xdr:row>58</xdr:row>
      <xdr:rowOff>47625</xdr:rowOff>
    </xdr:to>
    <xdr:graphicFrame macro="">
      <xdr:nvGraphicFramePr>
        <xdr:cNvPr id="80" name="Gráfico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workbookViewId="0">
      <selection activeCell="E24" sqref="E24"/>
    </sheetView>
  </sheetViews>
  <sheetFormatPr defaultRowHeight="14.5" x14ac:dyDescent="0.35"/>
  <cols>
    <col min="1" max="1" width="5" customWidth="1"/>
    <col min="2" max="2" width="32" customWidth="1"/>
    <col min="3" max="3" width="8.54296875" style="6" customWidth="1"/>
    <col min="4" max="6" width="8.54296875" customWidth="1"/>
    <col min="7" max="7" width="12.453125" customWidth="1"/>
    <col min="8" max="17" width="8.54296875" customWidth="1"/>
  </cols>
  <sheetData>
    <row r="1" spans="1:12" x14ac:dyDescent="0.35">
      <c r="H1" s="12" t="s">
        <v>31</v>
      </c>
      <c r="I1" s="12"/>
      <c r="J1" s="12"/>
    </row>
    <row r="2" spans="1:12" x14ac:dyDescent="0.35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15</v>
      </c>
      <c r="I2" s="8" t="s">
        <v>16</v>
      </c>
      <c r="J2" s="8" t="s">
        <v>17</v>
      </c>
      <c r="K2" s="8"/>
    </row>
    <row r="3" spans="1:12" x14ac:dyDescent="0.35">
      <c r="A3" s="8" t="s">
        <v>8</v>
      </c>
      <c r="B3" s="8" t="s">
        <v>18</v>
      </c>
      <c r="C3" s="8" t="s">
        <v>19</v>
      </c>
      <c r="D3" s="8">
        <v>2</v>
      </c>
      <c r="E3" s="8">
        <v>200</v>
      </c>
      <c r="F3" s="8">
        <v>100</v>
      </c>
      <c r="G3" s="8">
        <v>40</v>
      </c>
      <c r="H3" s="8">
        <f>$D$3*E3</f>
        <v>400</v>
      </c>
      <c r="I3" s="8">
        <f t="shared" ref="I3:J3" si="0">$D$3*F3</f>
        <v>200</v>
      </c>
      <c r="J3" s="8">
        <f t="shared" si="0"/>
        <v>80</v>
      </c>
      <c r="K3" s="8"/>
    </row>
    <row r="4" spans="1:12" x14ac:dyDescent="0.35">
      <c r="A4" s="8" t="s">
        <v>1</v>
      </c>
      <c r="B4" s="8" t="s">
        <v>20</v>
      </c>
      <c r="C4" s="8" t="s">
        <v>19</v>
      </c>
      <c r="D4" s="8">
        <v>3</v>
      </c>
      <c r="E4" s="8">
        <v>200</v>
      </c>
      <c r="F4" s="8">
        <v>100</v>
      </c>
      <c r="G4" s="8">
        <v>40</v>
      </c>
      <c r="H4" s="8">
        <f>$D$4*E4</f>
        <v>600</v>
      </c>
      <c r="I4" s="8">
        <f t="shared" ref="I4:J4" si="1">$D$4*F4</f>
        <v>300</v>
      </c>
      <c r="J4" s="8">
        <f t="shared" si="1"/>
        <v>120</v>
      </c>
      <c r="K4" s="8"/>
    </row>
    <row r="5" spans="1:12" x14ac:dyDescent="0.35">
      <c r="A5" s="8" t="s">
        <v>2</v>
      </c>
      <c r="B5" s="8" t="s">
        <v>21</v>
      </c>
      <c r="C5" s="8" t="s">
        <v>8</v>
      </c>
      <c r="D5" s="8">
        <v>2</v>
      </c>
      <c r="E5" s="8">
        <v>800</v>
      </c>
      <c r="F5" s="8">
        <v>400</v>
      </c>
      <c r="G5" s="8">
        <v>160</v>
      </c>
      <c r="H5" s="8">
        <f>$D$5*E5</f>
        <v>1600</v>
      </c>
      <c r="I5" s="8">
        <f t="shared" ref="I5:J5" si="2">$D$5*F5</f>
        <v>800</v>
      </c>
      <c r="J5" s="8">
        <f t="shared" si="2"/>
        <v>320</v>
      </c>
      <c r="K5" s="8"/>
    </row>
    <row r="6" spans="1:12" x14ac:dyDescent="0.35">
      <c r="A6" s="8" t="s">
        <v>3</v>
      </c>
      <c r="B6" s="8" t="s">
        <v>22</v>
      </c>
      <c r="C6" s="8" t="s">
        <v>1</v>
      </c>
      <c r="D6" s="8">
        <v>4</v>
      </c>
      <c r="E6" s="8">
        <v>400</v>
      </c>
      <c r="F6" s="8">
        <v>200</v>
      </c>
      <c r="G6" s="8">
        <v>80</v>
      </c>
      <c r="H6" s="8">
        <f>$D$6*E6</f>
        <v>1600</v>
      </c>
      <c r="I6" s="8">
        <f t="shared" ref="I6:J6" si="3">$D$6*F6</f>
        <v>800</v>
      </c>
      <c r="J6" s="8">
        <f t="shared" si="3"/>
        <v>320</v>
      </c>
      <c r="K6" s="8"/>
    </row>
    <row r="7" spans="1:12" x14ac:dyDescent="0.35">
      <c r="A7" s="8" t="s">
        <v>4</v>
      </c>
      <c r="B7" s="8" t="s">
        <v>23</v>
      </c>
      <c r="C7" s="8" t="s">
        <v>2</v>
      </c>
      <c r="D7" s="8">
        <v>4</v>
      </c>
      <c r="E7" s="8">
        <v>800</v>
      </c>
      <c r="F7" s="8">
        <v>400</v>
      </c>
      <c r="G7" s="8">
        <v>160</v>
      </c>
      <c r="H7" s="8">
        <f>$D$7*E7</f>
        <v>3200</v>
      </c>
      <c r="I7" s="8">
        <f t="shared" ref="I7:J7" si="4">$D$7*F7</f>
        <v>1600</v>
      </c>
      <c r="J7" s="8">
        <f t="shared" si="4"/>
        <v>640</v>
      </c>
      <c r="K7" s="8"/>
    </row>
    <row r="8" spans="1:12" x14ac:dyDescent="0.35">
      <c r="A8" s="8" t="s">
        <v>5</v>
      </c>
      <c r="B8" s="8" t="s">
        <v>24</v>
      </c>
      <c r="C8" s="8" t="s">
        <v>2</v>
      </c>
      <c r="D8" s="8">
        <v>3</v>
      </c>
      <c r="E8" s="8">
        <v>100</v>
      </c>
      <c r="F8" s="8">
        <v>50</v>
      </c>
      <c r="G8" s="8">
        <v>20</v>
      </c>
      <c r="H8" s="8">
        <f>$D$8*E8</f>
        <v>300</v>
      </c>
      <c r="I8" s="8">
        <f t="shared" ref="I8:J8" si="5">$D$8*F8</f>
        <v>150</v>
      </c>
      <c r="J8" s="8">
        <f t="shared" si="5"/>
        <v>60</v>
      </c>
      <c r="K8" s="8"/>
    </row>
    <row r="9" spans="1:12" x14ac:dyDescent="0.35">
      <c r="A9" s="8" t="s">
        <v>6</v>
      </c>
      <c r="B9" s="8" t="s">
        <v>25</v>
      </c>
      <c r="C9" s="8" t="s">
        <v>26</v>
      </c>
      <c r="D9" s="8">
        <v>5</v>
      </c>
      <c r="E9" s="8">
        <v>200</v>
      </c>
      <c r="F9" s="8">
        <v>100</v>
      </c>
      <c r="G9" s="8">
        <v>40</v>
      </c>
      <c r="H9" s="8">
        <f>$D$9*E9</f>
        <v>1000</v>
      </c>
      <c r="I9" s="8">
        <f t="shared" ref="I9:J9" si="6">$D$9*F9</f>
        <v>500</v>
      </c>
      <c r="J9" s="8">
        <f t="shared" si="6"/>
        <v>200</v>
      </c>
      <c r="K9" s="8"/>
    </row>
    <row r="10" spans="1:12" x14ac:dyDescent="0.35">
      <c r="A10" s="8" t="s">
        <v>7</v>
      </c>
      <c r="B10" s="8" t="s">
        <v>27</v>
      </c>
      <c r="C10" s="8" t="s">
        <v>28</v>
      </c>
      <c r="D10" s="8">
        <v>2</v>
      </c>
      <c r="E10" s="8">
        <v>100</v>
      </c>
      <c r="F10" s="8">
        <v>50</v>
      </c>
      <c r="G10" s="8">
        <v>20</v>
      </c>
      <c r="H10" s="8">
        <f>$D$10*E10</f>
        <v>200</v>
      </c>
      <c r="I10" s="8">
        <f t="shared" ref="I10:J10" si="7">$D$10*F10</f>
        <v>100</v>
      </c>
      <c r="J10" s="8">
        <f t="shared" si="7"/>
        <v>40</v>
      </c>
      <c r="K10" s="8"/>
    </row>
    <row r="11" spans="1:12" x14ac:dyDescent="0.35">
      <c r="A11" s="8"/>
      <c r="B11" s="8"/>
      <c r="C11" s="9"/>
      <c r="D11" s="8"/>
      <c r="G11" s="8" t="s">
        <v>31</v>
      </c>
      <c r="H11" s="8">
        <f>SUM(H3:H10)</f>
        <v>8900</v>
      </c>
      <c r="I11" s="8">
        <f t="shared" ref="I11:J11" si="8">SUM(I3:I10)</f>
        <v>4450</v>
      </c>
      <c r="J11" s="8">
        <f t="shared" si="8"/>
        <v>1780</v>
      </c>
    </row>
    <row r="12" spans="1:12" x14ac:dyDescent="0.35">
      <c r="A12" s="8"/>
      <c r="B12" s="8"/>
      <c r="C12" s="9"/>
      <c r="D12" s="8"/>
      <c r="G12" s="8" t="s">
        <v>32</v>
      </c>
      <c r="H12">
        <f>H11/15</f>
        <v>593.33333333333337</v>
      </c>
      <c r="I12">
        <f t="shared" ref="I12:J12" si="9">I11/15</f>
        <v>296.66666666666669</v>
      </c>
      <c r="J12">
        <f t="shared" si="9"/>
        <v>118.66666666666667</v>
      </c>
    </row>
    <row r="13" spans="1:12" x14ac:dyDescent="0.35">
      <c r="A13" s="8"/>
      <c r="B13" s="8"/>
      <c r="C13" s="9"/>
      <c r="D13" s="8"/>
      <c r="G13" s="8" t="s">
        <v>33</v>
      </c>
      <c r="H13" s="1">
        <f>H12/40</f>
        <v>14.833333333333334</v>
      </c>
      <c r="I13" s="1">
        <f t="shared" ref="I13:J13" si="10">I12/40</f>
        <v>7.416666666666667</v>
      </c>
      <c r="J13" s="1">
        <f t="shared" si="10"/>
        <v>2.9666666666666668</v>
      </c>
    </row>
    <row r="14" spans="1:12" x14ac:dyDescent="0.35">
      <c r="A14" s="8"/>
      <c r="B14" s="8"/>
      <c r="C14" s="9"/>
      <c r="D14" s="8"/>
    </row>
    <row r="15" spans="1:12" x14ac:dyDescent="0.35">
      <c r="D15" s="6"/>
      <c r="E15" s="6"/>
      <c r="F15" s="6"/>
    </row>
    <row r="16" spans="1:12" x14ac:dyDescent="0.35">
      <c r="A16" s="8"/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1:18" x14ac:dyDescent="0.35">
      <c r="A17" s="8"/>
      <c r="B17" s="8" t="s">
        <v>15</v>
      </c>
      <c r="C17" s="9"/>
      <c r="D17" s="8"/>
      <c r="E17" s="8"/>
      <c r="F17" s="8"/>
      <c r="G17" s="8"/>
      <c r="H17" s="8"/>
      <c r="I17" s="8"/>
      <c r="J17" s="8"/>
      <c r="K17" s="8"/>
      <c r="L17" s="8"/>
    </row>
    <row r="18" spans="1:18" x14ac:dyDescent="0.35">
      <c r="A18" s="8"/>
      <c r="B18" s="5" t="s">
        <v>0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</row>
    <row r="19" spans="1:18" x14ac:dyDescent="0.35">
      <c r="A19" s="8"/>
      <c r="B19" s="5" t="s">
        <v>8</v>
      </c>
      <c r="C19" s="3">
        <v>200</v>
      </c>
      <c r="D19" s="3">
        <v>200</v>
      </c>
      <c r="E19" s="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x14ac:dyDescent="0.35">
      <c r="A20" s="8"/>
      <c r="B20" s="5" t="s">
        <v>1</v>
      </c>
      <c r="C20" s="4">
        <v>200</v>
      </c>
      <c r="D20" s="4">
        <v>200</v>
      </c>
      <c r="E20" s="4">
        <v>200</v>
      </c>
      <c r="F20" s="4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</row>
    <row r="21" spans="1:18" x14ac:dyDescent="0.35">
      <c r="A21" s="8"/>
      <c r="B21" s="5" t="s">
        <v>2</v>
      </c>
      <c r="C21" s="2"/>
      <c r="D21" s="2"/>
      <c r="E21" s="3">
        <v>800</v>
      </c>
      <c r="F21" s="3">
        <v>800</v>
      </c>
      <c r="G21" s="10"/>
      <c r="H21" s="10"/>
      <c r="I21" s="10"/>
      <c r="J21" s="10"/>
      <c r="K21" s="10"/>
      <c r="L21" s="10"/>
      <c r="M21" s="10"/>
      <c r="N21" s="2"/>
      <c r="O21" s="2"/>
      <c r="P21" s="2"/>
      <c r="Q21" s="2"/>
    </row>
    <row r="22" spans="1:18" x14ac:dyDescent="0.35">
      <c r="A22" s="8"/>
      <c r="B22" s="5" t="s">
        <v>3</v>
      </c>
      <c r="C22" s="2"/>
      <c r="D22" s="2"/>
      <c r="E22" s="2"/>
      <c r="F22" s="4">
        <v>400</v>
      </c>
      <c r="G22" s="4">
        <v>400</v>
      </c>
      <c r="H22" s="4">
        <v>400</v>
      </c>
      <c r="I22" s="4">
        <v>400</v>
      </c>
      <c r="J22" s="4"/>
      <c r="K22" s="10"/>
      <c r="L22" s="10"/>
      <c r="M22" s="10"/>
      <c r="N22" s="2"/>
      <c r="O22" s="2"/>
      <c r="P22" s="2"/>
      <c r="Q22" s="2"/>
    </row>
    <row r="23" spans="1:18" x14ac:dyDescent="0.35">
      <c r="A23" s="8"/>
      <c r="B23" s="5" t="s">
        <v>4</v>
      </c>
      <c r="C23" s="2"/>
      <c r="D23" s="2"/>
      <c r="E23" s="2"/>
      <c r="F23" s="2"/>
      <c r="G23" s="3">
        <v>800</v>
      </c>
      <c r="H23" s="3">
        <v>800</v>
      </c>
      <c r="I23" s="3">
        <v>800</v>
      </c>
      <c r="J23" s="3">
        <v>800</v>
      </c>
      <c r="K23" s="2"/>
      <c r="L23" s="2"/>
      <c r="M23" s="2"/>
      <c r="N23" s="2"/>
      <c r="O23" s="2"/>
      <c r="P23" s="2"/>
      <c r="Q23" s="2"/>
    </row>
    <row r="24" spans="1:18" x14ac:dyDescent="0.35">
      <c r="A24" s="8"/>
      <c r="B24" s="5" t="s">
        <v>5</v>
      </c>
      <c r="C24" s="2"/>
      <c r="D24" s="2"/>
      <c r="E24" s="2"/>
      <c r="F24" s="10"/>
      <c r="G24" s="4">
        <v>100</v>
      </c>
      <c r="H24" s="4">
        <v>100</v>
      </c>
      <c r="I24" s="4">
        <v>100</v>
      </c>
      <c r="J24" s="4"/>
      <c r="K24" s="4"/>
      <c r="L24" s="4"/>
      <c r="M24" s="4"/>
      <c r="N24" s="4"/>
      <c r="O24" s="4"/>
      <c r="P24" s="10"/>
      <c r="Q24" s="10"/>
    </row>
    <row r="25" spans="1:18" x14ac:dyDescent="0.35">
      <c r="A25" s="8"/>
      <c r="B25" s="5" t="s">
        <v>6</v>
      </c>
      <c r="C25" s="2"/>
      <c r="D25" s="2"/>
      <c r="E25" s="2"/>
      <c r="F25" s="2"/>
      <c r="G25" s="2"/>
      <c r="H25" s="2"/>
      <c r="I25" s="2"/>
      <c r="J25" s="2"/>
      <c r="K25" s="3">
        <v>200</v>
      </c>
      <c r="L25" s="3">
        <v>200</v>
      </c>
      <c r="M25" s="3">
        <v>200</v>
      </c>
      <c r="N25" s="3">
        <v>200</v>
      </c>
      <c r="O25" s="3">
        <v>200</v>
      </c>
      <c r="P25" s="2"/>
      <c r="Q25" s="2"/>
    </row>
    <row r="26" spans="1:18" x14ac:dyDescent="0.35">
      <c r="A26" s="8"/>
      <c r="B26" s="5" t="s">
        <v>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0"/>
      <c r="O26" s="10"/>
      <c r="P26" s="3">
        <v>100</v>
      </c>
      <c r="Q26" s="3">
        <v>100</v>
      </c>
    </row>
    <row r="27" spans="1:18" x14ac:dyDescent="0.35">
      <c r="A27" s="8"/>
      <c r="B27" s="5" t="s">
        <v>9</v>
      </c>
      <c r="C27" s="2">
        <f>SUM(C19:C26)</f>
        <v>400</v>
      </c>
      <c r="D27" s="2">
        <f t="shared" ref="D27:Q27" si="11">SUM(D19:D26)</f>
        <v>400</v>
      </c>
      <c r="E27" s="2">
        <f t="shared" si="11"/>
        <v>1000</v>
      </c>
      <c r="F27" s="2">
        <f t="shared" si="11"/>
        <v>1200</v>
      </c>
      <c r="G27" s="2">
        <f t="shared" si="11"/>
        <v>1300</v>
      </c>
      <c r="H27" s="2">
        <f t="shared" si="11"/>
        <v>1300</v>
      </c>
      <c r="I27" s="2">
        <f t="shared" si="11"/>
        <v>1300</v>
      </c>
      <c r="J27" s="2">
        <f t="shared" si="11"/>
        <v>800</v>
      </c>
      <c r="K27" s="2">
        <f t="shared" si="11"/>
        <v>200</v>
      </c>
      <c r="L27" s="2">
        <f t="shared" si="11"/>
        <v>200</v>
      </c>
      <c r="M27" s="2">
        <f t="shared" si="11"/>
        <v>200</v>
      </c>
      <c r="N27" s="2">
        <f t="shared" si="11"/>
        <v>200</v>
      </c>
      <c r="O27" s="2">
        <f t="shared" si="11"/>
        <v>200</v>
      </c>
      <c r="P27" s="2">
        <f t="shared" si="11"/>
        <v>100</v>
      </c>
      <c r="Q27" s="2">
        <f t="shared" si="11"/>
        <v>100</v>
      </c>
      <c r="R27" s="2">
        <f>SUM(C27:Q27)</f>
        <v>8900</v>
      </c>
    </row>
    <row r="28" spans="1:18" x14ac:dyDescent="0.35">
      <c r="A28" s="8"/>
      <c r="B28" s="6" t="s">
        <v>10</v>
      </c>
      <c r="C28" s="11">
        <f>R27/15</f>
        <v>593.33333333333337</v>
      </c>
      <c r="Q28" t="s">
        <v>29</v>
      </c>
      <c r="R28">
        <f>MAX(C27:Q27)</f>
        <v>1300</v>
      </c>
    </row>
    <row r="29" spans="1:18" x14ac:dyDescent="0.35">
      <c r="A29" s="8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Q29" t="s">
        <v>30</v>
      </c>
      <c r="R29">
        <f>MIN(C27:Q27)</f>
        <v>100</v>
      </c>
    </row>
    <row r="30" spans="1:18" x14ac:dyDescent="0.35">
      <c r="A30" s="8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</row>
    <row r="31" spans="1:18" x14ac:dyDescent="0.35">
      <c r="A31" s="8"/>
      <c r="B31" s="5" t="s">
        <v>0</v>
      </c>
      <c r="C31" s="7">
        <v>1</v>
      </c>
      <c r="D31" s="7">
        <v>2</v>
      </c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N31" s="7">
        <v>12</v>
      </c>
      <c r="O31" s="7">
        <v>13</v>
      </c>
      <c r="P31" s="7">
        <v>14</v>
      </c>
      <c r="Q31" s="7">
        <v>15</v>
      </c>
    </row>
    <row r="32" spans="1:18" x14ac:dyDescent="0.35">
      <c r="A32" s="8"/>
      <c r="B32" s="5" t="s">
        <v>8</v>
      </c>
      <c r="C32" s="3">
        <v>200</v>
      </c>
      <c r="D32" s="3">
        <v>200</v>
      </c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8" x14ac:dyDescent="0.35">
      <c r="A33" s="8"/>
      <c r="B33" s="5" t="s">
        <v>2</v>
      </c>
      <c r="C33" s="2"/>
      <c r="D33" s="2"/>
      <c r="E33" s="3">
        <v>800</v>
      </c>
      <c r="F33" s="3">
        <v>800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8" x14ac:dyDescent="0.35">
      <c r="A34" s="8"/>
      <c r="B34" s="5" t="s">
        <v>4</v>
      </c>
      <c r="C34" s="2"/>
      <c r="D34" s="2"/>
      <c r="E34" s="2"/>
      <c r="F34" s="2"/>
      <c r="G34" s="3">
        <v>800</v>
      </c>
      <c r="H34" s="3">
        <v>800</v>
      </c>
      <c r="I34" s="3">
        <v>800</v>
      </c>
      <c r="J34" s="3">
        <v>800</v>
      </c>
      <c r="K34" s="2"/>
      <c r="L34" s="2"/>
      <c r="M34" s="2"/>
      <c r="N34" s="2"/>
      <c r="O34" s="2"/>
      <c r="P34" s="2"/>
      <c r="Q34" s="2"/>
    </row>
    <row r="35" spans="1:18" x14ac:dyDescent="0.35">
      <c r="A35" s="8"/>
      <c r="B35" s="5" t="s">
        <v>6</v>
      </c>
      <c r="C35" s="2"/>
      <c r="D35" s="2"/>
      <c r="E35" s="2"/>
      <c r="F35" s="2"/>
      <c r="G35" s="2"/>
      <c r="H35" s="2"/>
      <c r="I35" s="2"/>
      <c r="J35" s="2"/>
      <c r="K35" s="3">
        <v>200</v>
      </c>
      <c r="L35" s="3">
        <v>200</v>
      </c>
      <c r="M35" s="3">
        <v>200</v>
      </c>
      <c r="N35" s="3">
        <v>200</v>
      </c>
      <c r="O35" s="3">
        <v>200</v>
      </c>
      <c r="P35" s="2"/>
      <c r="Q35" s="2"/>
    </row>
    <row r="36" spans="1:18" x14ac:dyDescent="0.35">
      <c r="A36" s="8"/>
      <c r="B36" s="5" t="s">
        <v>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0"/>
      <c r="O36" s="10"/>
      <c r="P36" s="3">
        <v>100</v>
      </c>
      <c r="Q36" s="3">
        <v>100</v>
      </c>
    </row>
    <row r="37" spans="1:18" x14ac:dyDescent="0.35">
      <c r="B37" s="5" t="s">
        <v>1</v>
      </c>
      <c r="C37" s="4">
        <v>200</v>
      </c>
      <c r="D37" s="4">
        <v>200</v>
      </c>
      <c r="E37" s="4">
        <v>200</v>
      </c>
      <c r="F37" s="4"/>
      <c r="G37" s="10"/>
      <c r="H37" s="10"/>
      <c r="I37" s="2"/>
      <c r="J37" s="2"/>
      <c r="K37" s="2"/>
      <c r="L37" s="2"/>
      <c r="M37" s="2"/>
      <c r="N37" s="2"/>
      <c r="O37" s="2"/>
      <c r="P37" s="2"/>
      <c r="Q37" s="2"/>
    </row>
    <row r="38" spans="1:18" x14ac:dyDescent="0.35">
      <c r="B38" s="5" t="s">
        <v>3</v>
      </c>
      <c r="C38" s="2"/>
      <c r="D38" s="2"/>
      <c r="E38" s="2"/>
      <c r="F38" s="4">
        <v>400</v>
      </c>
      <c r="G38" s="4">
        <v>400</v>
      </c>
      <c r="H38" s="4">
        <v>400</v>
      </c>
      <c r="I38" s="4">
        <v>400</v>
      </c>
      <c r="J38" s="4"/>
      <c r="K38" s="10"/>
      <c r="L38" s="10"/>
      <c r="M38" s="10"/>
      <c r="N38" s="2"/>
      <c r="O38" s="2"/>
      <c r="P38" s="2"/>
      <c r="Q38" s="2"/>
    </row>
    <row r="39" spans="1:18" x14ac:dyDescent="0.35">
      <c r="B39" s="5" t="s">
        <v>5</v>
      </c>
      <c r="C39" s="2"/>
      <c r="D39" s="2"/>
      <c r="E39" s="2"/>
      <c r="F39" s="10"/>
      <c r="G39" s="4"/>
      <c r="H39" s="4"/>
      <c r="I39" s="4"/>
      <c r="J39" s="4"/>
      <c r="K39" s="4">
        <v>100</v>
      </c>
      <c r="L39" s="4">
        <v>100</v>
      </c>
      <c r="M39" s="4">
        <v>100</v>
      </c>
      <c r="N39" s="4"/>
      <c r="O39" s="4"/>
      <c r="P39" s="10"/>
      <c r="Q39" s="10"/>
    </row>
    <row r="40" spans="1:18" x14ac:dyDescent="0.35">
      <c r="B40" s="5" t="s">
        <v>9</v>
      </c>
      <c r="C40" s="2">
        <f t="shared" ref="C40:Q40" si="12">SUM(C32:C39)</f>
        <v>400</v>
      </c>
      <c r="D40" s="2">
        <f t="shared" si="12"/>
        <v>400</v>
      </c>
      <c r="E40" s="2">
        <f t="shared" si="12"/>
        <v>1000</v>
      </c>
      <c r="F40" s="2">
        <f t="shared" si="12"/>
        <v>1200</v>
      </c>
      <c r="G40" s="2">
        <f t="shared" si="12"/>
        <v>1200</v>
      </c>
      <c r="H40" s="2">
        <f t="shared" si="12"/>
        <v>1200</v>
      </c>
      <c r="I40" s="2">
        <f t="shared" si="12"/>
        <v>1200</v>
      </c>
      <c r="J40" s="2">
        <f t="shared" si="12"/>
        <v>800</v>
      </c>
      <c r="K40" s="2">
        <f t="shared" si="12"/>
        <v>300</v>
      </c>
      <c r="L40" s="2">
        <f t="shared" si="12"/>
        <v>300</v>
      </c>
      <c r="M40" s="2">
        <f t="shared" si="12"/>
        <v>300</v>
      </c>
      <c r="N40" s="2">
        <f t="shared" si="12"/>
        <v>200</v>
      </c>
      <c r="O40" s="2">
        <f t="shared" si="12"/>
        <v>200</v>
      </c>
      <c r="P40" s="2">
        <f t="shared" si="12"/>
        <v>100</v>
      </c>
      <c r="Q40" s="2">
        <f t="shared" si="12"/>
        <v>100</v>
      </c>
      <c r="R40" s="2">
        <f>SUM(C40:Q40)</f>
        <v>8900</v>
      </c>
    </row>
    <row r="41" spans="1:18" x14ac:dyDescent="0.35">
      <c r="B41" s="6" t="s">
        <v>10</v>
      </c>
      <c r="C41" s="11">
        <f>R40/15</f>
        <v>593.33333333333337</v>
      </c>
      <c r="Q41" t="s">
        <v>29</v>
      </c>
      <c r="R41">
        <f>MAX(C40:Q40)</f>
        <v>1200</v>
      </c>
    </row>
    <row r="42" spans="1:18" x14ac:dyDescent="0.35">
      <c r="B42" s="8"/>
      <c r="C42" s="9">
        <f>C41/40</f>
        <v>14.833333333333334</v>
      </c>
      <c r="D42" s="8"/>
      <c r="E42" s="8"/>
      <c r="F42" s="8"/>
      <c r="G42" s="8"/>
      <c r="H42" s="8"/>
      <c r="I42" s="8"/>
      <c r="J42" s="8"/>
      <c r="K42" s="8"/>
      <c r="L42" s="8"/>
      <c r="Q42" t="s">
        <v>30</v>
      </c>
      <c r="R42">
        <f>MIN(C40:Q40)</f>
        <v>100</v>
      </c>
    </row>
    <row r="62" spans="2:17" x14ac:dyDescent="0.35">
      <c r="B62" s="8" t="s">
        <v>16</v>
      </c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2:17" x14ac:dyDescent="0.35">
      <c r="B63" s="5" t="s">
        <v>0</v>
      </c>
      <c r="C63" s="7">
        <v>1</v>
      </c>
      <c r="D63" s="7">
        <v>2</v>
      </c>
      <c r="E63" s="7">
        <v>3</v>
      </c>
      <c r="F63" s="7">
        <v>4</v>
      </c>
      <c r="G63" s="7">
        <v>5</v>
      </c>
      <c r="H63" s="7">
        <v>6</v>
      </c>
      <c r="I63" s="7">
        <v>7</v>
      </c>
      <c r="J63" s="7">
        <v>8</v>
      </c>
      <c r="K63" s="7">
        <v>9</v>
      </c>
      <c r="L63" s="7">
        <v>10</v>
      </c>
      <c r="M63" s="7">
        <v>11</v>
      </c>
      <c r="N63" s="7">
        <v>12</v>
      </c>
      <c r="O63" s="7">
        <v>13</v>
      </c>
      <c r="P63" s="7">
        <v>14</v>
      </c>
      <c r="Q63" s="7">
        <v>15</v>
      </c>
    </row>
    <row r="64" spans="2:17" x14ac:dyDescent="0.35">
      <c r="B64" s="5" t="s">
        <v>8</v>
      </c>
      <c r="C64" s="3">
        <v>100</v>
      </c>
      <c r="D64" s="3">
        <v>100</v>
      </c>
      <c r="E64" s="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8" x14ac:dyDescent="0.35">
      <c r="B65" s="5" t="s">
        <v>1</v>
      </c>
      <c r="C65" s="4">
        <v>100</v>
      </c>
      <c r="D65" s="4">
        <v>100</v>
      </c>
      <c r="E65" s="4">
        <v>100</v>
      </c>
      <c r="F65" s="4"/>
      <c r="G65" s="10"/>
      <c r="H65" s="10"/>
      <c r="I65" s="2"/>
      <c r="J65" s="2"/>
      <c r="K65" s="2"/>
      <c r="L65" s="2"/>
      <c r="M65" s="2"/>
      <c r="N65" s="2"/>
      <c r="O65" s="2"/>
      <c r="P65" s="2"/>
      <c r="Q65" s="2"/>
    </row>
    <row r="66" spans="2:18" x14ac:dyDescent="0.35">
      <c r="B66" s="5" t="s">
        <v>2</v>
      </c>
      <c r="C66" s="2"/>
      <c r="D66" s="2"/>
      <c r="E66" s="3">
        <v>400</v>
      </c>
      <c r="F66" s="3">
        <v>400</v>
      </c>
      <c r="G66" s="10"/>
      <c r="H66" s="10"/>
      <c r="I66" s="10"/>
      <c r="J66" s="10"/>
      <c r="K66" s="10"/>
      <c r="L66" s="10"/>
      <c r="M66" s="10"/>
      <c r="N66" s="2"/>
      <c r="O66" s="2"/>
      <c r="P66" s="2"/>
      <c r="Q66" s="2"/>
    </row>
    <row r="67" spans="2:18" x14ac:dyDescent="0.35">
      <c r="B67" s="5" t="s">
        <v>3</v>
      </c>
      <c r="C67" s="2"/>
      <c r="D67" s="2"/>
      <c r="E67" s="2"/>
      <c r="F67" s="4">
        <v>200</v>
      </c>
      <c r="G67" s="4">
        <v>200</v>
      </c>
      <c r="H67" s="4">
        <v>200</v>
      </c>
      <c r="I67" s="4">
        <v>200</v>
      </c>
      <c r="J67" s="4"/>
      <c r="K67" s="10"/>
      <c r="L67" s="10"/>
      <c r="M67" s="10"/>
      <c r="N67" s="2"/>
      <c r="O67" s="2"/>
      <c r="P67" s="2"/>
      <c r="Q67" s="2"/>
    </row>
    <row r="68" spans="2:18" x14ac:dyDescent="0.35">
      <c r="B68" s="5" t="s">
        <v>4</v>
      </c>
      <c r="C68" s="2"/>
      <c r="D68" s="2"/>
      <c r="E68" s="2"/>
      <c r="F68" s="2"/>
      <c r="G68" s="3">
        <v>400</v>
      </c>
      <c r="H68" s="3">
        <v>400</v>
      </c>
      <c r="I68" s="3">
        <v>400</v>
      </c>
      <c r="J68" s="3">
        <v>400</v>
      </c>
      <c r="K68" s="2"/>
      <c r="L68" s="2"/>
      <c r="M68" s="2"/>
      <c r="N68" s="2"/>
      <c r="O68" s="2"/>
      <c r="P68" s="2"/>
      <c r="Q68" s="2"/>
    </row>
    <row r="69" spans="2:18" x14ac:dyDescent="0.35">
      <c r="B69" s="5" t="s">
        <v>5</v>
      </c>
      <c r="C69" s="2"/>
      <c r="D69" s="2"/>
      <c r="E69" s="2"/>
      <c r="F69" s="10"/>
      <c r="G69" s="4">
        <v>50</v>
      </c>
      <c r="H69" s="4">
        <v>50</v>
      </c>
      <c r="I69" s="4">
        <v>50</v>
      </c>
      <c r="J69" s="4"/>
      <c r="K69" s="4"/>
      <c r="L69" s="4"/>
      <c r="M69" s="4"/>
      <c r="N69" s="4"/>
      <c r="O69" s="4"/>
      <c r="P69" s="10"/>
      <c r="Q69" s="10"/>
    </row>
    <row r="70" spans="2:18" x14ac:dyDescent="0.35">
      <c r="B70" s="5" t="s">
        <v>6</v>
      </c>
      <c r="C70" s="2"/>
      <c r="D70" s="2"/>
      <c r="E70" s="2"/>
      <c r="F70" s="2"/>
      <c r="G70" s="2"/>
      <c r="H70" s="2"/>
      <c r="I70" s="2"/>
      <c r="J70" s="2"/>
      <c r="K70" s="3">
        <v>100</v>
      </c>
      <c r="L70" s="3">
        <v>100</v>
      </c>
      <c r="M70" s="3">
        <v>100</v>
      </c>
      <c r="N70" s="3">
        <v>100</v>
      </c>
      <c r="O70" s="3">
        <v>100</v>
      </c>
      <c r="P70" s="2"/>
      <c r="Q70" s="2"/>
    </row>
    <row r="71" spans="2:18" x14ac:dyDescent="0.35">
      <c r="B71" s="5" t="s">
        <v>7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0"/>
      <c r="O71" s="10"/>
      <c r="P71" s="3">
        <v>50</v>
      </c>
      <c r="Q71" s="3">
        <v>50</v>
      </c>
    </row>
    <row r="72" spans="2:18" x14ac:dyDescent="0.35">
      <c r="B72" s="5" t="s">
        <v>9</v>
      </c>
      <c r="C72" s="2">
        <f>SUM(C64:C71)</f>
        <v>200</v>
      </c>
      <c r="D72" s="2">
        <f t="shared" ref="D72" si="13">SUM(D64:D71)</f>
        <v>200</v>
      </c>
      <c r="E72" s="2">
        <f t="shared" ref="E72" si="14">SUM(E64:E71)</f>
        <v>500</v>
      </c>
      <c r="F72" s="2">
        <f t="shared" ref="F72" si="15">SUM(F64:F71)</f>
        <v>600</v>
      </c>
      <c r="G72" s="2">
        <f t="shared" ref="G72" si="16">SUM(G64:G71)</f>
        <v>650</v>
      </c>
      <c r="H72" s="2">
        <f t="shared" ref="H72" si="17">SUM(H64:H71)</f>
        <v>650</v>
      </c>
      <c r="I72" s="2">
        <f t="shared" ref="I72" si="18">SUM(I64:I71)</f>
        <v>650</v>
      </c>
      <c r="J72" s="2">
        <f t="shared" ref="J72" si="19">SUM(J64:J71)</f>
        <v>400</v>
      </c>
      <c r="K72" s="2">
        <f t="shared" ref="K72" si="20">SUM(K64:K71)</f>
        <v>100</v>
      </c>
      <c r="L72" s="2">
        <f t="shared" ref="L72" si="21">SUM(L64:L71)</f>
        <v>100</v>
      </c>
      <c r="M72" s="2">
        <f t="shared" ref="M72" si="22">SUM(M64:M71)</f>
        <v>100</v>
      </c>
      <c r="N72" s="2">
        <f t="shared" ref="N72" si="23">SUM(N64:N71)</f>
        <v>100</v>
      </c>
      <c r="O72" s="2">
        <f t="shared" ref="O72" si="24">SUM(O64:O71)</f>
        <v>100</v>
      </c>
      <c r="P72" s="2">
        <f t="shared" ref="P72" si="25">SUM(P64:P71)</f>
        <v>50</v>
      </c>
      <c r="Q72" s="2">
        <f t="shared" ref="Q72" si="26">SUM(Q64:Q71)</f>
        <v>50</v>
      </c>
      <c r="R72" s="2">
        <f>SUM(C72:Q72)</f>
        <v>4450</v>
      </c>
    </row>
    <row r="73" spans="2:18" x14ac:dyDescent="0.35">
      <c r="B73" s="6" t="s">
        <v>10</v>
      </c>
      <c r="C73" s="11">
        <f>R72/15</f>
        <v>296.66666666666669</v>
      </c>
      <c r="Q73" t="s">
        <v>29</v>
      </c>
      <c r="R73">
        <f>MAX(C72:Q72)</f>
        <v>650</v>
      </c>
    </row>
    <row r="74" spans="2:18" x14ac:dyDescent="0.35">
      <c r="B74" s="8"/>
      <c r="C74" s="9">
        <f>C73/40</f>
        <v>7.416666666666667</v>
      </c>
      <c r="D74" s="8"/>
      <c r="E74" s="8"/>
      <c r="F74" s="8"/>
      <c r="G74" s="8"/>
      <c r="H74" s="8"/>
      <c r="I74" s="8"/>
      <c r="J74" s="8"/>
      <c r="K74" s="8"/>
      <c r="L74" s="8"/>
      <c r="Q74" t="s">
        <v>30</v>
      </c>
      <c r="R74">
        <f>MIN(C72:Q72)</f>
        <v>50</v>
      </c>
    </row>
    <row r="75" spans="2:18" x14ac:dyDescent="0.35"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</row>
    <row r="76" spans="2:18" x14ac:dyDescent="0.35">
      <c r="B76" s="5" t="s">
        <v>0</v>
      </c>
      <c r="C76" s="7">
        <v>1</v>
      </c>
      <c r="D76" s="7">
        <v>2</v>
      </c>
      <c r="E76" s="7">
        <v>3</v>
      </c>
      <c r="F76" s="7">
        <v>4</v>
      </c>
      <c r="G76" s="7">
        <v>5</v>
      </c>
      <c r="H76" s="7">
        <v>6</v>
      </c>
      <c r="I76" s="7">
        <v>7</v>
      </c>
      <c r="J76" s="7">
        <v>8</v>
      </c>
      <c r="K76" s="7">
        <v>9</v>
      </c>
      <c r="L76" s="7">
        <v>10</v>
      </c>
      <c r="M76" s="7">
        <v>11</v>
      </c>
      <c r="N76" s="7">
        <v>12</v>
      </c>
      <c r="O76" s="7">
        <v>13</v>
      </c>
      <c r="P76" s="7">
        <v>14</v>
      </c>
      <c r="Q76" s="7">
        <v>15</v>
      </c>
    </row>
    <row r="77" spans="2:18" x14ac:dyDescent="0.35">
      <c r="B77" s="5" t="s">
        <v>8</v>
      </c>
      <c r="C77" s="3">
        <v>100</v>
      </c>
      <c r="D77" s="3">
        <v>100</v>
      </c>
      <c r="E77" s="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8" x14ac:dyDescent="0.35">
      <c r="B78" s="5" t="s">
        <v>2</v>
      </c>
      <c r="C78" s="2"/>
      <c r="D78" s="2"/>
      <c r="E78" s="3">
        <v>400</v>
      </c>
      <c r="F78" s="3">
        <v>400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8" x14ac:dyDescent="0.35">
      <c r="B79" s="5" t="s">
        <v>4</v>
      </c>
      <c r="C79" s="2"/>
      <c r="D79" s="2"/>
      <c r="E79" s="2"/>
      <c r="F79" s="2"/>
      <c r="G79" s="3">
        <v>400</v>
      </c>
      <c r="H79" s="3">
        <v>400</v>
      </c>
      <c r="I79" s="3">
        <v>400</v>
      </c>
      <c r="J79" s="3">
        <v>400</v>
      </c>
      <c r="K79" s="2"/>
      <c r="L79" s="2"/>
      <c r="M79" s="2"/>
      <c r="N79" s="2"/>
      <c r="O79" s="2"/>
      <c r="P79" s="2"/>
      <c r="Q79" s="2"/>
    </row>
    <row r="80" spans="2:18" x14ac:dyDescent="0.35">
      <c r="B80" s="5" t="s">
        <v>6</v>
      </c>
      <c r="C80" s="2"/>
      <c r="D80" s="2"/>
      <c r="E80" s="2"/>
      <c r="F80" s="2"/>
      <c r="G80" s="2"/>
      <c r="H80" s="2"/>
      <c r="I80" s="2"/>
      <c r="J80" s="2"/>
      <c r="K80" s="3">
        <v>100</v>
      </c>
      <c r="L80" s="3">
        <v>100</v>
      </c>
      <c r="M80" s="3">
        <v>100</v>
      </c>
      <c r="N80" s="3">
        <v>100</v>
      </c>
      <c r="O80" s="3">
        <v>100</v>
      </c>
      <c r="P80" s="2"/>
      <c r="Q80" s="2"/>
    </row>
    <row r="81" spans="2:18" x14ac:dyDescent="0.35">
      <c r="B81" s="5" t="s">
        <v>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0"/>
      <c r="O81" s="10"/>
      <c r="P81" s="3">
        <v>50</v>
      </c>
      <c r="Q81" s="3">
        <v>50</v>
      </c>
    </row>
    <row r="82" spans="2:18" x14ac:dyDescent="0.35">
      <c r="B82" s="5" t="s">
        <v>1</v>
      </c>
      <c r="C82" s="4">
        <v>100</v>
      </c>
      <c r="D82" s="4">
        <v>100</v>
      </c>
      <c r="E82" s="4">
        <v>100</v>
      </c>
      <c r="F82" s="4"/>
      <c r="G82" s="10"/>
      <c r="H82" s="10"/>
      <c r="I82" s="2"/>
      <c r="J82" s="2"/>
      <c r="K82" s="2"/>
      <c r="L82" s="2"/>
      <c r="M82" s="2"/>
      <c r="N82" s="2"/>
      <c r="O82" s="2"/>
      <c r="P82" s="2"/>
      <c r="Q82" s="2"/>
    </row>
    <row r="83" spans="2:18" x14ac:dyDescent="0.35">
      <c r="B83" s="5" t="s">
        <v>3</v>
      </c>
      <c r="C83" s="2"/>
      <c r="D83" s="2"/>
      <c r="E83" s="2"/>
      <c r="F83" s="4">
        <v>200</v>
      </c>
      <c r="G83" s="4">
        <v>200</v>
      </c>
      <c r="H83" s="4">
        <v>200</v>
      </c>
      <c r="I83" s="4">
        <v>200</v>
      </c>
      <c r="J83" s="4"/>
      <c r="K83" s="10"/>
      <c r="L83" s="10"/>
      <c r="M83" s="10"/>
      <c r="N83" s="2"/>
      <c r="O83" s="2"/>
      <c r="P83" s="2"/>
      <c r="Q83" s="2"/>
    </row>
    <row r="84" spans="2:18" x14ac:dyDescent="0.35">
      <c r="B84" s="5" t="s">
        <v>5</v>
      </c>
      <c r="C84" s="2"/>
      <c r="D84" s="2"/>
      <c r="E84" s="2"/>
      <c r="F84" s="10"/>
      <c r="G84" s="4"/>
      <c r="H84" s="4"/>
      <c r="I84" s="4"/>
      <c r="J84" s="4"/>
      <c r="K84" s="4">
        <v>50</v>
      </c>
      <c r="L84" s="4">
        <v>50</v>
      </c>
      <c r="M84" s="4">
        <v>50</v>
      </c>
      <c r="N84" s="4"/>
      <c r="O84" s="4"/>
      <c r="P84" s="10"/>
      <c r="Q84" s="10"/>
    </row>
    <row r="85" spans="2:18" x14ac:dyDescent="0.35">
      <c r="B85" s="5" t="s">
        <v>9</v>
      </c>
      <c r="C85" s="2">
        <f t="shared" ref="C85:Q85" si="27">SUM(C77:C84)</f>
        <v>200</v>
      </c>
      <c r="D85" s="2">
        <f t="shared" si="27"/>
        <v>200</v>
      </c>
      <c r="E85" s="2">
        <f t="shared" si="27"/>
        <v>500</v>
      </c>
      <c r="F85" s="2">
        <f t="shared" si="27"/>
        <v>600</v>
      </c>
      <c r="G85" s="2">
        <f t="shared" si="27"/>
        <v>600</v>
      </c>
      <c r="H85" s="2">
        <f t="shared" si="27"/>
        <v>600</v>
      </c>
      <c r="I85" s="2">
        <f t="shared" si="27"/>
        <v>600</v>
      </c>
      <c r="J85" s="2">
        <f t="shared" si="27"/>
        <v>400</v>
      </c>
      <c r="K85" s="2">
        <f t="shared" si="27"/>
        <v>150</v>
      </c>
      <c r="L85" s="2">
        <f t="shared" si="27"/>
        <v>150</v>
      </c>
      <c r="M85" s="2">
        <f t="shared" si="27"/>
        <v>150</v>
      </c>
      <c r="N85" s="2">
        <f t="shared" si="27"/>
        <v>100</v>
      </c>
      <c r="O85" s="2">
        <f t="shared" si="27"/>
        <v>100</v>
      </c>
      <c r="P85" s="2">
        <f t="shared" si="27"/>
        <v>50</v>
      </c>
      <c r="Q85" s="2">
        <f t="shared" si="27"/>
        <v>50</v>
      </c>
      <c r="R85" s="2">
        <f>SUM(C85:Q85)</f>
        <v>4450</v>
      </c>
    </row>
    <row r="86" spans="2:18" x14ac:dyDescent="0.35">
      <c r="B86" s="6" t="s">
        <v>10</v>
      </c>
      <c r="C86" s="11">
        <f>R85/15</f>
        <v>296.66666666666669</v>
      </c>
      <c r="Q86" t="s">
        <v>29</v>
      </c>
      <c r="R86">
        <f>MAX(C85:Q85)</f>
        <v>600</v>
      </c>
    </row>
    <row r="87" spans="2:18" x14ac:dyDescent="0.35">
      <c r="B87" s="8"/>
      <c r="C87" s="9">
        <f>C86/40</f>
        <v>7.416666666666667</v>
      </c>
      <c r="D87" s="8"/>
      <c r="E87" s="8"/>
      <c r="F87" s="8"/>
      <c r="G87" s="8"/>
      <c r="H87" s="8"/>
      <c r="I87" s="8"/>
      <c r="J87" s="8"/>
      <c r="K87" s="8"/>
      <c r="L87" s="8"/>
      <c r="Q87" t="s">
        <v>30</v>
      </c>
      <c r="R87">
        <f>MIN(C85:Q85)</f>
        <v>50</v>
      </c>
    </row>
    <row r="92" spans="2:18" x14ac:dyDescent="0.35">
      <c r="B92" s="8" t="s">
        <v>17</v>
      </c>
      <c r="C92" s="9"/>
      <c r="D92" s="8"/>
      <c r="E92" s="8"/>
      <c r="F92" s="8"/>
      <c r="G92" s="8"/>
      <c r="H92" s="8"/>
      <c r="I92" s="8"/>
      <c r="J92" s="8"/>
      <c r="K92" s="8"/>
      <c r="L92" s="8"/>
    </row>
    <row r="93" spans="2:18" x14ac:dyDescent="0.35">
      <c r="B93" s="5" t="s">
        <v>0</v>
      </c>
      <c r="C93" s="7">
        <v>1</v>
      </c>
      <c r="D93" s="7">
        <v>2</v>
      </c>
      <c r="E93" s="7">
        <v>3</v>
      </c>
      <c r="F93" s="7">
        <v>4</v>
      </c>
      <c r="G93" s="7">
        <v>5</v>
      </c>
      <c r="H93" s="7">
        <v>6</v>
      </c>
      <c r="I93" s="7">
        <v>7</v>
      </c>
      <c r="J93" s="7">
        <v>8</v>
      </c>
      <c r="K93" s="7">
        <v>9</v>
      </c>
      <c r="L93" s="7">
        <v>10</v>
      </c>
      <c r="M93" s="7">
        <v>11</v>
      </c>
      <c r="N93" s="7">
        <v>12</v>
      </c>
      <c r="O93" s="7">
        <v>13</v>
      </c>
      <c r="P93" s="7">
        <v>14</v>
      </c>
      <c r="Q93" s="7">
        <v>15</v>
      </c>
    </row>
    <row r="94" spans="2:18" x14ac:dyDescent="0.35">
      <c r="B94" s="5" t="s">
        <v>8</v>
      </c>
      <c r="C94" s="3">
        <v>40</v>
      </c>
      <c r="D94" s="3">
        <v>40</v>
      </c>
      <c r="E94" s="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8" x14ac:dyDescent="0.35">
      <c r="B95" s="5" t="s">
        <v>1</v>
      </c>
      <c r="C95" s="4">
        <v>40</v>
      </c>
      <c r="D95" s="4">
        <v>40</v>
      </c>
      <c r="E95" s="4">
        <v>40</v>
      </c>
      <c r="F95" s="4"/>
      <c r="G95" s="10"/>
      <c r="H95" s="10"/>
      <c r="I95" s="2"/>
      <c r="J95" s="2"/>
      <c r="K95" s="2"/>
      <c r="L95" s="2"/>
      <c r="M95" s="2"/>
      <c r="N95" s="2"/>
      <c r="O95" s="2"/>
      <c r="P95" s="2"/>
      <c r="Q95" s="2"/>
    </row>
    <row r="96" spans="2:18" x14ac:dyDescent="0.35">
      <c r="B96" s="5" t="s">
        <v>2</v>
      </c>
      <c r="C96" s="2"/>
      <c r="D96" s="2"/>
      <c r="E96" s="3">
        <v>160</v>
      </c>
      <c r="F96" s="3">
        <v>160</v>
      </c>
      <c r="G96" s="10"/>
      <c r="H96" s="10"/>
      <c r="I96" s="10"/>
      <c r="J96" s="10"/>
      <c r="K96" s="10"/>
      <c r="L96" s="10"/>
      <c r="M96" s="10"/>
      <c r="N96" s="2"/>
      <c r="O96" s="2"/>
      <c r="P96" s="2"/>
      <c r="Q96" s="2"/>
    </row>
    <row r="97" spans="2:18" x14ac:dyDescent="0.35">
      <c r="B97" s="5" t="s">
        <v>3</v>
      </c>
      <c r="C97" s="2"/>
      <c r="D97" s="2"/>
      <c r="E97" s="2"/>
      <c r="F97" s="4">
        <v>80</v>
      </c>
      <c r="G97" s="4">
        <v>80</v>
      </c>
      <c r="H97" s="4">
        <v>80</v>
      </c>
      <c r="I97" s="4">
        <v>80</v>
      </c>
      <c r="J97" s="4"/>
      <c r="K97" s="10"/>
      <c r="L97" s="10"/>
      <c r="M97" s="10"/>
      <c r="N97" s="2"/>
      <c r="O97" s="2"/>
      <c r="P97" s="2"/>
      <c r="Q97" s="2"/>
    </row>
    <row r="98" spans="2:18" x14ac:dyDescent="0.35">
      <c r="B98" s="5" t="s">
        <v>4</v>
      </c>
      <c r="C98" s="2"/>
      <c r="D98" s="2"/>
      <c r="E98" s="2"/>
      <c r="F98" s="2"/>
      <c r="G98" s="3">
        <v>160</v>
      </c>
      <c r="H98" s="3">
        <v>160</v>
      </c>
      <c r="I98" s="3">
        <v>160</v>
      </c>
      <c r="J98" s="3">
        <v>160</v>
      </c>
      <c r="K98" s="2"/>
      <c r="L98" s="2"/>
      <c r="M98" s="2"/>
      <c r="N98" s="2"/>
      <c r="O98" s="2"/>
      <c r="P98" s="2"/>
      <c r="Q98" s="2"/>
    </row>
    <row r="99" spans="2:18" x14ac:dyDescent="0.35">
      <c r="B99" s="5" t="s">
        <v>5</v>
      </c>
      <c r="C99" s="2"/>
      <c r="D99" s="2"/>
      <c r="E99" s="2"/>
      <c r="F99" s="10"/>
      <c r="G99" s="4">
        <v>20</v>
      </c>
      <c r="H99" s="4">
        <v>20</v>
      </c>
      <c r="I99" s="4">
        <v>20</v>
      </c>
      <c r="J99" s="4"/>
      <c r="K99" s="4"/>
      <c r="L99" s="4"/>
      <c r="M99" s="4"/>
      <c r="N99" s="4"/>
      <c r="O99" s="4"/>
      <c r="P99" s="10"/>
      <c r="Q99" s="10"/>
    </row>
    <row r="100" spans="2:18" x14ac:dyDescent="0.35">
      <c r="B100" s="5" t="s">
        <v>6</v>
      </c>
      <c r="C100" s="2"/>
      <c r="D100" s="2"/>
      <c r="E100" s="2"/>
      <c r="F100" s="2"/>
      <c r="G100" s="2"/>
      <c r="H100" s="2"/>
      <c r="I100" s="2"/>
      <c r="J100" s="2"/>
      <c r="K100" s="3">
        <v>40</v>
      </c>
      <c r="L100" s="3">
        <v>40</v>
      </c>
      <c r="M100" s="3">
        <v>40</v>
      </c>
      <c r="N100" s="3">
        <v>40</v>
      </c>
      <c r="O100" s="3">
        <v>40</v>
      </c>
      <c r="P100" s="2"/>
      <c r="Q100" s="2"/>
    </row>
    <row r="101" spans="2:18" x14ac:dyDescent="0.35">
      <c r="B101" s="5" t="s">
        <v>7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0"/>
      <c r="O101" s="10"/>
      <c r="P101" s="3">
        <v>20</v>
      </c>
      <c r="Q101" s="3">
        <v>20</v>
      </c>
    </row>
    <row r="102" spans="2:18" x14ac:dyDescent="0.35">
      <c r="B102" s="5" t="s">
        <v>9</v>
      </c>
      <c r="C102" s="2">
        <f>SUM(C94:C101)</f>
        <v>80</v>
      </c>
      <c r="D102" s="2">
        <f t="shared" ref="D102" si="28">SUM(D94:D101)</f>
        <v>80</v>
      </c>
      <c r="E102" s="2">
        <f t="shared" ref="E102" si="29">SUM(E94:E101)</f>
        <v>200</v>
      </c>
      <c r="F102" s="2">
        <f t="shared" ref="F102" si="30">SUM(F94:F101)</f>
        <v>240</v>
      </c>
      <c r="G102" s="2">
        <f t="shared" ref="G102" si="31">SUM(G94:G101)</f>
        <v>260</v>
      </c>
      <c r="H102" s="2">
        <f t="shared" ref="H102" si="32">SUM(H94:H101)</f>
        <v>260</v>
      </c>
      <c r="I102" s="2">
        <f t="shared" ref="I102" si="33">SUM(I94:I101)</f>
        <v>260</v>
      </c>
      <c r="J102" s="2">
        <f t="shared" ref="J102" si="34">SUM(J94:J101)</f>
        <v>160</v>
      </c>
      <c r="K102" s="2">
        <f t="shared" ref="K102" si="35">SUM(K94:K101)</f>
        <v>40</v>
      </c>
      <c r="L102" s="2">
        <f t="shared" ref="L102" si="36">SUM(L94:L101)</f>
        <v>40</v>
      </c>
      <c r="M102" s="2">
        <f t="shared" ref="M102" si="37">SUM(M94:M101)</f>
        <v>40</v>
      </c>
      <c r="N102" s="2">
        <f t="shared" ref="N102" si="38">SUM(N94:N101)</f>
        <v>40</v>
      </c>
      <c r="O102" s="2">
        <f t="shared" ref="O102" si="39">SUM(O94:O101)</f>
        <v>40</v>
      </c>
      <c r="P102" s="2">
        <f t="shared" ref="P102" si="40">SUM(P94:P101)</f>
        <v>20</v>
      </c>
      <c r="Q102" s="2">
        <f t="shared" ref="Q102" si="41">SUM(Q94:Q101)</f>
        <v>20</v>
      </c>
      <c r="R102" s="2">
        <f>SUM(C102:Q102)</f>
        <v>1780</v>
      </c>
    </row>
    <row r="103" spans="2:18" x14ac:dyDescent="0.35">
      <c r="B103" s="6" t="s">
        <v>10</v>
      </c>
      <c r="C103" s="11">
        <f>R102/15</f>
        <v>118.66666666666667</v>
      </c>
      <c r="Q103" t="s">
        <v>29</v>
      </c>
      <c r="R103">
        <f>MAX(C102:Q102)</f>
        <v>260</v>
      </c>
    </row>
    <row r="104" spans="2:18" x14ac:dyDescent="0.35">
      <c r="B104" s="8"/>
      <c r="C104" s="9">
        <f>C103/40</f>
        <v>2.9666666666666668</v>
      </c>
      <c r="D104" s="8"/>
      <c r="E104" s="8"/>
      <c r="F104" s="8"/>
      <c r="G104" s="8"/>
      <c r="H104" s="8"/>
      <c r="I104" s="8"/>
      <c r="J104" s="8"/>
      <c r="K104" s="8"/>
      <c r="L104" s="8"/>
      <c r="Q104" t="s">
        <v>30</v>
      </c>
      <c r="R104">
        <f>MIN(C102:Q102)</f>
        <v>20</v>
      </c>
    </row>
    <row r="105" spans="2:18" x14ac:dyDescent="0.35">
      <c r="B105" s="8"/>
      <c r="C105" s="9"/>
      <c r="D105" s="8"/>
      <c r="E105" s="8"/>
      <c r="F105" s="8"/>
      <c r="G105" s="8"/>
      <c r="H105" s="8"/>
      <c r="I105" s="8"/>
      <c r="J105" s="8"/>
      <c r="K105" s="8"/>
      <c r="L105" s="8"/>
    </row>
    <row r="106" spans="2:18" x14ac:dyDescent="0.35">
      <c r="B106" s="5" t="s">
        <v>0</v>
      </c>
      <c r="C106" s="7">
        <v>1</v>
      </c>
      <c r="D106" s="7">
        <v>2</v>
      </c>
      <c r="E106" s="7">
        <v>3</v>
      </c>
      <c r="F106" s="7">
        <v>4</v>
      </c>
      <c r="G106" s="7">
        <v>5</v>
      </c>
      <c r="H106" s="7">
        <v>6</v>
      </c>
      <c r="I106" s="7">
        <v>7</v>
      </c>
      <c r="J106" s="7">
        <v>8</v>
      </c>
      <c r="K106" s="7">
        <v>9</v>
      </c>
      <c r="L106" s="7">
        <v>10</v>
      </c>
      <c r="M106" s="7">
        <v>11</v>
      </c>
      <c r="N106" s="7">
        <v>12</v>
      </c>
      <c r="O106" s="7">
        <v>13</v>
      </c>
      <c r="P106" s="7">
        <v>14</v>
      </c>
      <c r="Q106" s="7">
        <v>15</v>
      </c>
    </row>
    <row r="107" spans="2:18" x14ac:dyDescent="0.35">
      <c r="B107" s="5" t="s">
        <v>8</v>
      </c>
      <c r="C107" s="3">
        <v>40</v>
      </c>
      <c r="D107" s="3">
        <v>40</v>
      </c>
      <c r="E107" s="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8" x14ac:dyDescent="0.35">
      <c r="B108" s="5" t="s">
        <v>2</v>
      </c>
      <c r="C108" s="2"/>
      <c r="D108" s="2"/>
      <c r="E108" s="3">
        <v>160</v>
      </c>
      <c r="F108" s="3">
        <v>160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8" x14ac:dyDescent="0.35">
      <c r="B109" s="5" t="s">
        <v>4</v>
      </c>
      <c r="C109" s="2"/>
      <c r="D109" s="2"/>
      <c r="E109" s="2"/>
      <c r="F109" s="2"/>
      <c r="G109" s="3">
        <v>160</v>
      </c>
      <c r="H109" s="3">
        <v>160</v>
      </c>
      <c r="I109" s="3">
        <v>160</v>
      </c>
      <c r="J109" s="3">
        <v>160</v>
      </c>
      <c r="K109" s="2"/>
      <c r="L109" s="2"/>
      <c r="M109" s="2"/>
      <c r="N109" s="2"/>
      <c r="O109" s="2"/>
      <c r="P109" s="2"/>
      <c r="Q109" s="2"/>
    </row>
    <row r="110" spans="2:18" x14ac:dyDescent="0.35">
      <c r="B110" s="5" t="s">
        <v>6</v>
      </c>
      <c r="C110" s="2"/>
      <c r="D110" s="2"/>
      <c r="E110" s="2"/>
      <c r="F110" s="2"/>
      <c r="G110" s="2"/>
      <c r="H110" s="2"/>
      <c r="I110" s="2"/>
      <c r="J110" s="2"/>
      <c r="K110" s="3">
        <v>40</v>
      </c>
      <c r="L110" s="3">
        <v>40</v>
      </c>
      <c r="M110" s="3">
        <v>40</v>
      </c>
      <c r="N110" s="3">
        <v>40</v>
      </c>
      <c r="O110" s="3">
        <v>40</v>
      </c>
      <c r="P110" s="2"/>
      <c r="Q110" s="2"/>
    </row>
    <row r="111" spans="2:18" x14ac:dyDescent="0.35">
      <c r="B111" s="5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0"/>
      <c r="O111" s="10"/>
      <c r="P111" s="3">
        <v>20</v>
      </c>
      <c r="Q111" s="3">
        <v>20</v>
      </c>
    </row>
    <row r="112" spans="2:18" x14ac:dyDescent="0.35">
      <c r="B112" s="5" t="s">
        <v>1</v>
      </c>
      <c r="C112" s="4">
        <v>40</v>
      </c>
      <c r="D112" s="4">
        <v>40</v>
      </c>
      <c r="E112" s="4">
        <v>40</v>
      </c>
      <c r="F112" s="4"/>
      <c r="G112" s="10"/>
      <c r="H112" s="10"/>
      <c r="I112" s="2"/>
      <c r="J112" s="2"/>
      <c r="K112" s="2"/>
      <c r="L112" s="2"/>
      <c r="M112" s="2"/>
      <c r="N112" s="2"/>
      <c r="O112" s="2"/>
      <c r="P112" s="2"/>
      <c r="Q112" s="2"/>
    </row>
    <row r="113" spans="2:18" x14ac:dyDescent="0.35">
      <c r="B113" s="5" t="s">
        <v>3</v>
      </c>
      <c r="C113" s="2"/>
      <c r="D113" s="2"/>
      <c r="E113" s="2"/>
      <c r="F113" s="4">
        <v>80</v>
      </c>
      <c r="G113" s="4">
        <v>80</v>
      </c>
      <c r="H113" s="4">
        <v>80</v>
      </c>
      <c r="I113" s="4">
        <v>80</v>
      </c>
      <c r="J113" s="4"/>
      <c r="K113" s="10"/>
      <c r="L113" s="10"/>
      <c r="M113" s="10"/>
      <c r="N113" s="2"/>
      <c r="O113" s="2"/>
      <c r="P113" s="2"/>
      <c r="Q113" s="2"/>
    </row>
    <row r="114" spans="2:18" x14ac:dyDescent="0.35">
      <c r="B114" s="5" t="s">
        <v>5</v>
      </c>
      <c r="C114" s="2"/>
      <c r="D114" s="2"/>
      <c r="E114" s="2"/>
      <c r="F114" s="10"/>
      <c r="G114" s="4"/>
      <c r="H114" s="4"/>
      <c r="I114" s="4"/>
      <c r="J114" s="4"/>
      <c r="K114" s="4">
        <v>20</v>
      </c>
      <c r="L114" s="4">
        <v>20</v>
      </c>
      <c r="M114" s="4">
        <v>20</v>
      </c>
      <c r="N114" s="4"/>
      <c r="O114" s="4"/>
      <c r="P114" s="10"/>
      <c r="Q114" s="10"/>
    </row>
    <row r="115" spans="2:18" x14ac:dyDescent="0.35">
      <c r="B115" s="5" t="s">
        <v>9</v>
      </c>
      <c r="C115" s="2">
        <f t="shared" ref="C115:Q115" si="42">SUM(C107:C114)</f>
        <v>80</v>
      </c>
      <c r="D115" s="2">
        <f t="shared" si="42"/>
        <v>80</v>
      </c>
      <c r="E115" s="2">
        <f t="shared" si="42"/>
        <v>200</v>
      </c>
      <c r="F115" s="2">
        <f t="shared" si="42"/>
        <v>240</v>
      </c>
      <c r="G115" s="2">
        <f t="shared" si="42"/>
        <v>240</v>
      </c>
      <c r="H115" s="2">
        <f t="shared" si="42"/>
        <v>240</v>
      </c>
      <c r="I115" s="2">
        <f t="shared" si="42"/>
        <v>240</v>
      </c>
      <c r="J115" s="2">
        <f t="shared" si="42"/>
        <v>160</v>
      </c>
      <c r="K115" s="2">
        <f t="shared" si="42"/>
        <v>60</v>
      </c>
      <c r="L115" s="2">
        <f t="shared" si="42"/>
        <v>60</v>
      </c>
      <c r="M115" s="2">
        <f t="shared" si="42"/>
        <v>60</v>
      </c>
      <c r="N115" s="2">
        <f t="shared" si="42"/>
        <v>40</v>
      </c>
      <c r="O115" s="2">
        <f t="shared" si="42"/>
        <v>40</v>
      </c>
      <c r="P115" s="2">
        <f t="shared" si="42"/>
        <v>20</v>
      </c>
      <c r="Q115" s="2">
        <f t="shared" si="42"/>
        <v>20</v>
      </c>
      <c r="R115" s="2">
        <f>SUM(C115:Q115)</f>
        <v>1780</v>
      </c>
    </row>
    <row r="116" spans="2:18" x14ac:dyDescent="0.35">
      <c r="B116" s="6" t="s">
        <v>10</v>
      </c>
      <c r="C116" s="11">
        <f>R115/15</f>
        <v>118.66666666666667</v>
      </c>
      <c r="Q116" t="s">
        <v>29</v>
      </c>
      <c r="R116">
        <f>MAX(C115:Q115)</f>
        <v>240</v>
      </c>
    </row>
    <row r="117" spans="2:18" x14ac:dyDescent="0.35">
      <c r="B117" s="8"/>
      <c r="C117" s="9">
        <f>C116/40</f>
        <v>2.9666666666666668</v>
      </c>
      <c r="D117" s="8"/>
      <c r="E117" s="8"/>
      <c r="F117" s="8"/>
      <c r="G117" s="8"/>
      <c r="H117" s="8"/>
      <c r="I117" s="8"/>
      <c r="J117" s="8"/>
      <c r="K117" s="8"/>
      <c r="L117" s="8"/>
      <c r="Q117" t="s">
        <v>30</v>
      </c>
      <c r="R117">
        <f>MIN(C115:Q115)</f>
        <v>20</v>
      </c>
    </row>
  </sheetData>
  <mergeCells count="1">
    <mergeCell ref="H1:J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Ex1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Marly.carvalho</dc:creator>
  <cp:lastModifiedBy>Usuário do Windows</cp:lastModifiedBy>
  <dcterms:created xsi:type="dcterms:W3CDTF">2013-10-17T13:13:26Z</dcterms:created>
  <dcterms:modified xsi:type="dcterms:W3CDTF">2020-10-01T14:23:38Z</dcterms:modified>
</cp:coreProperties>
</file>