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Brasil\Aulas\Quimica Geral Farmacia\2020\"/>
    </mc:Choice>
  </mc:AlternateContent>
  <xr:revisionPtr revIDLastSave="0" documentId="8_{C45D01C1-3877-4359-B72B-1EA2571BA5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QFL0130-2020 PROVA  P1" sheetId="1" r:id="rId1"/>
  </sheets>
  <definedNames>
    <definedName name="_xlnm._FilterDatabase" localSheetId="0" hidden="1">'QFL0130-2020 PROVA  P1'!$A$1:$AG$70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4" i="1" l="1"/>
  <c r="AG59" i="1"/>
  <c r="AG6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I2" i="1"/>
  <c r="AG2" i="1" s="1"/>
  <c r="I4" i="1"/>
  <c r="AG4" i="1" s="1"/>
  <c r="I5" i="1"/>
  <c r="AG5" i="1" s="1"/>
  <c r="I6" i="1"/>
  <c r="AG6" i="1" s="1"/>
  <c r="I7" i="1"/>
  <c r="AG7" i="1" s="1"/>
  <c r="I8" i="1"/>
  <c r="AG8" i="1" s="1"/>
  <c r="I9" i="1"/>
  <c r="AG9" i="1" s="1"/>
  <c r="I10" i="1"/>
  <c r="AG10" i="1" s="1"/>
  <c r="I11" i="1"/>
  <c r="AG11" i="1" s="1"/>
  <c r="I12" i="1"/>
  <c r="AG12" i="1" s="1"/>
  <c r="I13" i="1"/>
  <c r="AG13" i="1" s="1"/>
  <c r="I14" i="1"/>
  <c r="AG14" i="1" s="1"/>
  <c r="I15" i="1"/>
  <c r="AG15" i="1" s="1"/>
  <c r="I16" i="1"/>
  <c r="AG16" i="1" s="1"/>
  <c r="I17" i="1"/>
  <c r="AG17" i="1" s="1"/>
  <c r="I19" i="1"/>
  <c r="AG19" i="1" s="1"/>
  <c r="I18" i="1"/>
  <c r="AG18" i="1" s="1"/>
  <c r="I20" i="1"/>
  <c r="AG20" i="1" s="1"/>
  <c r="I21" i="1"/>
  <c r="AG21" i="1" s="1"/>
  <c r="I22" i="1"/>
  <c r="AG22" i="1" s="1"/>
  <c r="I23" i="1"/>
  <c r="AG23" i="1" s="1"/>
  <c r="I24" i="1"/>
  <c r="AG24" i="1" s="1"/>
  <c r="I25" i="1"/>
  <c r="AG25" i="1" s="1"/>
  <c r="I26" i="1"/>
  <c r="AG26" i="1" s="1"/>
  <c r="I27" i="1"/>
  <c r="AG27" i="1" s="1"/>
  <c r="I28" i="1"/>
  <c r="AG28" i="1" s="1"/>
  <c r="I29" i="1"/>
  <c r="AG29" i="1" s="1"/>
  <c r="I30" i="1"/>
  <c r="AG30" i="1" s="1"/>
  <c r="I31" i="1"/>
  <c r="AG31" i="1" s="1"/>
  <c r="I32" i="1"/>
  <c r="AG32" i="1" s="1"/>
  <c r="I33" i="1"/>
  <c r="AG33" i="1" s="1"/>
  <c r="I34" i="1"/>
  <c r="I35" i="1"/>
  <c r="AG35" i="1" s="1"/>
  <c r="I36" i="1"/>
  <c r="AG36" i="1" s="1"/>
  <c r="I37" i="1"/>
  <c r="AG37" i="1" s="1"/>
  <c r="I38" i="1"/>
  <c r="AG38" i="1" s="1"/>
  <c r="I39" i="1"/>
  <c r="AG39" i="1" s="1"/>
  <c r="I40" i="1"/>
  <c r="AG40" i="1" s="1"/>
  <c r="I41" i="1"/>
  <c r="AG41" i="1" s="1"/>
  <c r="I42" i="1"/>
  <c r="AG42" i="1" s="1"/>
  <c r="I43" i="1"/>
  <c r="AG43" i="1" s="1"/>
  <c r="I44" i="1"/>
  <c r="AG44" i="1" s="1"/>
  <c r="I45" i="1"/>
  <c r="AG45" i="1" s="1"/>
  <c r="I46" i="1"/>
  <c r="AG46" i="1" s="1"/>
  <c r="I47" i="1"/>
  <c r="AG47" i="1" s="1"/>
  <c r="I48" i="1"/>
  <c r="AG48" i="1" s="1"/>
  <c r="I49" i="1"/>
  <c r="AG49" i="1" s="1"/>
  <c r="I50" i="1"/>
  <c r="AG50" i="1" s="1"/>
  <c r="I51" i="1"/>
  <c r="AG51" i="1" s="1"/>
  <c r="I52" i="1"/>
  <c r="AG52" i="1" s="1"/>
  <c r="I53" i="1"/>
  <c r="AG53" i="1" s="1"/>
  <c r="I54" i="1"/>
  <c r="AG54" i="1" s="1"/>
  <c r="I55" i="1"/>
  <c r="AG55" i="1" s="1"/>
  <c r="I56" i="1"/>
  <c r="AG56" i="1" s="1"/>
  <c r="I57" i="1"/>
  <c r="AG57" i="1" s="1"/>
  <c r="I58" i="1"/>
  <c r="AG58" i="1" s="1"/>
  <c r="I59" i="1"/>
  <c r="I60" i="1"/>
  <c r="I61" i="1"/>
  <c r="AG61" i="1" s="1"/>
  <c r="I62" i="1"/>
  <c r="AG62" i="1" s="1"/>
  <c r="I63" i="1"/>
  <c r="AG63" i="1" s="1"/>
  <c r="I64" i="1"/>
  <c r="AG64" i="1" s="1"/>
  <c r="I65" i="1"/>
  <c r="AG65" i="1" s="1"/>
  <c r="I66" i="1"/>
  <c r="AG66" i="1" s="1"/>
  <c r="I67" i="1"/>
  <c r="AG67" i="1" s="1"/>
  <c r="I68" i="1"/>
  <c r="AG68" i="1" s="1"/>
  <c r="I69" i="1"/>
  <c r="AG69" i="1" s="1"/>
  <c r="I3" i="1"/>
  <c r="AG3" i="1" s="1"/>
  <c r="I70" i="1" l="1"/>
</calcChain>
</file>

<file path=xl/sharedStrings.xml><?xml version="1.0" encoding="utf-8"?>
<sst xmlns="http://schemas.openxmlformats.org/spreadsheetml/2006/main" count="578" uniqueCount="393">
  <si>
    <t>Sobrenome</t>
  </si>
  <si>
    <t>Nome</t>
  </si>
  <si>
    <t>Endereço de email</t>
  </si>
  <si>
    <t>Número USP</t>
  </si>
  <si>
    <t>Estado</t>
  </si>
  <si>
    <t>Iniciado em</t>
  </si>
  <si>
    <t>Completo</t>
  </si>
  <si>
    <t>Tempo utilizado</t>
  </si>
  <si>
    <t>Avaliar/23,00</t>
  </si>
  <si>
    <t>Q. 1 /1,00</t>
  </si>
  <si>
    <t>Q. 2 /1,00</t>
  </si>
  <si>
    <t>Q. 3 /1,00</t>
  </si>
  <si>
    <t>Q. 4 /1,00</t>
  </si>
  <si>
    <t>Q. 5 /1,00</t>
  </si>
  <si>
    <t>Q. 6 /1,00</t>
  </si>
  <si>
    <t>Q. 7 /1,00</t>
  </si>
  <si>
    <t>Q. 8 /1,00</t>
  </si>
  <si>
    <t>Q. 9 /1,00</t>
  </si>
  <si>
    <t>Q. 10 /1,00</t>
  </si>
  <si>
    <t>Q. 11 /1,00</t>
  </si>
  <si>
    <t>Q. 12 /1,00</t>
  </si>
  <si>
    <t>Q. 13 /1,00</t>
  </si>
  <si>
    <t>Q. 14 /1,00</t>
  </si>
  <si>
    <t>Q. 15 /1,00</t>
  </si>
  <si>
    <t>Q. 16 /1,00</t>
  </si>
  <si>
    <t>Q. 17 /1,00</t>
  </si>
  <si>
    <t>Q. 18 /1,00</t>
  </si>
  <si>
    <t>Q. 19 /1,00</t>
  </si>
  <si>
    <t>Q. 20 /1,00</t>
  </si>
  <si>
    <t>Q. 21 /1,00</t>
  </si>
  <si>
    <t>Q. 22 /1,00</t>
  </si>
  <si>
    <t>Q. 23 /1,00</t>
  </si>
  <si>
    <t>Araujo Moraes</t>
  </si>
  <si>
    <t>Amanda</t>
  </si>
  <si>
    <t>amanda20@usp.br</t>
  </si>
  <si>
    <t>11786391</t>
  </si>
  <si>
    <t>Finalizada</t>
  </si>
  <si>
    <t>16 junho 2020  18:00</t>
  </si>
  <si>
    <t>17 junho 2020  23:25</t>
  </si>
  <si>
    <t>1 dia 5 horas</t>
  </si>
  <si>
    <t>Leite Geraldo</t>
  </si>
  <si>
    <t>amanda.geraldo@usp.br</t>
  </si>
  <si>
    <t>11786658</t>
  </si>
  <si>
    <t>16 junho 2020  18:02</t>
  </si>
  <si>
    <t>18 junho 2020  16:21</t>
  </si>
  <si>
    <t>1 dia 22 horas</t>
  </si>
  <si>
    <t>Carolina Vieira de Rezende</t>
  </si>
  <si>
    <t>Ana</t>
  </si>
  <si>
    <t>ana_rezende@usp.br</t>
  </si>
  <si>
    <t>11785935</t>
  </si>
  <si>
    <t>18 junho 2020  18:12</t>
  </si>
  <si>
    <t>2 dias</t>
  </si>
  <si>
    <t>Marinho da Silva Lopes</t>
  </si>
  <si>
    <t>Ana Carolina</t>
  </si>
  <si>
    <t>carollopes@usp.br</t>
  </si>
  <si>
    <t>11786540</t>
  </si>
  <si>
    <t>Lima Nunes da Silva</t>
  </si>
  <si>
    <t>Ananda</t>
  </si>
  <si>
    <t>ananda.lima.silva@usp.br</t>
  </si>
  <si>
    <t>9773920</t>
  </si>
  <si>
    <t>16 junho 2020  18:09</t>
  </si>
  <si>
    <t>18 junho 2020  18:00</t>
  </si>
  <si>
    <t>1 dia 23 horas</t>
  </si>
  <si>
    <t>Avila</t>
  </si>
  <si>
    <t>Ariane</t>
  </si>
  <si>
    <t>arianeavila@usp.br</t>
  </si>
  <si>
    <t>11786338</t>
  </si>
  <si>
    <t>16 junho 2020  18:06</t>
  </si>
  <si>
    <t>18 junho 2020  16:22</t>
  </si>
  <si>
    <t>Inacio Goncalves</t>
  </si>
  <si>
    <t>Beatriz</t>
  </si>
  <si>
    <t>biainacio.oz@usp.br</t>
  </si>
  <si>
    <t>11402541</t>
  </si>
  <si>
    <t>17 junho 2020  11:12</t>
  </si>
  <si>
    <t>17 horas 12 minutos</t>
  </si>
  <si>
    <t>Lima Rangel</t>
  </si>
  <si>
    <t>Bianca</t>
  </si>
  <si>
    <t>bianca.rangel@usp.br</t>
  </si>
  <si>
    <t>11786554</t>
  </si>
  <si>
    <t>18 junho 2020  16:56</t>
  </si>
  <si>
    <t>Fontes de Oliveira</t>
  </si>
  <si>
    <t>Brenda</t>
  </si>
  <si>
    <t>brendafontes_oly@usp.br</t>
  </si>
  <si>
    <t>11780523</t>
  </si>
  <si>
    <t>16 junho 2020  18:07</t>
  </si>
  <si>
    <t>18 junho 2020  17:57</t>
  </si>
  <si>
    <t>Giovanna de Lima Vital da Silva</t>
  </si>
  <si>
    <t>Bruna</t>
  </si>
  <si>
    <t>bruna.giovanna@usp.br</t>
  </si>
  <si>
    <t>11786276</t>
  </si>
  <si>
    <t>16 junho 2020  20:12</t>
  </si>
  <si>
    <t>1 dia 21 horas</t>
  </si>
  <si>
    <t>Roschel Grandini</t>
  </si>
  <si>
    <t>Bruno</t>
  </si>
  <si>
    <t>bruno.roschel020199@usp.br</t>
  </si>
  <si>
    <t>10769500</t>
  </si>
  <si>
    <t>18 junho 2020  13:15</t>
  </si>
  <si>
    <t>1 dia 19 horas</t>
  </si>
  <si>
    <t>Zanarelli Frigo</t>
  </si>
  <si>
    <t>Camila</t>
  </si>
  <si>
    <t>camilazfrigo@usp.br</t>
  </si>
  <si>
    <t>11786255</t>
  </si>
  <si>
    <t>18 junho 2020  16:52</t>
  </si>
  <si>
    <t>Martins Mascarenhas da Silva</t>
  </si>
  <si>
    <t>milamaascarenhas@usp.br</t>
  </si>
  <si>
    <t>11786300</t>
  </si>
  <si>
    <t>18 junho 2020  17:01</t>
  </si>
  <si>
    <t>Gomes das Neves</t>
  </si>
  <si>
    <t>camila.gomes.neves@usp.br</t>
  </si>
  <si>
    <t>11786297</t>
  </si>
  <si>
    <t>16 junho 2020  18:05</t>
  </si>
  <si>
    <t>17 junho 2020  23:27</t>
  </si>
  <si>
    <t>Yamanaka</t>
  </si>
  <si>
    <t>Camilla</t>
  </si>
  <si>
    <t>camillaym@usp.br</t>
  </si>
  <si>
    <t>11856214</t>
  </si>
  <si>
    <t>Augusto Carmo Cavalcanti</t>
  </si>
  <si>
    <t>Cesar</t>
  </si>
  <si>
    <t>csrcavalcanti@usp.br</t>
  </si>
  <si>
    <t>11839333</t>
  </si>
  <si>
    <t>18 junho 2020  17:45</t>
  </si>
  <si>
    <t>Eduardo Castro Silva</t>
  </si>
  <si>
    <t>Christian</t>
  </si>
  <si>
    <t>christian.castro.cs@usp.br</t>
  </si>
  <si>
    <t>11786710</t>
  </si>
  <si>
    <t>16 junho 2020  18:03</t>
  </si>
  <si>
    <t>17 junho 2020  18:36</t>
  </si>
  <si>
    <t>1 dia</t>
  </si>
  <si>
    <t>18 junho 2020  00:44</t>
  </si>
  <si>
    <t>18 junho 2020  17:03</t>
  </si>
  <si>
    <t>16 horas 19 minutos</t>
  </si>
  <si>
    <t>Custodio Ross Matheus</t>
  </si>
  <si>
    <t>Cristiane</t>
  </si>
  <si>
    <t>cristiane.ross@usp.br</t>
  </si>
  <si>
    <t>11856221</t>
  </si>
  <si>
    <t>16 junho 2020  18:16</t>
  </si>
  <si>
    <t>18 junho 2020  17:49</t>
  </si>
  <si>
    <t>Figueiredo Martins Carlos</t>
  </si>
  <si>
    <t>Daniela</t>
  </si>
  <si>
    <t>danifmcarlos@usp.br</t>
  </si>
  <si>
    <t>11786679</t>
  </si>
  <si>
    <t>18 junho 2020  17:06</t>
  </si>
  <si>
    <t>Correia Arruda</t>
  </si>
  <si>
    <t>Danilo</t>
  </si>
  <si>
    <t>danilocorreia09@usp.br</t>
  </si>
  <si>
    <t>11841486</t>
  </si>
  <si>
    <t>18 junho 2020  16:26</t>
  </si>
  <si>
    <t>Augusto da Silva</t>
  </si>
  <si>
    <t>Diego</t>
  </si>
  <si>
    <t>diegoasilva@usp.br</t>
  </si>
  <si>
    <t>11837967</t>
  </si>
  <si>
    <t>18 junho 2020  06:34</t>
  </si>
  <si>
    <t>1 dia 12 horas</t>
  </si>
  <si>
    <t>de Novaes Brechiani</t>
  </si>
  <si>
    <t>Eduardo</t>
  </si>
  <si>
    <t>eduardobrechiani@usp.br</t>
  </si>
  <si>
    <t>11786085</t>
  </si>
  <si>
    <t>17 junho 2020  21:57</t>
  </si>
  <si>
    <t>1 dia 3 horas</t>
  </si>
  <si>
    <t>Alves Fraga</t>
  </si>
  <si>
    <t>eduardo.alves.fraga@usp.br</t>
  </si>
  <si>
    <t>8140391</t>
  </si>
  <si>
    <t>16 junho 2020  18:15</t>
  </si>
  <si>
    <t>18 junho 2020  17:58</t>
  </si>
  <si>
    <t>Satie Sasaki</t>
  </si>
  <si>
    <t>Gabriela</t>
  </si>
  <si>
    <t>gabisasaki@usp.br</t>
  </si>
  <si>
    <t>11786092</t>
  </si>
  <si>
    <t>16 junho 2020  18:01</t>
  </si>
  <si>
    <t>18 junho 2020  16:19</t>
  </si>
  <si>
    <t>Ayumi Ortega Andou</t>
  </si>
  <si>
    <t>Gabriele</t>
  </si>
  <si>
    <t>ga.ayumi@usp.br</t>
  </si>
  <si>
    <t>11786446</t>
  </si>
  <si>
    <t>16 junho 2020  18:04</t>
  </si>
  <si>
    <t>18 junho 2020  15:21</t>
  </si>
  <si>
    <t>Zou</t>
  </si>
  <si>
    <t>Gioanna</t>
  </si>
  <si>
    <t>gioanna_zou@usp.br</t>
  </si>
  <si>
    <t>11844875</t>
  </si>
  <si>
    <t>18 junho 2020  16:02</t>
  </si>
  <si>
    <t>de Oliveira Barbosa</t>
  </si>
  <si>
    <t>Gustavo</t>
  </si>
  <si>
    <t>gubaroliv@usp.br</t>
  </si>
  <si>
    <t>11786404</t>
  </si>
  <si>
    <t>18 junho 2020  14:49</t>
  </si>
  <si>
    <t>1 dia 20 horas</t>
  </si>
  <si>
    <t>Freitas Malengo</t>
  </si>
  <si>
    <t>gustavofreitasmalengo@usp.br</t>
  </si>
  <si>
    <t>11856200</t>
  </si>
  <si>
    <t>18 junho 2020  13:17</t>
  </si>
  <si>
    <t>Mendonca Costa</t>
  </si>
  <si>
    <t>Heloisa</t>
  </si>
  <si>
    <t>heloisamendonca@usp.br</t>
  </si>
  <si>
    <t>11786363</t>
  </si>
  <si>
    <t>18 junho 2020  11:00</t>
  </si>
  <si>
    <t>1 dia 16 horas</t>
  </si>
  <si>
    <t>Jun Kobayashi</t>
  </si>
  <si>
    <t>Henrique</t>
  </si>
  <si>
    <t>henrique-kobayashi@usp.br</t>
  </si>
  <si>
    <t>11786370</t>
  </si>
  <si>
    <t>18 junho 2020  14:20</t>
  </si>
  <si>
    <t>Junqueira Costa</t>
  </si>
  <si>
    <t>Isabella</t>
  </si>
  <si>
    <t>isabella.junqueira@usp.br</t>
  </si>
  <si>
    <t>11786432</t>
  </si>
  <si>
    <t>18 junho 2020  17:53</t>
  </si>
  <si>
    <t>di Piazza</t>
  </si>
  <si>
    <t>isabelladipiazza@usp.br</t>
  </si>
  <si>
    <t>11786425</t>
  </si>
  <si>
    <t>17 junho 2020  16:12</t>
  </si>
  <si>
    <t>22 horas 9 minutos</t>
  </si>
  <si>
    <t>Alencar da Silva Rodrigues</t>
  </si>
  <si>
    <t>Isabelle</t>
  </si>
  <si>
    <t>isabellealencar0112@usp.br</t>
  </si>
  <si>
    <t>11352491</t>
  </si>
  <si>
    <t>18 junho 2020  15:55</t>
  </si>
  <si>
    <t>Marry Prouvot</t>
  </si>
  <si>
    <t>Izabelle</t>
  </si>
  <si>
    <t>improuvot@usp.br</t>
  </si>
  <si>
    <t>11786411</t>
  </si>
  <si>
    <t>Melo Tasse</t>
  </si>
  <si>
    <t>Jhennyfer</t>
  </si>
  <si>
    <t>jhennyfer.tasse@usp.br</t>
  </si>
  <si>
    <t>11913110</t>
  </si>
  <si>
    <t>18 junho 2020  12:19</t>
  </si>
  <si>
    <t>1 dia 18 horas</t>
  </si>
  <si>
    <t>Bezerra de Britto</t>
  </si>
  <si>
    <t>Julia</t>
  </si>
  <si>
    <t>julia.bbritto@usp.br</t>
  </si>
  <si>
    <t>11786766</t>
  </si>
  <si>
    <t>18 junho 2020  16:55</t>
  </si>
  <si>
    <t>Alves da Silva</t>
  </si>
  <si>
    <t>Jussara</t>
  </si>
  <si>
    <t>jussaraas@usp.br</t>
  </si>
  <si>
    <t>11786752</t>
  </si>
  <si>
    <t>16 junho 2020  19:15</t>
  </si>
  <si>
    <t>18 junho 2020  15:59</t>
  </si>
  <si>
    <t>Satie Bunno</t>
  </si>
  <si>
    <t>Keilla</t>
  </si>
  <si>
    <t>keillabunno@usp.br</t>
  </si>
  <si>
    <t>11881481</t>
  </si>
  <si>
    <t>18 junho 2020  14:53</t>
  </si>
  <si>
    <t>Mancuso de Carvalho</t>
  </si>
  <si>
    <t>Laura</t>
  </si>
  <si>
    <t>laura.mancuso@usp.br</t>
  </si>
  <si>
    <t>11818423</t>
  </si>
  <si>
    <t>18 junho 2020  16:45</t>
  </si>
  <si>
    <t>Belini Alvarez</t>
  </si>
  <si>
    <t>Leticia</t>
  </si>
  <si>
    <t>leticiabelini@usp.br</t>
  </si>
  <si>
    <t>11786234</t>
  </si>
  <si>
    <t>18 junho 2020  16:37</t>
  </si>
  <si>
    <t>de Oliveira Bernardes</t>
  </si>
  <si>
    <t>leticia_bernardes@usp.br</t>
  </si>
  <si>
    <t>11786731</t>
  </si>
  <si>
    <t>17 junho 2020  16:51</t>
  </si>
  <si>
    <t>22 horas 49 minutos</t>
  </si>
  <si>
    <t>Medeiros Marostega</t>
  </si>
  <si>
    <t>leticiamarostega@usp.br</t>
  </si>
  <si>
    <t>11786690</t>
  </si>
  <si>
    <t>17 junho 2020  22:36</t>
  </si>
  <si>
    <t>1 dia 4 horas</t>
  </si>
  <si>
    <t>Aquila Gadelha Ramos da Cunha</t>
  </si>
  <si>
    <t>Linconl</t>
  </si>
  <si>
    <t>linconlgadelhacunha@usp.br</t>
  </si>
  <si>
    <t>11836740</t>
  </si>
  <si>
    <t>18 junho 2020  17:15</t>
  </si>
  <si>
    <t>Henri Augusto Bertin</t>
  </si>
  <si>
    <t>Louis</t>
  </si>
  <si>
    <t>louishenri.bertin@usp.br</t>
  </si>
  <si>
    <t>11786342</t>
  </si>
  <si>
    <t>18 junho 2020  00:46</t>
  </si>
  <si>
    <t>1 dia 6 horas</t>
  </si>
  <si>
    <t>Silva Pereira</t>
  </si>
  <si>
    <t>Lucas</t>
  </si>
  <si>
    <t>lucas.spereira@usp.br</t>
  </si>
  <si>
    <t>11818444</t>
  </si>
  <si>
    <t>18 junho 2020  16:20</t>
  </si>
  <si>
    <t>Valim Dias</t>
  </si>
  <si>
    <t>lucasvdias@usp.br</t>
  </si>
  <si>
    <t>11851675</t>
  </si>
  <si>
    <t>18 junho 2020  09:39</t>
  </si>
  <si>
    <t>1 dia 15 horas</t>
  </si>
  <si>
    <t>Felipe Silva de Lima</t>
  </si>
  <si>
    <t>Luis</t>
  </si>
  <si>
    <t>luisfelipeslima1@usp.br</t>
  </si>
  <si>
    <t>11851341</t>
  </si>
  <si>
    <t>18 junho 2020  17:38</t>
  </si>
  <si>
    <t>Felipe Ferraz de Oliveira</t>
  </si>
  <si>
    <t>lf.farmacia@usp.br</t>
  </si>
  <si>
    <t>11841357</t>
  </si>
  <si>
    <t>18 junho 2020  15:16</t>
  </si>
  <si>
    <t>Emilia Lee Negrao</t>
  </si>
  <si>
    <t>Marcela</t>
  </si>
  <si>
    <t>marcelaleenegrao@usp.br</t>
  </si>
  <si>
    <t>11786262</t>
  </si>
  <si>
    <t>18 junho 2020  16:54</t>
  </si>
  <si>
    <t>Luisa Gomes de Carvalho</t>
  </si>
  <si>
    <t>Maria</t>
  </si>
  <si>
    <t>marialuisagomes@usp.br</t>
  </si>
  <si>
    <t>11786321</t>
  </si>
  <si>
    <t>18 junho 2020  13:26</t>
  </si>
  <si>
    <t>de Siqueira Silva</t>
  </si>
  <si>
    <t>Mariana</t>
  </si>
  <si>
    <t>marisiqueira2001@usp.br</t>
  </si>
  <si>
    <t>11911507</t>
  </si>
  <si>
    <t>18 junho 2020  17:24</t>
  </si>
  <si>
    <t>dos Reis Aires</t>
  </si>
  <si>
    <t>Matheus</t>
  </si>
  <si>
    <t>math.math.reis@usp.br</t>
  </si>
  <si>
    <t>11786317</t>
  </si>
  <si>
    <t>16 junho 2020  18:26</t>
  </si>
  <si>
    <t>18 junho 2020  15:07</t>
  </si>
  <si>
    <t>Bombassei Amorim</t>
  </si>
  <si>
    <t>m.amorim21@usp.br</t>
  </si>
  <si>
    <t>11839076</t>
  </si>
  <si>
    <t>16 junho 2020  18:41</t>
  </si>
  <si>
    <t>Smith Son</t>
  </si>
  <si>
    <t>Melanie</t>
  </si>
  <si>
    <t>melaniesmithson@usp.br</t>
  </si>
  <si>
    <t>11786147</t>
  </si>
  <si>
    <t>18 junho 2020  13:13</t>
  </si>
  <si>
    <t>Vendrame</t>
  </si>
  <si>
    <t>Natalia</t>
  </si>
  <si>
    <t>natalia.vendrame@usp.br</t>
  </si>
  <si>
    <t>11786662</t>
  </si>
  <si>
    <t>18 junho 2020  15:46</t>
  </si>
  <si>
    <t>Barreto Straub</t>
  </si>
  <si>
    <t>Paula</t>
  </si>
  <si>
    <t>paula.straub@usp.br</t>
  </si>
  <si>
    <t>11786450</t>
  </si>
  <si>
    <t>18 junho 2020  15:41</t>
  </si>
  <si>
    <t>Leslie Oliveira Santos</t>
  </si>
  <si>
    <t>Raissa</t>
  </si>
  <si>
    <t>raissalos51@usp.br</t>
  </si>
  <si>
    <t>11837011</t>
  </si>
  <si>
    <t>18 junho 2020  13:34</t>
  </si>
  <si>
    <t>Cerqueira Lemos</t>
  </si>
  <si>
    <t>Rebeca</t>
  </si>
  <si>
    <t>rebeca.lemos@usp.br</t>
  </si>
  <si>
    <t>4379063</t>
  </si>
  <si>
    <t>18 junho 2020  15:40</t>
  </si>
  <si>
    <t>Valadares Lopes</t>
  </si>
  <si>
    <t>Rodrigo</t>
  </si>
  <si>
    <t>rodrigovfarma@usp.br</t>
  </si>
  <si>
    <t>11786022</t>
  </si>
  <si>
    <t>18 junho 2020  15:50</t>
  </si>
  <si>
    <t>Trajano Teixeira</t>
  </si>
  <si>
    <t>Samuel</t>
  </si>
  <si>
    <t>stteixeira@usp.br</t>
  </si>
  <si>
    <t>10688500</t>
  </si>
  <si>
    <t>18 junho 2020  02:41</t>
  </si>
  <si>
    <t>1 dia 8 horas</t>
  </si>
  <si>
    <t>Jorge Caria</t>
  </si>
  <si>
    <t>Sarah</t>
  </si>
  <si>
    <t>sarahcaria@usp.br</t>
  </si>
  <si>
    <t>11953373</t>
  </si>
  <si>
    <t>18 junho 2020  15:00</t>
  </si>
  <si>
    <t>de Souza Lima</t>
  </si>
  <si>
    <t>Stefanie</t>
  </si>
  <si>
    <t>stefanies.lima@usp.br</t>
  </si>
  <si>
    <t>11818430</t>
  </si>
  <si>
    <t>18 junho 2020  17:25</t>
  </si>
  <si>
    <t>Giovanna Valverde Campos</t>
  </si>
  <si>
    <t>Thaissa</t>
  </si>
  <si>
    <t>thata_giovanna@usp.br</t>
  </si>
  <si>
    <t>11786512</t>
  </si>
  <si>
    <t>17 junho 2020  20:46</t>
  </si>
  <si>
    <t>1 dia 2 horas</t>
  </si>
  <si>
    <t>Viana Pereira</t>
  </si>
  <si>
    <t>Veronica</t>
  </si>
  <si>
    <t>veronicavianapereira@usp.br</t>
  </si>
  <si>
    <t>11839865</t>
  </si>
  <si>
    <t>16 junho 2020  18:12</t>
  </si>
  <si>
    <t>18 junho 2020  18:01</t>
  </si>
  <si>
    <t>Hugo Emina da Silva</t>
  </si>
  <si>
    <t>Victor</t>
  </si>
  <si>
    <t>victoremina99@usp.br</t>
  </si>
  <si>
    <t>11786575</t>
  </si>
  <si>
    <t>17 junho 2020  04:48</t>
  </si>
  <si>
    <t>10 horas 48 minutos</t>
  </si>
  <si>
    <t>Eulalio Morandi de Camargo</t>
  </si>
  <si>
    <t>victor_camargo@usp.br</t>
  </si>
  <si>
    <t>11786641</t>
  </si>
  <si>
    <t>18 junho 2020  13:36</t>
  </si>
  <si>
    <t>Fernandes Alves</t>
  </si>
  <si>
    <t>Wagattha</t>
  </si>
  <si>
    <t>wagattha@usp.br</t>
  </si>
  <si>
    <t>11786467</t>
  </si>
  <si>
    <t>18 junho 2020  13:27</t>
  </si>
  <si>
    <t>Média geral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</si>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</sst>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4" x14ac:knownFonts="1">
    <font>
      <sz val="12"/>
      <color rgb="FF000000"/>
      <name val="Calibri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/>
    <xf numFmtId="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workbookViewId="0">
      <selection activeCell="I16" sqref="I16"/>
    </sheetView>
  </sheetViews>
  <sheetFormatPr defaultRowHeight="18" x14ac:dyDescent="0.35"/>
  <cols>
    <col min="1" max="1" width="28.796875" bestFit="1" customWidth="1"/>
    <col min="2" max="2" width="11.69921875" bestFit="1" customWidth="1"/>
    <col min="3" max="3" width="27.3984375" bestFit="1" customWidth="1"/>
    <col min="4" max="4" width="13.3984375" bestFit="1" customWidth="1"/>
    <col min="5" max="5" width="9.296875" bestFit="1" customWidth="1"/>
    <col min="6" max="7" width="18.5" bestFit="1" customWidth="1"/>
    <col min="8" max="8" width="18.19921875" bestFit="1" customWidth="1"/>
    <col min="9" max="9" width="12" bestFit="1" customWidth="1"/>
    <col min="10" max="10" width="9" bestFit="1" customWidth="1"/>
    <col min="32" max="32" width="10" bestFit="1" customWidth="1"/>
    <col min="33" max="33" width="8.796875" style="6"/>
  </cols>
  <sheetData>
    <row r="1" spans="1:33" x14ac:dyDescent="0.35">
      <c r="A1" t="s">
        <v>0</v>
      </c>
      <c r="B1" s="5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s="6" t="s">
        <v>392</v>
      </c>
    </row>
    <row r="2" spans="1:33" x14ac:dyDescent="0.35">
      <c r="A2" t="s">
        <v>40</v>
      </c>
      <c r="B2" t="s">
        <v>33</v>
      </c>
      <c r="C2" t="s">
        <v>41</v>
      </c>
      <c r="D2" t="s">
        <v>42</v>
      </c>
      <c r="E2" t="s">
        <v>36</v>
      </c>
      <c r="F2" t="s">
        <v>43</v>
      </c>
      <c r="G2" t="s">
        <v>44</v>
      </c>
      <c r="H2" t="s">
        <v>45</v>
      </c>
      <c r="I2" s="2">
        <f>+SUM(J2:AF2)</f>
        <v>20.6</v>
      </c>
      <c r="J2" s="1">
        <v>1</v>
      </c>
      <c r="K2" s="1">
        <v>1</v>
      </c>
      <c r="L2" s="1">
        <v>0</v>
      </c>
      <c r="M2" s="2">
        <v>1</v>
      </c>
      <c r="N2" s="2">
        <v>0.6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  <c r="AF2" s="2">
        <v>0</v>
      </c>
      <c r="AG2" s="7">
        <f>+I2*10/23</f>
        <v>8.9565217391304355</v>
      </c>
    </row>
    <row r="3" spans="1:33" x14ac:dyDescent="0.35">
      <c r="A3" t="s">
        <v>32</v>
      </c>
      <c r="B3" t="s">
        <v>33</v>
      </c>
      <c r="C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s="2">
        <f>+SUM(J3:AF3)</f>
        <v>20.399999999999999</v>
      </c>
      <c r="J3" s="1">
        <v>1</v>
      </c>
      <c r="K3" s="1">
        <v>1</v>
      </c>
      <c r="L3" s="1">
        <v>1</v>
      </c>
      <c r="M3" s="2">
        <v>1</v>
      </c>
      <c r="N3" s="2">
        <v>1</v>
      </c>
      <c r="O3" s="2">
        <v>1</v>
      </c>
      <c r="P3" s="2">
        <v>0</v>
      </c>
      <c r="Q3" s="2">
        <v>1</v>
      </c>
      <c r="R3" s="2">
        <v>1</v>
      </c>
      <c r="S3" s="2">
        <v>1</v>
      </c>
      <c r="T3" s="2">
        <v>1</v>
      </c>
      <c r="U3" s="2">
        <v>0.8</v>
      </c>
      <c r="V3" s="2">
        <v>1</v>
      </c>
      <c r="W3" s="2">
        <v>0.6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0</v>
      </c>
      <c r="AG3" s="7">
        <f>+I3*10/23</f>
        <v>8.8695652173913047</v>
      </c>
    </row>
    <row r="4" spans="1:33" x14ac:dyDescent="0.35">
      <c r="A4" t="s">
        <v>46</v>
      </c>
      <c r="B4" t="s">
        <v>47</v>
      </c>
      <c r="C4" t="s">
        <v>48</v>
      </c>
      <c r="D4" t="s">
        <v>49</v>
      </c>
      <c r="E4" t="s">
        <v>36</v>
      </c>
      <c r="F4" t="s">
        <v>37</v>
      </c>
      <c r="G4" t="s">
        <v>50</v>
      </c>
      <c r="H4" t="s">
        <v>51</v>
      </c>
      <c r="I4" s="2">
        <f>+SUM(J4:AF4)</f>
        <v>20.100000000000001</v>
      </c>
      <c r="J4" s="1">
        <v>1</v>
      </c>
      <c r="K4" s="1">
        <v>0</v>
      </c>
      <c r="L4" s="1">
        <v>0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0.8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0.8</v>
      </c>
      <c r="AD4" s="2">
        <v>1</v>
      </c>
      <c r="AE4" s="2">
        <v>0.5</v>
      </c>
      <c r="AF4" s="2">
        <v>1</v>
      </c>
      <c r="AG4" s="7">
        <f>+I4*10/23</f>
        <v>8.7391304347826093</v>
      </c>
    </row>
    <row r="5" spans="1:33" x14ac:dyDescent="0.35">
      <c r="A5" t="s">
        <v>52</v>
      </c>
      <c r="B5" t="s">
        <v>53</v>
      </c>
      <c r="C5" t="s">
        <v>54</v>
      </c>
      <c r="D5" t="s">
        <v>55</v>
      </c>
      <c r="E5" t="s">
        <v>36</v>
      </c>
      <c r="F5" t="s">
        <v>43</v>
      </c>
      <c r="G5" t="s">
        <v>50</v>
      </c>
      <c r="H5" t="s">
        <v>51</v>
      </c>
      <c r="I5" s="2">
        <f>+SUM(J5:AF5)</f>
        <v>12.599999999999998</v>
      </c>
      <c r="J5" s="1">
        <v>1</v>
      </c>
      <c r="K5" s="1">
        <v>1</v>
      </c>
      <c r="L5" s="1">
        <v>0</v>
      </c>
      <c r="M5" s="2">
        <v>1</v>
      </c>
      <c r="N5" s="2">
        <v>0.2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0.6</v>
      </c>
      <c r="U5" s="2">
        <v>0.6</v>
      </c>
      <c r="V5" s="2">
        <v>0</v>
      </c>
      <c r="W5" s="2">
        <v>0</v>
      </c>
      <c r="X5" s="2">
        <v>1</v>
      </c>
      <c r="Y5" s="2">
        <v>1</v>
      </c>
      <c r="Z5" s="2">
        <v>0.2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7">
        <f>+I5*10/23</f>
        <v>5.478260869565216</v>
      </c>
    </row>
    <row r="6" spans="1:33" x14ac:dyDescent="0.35">
      <c r="A6" t="s">
        <v>56</v>
      </c>
      <c r="B6" t="s">
        <v>57</v>
      </c>
      <c r="C6" t="s">
        <v>58</v>
      </c>
      <c r="D6" t="s">
        <v>59</v>
      </c>
      <c r="E6" t="s">
        <v>36</v>
      </c>
      <c r="F6" t="s">
        <v>60</v>
      </c>
      <c r="G6" t="s">
        <v>61</v>
      </c>
      <c r="H6" t="s">
        <v>62</v>
      </c>
      <c r="I6" s="2">
        <f>+SUM(J6:AF6)</f>
        <v>15.2</v>
      </c>
      <c r="J6" s="1">
        <v>1</v>
      </c>
      <c r="K6" s="1">
        <v>1</v>
      </c>
      <c r="L6" s="1">
        <v>0</v>
      </c>
      <c r="M6" s="2">
        <v>1</v>
      </c>
      <c r="N6" s="2">
        <v>0.2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1</v>
      </c>
      <c r="AC6" s="2">
        <v>1</v>
      </c>
      <c r="AD6" s="2">
        <v>1</v>
      </c>
      <c r="AE6" s="2">
        <v>1</v>
      </c>
      <c r="AF6" s="2">
        <v>0</v>
      </c>
      <c r="AG6" s="7">
        <f>+I6*10/23</f>
        <v>6.6086956521739131</v>
      </c>
    </row>
    <row r="7" spans="1:33" x14ac:dyDescent="0.35">
      <c r="A7" t="s">
        <v>63</v>
      </c>
      <c r="B7" t="s">
        <v>64</v>
      </c>
      <c r="C7" t="s">
        <v>65</v>
      </c>
      <c r="D7" t="s">
        <v>66</v>
      </c>
      <c r="E7" t="s">
        <v>36</v>
      </c>
      <c r="F7" t="s">
        <v>67</v>
      </c>
      <c r="G7" t="s">
        <v>68</v>
      </c>
      <c r="H7" t="s">
        <v>45</v>
      </c>
      <c r="I7" s="2">
        <f>+SUM(J7:AF7)</f>
        <v>20.399999999999999</v>
      </c>
      <c r="J7" s="1">
        <v>1</v>
      </c>
      <c r="K7" s="1">
        <v>1</v>
      </c>
      <c r="L7" s="1">
        <v>0</v>
      </c>
      <c r="M7" s="2">
        <v>1</v>
      </c>
      <c r="N7" s="2">
        <v>0.4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0</v>
      </c>
      <c r="AG7" s="7">
        <f>+I7*10/23</f>
        <v>8.8695652173913047</v>
      </c>
    </row>
    <row r="8" spans="1:33" x14ac:dyDescent="0.35">
      <c r="A8" t="s">
        <v>69</v>
      </c>
      <c r="B8" t="s">
        <v>70</v>
      </c>
      <c r="C8" t="s">
        <v>71</v>
      </c>
      <c r="D8" t="s">
        <v>72</v>
      </c>
      <c r="E8" t="s">
        <v>36</v>
      </c>
      <c r="F8" t="s">
        <v>37</v>
      </c>
      <c r="G8" t="s">
        <v>73</v>
      </c>
      <c r="H8" t="s">
        <v>74</v>
      </c>
      <c r="I8" s="2">
        <f>+SUM(J8:AF8)</f>
        <v>18.600000000000001</v>
      </c>
      <c r="J8" s="1">
        <v>0</v>
      </c>
      <c r="K8" s="1">
        <v>1</v>
      </c>
      <c r="L8" s="1">
        <v>0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0.8</v>
      </c>
      <c r="V8" s="2">
        <v>1</v>
      </c>
      <c r="W8" s="2">
        <v>1</v>
      </c>
      <c r="X8" s="2">
        <v>0.5</v>
      </c>
      <c r="Y8" s="2">
        <v>0.8</v>
      </c>
      <c r="Z8" s="2">
        <v>1</v>
      </c>
      <c r="AA8" s="2">
        <v>1</v>
      </c>
      <c r="AB8" s="2">
        <v>1</v>
      </c>
      <c r="AC8" s="2">
        <v>1</v>
      </c>
      <c r="AD8" s="2">
        <v>0.5</v>
      </c>
      <c r="AE8" s="2">
        <v>1</v>
      </c>
      <c r="AF8" s="2">
        <v>0</v>
      </c>
      <c r="AG8" s="7">
        <f>+I8*10/23</f>
        <v>8.0869565217391308</v>
      </c>
    </row>
    <row r="9" spans="1:33" x14ac:dyDescent="0.35">
      <c r="A9" t="s">
        <v>75</v>
      </c>
      <c r="B9" t="s">
        <v>76</v>
      </c>
      <c r="C9" t="s">
        <v>77</v>
      </c>
      <c r="D9" t="s">
        <v>78</v>
      </c>
      <c r="E9" t="s">
        <v>36</v>
      </c>
      <c r="F9" t="s">
        <v>37</v>
      </c>
      <c r="G9" t="s">
        <v>79</v>
      </c>
      <c r="H9" t="s">
        <v>45</v>
      </c>
      <c r="I9" s="2">
        <f>+SUM(J9:AF9)</f>
        <v>18.600000000000005</v>
      </c>
      <c r="J9" s="1">
        <v>1</v>
      </c>
      <c r="K9" s="1">
        <v>1</v>
      </c>
      <c r="L9" s="1">
        <v>0</v>
      </c>
      <c r="M9" s="2">
        <v>1</v>
      </c>
      <c r="N9" s="2">
        <v>0.6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0.8</v>
      </c>
      <c r="U9" s="2">
        <v>0.8</v>
      </c>
      <c r="V9" s="2">
        <v>1</v>
      </c>
      <c r="W9" s="2">
        <v>0.6</v>
      </c>
      <c r="X9" s="2">
        <v>0.8</v>
      </c>
      <c r="Y9" s="2">
        <v>1</v>
      </c>
      <c r="Z9" s="2">
        <v>1</v>
      </c>
      <c r="AA9" s="2">
        <v>1</v>
      </c>
      <c r="AB9" s="2">
        <v>0.6</v>
      </c>
      <c r="AC9" s="2">
        <v>1</v>
      </c>
      <c r="AD9" s="2">
        <v>0.8</v>
      </c>
      <c r="AE9" s="2">
        <v>0.6</v>
      </c>
      <c r="AF9" s="2">
        <v>0</v>
      </c>
      <c r="AG9" s="7">
        <f>+I9*10/23</f>
        <v>8.0869565217391326</v>
      </c>
    </row>
    <row r="10" spans="1:33" x14ac:dyDescent="0.35">
      <c r="A10" t="s">
        <v>80</v>
      </c>
      <c r="B10" t="s">
        <v>81</v>
      </c>
      <c r="C10" t="s">
        <v>82</v>
      </c>
      <c r="D10" t="s">
        <v>83</v>
      </c>
      <c r="E10" t="s">
        <v>36</v>
      </c>
      <c r="F10" t="s">
        <v>84</v>
      </c>
      <c r="G10" t="s">
        <v>85</v>
      </c>
      <c r="H10" t="s">
        <v>62</v>
      </c>
      <c r="I10" s="2">
        <f>+SUM(J10:AF10)</f>
        <v>21</v>
      </c>
      <c r="J10" s="1">
        <v>1</v>
      </c>
      <c r="K10" s="1">
        <v>1</v>
      </c>
      <c r="L10" s="1">
        <v>0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0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7">
        <f>+I10*10/23</f>
        <v>9.1304347826086953</v>
      </c>
    </row>
    <row r="11" spans="1:33" x14ac:dyDescent="0.35">
      <c r="A11" t="s">
        <v>86</v>
      </c>
      <c r="B11" t="s">
        <v>87</v>
      </c>
      <c r="C11" t="s">
        <v>88</v>
      </c>
      <c r="D11" t="s">
        <v>89</v>
      </c>
      <c r="E11" t="s">
        <v>36</v>
      </c>
      <c r="F11" t="s">
        <v>90</v>
      </c>
      <c r="G11" t="s">
        <v>50</v>
      </c>
      <c r="H11" t="s">
        <v>91</v>
      </c>
      <c r="I11" s="2">
        <f>+SUM(J11:AF11)</f>
        <v>8.4</v>
      </c>
      <c r="J11" s="1">
        <v>0</v>
      </c>
      <c r="K11" s="1">
        <v>1</v>
      </c>
      <c r="L11" s="1">
        <v>0</v>
      </c>
      <c r="M11" s="2">
        <v>1</v>
      </c>
      <c r="N11" s="2">
        <v>0</v>
      </c>
      <c r="O11" s="2">
        <v>1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0.4</v>
      </c>
      <c r="X11" s="2">
        <v>1</v>
      </c>
      <c r="Y11" s="2">
        <v>1</v>
      </c>
      <c r="Z11" s="2">
        <v>1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7">
        <f>+I11*10/23</f>
        <v>3.652173913043478</v>
      </c>
    </row>
    <row r="12" spans="1:33" x14ac:dyDescent="0.35">
      <c r="A12" t="s">
        <v>92</v>
      </c>
      <c r="B12" t="s">
        <v>93</v>
      </c>
      <c r="C12" t="s">
        <v>94</v>
      </c>
      <c r="D12" t="s">
        <v>95</v>
      </c>
      <c r="E12" t="s">
        <v>36</v>
      </c>
      <c r="F12" t="s">
        <v>37</v>
      </c>
      <c r="G12" t="s">
        <v>96</v>
      </c>
      <c r="H12" t="s">
        <v>97</v>
      </c>
      <c r="I12" s="2">
        <f>+SUM(J12:AF12)</f>
        <v>17.899999999999999</v>
      </c>
      <c r="J12" s="1">
        <v>1</v>
      </c>
      <c r="K12" s="1">
        <v>1</v>
      </c>
      <c r="L12" s="1">
        <v>0</v>
      </c>
      <c r="M12" s="2">
        <v>1</v>
      </c>
      <c r="N12" s="2">
        <v>0.8</v>
      </c>
      <c r="O12" s="2">
        <v>1</v>
      </c>
      <c r="P12" s="2">
        <v>1</v>
      </c>
      <c r="Q12" s="2">
        <v>0.8</v>
      </c>
      <c r="R12" s="2">
        <v>0.6</v>
      </c>
      <c r="S12" s="2">
        <v>1</v>
      </c>
      <c r="T12" s="2">
        <v>0.6</v>
      </c>
      <c r="U12" s="2">
        <v>0.5</v>
      </c>
      <c r="V12" s="2">
        <v>0.8</v>
      </c>
      <c r="W12" s="2">
        <v>1</v>
      </c>
      <c r="X12" s="2">
        <v>1</v>
      </c>
      <c r="Y12" s="2">
        <v>1</v>
      </c>
      <c r="Z12" s="2">
        <v>1</v>
      </c>
      <c r="AA12" s="2">
        <v>0</v>
      </c>
      <c r="AB12" s="2">
        <v>0.8</v>
      </c>
      <c r="AC12" s="2">
        <v>1</v>
      </c>
      <c r="AD12" s="2">
        <v>1</v>
      </c>
      <c r="AE12" s="2">
        <v>1</v>
      </c>
      <c r="AF12" s="2">
        <v>0</v>
      </c>
      <c r="AG12" s="7">
        <f>+I12*10/23</f>
        <v>7.7826086956521738</v>
      </c>
    </row>
    <row r="13" spans="1:33" x14ac:dyDescent="0.35">
      <c r="A13" t="s">
        <v>98</v>
      </c>
      <c r="B13" t="s">
        <v>99</v>
      </c>
      <c r="C13" t="s">
        <v>100</v>
      </c>
      <c r="D13" t="s">
        <v>101</v>
      </c>
      <c r="E13" t="s">
        <v>36</v>
      </c>
      <c r="F13" t="s">
        <v>37</v>
      </c>
      <c r="G13" t="s">
        <v>102</v>
      </c>
      <c r="H13" t="s">
        <v>45</v>
      </c>
      <c r="I13" s="2">
        <f>+SUM(J13:AF13)</f>
        <v>20</v>
      </c>
      <c r="J13" s="1">
        <v>1</v>
      </c>
      <c r="K13" s="1">
        <v>1</v>
      </c>
      <c r="L13" s="1">
        <v>0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0</v>
      </c>
      <c r="AD13" s="2">
        <v>1</v>
      </c>
      <c r="AE13" s="2">
        <v>1</v>
      </c>
      <c r="AF13" s="2">
        <v>0</v>
      </c>
      <c r="AG13" s="7">
        <f>+I13*10/23</f>
        <v>8.695652173913043</v>
      </c>
    </row>
    <row r="14" spans="1:33" x14ac:dyDescent="0.35">
      <c r="A14" t="s">
        <v>103</v>
      </c>
      <c r="B14" t="s">
        <v>99</v>
      </c>
      <c r="C14" t="s">
        <v>104</v>
      </c>
      <c r="D14" t="s">
        <v>105</v>
      </c>
      <c r="E14" t="s">
        <v>36</v>
      </c>
      <c r="F14" t="s">
        <v>43</v>
      </c>
      <c r="G14" t="s">
        <v>106</v>
      </c>
      <c r="H14" t="s">
        <v>45</v>
      </c>
      <c r="I14" s="2">
        <f>+SUM(J14:AF14)</f>
        <v>18.8</v>
      </c>
      <c r="J14" s="1">
        <v>1</v>
      </c>
      <c r="K14" s="1">
        <v>1</v>
      </c>
      <c r="L14" s="1">
        <v>0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0.8</v>
      </c>
      <c r="W14" s="2">
        <v>0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0</v>
      </c>
      <c r="AD14" s="2">
        <v>1</v>
      </c>
      <c r="AE14" s="2">
        <v>1</v>
      </c>
      <c r="AF14" s="2">
        <v>0</v>
      </c>
      <c r="AG14" s="7">
        <f>+I14*10/23</f>
        <v>8.1739130434782616</v>
      </c>
    </row>
    <row r="15" spans="1:33" x14ac:dyDescent="0.35">
      <c r="A15" t="s">
        <v>107</v>
      </c>
      <c r="B15" t="s">
        <v>99</v>
      </c>
      <c r="C15" t="s">
        <v>108</v>
      </c>
      <c r="D15" t="s">
        <v>109</v>
      </c>
      <c r="E15" t="s">
        <v>36</v>
      </c>
      <c r="F15" t="s">
        <v>110</v>
      </c>
      <c r="G15" t="s">
        <v>111</v>
      </c>
      <c r="H15" t="s">
        <v>39</v>
      </c>
      <c r="I15" s="2">
        <f>+SUM(J15:AF15)</f>
        <v>17.5</v>
      </c>
      <c r="J15" s="1">
        <v>1</v>
      </c>
      <c r="K15" s="1">
        <v>1</v>
      </c>
      <c r="L15" s="1">
        <v>0</v>
      </c>
      <c r="M15" s="2">
        <v>1</v>
      </c>
      <c r="N15" s="2">
        <v>0.6</v>
      </c>
      <c r="O15" s="2">
        <v>1</v>
      </c>
      <c r="P15" s="2">
        <v>1</v>
      </c>
      <c r="Q15" s="2">
        <v>0.8</v>
      </c>
      <c r="R15" s="2">
        <v>0.6</v>
      </c>
      <c r="S15" s="2">
        <v>1</v>
      </c>
      <c r="T15" s="2">
        <v>0.6</v>
      </c>
      <c r="U15" s="2">
        <v>0.6</v>
      </c>
      <c r="V15" s="2">
        <v>0.8</v>
      </c>
      <c r="W15" s="2">
        <v>0.7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0.8</v>
      </c>
      <c r="AE15" s="2">
        <v>0</v>
      </c>
      <c r="AF15" s="2">
        <v>0</v>
      </c>
      <c r="AG15" s="7">
        <f>+I15*10/23</f>
        <v>7.6086956521739131</v>
      </c>
    </row>
    <row r="16" spans="1:33" x14ac:dyDescent="0.35">
      <c r="A16" t="s">
        <v>112</v>
      </c>
      <c r="B16" t="s">
        <v>113</v>
      </c>
      <c r="C16" t="s">
        <v>114</v>
      </c>
      <c r="D16" t="s">
        <v>115</v>
      </c>
      <c r="E16" t="s">
        <v>36</v>
      </c>
      <c r="F16" t="s">
        <v>37</v>
      </c>
      <c r="G16" t="s">
        <v>50</v>
      </c>
      <c r="H16" t="s">
        <v>51</v>
      </c>
      <c r="I16" s="2">
        <f>+SUM(J16:AF16)</f>
        <v>18.3</v>
      </c>
      <c r="J16" s="1">
        <v>1</v>
      </c>
      <c r="K16" s="1">
        <v>1</v>
      </c>
      <c r="L16" s="1">
        <v>1</v>
      </c>
      <c r="M16" s="2">
        <v>1</v>
      </c>
      <c r="N16" s="2">
        <v>0.8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0.5</v>
      </c>
      <c r="Y16" s="2">
        <v>0</v>
      </c>
      <c r="Z16" s="2">
        <v>1</v>
      </c>
      <c r="AA16" s="2">
        <v>0</v>
      </c>
      <c r="AB16" s="2">
        <v>1</v>
      </c>
      <c r="AC16" s="2">
        <v>0</v>
      </c>
      <c r="AD16" s="2">
        <v>1</v>
      </c>
      <c r="AE16" s="2">
        <v>1</v>
      </c>
      <c r="AF16" s="2">
        <v>0</v>
      </c>
      <c r="AG16" s="7">
        <f>+I16*10/23</f>
        <v>7.9565217391304346</v>
      </c>
    </row>
    <row r="17" spans="1:33" x14ac:dyDescent="0.35">
      <c r="A17" t="s">
        <v>116</v>
      </c>
      <c r="B17" t="s">
        <v>117</v>
      </c>
      <c r="C17" t="s">
        <v>118</v>
      </c>
      <c r="D17" t="s">
        <v>119</v>
      </c>
      <c r="E17" t="s">
        <v>36</v>
      </c>
      <c r="F17" t="s">
        <v>37</v>
      </c>
      <c r="G17" t="s">
        <v>120</v>
      </c>
      <c r="H17" t="s">
        <v>62</v>
      </c>
      <c r="I17" s="2">
        <f>+SUM(J17:AF17)</f>
        <v>16.799999999999997</v>
      </c>
      <c r="J17" s="1">
        <v>1</v>
      </c>
      <c r="K17" s="1">
        <v>1</v>
      </c>
      <c r="L17" s="1">
        <v>0</v>
      </c>
      <c r="M17" s="2">
        <v>1</v>
      </c>
      <c r="N17" s="2">
        <v>0.6</v>
      </c>
      <c r="O17" s="2">
        <v>1</v>
      </c>
      <c r="P17" s="2">
        <v>1</v>
      </c>
      <c r="Q17" s="2">
        <v>0.6</v>
      </c>
      <c r="R17" s="2">
        <v>0.6</v>
      </c>
      <c r="S17" s="2">
        <v>1</v>
      </c>
      <c r="T17" s="2">
        <v>0.6</v>
      </c>
      <c r="U17" s="2">
        <v>0.8</v>
      </c>
      <c r="V17" s="2">
        <v>0.8</v>
      </c>
      <c r="W17" s="2">
        <v>1</v>
      </c>
      <c r="X17" s="2">
        <v>1</v>
      </c>
      <c r="Y17" s="2">
        <v>1</v>
      </c>
      <c r="Z17" s="2">
        <v>1</v>
      </c>
      <c r="AA17" s="2">
        <v>0</v>
      </c>
      <c r="AB17" s="2">
        <v>0.6</v>
      </c>
      <c r="AC17" s="2">
        <v>0.2</v>
      </c>
      <c r="AD17" s="2">
        <v>1</v>
      </c>
      <c r="AE17" s="2">
        <v>1</v>
      </c>
      <c r="AF17" s="2">
        <v>0</v>
      </c>
      <c r="AG17" s="7">
        <f>+I17*10/23</f>
        <v>7.3043478260869552</v>
      </c>
    </row>
    <row r="18" spans="1:33" x14ac:dyDescent="0.35">
      <c r="A18" t="s">
        <v>121</v>
      </c>
      <c r="B18" t="s">
        <v>122</v>
      </c>
      <c r="C18" t="s">
        <v>123</v>
      </c>
      <c r="D18" t="s">
        <v>124</v>
      </c>
      <c r="E18" t="s">
        <v>36</v>
      </c>
      <c r="F18" t="s">
        <v>128</v>
      </c>
      <c r="G18" t="s">
        <v>129</v>
      </c>
      <c r="H18" t="s">
        <v>130</v>
      </c>
      <c r="I18" s="2">
        <f>+SUM(J18:AF18)</f>
        <v>16.100000000000001</v>
      </c>
      <c r="J18" s="1">
        <v>1</v>
      </c>
      <c r="K18" s="1">
        <v>1</v>
      </c>
      <c r="L18" s="1">
        <v>0</v>
      </c>
      <c r="M18" s="2">
        <v>1</v>
      </c>
      <c r="N18" s="2">
        <v>0.4</v>
      </c>
      <c r="O18" s="2">
        <v>1</v>
      </c>
      <c r="P18" s="2">
        <v>1</v>
      </c>
      <c r="Q18" s="2">
        <v>0.8</v>
      </c>
      <c r="R18" s="2">
        <v>0.8</v>
      </c>
      <c r="S18" s="2">
        <v>1</v>
      </c>
      <c r="T18" s="2">
        <v>0.6</v>
      </c>
      <c r="U18" s="2">
        <v>0.8</v>
      </c>
      <c r="V18" s="2">
        <v>0.8</v>
      </c>
      <c r="W18" s="2">
        <v>1</v>
      </c>
      <c r="X18" s="2">
        <v>0</v>
      </c>
      <c r="Y18" s="2">
        <v>0.9</v>
      </c>
      <c r="Z18" s="2">
        <v>1</v>
      </c>
      <c r="AA18" s="2">
        <v>0</v>
      </c>
      <c r="AB18" s="2">
        <v>1</v>
      </c>
      <c r="AC18" s="2">
        <v>0.6</v>
      </c>
      <c r="AD18" s="2">
        <v>0.8</v>
      </c>
      <c r="AE18" s="2">
        <v>0.6</v>
      </c>
      <c r="AF18" s="2">
        <v>0</v>
      </c>
      <c r="AG18" s="7">
        <f>+I18*10/23</f>
        <v>7</v>
      </c>
    </row>
    <row r="19" spans="1:33" x14ac:dyDescent="0.35">
      <c r="A19" t="s">
        <v>121</v>
      </c>
      <c r="B19" t="s">
        <v>122</v>
      </c>
      <c r="C19" t="s">
        <v>123</v>
      </c>
      <c r="D19" t="s">
        <v>124</v>
      </c>
      <c r="E19" t="s">
        <v>36</v>
      </c>
      <c r="F19" t="s">
        <v>125</v>
      </c>
      <c r="G19" t="s">
        <v>126</v>
      </c>
      <c r="H19" t="s">
        <v>127</v>
      </c>
      <c r="I19" s="2">
        <f>+SUM(J19:AF19)</f>
        <v>4.5</v>
      </c>
      <c r="J19" s="1">
        <v>1</v>
      </c>
      <c r="K19" s="1">
        <v>1</v>
      </c>
      <c r="L19" s="1">
        <v>0</v>
      </c>
      <c r="M19" s="2">
        <v>1</v>
      </c>
      <c r="N19" s="2">
        <v>0</v>
      </c>
      <c r="O19" s="2">
        <v>0</v>
      </c>
      <c r="P19" s="2">
        <v>1</v>
      </c>
      <c r="Q19" s="2">
        <v>0.5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7">
        <f>+I19*10/23</f>
        <v>1.9565217391304348</v>
      </c>
    </row>
    <row r="20" spans="1:33" x14ac:dyDescent="0.35">
      <c r="A20" t="s">
        <v>131</v>
      </c>
      <c r="B20" t="s">
        <v>132</v>
      </c>
      <c r="C20" t="s">
        <v>133</v>
      </c>
      <c r="D20" t="s">
        <v>134</v>
      </c>
      <c r="E20" t="s">
        <v>36</v>
      </c>
      <c r="F20" t="s">
        <v>135</v>
      </c>
      <c r="G20" t="s">
        <v>136</v>
      </c>
      <c r="H20" t="s">
        <v>62</v>
      </c>
      <c r="I20" s="2">
        <f>+SUM(J20:AF20)</f>
        <v>20.8</v>
      </c>
      <c r="J20" s="1">
        <v>1</v>
      </c>
      <c r="K20" s="1">
        <v>1</v>
      </c>
      <c r="L20" s="1">
        <v>0</v>
      </c>
      <c r="M20" s="2">
        <v>1</v>
      </c>
      <c r="N20" s="2">
        <v>0.6</v>
      </c>
      <c r="O20" s="2">
        <v>1</v>
      </c>
      <c r="P20" s="2">
        <v>1</v>
      </c>
      <c r="Q20" s="2">
        <v>1</v>
      </c>
      <c r="R20" s="2">
        <v>0.8</v>
      </c>
      <c r="S20" s="2">
        <v>1</v>
      </c>
      <c r="T20" s="2">
        <v>1</v>
      </c>
      <c r="U20" s="2">
        <v>1</v>
      </c>
      <c r="V20" s="2">
        <v>0.8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0.8</v>
      </c>
      <c r="AD20" s="2">
        <v>0.8</v>
      </c>
      <c r="AE20" s="2">
        <v>1</v>
      </c>
      <c r="AF20" s="2">
        <v>1</v>
      </c>
      <c r="AG20" s="7">
        <f>+I20*10/23</f>
        <v>9.0434782608695645</v>
      </c>
    </row>
    <row r="21" spans="1:33" x14ac:dyDescent="0.35">
      <c r="A21" t="s">
        <v>137</v>
      </c>
      <c r="B21" t="s">
        <v>138</v>
      </c>
      <c r="C21" t="s">
        <v>139</v>
      </c>
      <c r="D21" t="s">
        <v>140</v>
      </c>
      <c r="E21" t="s">
        <v>36</v>
      </c>
      <c r="F21" t="s">
        <v>43</v>
      </c>
      <c r="G21" t="s">
        <v>141</v>
      </c>
      <c r="H21" t="s">
        <v>62</v>
      </c>
      <c r="I21" s="2">
        <f>+SUM(J21:AF21)</f>
        <v>20.400000000000002</v>
      </c>
      <c r="J21" s="1">
        <v>1</v>
      </c>
      <c r="K21" s="1">
        <v>1</v>
      </c>
      <c r="L21" s="1">
        <v>0</v>
      </c>
      <c r="M21" s="2">
        <v>1</v>
      </c>
      <c r="N21" s="2">
        <v>0.8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0.6</v>
      </c>
      <c r="AF21" s="2">
        <v>0</v>
      </c>
      <c r="AG21" s="7">
        <f>+I21*10/23</f>
        <v>8.8695652173913064</v>
      </c>
    </row>
    <row r="22" spans="1:33" x14ac:dyDescent="0.35">
      <c r="A22" t="s">
        <v>142</v>
      </c>
      <c r="B22" t="s">
        <v>143</v>
      </c>
      <c r="C22" t="s">
        <v>144</v>
      </c>
      <c r="D22" t="s">
        <v>145</v>
      </c>
      <c r="E22" t="s">
        <v>36</v>
      </c>
      <c r="F22" t="s">
        <v>43</v>
      </c>
      <c r="G22" t="s">
        <v>146</v>
      </c>
      <c r="H22" t="s">
        <v>45</v>
      </c>
      <c r="I22" s="2">
        <f>+SUM(J22:AF22)</f>
        <v>21.6</v>
      </c>
      <c r="J22" s="1">
        <v>1</v>
      </c>
      <c r="K22" s="1">
        <v>1</v>
      </c>
      <c r="L22" s="1">
        <v>1</v>
      </c>
      <c r="M22" s="2">
        <v>1</v>
      </c>
      <c r="N22" s="2">
        <v>0.8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0.8</v>
      </c>
      <c r="AD22" s="2">
        <v>1</v>
      </c>
      <c r="AE22" s="2">
        <v>1</v>
      </c>
      <c r="AF22" s="2">
        <v>0</v>
      </c>
      <c r="AG22" s="7">
        <f>+I22*10/23</f>
        <v>9.3913043478260878</v>
      </c>
    </row>
    <row r="23" spans="1:33" x14ac:dyDescent="0.35">
      <c r="A23" t="s">
        <v>147</v>
      </c>
      <c r="B23" t="s">
        <v>148</v>
      </c>
      <c r="C23" t="s">
        <v>149</v>
      </c>
      <c r="D23" t="s">
        <v>150</v>
      </c>
      <c r="E23" t="s">
        <v>36</v>
      </c>
      <c r="F23" t="s">
        <v>67</v>
      </c>
      <c r="G23" t="s">
        <v>151</v>
      </c>
      <c r="H23" t="s">
        <v>152</v>
      </c>
      <c r="I23" s="2">
        <f>+SUM(J23:AF23)</f>
        <v>19.200000000000006</v>
      </c>
      <c r="J23" s="1">
        <v>1</v>
      </c>
      <c r="K23" s="1">
        <v>1</v>
      </c>
      <c r="L23" s="1">
        <v>1</v>
      </c>
      <c r="M23" s="2">
        <v>1</v>
      </c>
      <c r="N23" s="2">
        <v>1</v>
      </c>
      <c r="O23" s="2">
        <v>1</v>
      </c>
      <c r="P23" s="2">
        <v>1</v>
      </c>
      <c r="Q23" s="2">
        <v>0.8</v>
      </c>
      <c r="R23" s="2">
        <v>1</v>
      </c>
      <c r="S23" s="2">
        <v>1</v>
      </c>
      <c r="T23" s="2">
        <v>1</v>
      </c>
      <c r="U23" s="2">
        <v>0.8</v>
      </c>
      <c r="V23" s="2">
        <v>1</v>
      </c>
      <c r="W23" s="2">
        <v>0.8</v>
      </c>
      <c r="X23" s="2">
        <v>1</v>
      </c>
      <c r="Y23" s="2">
        <v>1</v>
      </c>
      <c r="Z23" s="2">
        <v>0.6</v>
      </c>
      <c r="AA23" s="2">
        <v>0</v>
      </c>
      <c r="AB23" s="2">
        <v>1</v>
      </c>
      <c r="AC23" s="2">
        <v>0.6</v>
      </c>
      <c r="AD23" s="2">
        <v>0.6</v>
      </c>
      <c r="AE23" s="2">
        <v>1</v>
      </c>
      <c r="AF23" s="2">
        <v>0</v>
      </c>
      <c r="AG23" s="7">
        <f>+I23*10/23</f>
        <v>8.3478260869565251</v>
      </c>
    </row>
    <row r="24" spans="1:33" x14ac:dyDescent="0.35">
      <c r="A24" t="s">
        <v>153</v>
      </c>
      <c r="B24" t="s">
        <v>154</v>
      </c>
      <c r="C24" t="s">
        <v>155</v>
      </c>
      <c r="D24" t="s">
        <v>156</v>
      </c>
      <c r="E24" t="s">
        <v>36</v>
      </c>
      <c r="F24" t="s">
        <v>37</v>
      </c>
      <c r="G24" t="s">
        <v>157</v>
      </c>
      <c r="H24" t="s">
        <v>158</v>
      </c>
      <c r="I24" s="2">
        <f>+SUM(J24:AF24)</f>
        <v>20.6</v>
      </c>
      <c r="J24" s="1">
        <v>1</v>
      </c>
      <c r="K24" s="1">
        <v>1</v>
      </c>
      <c r="L24" s="1">
        <v>0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0.8</v>
      </c>
      <c r="S24" s="2">
        <v>1</v>
      </c>
      <c r="T24" s="2">
        <v>1</v>
      </c>
      <c r="U24" s="2">
        <v>0.8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0</v>
      </c>
      <c r="AG24" s="7">
        <f>+I24*10/23</f>
        <v>8.9565217391304355</v>
      </c>
    </row>
    <row r="25" spans="1:33" x14ac:dyDescent="0.35">
      <c r="A25" t="s">
        <v>159</v>
      </c>
      <c r="B25" t="s">
        <v>154</v>
      </c>
      <c r="C25" t="s">
        <v>160</v>
      </c>
      <c r="D25" t="s">
        <v>161</v>
      </c>
      <c r="E25" t="s">
        <v>36</v>
      </c>
      <c r="F25" t="s">
        <v>162</v>
      </c>
      <c r="G25" t="s">
        <v>163</v>
      </c>
      <c r="H25" t="s">
        <v>62</v>
      </c>
      <c r="I25" s="2">
        <f>+SUM(J25:AF25)</f>
        <v>17.600000000000001</v>
      </c>
      <c r="J25" s="1">
        <v>1</v>
      </c>
      <c r="K25" s="1">
        <v>1</v>
      </c>
      <c r="L25" s="1">
        <v>0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0.6</v>
      </c>
      <c r="V25" s="2">
        <v>0.8</v>
      </c>
      <c r="W25" s="2">
        <v>0.2</v>
      </c>
      <c r="X25" s="2">
        <v>1</v>
      </c>
      <c r="Y25" s="2">
        <v>0</v>
      </c>
      <c r="Z25" s="2">
        <v>1</v>
      </c>
      <c r="AA25" s="2">
        <v>0</v>
      </c>
      <c r="AB25" s="2">
        <v>1</v>
      </c>
      <c r="AC25" s="2">
        <v>1</v>
      </c>
      <c r="AD25" s="2">
        <v>1</v>
      </c>
      <c r="AE25" s="2">
        <v>1</v>
      </c>
      <c r="AF25" s="2">
        <v>0</v>
      </c>
      <c r="AG25" s="7">
        <f>+I25*10/23</f>
        <v>7.6521739130434785</v>
      </c>
    </row>
    <row r="26" spans="1:33" x14ac:dyDescent="0.35">
      <c r="A26" t="s">
        <v>164</v>
      </c>
      <c r="B26" t="s">
        <v>165</v>
      </c>
      <c r="C26" t="s">
        <v>166</v>
      </c>
      <c r="D26" t="s">
        <v>167</v>
      </c>
      <c r="E26" t="s">
        <v>36</v>
      </c>
      <c r="F26" t="s">
        <v>168</v>
      </c>
      <c r="G26" t="s">
        <v>169</v>
      </c>
      <c r="H26" t="s">
        <v>45</v>
      </c>
      <c r="I26" s="2">
        <f>+SUM(J26:AF26)</f>
        <v>21.400000000000002</v>
      </c>
      <c r="J26" s="1">
        <v>1</v>
      </c>
      <c r="K26" s="1">
        <v>1</v>
      </c>
      <c r="L26" s="1">
        <v>0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0.8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0.6</v>
      </c>
      <c r="AF26" s="2">
        <v>1</v>
      </c>
      <c r="AG26" s="7">
        <f>+I26*10/23</f>
        <v>9.304347826086957</v>
      </c>
    </row>
    <row r="27" spans="1:33" x14ac:dyDescent="0.35">
      <c r="A27" t="s">
        <v>170</v>
      </c>
      <c r="B27" t="s">
        <v>171</v>
      </c>
      <c r="C27" t="s">
        <v>172</v>
      </c>
      <c r="D27" t="s">
        <v>173</v>
      </c>
      <c r="E27" t="s">
        <v>36</v>
      </c>
      <c r="F27" t="s">
        <v>174</v>
      </c>
      <c r="G27" t="s">
        <v>175</v>
      </c>
      <c r="H27" t="s">
        <v>91</v>
      </c>
      <c r="I27" s="2">
        <f>+SUM(J27:AF27)</f>
        <v>20</v>
      </c>
      <c r="J27" s="1">
        <v>1</v>
      </c>
      <c r="K27" s="1">
        <v>1</v>
      </c>
      <c r="L27" s="1">
        <v>0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0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0</v>
      </c>
      <c r="AG27" s="7">
        <f>+I27*10/23</f>
        <v>8.695652173913043</v>
      </c>
    </row>
    <row r="28" spans="1:33" x14ac:dyDescent="0.35">
      <c r="A28" t="s">
        <v>176</v>
      </c>
      <c r="B28" t="s">
        <v>177</v>
      </c>
      <c r="C28" t="s">
        <v>178</v>
      </c>
      <c r="D28" t="s">
        <v>179</v>
      </c>
      <c r="E28" t="s">
        <v>36</v>
      </c>
      <c r="F28" t="s">
        <v>168</v>
      </c>
      <c r="G28" t="s">
        <v>180</v>
      </c>
      <c r="H28" t="s">
        <v>45</v>
      </c>
      <c r="I28" s="2">
        <f>+SUM(J28:AF28)</f>
        <v>19.5</v>
      </c>
      <c r="J28" s="1">
        <v>1</v>
      </c>
      <c r="K28" s="1">
        <v>1</v>
      </c>
      <c r="L28" s="1">
        <v>0</v>
      </c>
      <c r="M28" s="2">
        <v>1</v>
      </c>
      <c r="N28" s="2">
        <v>0.6</v>
      </c>
      <c r="O28" s="2">
        <v>1</v>
      </c>
      <c r="P28" s="2">
        <v>1</v>
      </c>
      <c r="Q28" s="2">
        <v>1</v>
      </c>
      <c r="R28" s="2">
        <v>0.6</v>
      </c>
      <c r="S28" s="2">
        <v>1</v>
      </c>
      <c r="T28" s="2">
        <v>1</v>
      </c>
      <c r="U28" s="2">
        <v>0.8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0.5</v>
      </c>
      <c r="AF28" s="2">
        <v>0</v>
      </c>
      <c r="AG28" s="7">
        <f>+I28*10/23</f>
        <v>8.4782608695652169</v>
      </c>
    </row>
    <row r="29" spans="1:33" x14ac:dyDescent="0.35">
      <c r="A29" t="s">
        <v>181</v>
      </c>
      <c r="B29" t="s">
        <v>182</v>
      </c>
      <c r="C29" t="s">
        <v>183</v>
      </c>
      <c r="D29" t="s">
        <v>184</v>
      </c>
      <c r="E29" t="s">
        <v>36</v>
      </c>
      <c r="F29" t="s">
        <v>168</v>
      </c>
      <c r="G29" t="s">
        <v>185</v>
      </c>
      <c r="H29" t="s">
        <v>186</v>
      </c>
      <c r="I29" s="2">
        <f>+SUM(J29:AF29)</f>
        <v>20.11</v>
      </c>
      <c r="J29" s="1">
        <v>1</v>
      </c>
      <c r="K29" s="1">
        <v>1</v>
      </c>
      <c r="L29" s="1">
        <v>0</v>
      </c>
      <c r="M29" s="2">
        <v>1</v>
      </c>
      <c r="N29" s="2">
        <v>0.6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0.8</v>
      </c>
      <c r="V29" s="2">
        <v>0.81</v>
      </c>
      <c r="W29" s="2">
        <v>0.9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0</v>
      </c>
      <c r="AG29" s="7">
        <f>+I29*10/23</f>
        <v>8.7434782608695656</v>
      </c>
    </row>
    <row r="30" spans="1:33" x14ac:dyDescent="0.35">
      <c r="A30" t="s">
        <v>187</v>
      </c>
      <c r="B30" t="s">
        <v>182</v>
      </c>
      <c r="C30" t="s">
        <v>188</v>
      </c>
      <c r="D30" t="s">
        <v>189</v>
      </c>
      <c r="E30" t="s">
        <v>36</v>
      </c>
      <c r="F30" t="s">
        <v>67</v>
      </c>
      <c r="G30" t="s">
        <v>190</v>
      </c>
      <c r="H30" t="s">
        <v>97</v>
      </c>
      <c r="I30" s="2">
        <f>+SUM(J30:AF30)</f>
        <v>16.7</v>
      </c>
      <c r="J30" s="1">
        <v>1</v>
      </c>
      <c r="K30" s="1">
        <v>1</v>
      </c>
      <c r="L30" s="1">
        <v>0</v>
      </c>
      <c r="M30" s="2">
        <v>1</v>
      </c>
      <c r="N30" s="2">
        <v>0.6</v>
      </c>
      <c r="O30" s="2">
        <v>1</v>
      </c>
      <c r="P30" s="2">
        <v>0</v>
      </c>
      <c r="Q30" s="2">
        <v>0.6</v>
      </c>
      <c r="R30" s="2">
        <v>0.8</v>
      </c>
      <c r="S30" s="2">
        <v>1</v>
      </c>
      <c r="T30" s="2">
        <v>0.8</v>
      </c>
      <c r="U30" s="2">
        <v>0.8</v>
      </c>
      <c r="V30" s="2">
        <v>0.8</v>
      </c>
      <c r="W30" s="2">
        <v>0.7</v>
      </c>
      <c r="X30" s="2">
        <v>0.6</v>
      </c>
      <c r="Y30" s="2">
        <v>1</v>
      </c>
      <c r="Z30" s="2">
        <v>0</v>
      </c>
      <c r="AA30" s="2">
        <v>1</v>
      </c>
      <c r="AB30" s="2">
        <v>1</v>
      </c>
      <c r="AC30" s="2">
        <v>0.4</v>
      </c>
      <c r="AD30" s="2">
        <v>0.6</v>
      </c>
      <c r="AE30" s="2">
        <v>1</v>
      </c>
      <c r="AF30" s="2">
        <v>1</v>
      </c>
      <c r="AG30" s="7">
        <f>+I30*10/23</f>
        <v>7.2608695652173916</v>
      </c>
    </row>
    <row r="31" spans="1:33" x14ac:dyDescent="0.35">
      <c r="A31" t="s">
        <v>191</v>
      </c>
      <c r="B31" t="s">
        <v>192</v>
      </c>
      <c r="C31" t="s">
        <v>193</v>
      </c>
      <c r="D31" t="s">
        <v>194</v>
      </c>
      <c r="E31" t="s">
        <v>36</v>
      </c>
      <c r="F31" t="s">
        <v>37</v>
      </c>
      <c r="G31" t="s">
        <v>195</v>
      </c>
      <c r="H31" t="s">
        <v>196</v>
      </c>
      <c r="I31" s="2">
        <f>+SUM(J31:AF31)</f>
        <v>18.600000000000001</v>
      </c>
      <c r="J31" s="1">
        <v>1</v>
      </c>
      <c r="K31" s="1">
        <v>1</v>
      </c>
      <c r="L31" s="1">
        <v>0</v>
      </c>
      <c r="M31" s="2">
        <v>1</v>
      </c>
      <c r="N31" s="2">
        <v>0.8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0.6</v>
      </c>
      <c r="U31" s="2">
        <v>0.6</v>
      </c>
      <c r="V31" s="2">
        <v>0.8</v>
      </c>
      <c r="W31" s="2">
        <v>0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0.8</v>
      </c>
      <c r="AE31" s="2">
        <v>1</v>
      </c>
      <c r="AF31" s="2">
        <v>0</v>
      </c>
      <c r="AG31" s="7">
        <f>+I31*10/23</f>
        <v>8.0869565217391308</v>
      </c>
    </row>
    <row r="32" spans="1:33" x14ac:dyDescent="0.35">
      <c r="A32" t="s">
        <v>197</v>
      </c>
      <c r="B32" t="s">
        <v>198</v>
      </c>
      <c r="C32" t="s">
        <v>199</v>
      </c>
      <c r="D32" t="s">
        <v>200</v>
      </c>
      <c r="E32" t="s">
        <v>36</v>
      </c>
      <c r="F32" t="s">
        <v>37</v>
      </c>
      <c r="G32" t="s">
        <v>201</v>
      </c>
      <c r="H32" t="s">
        <v>186</v>
      </c>
      <c r="I32" s="2">
        <f>+SUM(J32:AF32)</f>
        <v>15.799999999999999</v>
      </c>
      <c r="J32" s="1">
        <v>1</v>
      </c>
      <c r="K32" s="1">
        <v>1</v>
      </c>
      <c r="L32" s="1">
        <v>0</v>
      </c>
      <c r="M32" s="2">
        <v>1</v>
      </c>
      <c r="N32" s="2">
        <v>0.8</v>
      </c>
      <c r="O32" s="2">
        <v>1</v>
      </c>
      <c r="P32" s="2">
        <v>1</v>
      </c>
      <c r="Q32" s="2">
        <v>0.8</v>
      </c>
      <c r="R32" s="2">
        <v>0.8</v>
      </c>
      <c r="S32" s="2">
        <v>1</v>
      </c>
      <c r="T32" s="2">
        <v>0.6</v>
      </c>
      <c r="U32" s="2">
        <v>0.6</v>
      </c>
      <c r="V32" s="2">
        <v>0</v>
      </c>
      <c r="W32" s="2">
        <v>1</v>
      </c>
      <c r="X32" s="2">
        <v>1</v>
      </c>
      <c r="Y32" s="2">
        <v>1</v>
      </c>
      <c r="Z32" s="2">
        <v>0</v>
      </c>
      <c r="AA32" s="2">
        <v>0</v>
      </c>
      <c r="AB32" s="2">
        <v>1</v>
      </c>
      <c r="AC32" s="2">
        <v>0.4</v>
      </c>
      <c r="AD32" s="2">
        <v>0.8</v>
      </c>
      <c r="AE32" s="2">
        <v>1</v>
      </c>
      <c r="AF32" s="2">
        <v>0</v>
      </c>
      <c r="AG32" s="7">
        <f>+I32*10/23</f>
        <v>6.8695652173913047</v>
      </c>
    </row>
    <row r="33" spans="1:33" x14ac:dyDescent="0.35">
      <c r="A33" t="s">
        <v>202</v>
      </c>
      <c r="B33" t="s">
        <v>203</v>
      </c>
      <c r="C33" t="s">
        <v>204</v>
      </c>
      <c r="D33" t="s">
        <v>205</v>
      </c>
      <c r="E33" t="s">
        <v>36</v>
      </c>
      <c r="F33" t="s">
        <v>37</v>
      </c>
      <c r="G33" t="s">
        <v>206</v>
      </c>
      <c r="H33" t="s">
        <v>62</v>
      </c>
      <c r="I33" s="2">
        <f>+SUM(J33:AF33)</f>
        <v>20.200000000000003</v>
      </c>
      <c r="J33" s="1">
        <v>1</v>
      </c>
      <c r="K33" s="1">
        <v>1</v>
      </c>
      <c r="L33" s="1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0.8</v>
      </c>
      <c r="V33" s="2">
        <v>1</v>
      </c>
      <c r="W33" s="2">
        <v>0</v>
      </c>
      <c r="X33" s="2">
        <v>1</v>
      </c>
      <c r="Y33" s="2">
        <v>0.8</v>
      </c>
      <c r="Z33" s="2">
        <v>1</v>
      </c>
      <c r="AA33" s="2">
        <v>1</v>
      </c>
      <c r="AB33" s="2">
        <v>1</v>
      </c>
      <c r="AC33" s="2">
        <v>0.8</v>
      </c>
      <c r="AD33" s="2">
        <v>0.8</v>
      </c>
      <c r="AE33" s="2">
        <v>1</v>
      </c>
      <c r="AF33" s="2">
        <v>0</v>
      </c>
      <c r="AG33" s="7">
        <f>+I33*10/23</f>
        <v>8.7826086956521756</v>
      </c>
    </row>
    <row r="34" spans="1:33" x14ac:dyDescent="0.35">
      <c r="A34" t="s">
        <v>207</v>
      </c>
      <c r="B34" t="s">
        <v>203</v>
      </c>
      <c r="C34" t="s">
        <v>208</v>
      </c>
      <c r="D34" t="s">
        <v>209</v>
      </c>
      <c r="E34" t="s">
        <v>36</v>
      </c>
      <c r="F34" t="s">
        <v>125</v>
      </c>
      <c r="G34" t="s">
        <v>210</v>
      </c>
      <c r="H34" t="s">
        <v>211</v>
      </c>
      <c r="I34" s="2">
        <f>+SUM(J34:AF34)</f>
        <v>19.399999999999999</v>
      </c>
      <c r="J34" s="1">
        <v>1</v>
      </c>
      <c r="K34" s="1">
        <v>1</v>
      </c>
      <c r="L34" s="1">
        <v>0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0.8</v>
      </c>
      <c r="V34" s="2">
        <v>0.6</v>
      </c>
      <c r="W34" s="2">
        <v>0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>
        <v>0</v>
      </c>
      <c r="AG34" s="7">
        <f>+I34*10/23</f>
        <v>8.4347826086956523</v>
      </c>
    </row>
    <row r="35" spans="1:33" x14ac:dyDescent="0.35">
      <c r="A35" t="s">
        <v>212</v>
      </c>
      <c r="B35" t="s">
        <v>213</v>
      </c>
      <c r="C35" t="s">
        <v>214</v>
      </c>
      <c r="D35" t="s">
        <v>215</v>
      </c>
      <c r="E35" t="s">
        <v>36</v>
      </c>
      <c r="F35" t="s">
        <v>37</v>
      </c>
      <c r="G35" t="s">
        <v>216</v>
      </c>
      <c r="H35" t="s">
        <v>91</v>
      </c>
      <c r="I35" s="2">
        <f>+SUM(J35:AF35)</f>
        <v>19.599999999999998</v>
      </c>
      <c r="J35" s="1">
        <v>1</v>
      </c>
      <c r="K35" s="1">
        <v>1</v>
      </c>
      <c r="L35" s="1">
        <v>0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0.6</v>
      </c>
      <c r="S35" s="2">
        <v>1</v>
      </c>
      <c r="T35" s="2">
        <v>1</v>
      </c>
      <c r="U35" s="2">
        <v>1</v>
      </c>
      <c r="V35" s="2">
        <v>0.8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0.8</v>
      </c>
      <c r="AE35" s="2">
        <v>0.4</v>
      </c>
      <c r="AF35" s="2">
        <v>0</v>
      </c>
      <c r="AG35" s="7">
        <f>+I35*10/23</f>
        <v>8.5217391304347814</v>
      </c>
    </row>
    <row r="36" spans="1:33" x14ac:dyDescent="0.35">
      <c r="A36" t="s">
        <v>217</v>
      </c>
      <c r="B36" t="s">
        <v>218</v>
      </c>
      <c r="C36" t="s">
        <v>219</v>
      </c>
      <c r="D36" t="s">
        <v>220</v>
      </c>
      <c r="E36" t="s">
        <v>36</v>
      </c>
      <c r="F36" t="s">
        <v>168</v>
      </c>
      <c r="G36" t="s">
        <v>61</v>
      </c>
      <c r="H36" t="s">
        <v>62</v>
      </c>
      <c r="I36" s="2">
        <f>+SUM(J36:AF36)</f>
        <v>19.600000000000005</v>
      </c>
      <c r="J36" s="1">
        <v>1</v>
      </c>
      <c r="K36" s="1">
        <v>1</v>
      </c>
      <c r="L36" s="1">
        <v>1</v>
      </c>
      <c r="M36" s="2">
        <v>1</v>
      </c>
      <c r="N36" s="2">
        <v>1</v>
      </c>
      <c r="O36" s="2">
        <v>1</v>
      </c>
      <c r="P36" s="2">
        <v>0</v>
      </c>
      <c r="Q36" s="2">
        <v>1</v>
      </c>
      <c r="R36" s="2">
        <v>1</v>
      </c>
      <c r="S36" s="2">
        <v>1</v>
      </c>
      <c r="T36" s="2">
        <v>0.8</v>
      </c>
      <c r="U36" s="2">
        <v>0.8</v>
      </c>
      <c r="V36" s="2">
        <v>0.8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0.6</v>
      </c>
      <c r="AD36" s="2">
        <v>0.6</v>
      </c>
      <c r="AE36" s="2">
        <v>1</v>
      </c>
      <c r="AF36" s="2">
        <v>0</v>
      </c>
      <c r="AG36" s="7">
        <f>+I36*10/23</f>
        <v>8.5217391304347849</v>
      </c>
    </row>
    <row r="37" spans="1:33" x14ac:dyDescent="0.35">
      <c r="A37" t="s">
        <v>221</v>
      </c>
      <c r="B37" t="s">
        <v>222</v>
      </c>
      <c r="C37" t="s">
        <v>223</v>
      </c>
      <c r="D37" t="s">
        <v>224</v>
      </c>
      <c r="E37" t="s">
        <v>36</v>
      </c>
      <c r="F37" t="s">
        <v>168</v>
      </c>
      <c r="G37" t="s">
        <v>225</v>
      </c>
      <c r="H37" t="s">
        <v>226</v>
      </c>
      <c r="I37" s="2">
        <f>+SUM(J37:AF37)</f>
        <v>20</v>
      </c>
      <c r="J37" s="1">
        <v>1</v>
      </c>
      <c r="K37" s="1">
        <v>1</v>
      </c>
      <c r="L37" s="1">
        <v>0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0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0</v>
      </c>
      <c r="AG37" s="7">
        <f>+I37*10/23</f>
        <v>8.695652173913043</v>
      </c>
    </row>
    <row r="38" spans="1:33" x14ac:dyDescent="0.35">
      <c r="A38" t="s">
        <v>227</v>
      </c>
      <c r="B38" t="s">
        <v>228</v>
      </c>
      <c r="C38" t="s">
        <v>229</v>
      </c>
      <c r="D38" t="s">
        <v>230</v>
      </c>
      <c r="E38" t="s">
        <v>36</v>
      </c>
      <c r="F38" t="s">
        <v>84</v>
      </c>
      <c r="G38" t="s">
        <v>231</v>
      </c>
      <c r="H38" t="s">
        <v>45</v>
      </c>
      <c r="I38" s="2">
        <f>+SUM(J38:AF38)</f>
        <v>12.7</v>
      </c>
      <c r="J38" s="1">
        <v>1</v>
      </c>
      <c r="K38" s="1">
        <v>1</v>
      </c>
      <c r="L38" s="1">
        <v>0</v>
      </c>
      <c r="M38" s="2">
        <v>1</v>
      </c>
      <c r="N38" s="2">
        <v>0.5</v>
      </c>
      <c r="O38" s="2">
        <v>1</v>
      </c>
      <c r="P38" s="2">
        <v>1</v>
      </c>
      <c r="Q38" s="2">
        <v>1</v>
      </c>
      <c r="R38" s="2">
        <v>0.8</v>
      </c>
      <c r="S38" s="2">
        <v>1</v>
      </c>
      <c r="T38" s="2">
        <v>0.6</v>
      </c>
      <c r="U38" s="2">
        <v>0.6</v>
      </c>
      <c r="V38" s="2">
        <v>0.8</v>
      </c>
      <c r="W38" s="2">
        <v>0</v>
      </c>
      <c r="X38" s="2">
        <v>0</v>
      </c>
      <c r="Y38" s="2">
        <v>0</v>
      </c>
      <c r="Z38" s="2">
        <v>0.6</v>
      </c>
      <c r="AA38" s="2">
        <v>0</v>
      </c>
      <c r="AB38" s="2">
        <v>1</v>
      </c>
      <c r="AC38" s="2">
        <v>0</v>
      </c>
      <c r="AD38" s="2">
        <v>0.6</v>
      </c>
      <c r="AE38" s="2">
        <v>0.2</v>
      </c>
      <c r="AF38" s="2">
        <v>0</v>
      </c>
      <c r="AG38" s="7">
        <f>+I38*10/23</f>
        <v>5.5217391304347823</v>
      </c>
    </row>
    <row r="39" spans="1:33" x14ac:dyDescent="0.35">
      <c r="A39" t="s">
        <v>232</v>
      </c>
      <c r="B39" t="s">
        <v>233</v>
      </c>
      <c r="C39" t="s">
        <v>234</v>
      </c>
      <c r="D39" t="s">
        <v>235</v>
      </c>
      <c r="E39" t="s">
        <v>36</v>
      </c>
      <c r="F39" t="s">
        <v>236</v>
      </c>
      <c r="G39" t="s">
        <v>237</v>
      </c>
      <c r="H39" t="s">
        <v>186</v>
      </c>
      <c r="I39" s="2">
        <f>+SUM(J39:AF39)</f>
        <v>19.500000000000004</v>
      </c>
      <c r="J39" s="1">
        <v>1</v>
      </c>
      <c r="K39" s="1">
        <v>1</v>
      </c>
      <c r="L39" s="1">
        <v>0</v>
      </c>
      <c r="M39" s="2">
        <v>1</v>
      </c>
      <c r="N39" s="2">
        <v>0.9</v>
      </c>
      <c r="O39" s="2">
        <v>1</v>
      </c>
      <c r="P39" s="2">
        <v>1</v>
      </c>
      <c r="Q39" s="2">
        <v>1</v>
      </c>
      <c r="R39" s="2">
        <v>0.6</v>
      </c>
      <c r="S39" s="2">
        <v>1</v>
      </c>
      <c r="T39" s="2">
        <v>1</v>
      </c>
      <c r="U39" s="2">
        <v>0.6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0.8</v>
      </c>
      <c r="AD39" s="2">
        <v>0.6</v>
      </c>
      <c r="AE39" s="2">
        <v>1</v>
      </c>
      <c r="AF39" s="2">
        <v>0</v>
      </c>
      <c r="AG39" s="7">
        <f>+I39*10/23</f>
        <v>8.4782608695652186</v>
      </c>
    </row>
    <row r="40" spans="1:33" x14ac:dyDescent="0.35">
      <c r="A40" t="s">
        <v>238</v>
      </c>
      <c r="B40" t="s">
        <v>239</v>
      </c>
      <c r="C40" t="s">
        <v>240</v>
      </c>
      <c r="D40" t="s">
        <v>241</v>
      </c>
      <c r="E40" t="s">
        <v>36</v>
      </c>
      <c r="F40" t="s">
        <v>168</v>
      </c>
      <c r="G40" t="s">
        <v>242</v>
      </c>
      <c r="H40" t="s">
        <v>186</v>
      </c>
      <c r="I40" s="2">
        <f>+SUM(J40:AF40)</f>
        <v>17.400000000000002</v>
      </c>
      <c r="J40" s="1">
        <v>1</v>
      </c>
      <c r="K40" s="1">
        <v>1</v>
      </c>
      <c r="L40" s="1">
        <v>0</v>
      </c>
      <c r="M40" s="2">
        <v>1</v>
      </c>
      <c r="N40" s="2">
        <v>0.6</v>
      </c>
      <c r="O40" s="2">
        <v>1</v>
      </c>
      <c r="P40" s="2">
        <v>0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0.8</v>
      </c>
      <c r="W40" s="2">
        <v>0</v>
      </c>
      <c r="X40" s="2">
        <v>1</v>
      </c>
      <c r="Y40" s="2">
        <v>1</v>
      </c>
      <c r="Z40" s="2">
        <v>0.6</v>
      </c>
      <c r="AA40" s="2">
        <v>1</v>
      </c>
      <c r="AB40" s="2">
        <v>1</v>
      </c>
      <c r="AC40" s="2">
        <v>0.8</v>
      </c>
      <c r="AD40" s="2">
        <v>0.6</v>
      </c>
      <c r="AE40" s="2">
        <v>1</v>
      </c>
      <c r="AF40" s="2">
        <v>0</v>
      </c>
      <c r="AG40" s="7">
        <f>+I40*10/23</f>
        <v>7.5652173913043494</v>
      </c>
    </row>
    <row r="41" spans="1:33" x14ac:dyDescent="0.35">
      <c r="A41" t="s">
        <v>243</v>
      </c>
      <c r="B41" t="s">
        <v>244</v>
      </c>
      <c r="C41" t="s">
        <v>245</v>
      </c>
      <c r="D41" t="s">
        <v>246</v>
      </c>
      <c r="E41" t="s">
        <v>36</v>
      </c>
      <c r="F41" t="s">
        <v>168</v>
      </c>
      <c r="G41" t="s">
        <v>247</v>
      </c>
      <c r="H41" t="s">
        <v>45</v>
      </c>
      <c r="I41" s="2">
        <f>+SUM(J41:AF41)</f>
        <v>19.600000000000005</v>
      </c>
      <c r="J41" s="1">
        <v>1</v>
      </c>
      <c r="K41" s="1">
        <v>1</v>
      </c>
      <c r="L41" s="1">
        <v>0</v>
      </c>
      <c r="M41" s="2">
        <v>1</v>
      </c>
      <c r="N41" s="2">
        <v>0.8</v>
      </c>
      <c r="O41" s="2">
        <v>1</v>
      </c>
      <c r="P41" s="2">
        <v>1</v>
      </c>
      <c r="Q41" s="2">
        <v>1</v>
      </c>
      <c r="R41" s="2">
        <v>0.8</v>
      </c>
      <c r="S41" s="2">
        <v>1</v>
      </c>
      <c r="T41" s="2">
        <v>0.8</v>
      </c>
      <c r="U41" s="2">
        <v>0.8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0.8</v>
      </c>
      <c r="AD41" s="2">
        <v>0.6</v>
      </c>
      <c r="AE41" s="2">
        <v>1</v>
      </c>
      <c r="AF41" s="2">
        <v>0</v>
      </c>
      <c r="AG41" s="7">
        <f>+I41*10/23</f>
        <v>8.5217391304347849</v>
      </c>
    </row>
    <row r="42" spans="1:33" x14ac:dyDescent="0.35">
      <c r="A42" t="s">
        <v>248</v>
      </c>
      <c r="B42" t="s">
        <v>249</v>
      </c>
      <c r="C42" t="s">
        <v>250</v>
      </c>
      <c r="D42" t="s">
        <v>251</v>
      </c>
      <c r="E42" t="s">
        <v>36</v>
      </c>
      <c r="F42" t="s">
        <v>168</v>
      </c>
      <c r="G42" t="s">
        <v>252</v>
      </c>
      <c r="H42" t="s">
        <v>45</v>
      </c>
      <c r="I42" s="2">
        <f>+SUM(J42:AF42)</f>
        <v>19.100000000000001</v>
      </c>
      <c r="J42" s="1">
        <v>1</v>
      </c>
      <c r="K42" s="1">
        <v>1</v>
      </c>
      <c r="L42" s="1">
        <v>0</v>
      </c>
      <c r="M42" s="2">
        <v>1</v>
      </c>
      <c r="N42" s="2">
        <v>0.6</v>
      </c>
      <c r="O42" s="2">
        <v>1</v>
      </c>
      <c r="P42" s="2">
        <v>1</v>
      </c>
      <c r="Q42" s="2">
        <v>1</v>
      </c>
      <c r="R42" s="2">
        <v>0.5</v>
      </c>
      <c r="S42" s="2">
        <v>1</v>
      </c>
      <c r="T42" s="2">
        <v>0.6</v>
      </c>
      <c r="U42" s="2">
        <v>0.6</v>
      </c>
      <c r="V42" s="2">
        <v>0.6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0.6</v>
      </c>
      <c r="AD42" s="2">
        <v>1</v>
      </c>
      <c r="AE42" s="2">
        <v>0.6</v>
      </c>
      <c r="AF42" s="2">
        <v>1</v>
      </c>
      <c r="AG42" s="7">
        <f>+I42*10/23</f>
        <v>8.304347826086957</v>
      </c>
    </row>
    <row r="43" spans="1:33" x14ac:dyDescent="0.35">
      <c r="A43" t="s">
        <v>253</v>
      </c>
      <c r="B43" t="s">
        <v>249</v>
      </c>
      <c r="C43" t="s">
        <v>254</v>
      </c>
      <c r="D43" t="s">
        <v>255</v>
      </c>
      <c r="E43" t="s">
        <v>36</v>
      </c>
      <c r="F43" t="s">
        <v>168</v>
      </c>
      <c r="G43" t="s">
        <v>256</v>
      </c>
      <c r="H43" t="s">
        <v>257</v>
      </c>
      <c r="I43" s="2">
        <f>+SUM(J43:AF43)</f>
        <v>17.000000000000004</v>
      </c>
      <c r="J43" s="1">
        <v>1</v>
      </c>
      <c r="K43" s="1">
        <v>1</v>
      </c>
      <c r="L43" s="1">
        <v>0</v>
      </c>
      <c r="M43" s="2">
        <v>1</v>
      </c>
      <c r="N43" s="2">
        <v>0.6</v>
      </c>
      <c r="O43" s="2">
        <v>1</v>
      </c>
      <c r="P43" s="2">
        <v>0</v>
      </c>
      <c r="Q43" s="2">
        <v>1</v>
      </c>
      <c r="R43" s="2">
        <v>1</v>
      </c>
      <c r="S43" s="2">
        <v>1</v>
      </c>
      <c r="T43" s="2">
        <v>0.8</v>
      </c>
      <c r="U43" s="2">
        <v>1</v>
      </c>
      <c r="V43" s="2">
        <v>0.6</v>
      </c>
      <c r="W43" s="2">
        <v>0</v>
      </c>
      <c r="X43" s="2">
        <v>1</v>
      </c>
      <c r="Y43" s="2">
        <v>1</v>
      </c>
      <c r="Z43" s="2">
        <v>0.4</v>
      </c>
      <c r="AA43" s="2">
        <v>1</v>
      </c>
      <c r="AB43" s="2">
        <v>1</v>
      </c>
      <c r="AC43" s="2">
        <v>0.8</v>
      </c>
      <c r="AD43" s="2">
        <v>1</v>
      </c>
      <c r="AE43" s="2">
        <v>0.8</v>
      </c>
      <c r="AF43" s="2">
        <v>0</v>
      </c>
      <c r="AG43" s="7">
        <f>+I43*10/23</f>
        <v>7.3913043478260878</v>
      </c>
    </row>
    <row r="44" spans="1:33" x14ac:dyDescent="0.35">
      <c r="A44" t="s">
        <v>258</v>
      </c>
      <c r="B44" t="s">
        <v>249</v>
      </c>
      <c r="C44" t="s">
        <v>259</v>
      </c>
      <c r="D44" t="s">
        <v>260</v>
      </c>
      <c r="E44" t="s">
        <v>36</v>
      </c>
      <c r="F44" t="s">
        <v>174</v>
      </c>
      <c r="G44" t="s">
        <v>261</v>
      </c>
      <c r="H44" t="s">
        <v>262</v>
      </c>
      <c r="I44" s="2">
        <f>+SUM(J44:AF44)</f>
        <v>17</v>
      </c>
      <c r="J44" s="1">
        <v>1</v>
      </c>
      <c r="K44" s="1">
        <v>1</v>
      </c>
      <c r="L44" s="1">
        <v>0</v>
      </c>
      <c r="M44" s="2">
        <v>1</v>
      </c>
      <c r="N44" s="2">
        <v>0.6</v>
      </c>
      <c r="O44" s="2">
        <v>1</v>
      </c>
      <c r="P44" s="2">
        <v>1</v>
      </c>
      <c r="Q44" s="2">
        <v>1</v>
      </c>
      <c r="R44" s="2">
        <v>0.6</v>
      </c>
      <c r="S44" s="2">
        <v>1</v>
      </c>
      <c r="T44" s="2">
        <v>0.8</v>
      </c>
      <c r="U44" s="2">
        <v>0.6</v>
      </c>
      <c r="V44" s="2">
        <v>0.6</v>
      </c>
      <c r="W44" s="2">
        <v>0</v>
      </c>
      <c r="X44" s="2">
        <v>0.8</v>
      </c>
      <c r="Y44" s="2">
        <v>0.6</v>
      </c>
      <c r="Z44" s="2">
        <v>1</v>
      </c>
      <c r="AA44" s="2">
        <v>1</v>
      </c>
      <c r="AB44" s="2">
        <v>1</v>
      </c>
      <c r="AC44" s="2">
        <v>0.8</v>
      </c>
      <c r="AD44" s="2">
        <v>0.6</v>
      </c>
      <c r="AE44" s="2">
        <v>1</v>
      </c>
      <c r="AF44" s="2">
        <v>0</v>
      </c>
      <c r="AG44" s="7">
        <f>+I44*10/23</f>
        <v>7.3913043478260869</v>
      </c>
    </row>
    <row r="45" spans="1:33" x14ac:dyDescent="0.35">
      <c r="A45" t="s">
        <v>263</v>
      </c>
      <c r="B45" t="s">
        <v>264</v>
      </c>
      <c r="C45" t="s">
        <v>265</v>
      </c>
      <c r="D45" t="s">
        <v>266</v>
      </c>
      <c r="E45" t="s">
        <v>36</v>
      </c>
      <c r="F45" t="s">
        <v>125</v>
      </c>
      <c r="G45" t="s">
        <v>267</v>
      </c>
      <c r="H45" t="s">
        <v>62</v>
      </c>
      <c r="I45" s="2">
        <f>+SUM(J45:AF45)</f>
        <v>14.399999999999999</v>
      </c>
      <c r="J45" s="1">
        <v>1</v>
      </c>
      <c r="K45" s="1">
        <v>1</v>
      </c>
      <c r="L45" s="1">
        <v>0</v>
      </c>
      <c r="M45" s="2">
        <v>1</v>
      </c>
      <c r="N45" s="2">
        <v>1</v>
      </c>
      <c r="O45" s="2">
        <v>0</v>
      </c>
      <c r="P45" s="2">
        <v>1</v>
      </c>
      <c r="Q45" s="2">
        <v>1</v>
      </c>
      <c r="R45" s="2">
        <v>1</v>
      </c>
      <c r="S45" s="2">
        <v>1</v>
      </c>
      <c r="T45" s="2">
        <v>0.8</v>
      </c>
      <c r="U45" s="2">
        <v>0.7</v>
      </c>
      <c r="V45" s="2">
        <v>0.6</v>
      </c>
      <c r="W45" s="2">
        <v>0.7</v>
      </c>
      <c r="X45" s="2">
        <v>0</v>
      </c>
      <c r="Y45" s="2">
        <v>0</v>
      </c>
      <c r="Z45" s="2">
        <v>0.8</v>
      </c>
      <c r="AA45" s="2">
        <v>0.6</v>
      </c>
      <c r="AB45" s="2">
        <v>0</v>
      </c>
      <c r="AC45" s="2">
        <v>0.6</v>
      </c>
      <c r="AD45" s="2">
        <v>0.6</v>
      </c>
      <c r="AE45" s="2">
        <v>1</v>
      </c>
      <c r="AF45" s="2">
        <v>0</v>
      </c>
      <c r="AG45" s="7">
        <f>+I45*10/23</f>
        <v>6.2608695652173916</v>
      </c>
    </row>
    <row r="46" spans="1:33" x14ac:dyDescent="0.35">
      <c r="A46" t="s">
        <v>268</v>
      </c>
      <c r="B46" t="s">
        <v>269</v>
      </c>
      <c r="C46" t="s">
        <v>270</v>
      </c>
      <c r="D46" t="s">
        <v>271</v>
      </c>
      <c r="E46" t="s">
        <v>36</v>
      </c>
      <c r="F46" t="s">
        <v>168</v>
      </c>
      <c r="G46" t="s">
        <v>272</v>
      </c>
      <c r="H46" t="s">
        <v>273</v>
      </c>
      <c r="I46" s="2">
        <f>+SUM(J46:AF46)</f>
        <v>17.900000000000002</v>
      </c>
      <c r="J46" s="1">
        <v>1</v>
      </c>
      <c r="K46" s="1">
        <v>1</v>
      </c>
      <c r="L46" s="1">
        <v>0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0.8</v>
      </c>
      <c r="S46" s="2">
        <v>1</v>
      </c>
      <c r="T46" s="2">
        <v>0.6</v>
      </c>
      <c r="U46" s="2">
        <v>0.6</v>
      </c>
      <c r="V46" s="2">
        <v>0.8</v>
      </c>
      <c r="W46" s="2">
        <v>0.7</v>
      </c>
      <c r="X46" s="2">
        <v>1</v>
      </c>
      <c r="Y46" s="2">
        <v>1</v>
      </c>
      <c r="Z46" s="2">
        <v>0.6</v>
      </c>
      <c r="AA46" s="2">
        <v>1</v>
      </c>
      <c r="AB46" s="2">
        <v>1</v>
      </c>
      <c r="AC46" s="2">
        <v>0.2</v>
      </c>
      <c r="AD46" s="2">
        <v>0.6</v>
      </c>
      <c r="AE46" s="2">
        <v>1</v>
      </c>
      <c r="AF46" s="2">
        <v>0</v>
      </c>
      <c r="AG46" s="7">
        <f>+I46*10/23</f>
        <v>7.7826086956521747</v>
      </c>
    </row>
    <row r="47" spans="1:33" x14ac:dyDescent="0.35">
      <c r="A47" t="s">
        <v>274</v>
      </c>
      <c r="B47" t="s">
        <v>275</v>
      </c>
      <c r="C47" t="s">
        <v>276</v>
      </c>
      <c r="D47" t="s">
        <v>277</v>
      </c>
      <c r="E47" t="s">
        <v>36</v>
      </c>
      <c r="F47" t="s">
        <v>37</v>
      </c>
      <c r="G47" t="s">
        <v>278</v>
      </c>
      <c r="H47" t="s">
        <v>45</v>
      </c>
      <c r="I47" s="2">
        <f>+SUM(J47:AF47)</f>
        <v>19.100000000000001</v>
      </c>
      <c r="J47" s="1">
        <v>1</v>
      </c>
      <c r="K47" s="1">
        <v>1</v>
      </c>
      <c r="L47" s="1">
        <v>0</v>
      </c>
      <c r="M47" s="2">
        <v>1</v>
      </c>
      <c r="N47" s="2">
        <v>1</v>
      </c>
      <c r="O47" s="2">
        <v>1</v>
      </c>
      <c r="P47" s="2">
        <v>1</v>
      </c>
      <c r="Q47" s="2">
        <v>1</v>
      </c>
      <c r="R47" s="2">
        <v>0.6</v>
      </c>
      <c r="S47" s="2">
        <v>1</v>
      </c>
      <c r="T47" s="2">
        <v>1</v>
      </c>
      <c r="U47" s="2">
        <v>0.6</v>
      </c>
      <c r="V47" s="2">
        <v>0.8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0.5</v>
      </c>
      <c r="AD47" s="2">
        <v>0.6</v>
      </c>
      <c r="AE47" s="2">
        <v>1</v>
      </c>
      <c r="AF47" s="2">
        <v>0</v>
      </c>
      <c r="AG47" s="7">
        <f>+I47*10/23</f>
        <v>8.304347826086957</v>
      </c>
    </row>
    <row r="48" spans="1:33" x14ac:dyDescent="0.35">
      <c r="A48" t="s">
        <v>279</v>
      </c>
      <c r="B48" t="s">
        <v>275</v>
      </c>
      <c r="C48" t="s">
        <v>280</v>
      </c>
      <c r="D48" t="s">
        <v>281</v>
      </c>
      <c r="E48" t="s">
        <v>36</v>
      </c>
      <c r="F48" t="s">
        <v>43</v>
      </c>
      <c r="G48" t="s">
        <v>282</v>
      </c>
      <c r="H48" t="s">
        <v>283</v>
      </c>
      <c r="I48" s="2">
        <f>+SUM(J48:AF48)</f>
        <v>19.000000000000004</v>
      </c>
      <c r="J48" s="1">
        <v>1</v>
      </c>
      <c r="K48" s="1">
        <v>1</v>
      </c>
      <c r="L48" s="1">
        <v>1</v>
      </c>
      <c r="M48" s="2">
        <v>1</v>
      </c>
      <c r="N48" s="2">
        <v>0.8</v>
      </c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0</v>
      </c>
      <c r="X48" s="2">
        <v>1</v>
      </c>
      <c r="Y48" s="2">
        <v>1</v>
      </c>
      <c r="Z48" s="2">
        <v>0.4</v>
      </c>
      <c r="AA48" s="2">
        <v>0</v>
      </c>
      <c r="AB48" s="2">
        <v>1</v>
      </c>
      <c r="AC48" s="2">
        <v>0.8</v>
      </c>
      <c r="AD48" s="2">
        <v>1</v>
      </c>
      <c r="AE48" s="2">
        <v>1</v>
      </c>
      <c r="AF48" s="2">
        <v>0</v>
      </c>
      <c r="AG48" s="7">
        <f>+I48*10/23</f>
        <v>8.2608695652173925</v>
      </c>
    </row>
    <row r="49" spans="1:33" x14ac:dyDescent="0.35">
      <c r="A49" t="s">
        <v>284</v>
      </c>
      <c r="B49" t="s">
        <v>285</v>
      </c>
      <c r="C49" t="s">
        <v>286</v>
      </c>
      <c r="D49" t="s">
        <v>287</v>
      </c>
      <c r="E49" t="s">
        <v>36</v>
      </c>
      <c r="F49" t="s">
        <v>43</v>
      </c>
      <c r="G49" t="s">
        <v>288</v>
      </c>
      <c r="H49" t="s">
        <v>62</v>
      </c>
      <c r="I49" s="2">
        <f>+SUM(J49:AF49)</f>
        <v>21.2</v>
      </c>
      <c r="J49" s="1">
        <v>1</v>
      </c>
      <c r="K49" s="1">
        <v>1</v>
      </c>
      <c r="L49" s="1">
        <v>1</v>
      </c>
      <c r="M49" s="2">
        <v>1</v>
      </c>
      <c r="N49" s="2">
        <v>0.6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0.8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0.8</v>
      </c>
      <c r="AD49" s="2">
        <v>1</v>
      </c>
      <c r="AE49" s="2">
        <v>1</v>
      </c>
      <c r="AF49" s="2">
        <v>0</v>
      </c>
      <c r="AG49" s="7">
        <f>+I49*10/23</f>
        <v>9.2173913043478262</v>
      </c>
    </row>
    <row r="50" spans="1:33" x14ac:dyDescent="0.35">
      <c r="A50" t="s">
        <v>289</v>
      </c>
      <c r="B50" t="s">
        <v>285</v>
      </c>
      <c r="C50" t="s">
        <v>290</v>
      </c>
      <c r="D50" t="s">
        <v>291</v>
      </c>
      <c r="E50" t="s">
        <v>36</v>
      </c>
      <c r="F50" t="s">
        <v>60</v>
      </c>
      <c r="G50" t="s">
        <v>292</v>
      </c>
      <c r="H50" t="s">
        <v>91</v>
      </c>
      <c r="I50" s="2">
        <f>+SUM(J50:AF50)</f>
        <v>19.799999999999997</v>
      </c>
      <c r="J50" s="1">
        <v>1</v>
      </c>
      <c r="K50" s="1">
        <v>1</v>
      </c>
      <c r="L50" s="1">
        <v>1</v>
      </c>
      <c r="M50" s="2">
        <v>1</v>
      </c>
      <c r="N50" s="2">
        <v>0.6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0.8</v>
      </c>
      <c r="U50" s="2">
        <v>0.6</v>
      </c>
      <c r="V50" s="2">
        <v>0.6</v>
      </c>
      <c r="W50" s="2">
        <v>0.6</v>
      </c>
      <c r="X50" s="2">
        <v>1</v>
      </c>
      <c r="Y50" s="2">
        <v>0.6</v>
      </c>
      <c r="Z50" s="2">
        <v>1</v>
      </c>
      <c r="AA50" s="2">
        <v>1</v>
      </c>
      <c r="AB50" s="2">
        <v>1</v>
      </c>
      <c r="AC50" s="2">
        <v>1</v>
      </c>
      <c r="AD50" s="2">
        <v>1</v>
      </c>
      <c r="AE50" s="2">
        <v>1</v>
      </c>
      <c r="AF50" s="2">
        <v>0</v>
      </c>
      <c r="AG50" s="7">
        <f>+I50*10/23</f>
        <v>8.6086956521739122</v>
      </c>
    </row>
    <row r="51" spans="1:33" x14ac:dyDescent="0.35">
      <c r="A51" t="s">
        <v>293</v>
      </c>
      <c r="B51" t="s">
        <v>294</v>
      </c>
      <c r="C51" t="s">
        <v>295</v>
      </c>
      <c r="D51" t="s">
        <v>296</v>
      </c>
      <c r="E51" t="s">
        <v>36</v>
      </c>
      <c r="F51" t="s">
        <v>125</v>
      </c>
      <c r="G51" t="s">
        <v>297</v>
      </c>
      <c r="H51" t="s">
        <v>45</v>
      </c>
      <c r="I51" s="2">
        <f>+SUM(J51:AF51)</f>
        <v>19.100000000000001</v>
      </c>
      <c r="J51" s="1">
        <v>1</v>
      </c>
      <c r="K51" s="1">
        <v>1</v>
      </c>
      <c r="L51" s="1">
        <v>0</v>
      </c>
      <c r="M51" s="2">
        <v>1</v>
      </c>
      <c r="N51" s="2">
        <v>0.8</v>
      </c>
      <c r="O51" s="2">
        <v>1</v>
      </c>
      <c r="P51" s="2">
        <v>1</v>
      </c>
      <c r="Q51" s="2">
        <v>1</v>
      </c>
      <c r="R51" s="2">
        <v>0.8</v>
      </c>
      <c r="S51" s="2">
        <v>1</v>
      </c>
      <c r="T51" s="2">
        <v>1</v>
      </c>
      <c r="U51" s="2">
        <v>0.7</v>
      </c>
      <c r="V51" s="2">
        <v>0.6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0.6</v>
      </c>
      <c r="AD51" s="2">
        <v>0.6</v>
      </c>
      <c r="AE51" s="2">
        <v>1</v>
      </c>
      <c r="AF51" s="2">
        <v>0</v>
      </c>
      <c r="AG51" s="7">
        <f>+I51*10/23</f>
        <v>8.304347826086957</v>
      </c>
    </row>
    <row r="52" spans="1:33" x14ac:dyDescent="0.35">
      <c r="A52" t="s">
        <v>298</v>
      </c>
      <c r="B52" t="s">
        <v>299</v>
      </c>
      <c r="C52" t="s">
        <v>300</v>
      </c>
      <c r="D52" t="s">
        <v>301</v>
      </c>
      <c r="E52" t="s">
        <v>36</v>
      </c>
      <c r="F52" t="s">
        <v>174</v>
      </c>
      <c r="G52" t="s">
        <v>302</v>
      </c>
      <c r="H52" t="s">
        <v>97</v>
      </c>
      <c r="I52" s="2">
        <f>+SUM(J52:AF52)</f>
        <v>20.000000000000004</v>
      </c>
      <c r="J52" s="1">
        <v>1</v>
      </c>
      <c r="K52" s="1">
        <v>1</v>
      </c>
      <c r="L52" s="1">
        <v>0</v>
      </c>
      <c r="M52" s="2">
        <v>1</v>
      </c>
      <c r="N52" s="2">
        <v>1</v>
      </c>
      <c r="O52" s="2">
        <v>1</v>
      </c>
      <c r="P52" s="2">
        <v>1</v>
      </c>
      <c r="Q52" s="2">
        <v>1</v>
      </c>
      <c r="R52" s="2">
        <v>1</v>
      </c>
      <c r="S52" s="2">
        <v>1</v>
      </c>
      <c r="T52" s="2">
        <v>0.6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>
        <v>0.8</v>
      </c>
      <c r="AE52" s="2">
        <v>0.6</v>
      </c>
      <c r="AF52" s="2">
        <v>0</v>
      </c>
      <c r="AG52" s="7">
        <f>+I52*10/23</f>
        <v>8.6956521739130448</v>
      </c>
    </row>
    <row r="53" spans="1:33" x14ac:dyDescent="0.35">
      <c r="A53" t="s">
        <v>303</v>
      </c>
      <c r="B53" t="s">
        <v>304</v>
      </c>
      <c r="C53" t="s">
        <v>305</v>
      </c>
      <c r="D53" t="s">
        <v>306</v>
      </c>
      <c r="E53" t="s">
        <v>36</v>
      </c>
      <c r="F53" t="s">
        <v>110</v>
      </c>
      <c r="G53" t="s">
        <v>307</v>
      </c>
      <c r="H53" t="s">
        <v>62</v>
      </c>
      <c r="I53" s="2">
        <f>+SUM(J53:AF53)</f>
        <v>18.799999999999997</v>
      </c>
      <c r="J53" s="1">
        <v>1</v>
      </c>
      <c r="K53" s="1">
        <v>1</v>
      </c>
      <c r="L53" s="1">
        <v>0</v>
      </c>
      <c r="M53" s="2">
        <v>1</v>
      </c>
      <c r="N53" s="2">
        <v>0.7</v>
      </c>
      <c r="O53" s="2">
        <v>1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0.7</v>
      </c>
      <c r="V53" s="2">
        <v>0.6</v>
      </c>
      <c r="W53" s="2">
        <v>0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0.8</v>
      </c>
      <c r="AD53" s="2">
        <v>1</v>
      </c>
      <c r="AE53" s="2">
        <v>1</v>
      </c>
      <c r="AF53" s="2">
        <v>0</v>
      </c>
      <c r="AG53" s="7">
        <f>+I53*10/23</f>
        <v>8.1739130434782599</v>
      </c>
    </row>
    <row r="54" spans="1:33" x14ac:dyDescent="0.35">
      <c r="A54" t="s">
        <v>308</v>
      </c>
      <c r="B54" t="s">
        <v>309</v>
      </c>
      <c r="C54" t="s">
        <v>310</v>
      </c>
      <c r="D54" t="s">
        <v>311</v>
      </c>
      <c r="E54" t="s">
        <v>36</v>
      </c>
      <c r="F54" t="s">
        <v>312</v>
      </c>
      <c r="G54" t="s">
        <v>313</v>
      </c>
      <c r="H54" t="s">
        <v>186</v>
      </c>
      <c r="I54" s="2">
        <f>+SUM(J54:AF54)</f>
        <v>18.799999999999997</v>
      </c>
      <c r="J54" s="1">
        <v>1</v>
      </c>
      <c r="K54" s="1">
        <v>1</v>
      </c>
      <c r="L54" s="1">
        <v>0</v>
      </c>
      <c r="M54" s="2">
        <v>1</v>
      </c>
      <c r="N54" s="2">
        <v>0.2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0.6</v>
      </c>
      <c r="U54" s="2">
        <v>0.6</v>
      </c>
      <c r="V54" s="2">
        <v>0.6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0.8</v>
      </c>
      <c r="AD54" s="2">
        <v>1</v>
      </c>
      <c r="AE54" s="2">
        <v>1</v>
      </c>
      <c r="AF54" s="2">
        <v>0</v>
      </c>
      <c r="AG54" s="7">
        <f>+I54*10/23</f>
        <v>8.1739130434782599</v>
      </c>
    </row>
    <row r="55" spans="1:33" x14ac:dyDescent="0.35">
      <c r="A55" t="s">
        <v>314</v>
      </c>
      <c r="B55" t="s">
        <v>309</v>
      </c>
      <c r="C55" t="s">
        <v>315</v>
      </c>
      <c r="D55" t="s">
        <v>316</v>
      </c>
      <c r="E55" t="s">
        <v>36</v>
      </c>
      <c r="F55" t="s">
        <v>317</v>
      </c>
      <c r="G55" t="s">
        <v>50</v>
      </c>
      <c r="H55" t="s">
        <v>62</v>
      </c>
      <c r="I55" s="2">
        <f>+SUM(J55:AF55)</f>
        <v>12.600000000000001</v>
      </c>
      <c r="J55" s="1">
        <v>1</v>
      </c>
      <c r="K55" s="1">
        <v>1</v>
      </c>
      <c r="L55" s="1">
        <v>0</v>
      </c>
      <c r="M55" s="2">
        <v>1</v>
      </c>
      <c r="N55" s="2">
        <v>0.4</v>
      </c>
      <c r="O55" s="2">
        <v>1</v>
      </c>
      <c r="P55" s="2">
        <v>1</v>
      </c>
      <c r="Q55" s="2">
        <v>1</v>
      </c>
      <c r="R55" s="2">
        <v>0.8</v>
      </c>
      <c r="S55" s="2">
        <v>1</v>
      </c>
      <c r="T55" s="2">
        <v>0.8</v>
      </c>
      <c r="U55" s="2">
        <v>0</v>
      </c>
      <c r="V55" s="2">
        <v>0</v>
      </c>
      <c r="W55" s="2">
        <v>0</v>
      </c>
      <c r="X55" s="2">
        <v>1</v>
      </c>
      <c r="Y55" s="2">
        <v>1</v>
      </c>
      <c r="Z55" s="2">
        <v>0</v>
      </c>
      <c r="AA55" s="2">
        <v>0</v>
      </c>
      <c r="AB55" s="2">
        <v>0.8</v>
      </c>
      <c r="AC55" s="2">
        <v>0.3</v>
      </c>
      <c r="AD55" s="2">
        <v>0</v>
      </c>
      <c r="AE55" s="2">
        <v>0.5</v>
      </c>
      <c r="AF55" s="2">
        <v>0</v>
      </c>
      <c r="AG55" s="7">
        <f>+I55*10/23</f>
        <v>5.4782608695652177</v>
      </c>
    </row>
    <row r="56" spans="1:33" x14ac:dyDescent="0.35">
      <c r="A56" t="s">
        <v>318</v>
      </c>
      <c r="B56" t="s">
        <v>319</v>
      </c>
      <c r="C56" t="s">
        <v>320</v>
      </c>
      <c r="D56" t="s">
        <v>321</v>
      </c>
      <c r="E56" t="s">
        <v>36</v>
      </c>
      <c r="F56" t="s">
        <v>37</v>
      </c>
      <c r="G56" t="s">
        <v>322</v>
      </c>
      <c r="H56" t="s">
        <v>97</v>
      </c>
      <c r="I56" s="2">
        <f>+SUM(J56:AF56)</f>
        <v>19.3</v>
      </c>
      <c r="J56" s="1">
        <v>1</v>
      </c>
      <c r="K56" s="1">
        <v>1</v>
      </c>
      <c r="L56" s="1">
        <v>0</v>
      </c>
      <c r="M56" s="2">
        <v>1</v>
      </c>
      <c r="N56" s="2">
        <v>1</v>
      </c>
      <c r="O56" s="2">
        <v>1</v>
      </c>
      <c r="P56" s="2">
        <v>1</v>
      </c>
      <c r="Q56" s="2">
        <v>1</v>
      </c>
      <c r="R56" s="2">
        <v>0.8</v>
      </c>
      <c r="S56" s="2">
        <v>1</v>
      </c>
      <c r="T56" s="2">
        <v>0.6</v>
      </c>
      <c r="U56" s="2">
        <v>1</v>
      </c>
      <c r="V56" s="2">
        <v>0.6</v>
      </c>
      <c r="W56" s="2">
        <v>0.7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0.6</v>
      </c>
      <c r="AD56" s="2">
        <v>1</v>
      </c>
      <c r="AE56" s="2">
        <v>1</v>
      </c>
      <c r="AF56" s="2">
        <v>0</v>
      </c>
      <c r="AG56" s="7">
        <f>+I56*10/23</f>
        <v>8.3913043478260878</v>
      </c>
    </row>
    <row r="57" spans="1:33" x14ac:dyDescent="0.35">
      <c r="A57" t="s">
        <v>323</v>
      </c>
      <c r="B57" t="s">
        <v>324</v>
      </c>
      <c r="C57" t="s">
        <v>325</v>
      </c>
      <c r="D57" t="s">
        <v>326</v>
      </c>
      <c r="E57" t="s">
        <v>36</v>
      </c>
      <c r="F57" t="s">
        <v>125</v>
      </c>
      <c r="G57" t="s">
        <v>327</v>
      </c>
      <c r="H57" t="s">
        <v>91</v>
      </c>
      <c r="I57" s="2">
        <f>+SUM(J57:AF57)</f>
        <v>19.900000000000002</v>
      </c>
      <c r="J57" s="1">
        <v>1</v>
      </c>
      <c r="K57" s="1">
        <v>1</v>
      </c>
      <c r="L57" s="1">
        <v>0</v>
      </c>
      <c r="M57" s="2">
        <v>1</v>
      </c>
      <c r="N57" s="2">
        <v>0.6</v>
      </c>
      <c r="O57" s="2">
        <v>1</v>
      </c>
      <c r="P57" s="2">
        <v>1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0.8</v>
      </c>
      <c r="W57" s="2">
        <v>0.7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0.8</v>
      </c>
      <c r="AD57" s="2">
        <v>1</v>
      </c>
      <c r="AE57" s="2">
        <v>1</v>
      </c>
      <c r="AF57" s="2">
        <v>0</v>
      </c>
      <c r="AG57" s="7">
        <f>+I57*10/23</f>
        <v>8.6521739130434803</v>
      </c>
    </row>
    <row r="58" spans="1:33" x14ac:dyDescent="0.35">
      <c r="A58" t="s">
        <v>328</v>
      </c>
      <c r="B58" t="s">
        <v>329</v>
      </c>
      <c r="C58" t="s">
        <v>330</v>
      </c>
      <c r="D58" t="s">
        <v>331</v>
      </c>
      <c r="E58" t="s">
        <v>36</v>
      </c>
      <c r="F58" t="s">
        <v>37</v>
      </c>
      <c r="G58" t="s">
        <v>332</v>
      </c>
      <c r="H58" t="s">
        <v>91</v>
      </c>
      <c r="I58" s="2">
        <f>+SUM(J58:AF58)</f>
        <v>18.600000000000001</v>
      </c>
      <c r="J58" s="1">
        <v>1</v>
      </c>
      <c r="K58" s="1">
        <v>1</v>
      </c>
      <c r="L58" s="1">
        <v>0</v>
      </c>
      <c r="M58" s="2">
        <v>1</v>
      </c>
      <c r="N58" s="2">
        <v>0.8</v>
      </c>
      <c r="O58" s="2">
        <v>1</v>
      </c>
      <c r="P58" s="2">
        <v>1</v>
      </c>
      <c r="Q58" s="2">
        <v>1</v>
      </c>
      <c r="R58" s="2">
        <v>0.5</v>
      </c>
      <c r="S58" s="2">
        <v>1</v>
      </c>
      <c r="T58" s="2">
        <v>0.6</v>
      </c>
      <c r="U58" s="2">
        <v>0.6</v>
      </c>
      <c r="V58" s="2">
        <v>1</v>
      </c>
      <c r="W58" s="2">
        <v>0.5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>
        <v>0.6</v>
      </c>
      <c r="AE58" s="2">
        <v>1</v>
      </c>
      <c r="AF58" s="2">
        <v>0</v>
      </c>
      <c r="AG58" s="7">
        <f>+I58*10/23</f>
        <v>8.0869565217391308</v>
      </c>
    </row>
    <row r="59" spans="1:33" x14ac:dyDescent="0.35">
      <c r="A59" t="s">
        <v>333</v>
      </c>
      <c r="B59" t="s">
        <v>334</v>
      </c>
      <c r="C59" t="s">
        <v>335</v>
      </c>
      <c r="D59" t="s">
        <v>336</v>
      </c>
      <c r="E59" t="s">
        <v>36</v>
      </c>
      <c r="F59" t="s">
        <v>110</v>
      </c>
      <c r="G59" t="s">
        <v>337</v>
      </c>
      <c r="H59" t="s">
        <v>97</v>
      </c>
      <c r="I59" s="2">
        <f>+SUM(J59:AF59)</f>
        <v>14.499999999999998</v>
      </c>
      <c r="J59" s="1">
        <v>1</v>
      </c>
      <c r="K59" s="1">
        <v>1</v>
      </c>
      <c r="L59" s="1">
        <v>0</v>
      </c>
      <c r="M59" s="2">
        <v>0</v>
      </c>
      <c r="N59" s="2">
        <v>0.6</v>
      </c>
      <c r="O59" s="2">
        <v>1</v>
      </c>
      <c r="P59" s="2">
        <v>1</v>
      </c>
      <c r="Q59" s="2">
        <v>1</v>
      </c>
      <c r="R59" s="2">
        <v>0.6</v>
      </c>
      <c r="S59" s="2">
        <v>1</v>
      </c>
      <c r="T59" s="2">
        <v>0.6</v>
      </c>
      <c r="U59" s="2">
        <v>0.6</v>
      </c>
      <c r="V59" s="2">
        <v>0.7</v>
      </c>
      <c r="W59" s="2">
        <v>0</v>
      </c>
      <c r="X59" s="2">
        <v>1</v>
      </c>
      <c r="Y59" s="2">
        <v>0.6</v>
      </c>
      <c r="Z59" s="2">
        <v>0.6</v>
      </c>
      <c r="AA59" s="2">
        <v>0</v>
      </c>
      <c r="AB59" s="2">
        <v>1</v>
      </c>
      <c r="AC59" s="2">
        <v>0.8</v>
      </c>
      <c r="AD59" s="2">
        <v>0.4</v>
      </c>
      <c r="AE59" s="2">
        <v>0</v>
      </c>
      <c r="AF59" s="2">
        <v>1</v>
      </c>
      <c r="AG59" s="7">
        <f>+I59*10/23</f>
        <v>6.3043478260869552</v>
      </c>
    </row>
    <row r="60" spans="1:33" x14ac:dyDescent="0.35">
      <c r="A60" t="s">
        <v>338</v>
      </c>
      <c r="B60" t="s">
        <v>339</v>
      </c>
      <c r="C60" t="s">
        <v>340</v>
      </c>
      <c r="D60" t="s">
        <v>341</v>
      </c>
      <c r="E60" t="s">
        <v>36</v>
      </c>
      <c r="F60" t="s">
        <v>162</v>
      </c>
      <c r="G60" t="s">
        <v>342</v>
      </c>
      <c r="H60" t="s">
        <v>91</v>
      </c>
      <c r="I60" s="2">
        <f>+SUM(J60:AF60)</f>
        <v>19.200000000000003</v>
      </c>
      <c r="J60" s="1">
        <v>1</v>
      </c>
      <c r="K60" s="1">
        <v>1</v>
      </c>
      <c r="L60" s="1">
        <v>1</v>
      </c>
      <c r="M60" s="2">
        <v>1</v>
      </c>
      <c r="N60" s="2">
        <v>0.8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0.8</v>
      </c>
      <c r="V60" s="2">
        <v>0.6</v>
      </c>
      <c r="W60" s="2">
        <v>1</v>
      </c>
      <c r="X60" s="2">
        <v>1</v>
      </c>
      <c r="Y60" s="2">
        <v>1</v>
      </c>
      <c r="Z60" s="2">
        <v>0.4</v>
      </c>
      <c r="AA60" s="2">
        <v>0</v>
      </c>
      <c r="AB60" s="2">
        <v>1</v>
      </c>
      <c r="AC60" s="2">
        <v>0.8</v>
      </c>
      <c r="AD60" s="2">
        <v>0.8</v>
      </c>
      <c r="AE60" s="2">
        <v>1</v>
      </c>
      <c r="AF60" s="2">
        <v>0</v>
      </c>
      <c r="AG60" s="7">
        <f>+I60*10/23</f>
        <v>8.3478260869565233</v>
      </c>
    </row>
    <row r="61" spans="1:33" x14ac:dyDescent="0.35">
      <c r="A61" t="s">
        <v>343</v>
      </c>
      <c r="B61" t="s">
        <v>344</v>
      </c>
      <c r="C61" t="s">
        <v>345</v>
      </c>
      <c r="D61" t="s">
        <v>346</v>
      </c>
      <c r="E61" t="s">
        <v>36</v>
      </c>
      <c r="F61" t="s">
        <v>125</v>
      </c>
      <c r="G61" t="s">
        <v>347</v>
      </c>
      <c r="H61" t="s">
        <v>91</v>
      </c>
      <c r="I61" s="2">
        <f>+SUM(J61:AF61)</f>
        <v>19.500000000000004</v>
      </c>
      <c r="J61" s="1">
        <v>1</v>
      </c>
      <c r="K61" s="1">
        <v>1</v>
      </c>
      <c r="L61" s="1">
        <v>0</v>
      </c>
      <c r="M61" s="2">
        <v>1</v>
      </c>
      <c r="N61" s="2">
        <v>0.8</v>
      </c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0.8</v>
      </c>
      <c r="U61" s="2">
        <v>0.7</v>
      </c>
      <c r="V61" s="2">
        <v>0.6</v>
      </c>
      <c r="W61" s="2">
        <v>1</v>
      </c>
      <c r="X61" s="2">
        <v>1</v>
      </c>
      <c r="Y61" s="2">
        <v>0.2</v>
      </c>
      <c r="Z61" s="2">
        <v>1</v>
      </c>
      <c r="AA61" s="2">
        <v>1</v>
      </c>
      <c r="AB61" s="2">
        <v>1</v>
      </c>
      <c r="AC61" s="2">
        <v>0.8</v>
      </c>
      <c r="AD61" s="2">
        <v>0.6</v>
      </c>
      <c r="AE61" s="2">
        <v>1</v>
      </c>
      <c r="AF61" s="2">
        <v>1</v>
      </c>
      <c r="AG61" s="7">
        <f>+I61*10/23</f>
        <v>8.4782608695652186</v>
      </c>
    </row>
    <row r="62" spans="1:33" x14ac:dyDescent="0.35">
      <c r="A62" t="s">
        <v>348</v>
      </c>
      <c r="B62" t="s">
        <v>349</v>
      </c>
      <c r="C62" t="s">
        <v>350</v>
      </c>
      <c r="D62" t="s">
        <v>351</v>
      </c>
      <c r="E62" t="s">
        <v>36</v>
      </c>
      <c r="F62" t="s">
        <v>37</v>
      </c>
      <c r="G62" t="s">
        <v>352</v>
      </c>
      <c r="H62" t="s">
        <v>353</v>
      </c>
      <c r="I62" s="2">
        <f>+SUM(J62:AF62)</f>
        <v>19.5</v>
      </c>
      <c r="J62" s="1">
        <v>1</v>
      </c>
      <c r="K62" s="1">
        <v>1</v>
      </c>
      <c r="L62" s="1">
        <v>0</v>
      </c>
      <c r="M62" s="2">
        <v>1</v>
      </c>
      <c r="N62" s="2">
        <v>1</v>
      </c>
      <c r="O62" s="2">
        <v>1</v>
      </c>
      <c r="P62" s="2">
        <v>1</v>
      </c>
      <c r="Q62" s="2">
        <v>0.8</v>
      </c>
      <c r="R62" s="2">
        <v>0.8</v>
      </c>
      <c r="S62" s="2">
        <v>1</v>
      </c>
      <c r="T62" s="2">
        <v>0.8</v>
      </c>
      <c r="U62" s="2">
        <v>0.6</v>
      </c>
      <c r="V62" s="2">
        <v>0.7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0.8</v>
      </c>
      <c r="AD62" s="2">
        <v>1</v>
      </c>
      <c r="AE62" s="2">
        <v>1</v>
      </c>
      <c r="AF62" s="2">
        <v>0</v>
      </c>
      <c r="AG62" s="7">
        <f>+I62*10/23</f>
        <v>8.4782608695652169</v>
      </c>
    </row>
    <row r="63" spans="1:33" x14ac:dyDescent="0.35">
      <c r="A63" t="s">
        <v>354</v>
      </c>
      <c r="B63" t="s">
        <v>355</v>
      </c>
      <c r="C63" t="s">
        <v>356</v>
      </c>
      <c r="D63" t="s">
        <v>357</v>
      </c>
      <c r="E63" t="s">
        <v>36</v>
      </c>
      <c r="F63" t="s">
        <v>43</v>
      </c>
      <c r="G63" t="s">
        <v>358</v>
      </c>
      <c r="H63" t="s">
        <v>186</v>
      </c>
      <c r="I63" s="2">
        <f>+SUM(J63:AF63)</f>
        <v>17.500000000000004</v>
      </c>
      <c r="J63" s="1">
        <v>1</v>
      </c>
      <c r="K63" s="1">
        <v>1</v>
      </c>
      <c r="L63" s="1">
        <v>1</v>
      </c>
      <c r="M63" s="2">
        <v>1</v>
      </c>
      <c r="N63" s="2">
        <v>0.2</v>
      </c>
      <c r="O63" s="2">
        <v>1</v>
      </c>
      <c r="P63" s="2">
        <v>1</v>
      </c>
      <c r="Q63" s="2">
        <v>1</v>
      </c>
      <c r="R63" s="2">
        <v>0.6</v>
      </c>
      <c r="S63" s="2">
        <v>1</v>
      </c>
      <c r="T63" s="2">
        <v>0.8</v>
      </c>
      <c r="U63" s="2">
        <v>0.6</v>
      </c>
      <c r="V63" s="2">
        <v>0.7</v>
      </c>
      <c r="W63" s="2">
        <v>0.8</v>
      </c>
      <c r="X63" s="2">
        <v>1</v>
      </c>
      <c r="Y63" s="2">
        <v>1</v>
      </c>
      <c r="Z63" s="2">
        <v>0.5</v>
      </c>
      <c r="AA63" s="2">
        <v>1</v>
      </c>
      <c r="AB63" s="2">
        <v>1</v>
      </c>
      <c r="AC63" s="2">
        <v>0.6</v>
      </c>
      <c r="AD63" s="2">
        <v>0.2</v>
      </c>
      <c r="AE63" s="2">
        <v>0.5</v>
      </c>
      <c r="AF63" s="2">
        <v>0</v>
      </c>
      <c r="AG63" s="7">
        <f>+I63*10/23</f>
        <v>7.608695652173914</v>
      </c>
    </row>
    <row r="64" spans="1:33" x14ac:dyDescent="0.35">
      <c r="A64" t="s">
        <v>359</v>
      </c>
      <c r="B64" t="s">
        <v>360</v>
      </c>
      <c r="C64" t="s">
        <v>361</v>
      </c>
      <c r="D64" t="s">
        <v>362</v>
      </c>
      <c r="E64" t="s">
        <v>36</v>
      </c>
      <c r="F64" t="s">
        <v>60</v>
      </c>
      <c r="G64" t="s">
        <v>363</v>
      </c>
      <c r="H64" t="s">
        <v>62</v>
      </c>
      <c r="I64" s="2">
        <f>+SUM(J64:AF64)</f>
        <v>18.7</v>
      </c>
      <c r="J64" s="1">
        <v>1</v>
      </c>
      <c r="K64" s="1">
        <v>1</v>
      </c>
      <c r="L64" s="1">
        <v>0</v>
      </c>
      <c r="M64" s="2">
        <v>1</v>
      </c>
      <c r="N64" s="2">
        <v>0.8</v>
      </c>
      <c r="O64" s="2">
        <v>1</v>
      </c>
      <c r="P64" s="2">
        <v>1</v>
      </c>
      <c r="Q64" s="2">
        <v>1</v>
      </c>
      <c r="R64" s="2">
        <v>0.8</v>
      </c>
      <c r="S64" s="2">
        <v>1</v>
      </c>
      <c r="T64" s="2">
        <v>0.8</v>
      </c>
      <c r="U64" s="2">
        <v>1</v>
      </c>
      <c r="V64" s="2">
        <v>1</v>
      </c>
      <c r="W64" s="2">
        <v>0.7</v>
      </c>
      <c r="X64" s="2">
        <v>1</v>
      </c>
      <c r="Y64" s="2">
        <v>0.8</v>
      </c>
      <c r="Z64" s="2">
        <v>1</v>
      </c>
      <c r="AA64" s="2">
        <v>1</v>
      </c>
      <c r="AB64" s="2">
        <v>1</v>
      </c>
      <c r="AC64" s="2">
        <v>0.6</v>
      </c>
      <c r="AD64" s="2">
        <v>1</v>
      </c>
      <c r="AE64" s="2">
        <v>0.2</v>
      </c>
      <c r="AF64" s="2">
        <v>0</v>
      </c>
      <c r="AG64" s="7">
        <f>+I64*10/23</f>
        <v>8.1304347826086953</v>
      </c>
    </row>
    <row r="65" spans="1:33" x14ac:dyDescent="0.35">
      <c r="A65" t="s">
        <v>364</v>
      </c>
      <c r="B65" t="s">
        <v>365</v>
      </c>
      <c r="C65" t="s">
        <v>366</v>
      </c>
      <c r="D65" t="s">
        <v>367</v>
      </c>
      <c r="E65" t="s">
        <v>36</v>
      </c>
      <c r="F65" t="s">
        <v>43</v>
      </c>
      <c r="G65" t="s">
        <v>368</v>
      </c>
      <c r="H65" t="s">
        <v>369</v>
      </c>
      <c r="I65" s="2">
        <f>+SUM(J65:AF65)</f>
        <v>19.399999999999999</v>
      </c>
      <c r="J65" s="1">
        <v>1</v>
      </c>
      <c r="K65" s="1">
        <v>1</v>
      </c>
      <c r="L65" s="1">
        <v>0</v>
      </c>
      <c r="M65" s="2">
        <v>1</v>
      </c>
      <c r="N65" s="2">
        <v>1</v>
      </c>
      <c r="O65" s="2">
        <v>1</v>
      </c>
      <c r="P65" s="2">
        <v>1</v>
      </c>
      <c r="Q65" s="2">
        <v>1</v>
      </c>
      <c r="R65" s="2">
        <v>1</v>
      </c>
      <c r="S65" s="2">
        <v>1</v>
      </c>
      <c r="T65" s="2">
        <v>0.8</v>
      </c>
      <c r="U65" s="2">
        <v>1</v>
      </c>
      <c r="V65" s="2">
        <v>0.6</v>
      </c>
      <c r="W65" s="2">
        <v>0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>
        <v>1</v>
      </c>
      <c r="AE65" s="2">
        <v>1</v>
      </c>
      <c r="AF65" s="2">
        <v>0</v>
      </c>
      <c r="AG65" s="7">
        <f>+I65*10/23</f>
        <v>8.4347826086956523</v>
      </c>
    </row>
    <row r="66" spans="1:33" x14ac:dyDescent="0.35">
      <c r="A66" t="s">
        <v>370</v>
      </c>
      <c r="B66" t="s">
        <v>371</v>
      </c>
      <c r="C66" t="s">
        <v>372</v>
      </c>
      <c r="D66" t="s">
        <v>373</v>
      </c>
      <c r="E66" t="s">
        <v>36</v>
      </c>
      <c r="F66" t="s">
        <v>374</v>
      </c>
      <c r="G66" t="s">
        <v>375</v>
      </c>
      <c r="H66" t="s">
        <v>62</v>
      </c>
      <c r="I66" s="2">
        <f>+SUM(J66:AF66)</f>
        <v>13.099999999999998</v>
      </c>
      <c r="J66" s="1">
        <v>1</v>
      </c>
      <c r="K66" s="1">
        <v>1</v>
      </c>
      <c r="L66" s="1">
        <v>1</v>
      </c>
      <c r="M66" s="2">
        <v>1</v>
      </c>
      <c r="N66" s="2">
        <v>0.6</v>
      </c>
      <c r="O66" s="2">
        <v>1</v>
      </c>
      <c r="P66" s="2">
        <v>1</v>
      </c>
      <c r="Q66" s="2">
        <v>1</v>
      </c>
      <c r="R66" s="2">
        <v>1</v>
      </c>
      <c r="S66" s="2">
        <v>0.5</v>
      </c>
      <c r="T66" s="2">
        <v>0.6</v>
      </c>
      <c r="U66" s="2">
        <v>0.6</v>
      </c>
      <c r="V66" s="2">
        <v>0.6</v>
      </c>
      <c r="W66" s="2">
        <v>0</v>
      </c>
      <c r="X66" s="2">
        <v>0</v>
      </c>
      <c r="Y66" s="2">
        <v>0</v>
      </c>
      <c r="Z66" s="2">
        <v>1</v>
      </c>
      <c r="AA66" s="2">
        <v>0</v>
      </c>
      <c r="AB66" s="2">
        <v>1</v>
      </c>
      <c r="AC66" s="2">
        <v>0</v>
      </c>
      <c r="AD66" s="2">
        <v>0.2</v>
      </c>
      <c r="AE66" s="2">
        <v>0</v>
      </c>
      <c r="AF66" s="2">
        <v>0</v>
      </c>
      <c r="AG66" s="7">
        <f>+I66*10/23</f>
        <v>5.6956521739130421</v>
      </c>
    </row>
    <row r="67" spans="1:33" x14ac:dyDescent="0.35">
      <c r="A67" t="s">
        <v>376</v>
      </c>
      <c r="B67" t="s">
        <v>377</v>
      </c>
      <c r="C67" t="s">
        <v>378</v>
      </c>
      <c r="D67" t="s">
        <v>379</v>
      </c>
      <c r="E67" t="s">
        <v>36</v>
      </c>
      <c r="F67" t="s">
        <v>37</v>
      </c>
      <c r="G67" t="s">
        <v>380</v>
      </c>
      <c r="H67" t="s">
        <v>381</v>
      </c>
      <c r="I67" s="2">
        <f>+SUM(J67:AF67)</f>
        <v>17.3</v>
      </c>
      <c r="J67" s="1">
        <v>1</v>
      </c>
      <c r="K67" s="1">
        <v>1</v>
      </c>
      <c r="L67" s="1">
        <v>0</v>
      </c>
      <c r="M67" s="2">
        <v>1</v>
      </c>
      <c r="N67" s="2">
        <v>0.8</v>
      </c>
      <c r="O67" s="2">
        <v>1</v>
      </c>
      <c r="P67" s="2">
        <v>1</v>
      </c>
      <c r="Q67" s="2">
        <v>0.8</v>
      </c>
      <c r="R67" s="2">
        <v>1</v>
      </c>
      <c r="S67" s="2">
        <v>1</v>
      </c>
      <c r="T67" s="2">
        <v>0.8</v>
      </c>
      <c r="U67" s="2">
        <v>0.6</v>
      </c>
      <c r="V67" s="2">
        <v>0.6</v>
      </c>
      <c r="W67" s="2">
        <v>0.7</v>
      </c>
      <c r="X67" s="2">
        <v>0.5</v>
      </c>
      <c r="Y67" s="2">
        <v>0.5</v>
      </c>
      <c r="Z67" s="2">
        <v>1</v>
      </c>
      <c r="AA67" s="2">
        <v>1</v>
      </c>
      <c r="AB67" s="2">
        <v>1</v>
      </c>
      <c r="AC67" s="2">
        <v>0.4</v>
      </c>
      <c r="AD67" s="2">
        <v>0.6</v>
      </c>
      <c r="AE67" s="2">
        <v>1</v>
      </c>
      <c r="AF67" s="2">
        <v>0</v>
      </c>
      <c r="AG67" s="7">
        <f>+I67*10/23</f>
        <v>7.5217391304347823</v>
      </c>
    </row>
    <row r="68" spans="1:33" x14ac:dyDescent="0.35">
      <c r="A68" t="s">
        <v>382</v>
      </c>
      <c r="B68" t="s">
        <v>377</v>
      </c>
      <c r="C68" t="s">
        <v>383</v>
      </c>
      <c r="D68" t="s">
        <v>384</v>
      </c>
      <c r="E68" t="s">
        <v>36</v>
      </c>
      <c r="F68" t="s">
        <v>37</v>
      </c>
      <c r="G68" t="s">
        <v>385</v>
      </c>
      <c r="H68" t="s">
        <v>97</v>
      </c>
      <c r="I68" s="2">
        <f>+SUM(J68:AF68)</f>
        <v>15.6</v>
      </c>
      <c r="J68" s="1">
        <v>1</v>
      </c>
      <c r="K68" s="1">
        <v>1</v>
      </c>
      <c r="L68" s="1">
        <v>1</v>
      </c>
      <c r="M68" s="2">
        <v>1</v>
      </c>
      <c r="N68" s="2">
        <v>1</v>
      </c>
      <c r="O68" s="2">
        <v>1</v>
      </c>
      <c r="P68" s="2">
        <v>1</v>
      </c>
      <c r="Q68" s="2">
        <v>0.6</v>
      </c>
      <c r="R68" s="2">
        <v>0.6</v>
      </c>
      <c r="S68" s="2">
        <v>1</v>
      </c>
      <c r="T68" s="2">
        <v>0.6</v>
      </c>
      <c r="U68" s="2">
        <v>0.8</v>
      </c>
      <c r="V68" s="2">
        <v>0.7</v>
      </c>
      <c r="W68" s="2">
        <v>0</v>
      </c>
      <c r="X68" s="2">
        <v>1</v>
      </c>
      <c r="Y68" s="2">
        <v>0.5</v>
      </c>
      <c r="Z68" s="2">
        <v>0</v>
      </c>
      <c r="AA68" s="2">
        <v>0</v>
      </c>
      <c r="AB68" s="2">
        <v>1</v>
      </c>
      <c r="AC68" s="2">
        <v>0.8</v>
      </c>
      <c r="AD68" s="2">
        <v>0</v>
      </c>
      <c r="AE68" s="2">
        <v>1</v>
      </c>
      <c r="AF68" s="2">
        <v>0</v>
      </c>
      <c r="AG68" s="7">
        <f>+I68*10/23</f>
        <v>6.7826086956521738</v>
      </c>
    </row>
    <row r="69" spans="1:33" x14ac:dyDescent="0.35">
      <c r="A69" t="s">
        <v>386</v>
      </c>
      <c r="B69" t="s">
        <v>387</v>
      </c>
      <c r="C69" t="s">
        <v>388</v>
      </c>
      <c r="D69" t="s">
        <v>389</v>
      </c>
      <c r="E69" t="s">
        <v>36</v>
      </c>
      <c r="F69" t="s">
        <v>37</v>
      </c>
      <c r="G69" t="s">
        <v>390</v>
      </c>
      <c r="H69" t="s">
        <v>97</v>
      </c>
      <c r="I69" s="2">
        <f>+SUM(J69:AF69)</f>
        <v>16.599999999999998</v>
      </c>
      <c r="J69" s="1">
        <v>1</v>
      </c>
      <c r="K69" s="1">
        <v>1</v>
      </c>
      <c r="L69" s="1">
        <v>1</v>
      </c>
      <c r="M69" s="2">
        <v>1</v>
      </c>
      <c r="N69" s="2">
        <v>0.8</v>
      </c>
      <c r="O69" s="2">
        <v>1</v>
      </c>
      <c r="P69" s="2">
        <v>0</v>
      </c>
      <c r="Q69" s="2">
        <v>0.8</v>
      </c>
      <c r="R69" s="2">
        <v>0.6</v>
      </c>
      <c r="S69" s="2">
        <v>1</v>
      </c>
      <c r="T69" s="2">
        <v>0.6</v>
      </c>
      <c r="U69" s="2">
        <v>0.6</v>
      </c>
      <c r="V69" s="2">
        <v>0.6</v>
      </c>
      <c r="W69" s="2">
        <v>0.8</v>
      </c>
      <c r="X69" s="2">
        <v>1</v>
      </c>
      <c r="Y69" s="2">
        <v>1</v>
      </c>
      <c r="Z69" s="2">
        <v>1</v>
      </c>
      <c r="AA69" s="2">
        <v>0</v>
      </c>
      <c r="AB69" s="2">
        <v>1</v>
      </c>
      <c r="AC69" s="2">
        <v>0.2</v>
      </c>
      <c r="AD69" s="2">
        <v>0.6</v>
      </c>
      <c r="AE69" s="2">
        <v>1</v>
      </c>
      <c r="AF69" s="2">
        <v>0</v>
      </c>
      <c r="AG69" s="7">
        <f>+I69*10/23</f>
        <v>7.2173913043478253</v>
      </c>
    </row>
    <row r="70" spans="1:33" ht="23.4" x14ac:dyDescent="0.45">
      <c r="A70" s="3" t="s">
        <v>391</v>
      </c>
      <c r="B70" s="3"/>
      <c r="C70" s="3"/>
      <c r="D70" s="3"/>
      <c r="E70" s="3"/>
      <c r="F70" s="3"/>
      <c r="G70" s="3"/>
      <c r="H70" s="3"/>
      <c r="I70" s="4">
        <f>+AVERAGE(I2:I69)</f>
        <v>18.067794117647058</v>
      </c>
      <c r="J70" s="4">
        <f>+AVERAGE(J2:J69)</f>
        <v>0.97058823529411764</v>
      </c>
      <c r="K70" s="4">
        <f>+AVERAGE(K2:K69)</f>
        <v>0.98529411764705888</v>
      </c>
      <c r="L70" s="4">
        <f>+AVERAGE(L2:L69)</f>
        <v>0.20588235294117646</v>
      </c>
      <c r="M70" s="4">
        <f>+AVERAGE(M2:M69)</f>
        <v>0.98529411764705888</v>
      </c>
      <c r="N70" s="4">
        <f>+AVERAGE(N2:N69)</f>
        <v>0.73970588235294121</v>
      </c>
      <c r="O70" s="4">
        <f>+AVERAGE(O2:O69)</f>
        <v>0.97058823529411764</v>
      </c>
      <c r="P70" s="4">
        <f>+AVERAGE(P2:P69)</f>
        <v>0.91176470588235292</v>
      </c>
      <c r="Q70" s="4">
        <f>+AVERAGE(Q2:Q69)</f>
        <v>0.93676470588235283</v>
      </c>
      <c r="R70" s="4">
        <f>+AVERAGE(R2:R69)</f>
        <v>0.84705882352941164</v>
      </c>
      <c r="S70" s="4">
        <f>+AVERAGE(S2:S69)</f>
        <v>0.96323529411764708</v>
      </c>
      <c r="T70" s="4">
        <f>+AVERAGE(T2:T69)</f>
        <v>0.81764705882352917</v>
      </c>
      <c r="U70" s="4">
        <f>+AVERAGE(U2:U69)</f>
        <v>0.76617647058823579</v>
      </c>
      <c r="V70" s="4">
        <f>+AVERAGE(V2:V69)</f>
        <v>0.74720588235294161</v>
      </c>
      <c r="W70" s="4">
        <f>+AVERAGE(W2:W69)</f>
        <v>0.60000000000000009</v>
      </c>
      <c r="X70" s="4">
        <f>+AVERAGE(X2:X69)</f>
        <v>0.875</v>
      </c>
      <c r="Y70" s="4">
        <f>+AVERAGE(Y2:Y69)</f>
        <v>0.84264705882352953</v>
      </c>
      <c r="Z70" s="4">
        <f>+AVERAGE(Z2:Z69)</f>
        <v>0.84852941176470587</v>
      </c>
      <c r="AA70" s="4">
        <f>+AVERAGE(AA2:AA69)</f>
        <v>0.72941176470588243</v>
      </c>
      <c r="AB70" s="4">
        <f>+AVERAGE(AB2:AB69)</f>
        <v>0.93823529411764706</v>
      </c>
      <c r="AC70" s="4">
        <f>+AVERAGE(AC2:AC69)</f>
        <v>0.69411764705882328</v>
      </c>
      <c r="AD70" s="4">
        <f>+AVERAGE(AD2:AD69)</f>
        <v>0.76323529411764746</v>
      </c>
      <c r="AE70" s="4">
        <f>+AVERAGE(AE2:AE69)</f>
        <v>0.81176470588235283</v>
      </c>
      <c r="AF70" s="4">
        <f>+AVERAGE(AF2:AF69)</f>
        <v>0.11764705882352941</v>
      </c>
    </row>
  </sheetData>
  <autoFilter ref="A1:AG70" xr:uid="{16369C47-0544-4528-9FB0-ADACFABFECC1}">
    <sortState xmlns:xlrd2="http://schemas.microsoft.com/office/spreadsheetml/2017/richdata2" ref="A2:AG70">
      <sortCondition ref="B1:B70"/>
    </sortState>
  </autoFilter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QFL0130-2020 PROVA  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Vidinha</dc:creator>
  <cp:lastModifiedBy>Pedro Vidinha</cp:lastModifiedBy>
  <dcterms:created xsi:type="dcterms:W3CDTF">2020-07-08T04:31:04Z</dcterms:created>
  <dcterms:modified xsi:type="dcterms:W3CDTF">2020-07-08T04:31:04Z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2020-07-08T01:20:34-03:00</dcterms:created>
  <dcterms:modified xsi:type="dcterms:W3CDTF">2020-07-08T01:20:34-03:00</dcterms:modified>
  <cp:revision>0</cp:revision>
</cp:coreProperties>
</file>