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01"/>
  <workbookPr defaultThemeVersion="166925"/>
  <xr:revisionPtr revIDLastSave="0" documentId="8_{A4C1028A-42DA-4787-866B-7DF067944DC4}" xr6:coauthVersionLast="45" xr6:coauthVersionMax="45" xr10:uidLastSave="{00000000-0000-0000-0000-000000000000}"/>
  <bookViews>
    <workbookView xWindow="240" yWindow="105" windowWidth="14805" windowHeight="8010" firstSheet="2" xr2:uid="{00000000-000D-0000-FFFF-FFFF00000000}"/>
  </bookViews>
  <sheets>
    <sheet name="Planilha1" sheetId="1" r:id="rId1"/>
    <sheet name="Planilha2" sheetId="2" r:id="rId2"/>
    <sheet name="Planilha3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4" i="3"/>
  <c r="J10" i="3" l="1"/>
  <c r="J5" i="3"/>
  <c r="J6" i="3"/>
  <c r="J7" i="3"/>
  <c r="J8" i="3"/>
  <c r="J9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4" i="3"/>
  <c r="G16" i="3"/>
  <c r="G17" i="3"/>
  <c r="G18" i="3"/>
  <c r="G19" i="3"/>
  <c r="G20" i="3"/>
  <c r="G21" i="3"/>
  <c r="G22" i="3"/>
  <c r="G23" i="3"/>
  <c r="G24" i="3"/>
  <c r="G5" i="3"/>
  <c r="G6" i="3"/>
  <c r="G7" i="3"/>
  <c r="G8" i="3"/>
  <c r="G9" i="3"/>
  <c r="G10" i="3"/>
  <c r="G11" i="3"/>
  <c r="G12" i="3"/>
  <c r="G13" i="3"/>
  <c r="G14" i="3"/>
  <c r="G15" i="3"/>
  <c r="G4" i="3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3" i="2"/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3" i="1"/>
</calcChain>
</file>

<file path=xl/sharedStrings.xml><?xml version="1.0" encoding="utf-8"?>
<sst xmlns="http://schemas.openxmlformats.org/spreadsheetml/2006/main" count="27" uniqueCount="22">
  <si>
    <t>Alunos</t>
  </si>
  <si>
    <t>EUTÉTICOS 2</t>
  </si>
  <si>
    <t>EUTETOIDES</t>
  </si>
  <si>
    <t>EUTETOIDES 2</t>
  </si>
  <si>
    <t>CERÂMICOS</t>
  </si>
  <si>
    <t>PERITÉTICOS</t>
  </si>
  <si>
    <t>PERITÉTICOS 2</t>
  </si>
  <si>
    <t>TERNÁRIOS</t>
  </si>
  <si>
    <t>TERNÁRIOS 2</t>
  </si>
  <si>
    <t>TERNÁRIOS 3</t>
  </si>
  <si>
    <t>TERNÁRIOS 4</t>
  </si>
  <si>
    <t>SOMA</t>
  </si>
  <si>
    <t>MÉDIA</t>
  </si>
  <si>
    <t>Relatório</t>
  </si>
  <si>
    <t>Avaliação (banca)</t>
  </si>
  <si>
    <t>Avaliação (alunos) - p</t>
  </si>
  <si>
    <t>Avaliação (alunos) - s</t>
  </si>
  <si>
    <t>Média</t>
  </si>
  <si>
    <t>Presenças</t>
  </si>
  <si>
    <t>Nota</t>
  </si>
  <si>
    <t>Atividades entregues</t>
  </si>
  <si>
    <t>Quiz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</si>
</sst>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24"/>
  <sheetViews>
    <sheetView tabSelected="1" topLeftCell="B19" workbookViewId="0">
      <selection activeCell="B3" sqref="B3:B23"/>
    </sheetView>
  </sheetViews>
  <sheetFormatPr defaultRowHeight="15"/>
  <cols>
    <col min="2" max="2" width="14.7109375" customWidth="1"/>
    <col min="3" max="3" width="13.42578125" customWidth="1"/>
    <col min="4" max="4" width="12.5703125" customWidth="1"/>
    <col min="5" max="5" width="13.28515625" customWidth="1"/>
    <col min="6" max="6" width="11.7109375" customWidth="1"/>
    <col min="7" max="7" width="11.85546875" customWidth="1"/>
    <col min="8" max="8" width="13.85546875" customWidth="1"/>
    <col min="9" max="9" width="11.7109375" customWidth="1"/>
    <col min="10" max="10" width="12" customWidth="1"/>
    <col min="11" max="11" width="12.140625" customWidth="1"/>
    <col min="12" max="12" width="12.85546875" customWidth="1"/>
    <col min="13" max="13" width="11.42578125" customWidth="1"/>
  </cols>
  <sheetData>
    <row r="1" spans="2:26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>
      <c r="B2" s="3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>
      <c r="B3" s="3">
        <v>10882379</v>
      </c>
      <c r="C3" s="2">
        <v>10</v>
      </c>
      <c r="D3" s="2">
        <v>10</v>
      </c>
      <c r="E3" s="2">
        <v>10</v>
      </c>
      <c r="F3" s="2">
        <v>10</v>
      </c>
      <c r="G3" s="2">
        <v>9</v>
      </c>
      <c r="H3" s="2">
        <v>9</v>
      </c>
      <c r="I3" s="2">
        <v>10</v>
      </c>
      <c r="J3" s="2">
        <v>10</v>
      </c>
      <c r="K3" s="2">
        <v>10</v>
      </c>
      <c r="L3" s="2">
        <v>9</v>
      </c>
      <c r="M3" s="2">
        <f>SUM(C3:L3)</f>
        <v>97</v>
      </c>
      <c r="N3" s="6">
        <f>M3/10</f>
        <v>9.6999999999999993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>
      <c r="B4" s="3">
        <v>10718594</v>
      </c>
      <c r="C4" s="2">
        <v>10</v>
      </c>
      <c r="D4" s="2">
        <v>9</v>
      </c>
      <c r="E4" s="2">
        <v>10</v>
      </c>
      <c r="F4" s="2">
        <v>8</v>
      </c>
      <c r="G4" s="2">
        <v>9.75</v>
      </c>
      <c r="H4" s="2">
        <v>8.5</v>
      </c>
      <c r="I4" s="2">
        <v>10</v>
      </c>
      <c r="J4" s="2">
        <v>10</v>
      </c>
      <c r="K4" s="2">
        <v>6</v>
      </c>
      <c r="L4" s="2">
        <v>8.5</v>
      </c>
      <c r="M4" s="2">
        <f t="shared" ref="M4:M23" si="0">SUM(C4:L4)</f>
        <v>89.75</v>
      </c>
      <c r="N4" s="6">
        <f t="shared" ref="N4:N23" si="1">M4/10</f>
        <v>8.9749999999999996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>
      <c r="B5" s="3">
        <v>11170533</v>
      </c>
      <c r="C5" s="2">
        <v>10</v>
      </c>
      <c r="D5" s="2">
        <v>10</v>
      </c>
      <c r="E5" s="2">
        <v>10</v>
      </c>
      <c r="F5" s="2">
        <v>8</v>
      </c>
      <c r="G5" s="2">
        <v>9.1</v>
      </c>
      <c r="H5" s="2">
        <v>9</v>
      </c>
      <c r="I5" s="2">
        <v>10</v>
      </c>
      <c r="J5" s="2">
        <v>10</v>
      </c>
      <c r="K5" s="2">
        <v>9</v>
      </c>
      <c r="L5" s="2">
        <v>9</v>
      </c>
      <c r="M5" s="2">
        <f t="shared" si="0"/>
        <v>94.1</v>
      </c>
      <c r="N5" s="6">
        <f t="shared" si="1"/>
        <v>9.41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>
      <c r="B6" s="3">
        <v>10718701</v>
      </c>
      <c r="C6" s="2">
        <v>10</v>
      </c>
      <c r="D6" s="2">
        <v>9</v>
      </c>
      <c r="E6" s="2">
        <v>10</v>
      </c>
      <c r="F6" s="2">
        <v>9</v>
      </c>
      <c r="G6" s="2">
        <v>9.35</v>
      </c>
      <c r="H6" s="2">
        <v>9</v>
      </c>
      <c r="I6" s="2">
        <v>10</v>
      </c>
      <c r="J6" s="2">
        <v>10</v>
      </c>
      <c r="K6" s="2">
        <v>8</v>
      </c>
      <c r="L6" s="2">
        <v>9</v>
      </c>
      <c r="M6" s="2">
        <f t="shared" si="0"/>
        <v>93.35</v>
      </c>
      <c r="N6" s="6">
        <f t="shared" si="1"/>
        <v>9.3349999999999991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>
      <c r="B7" s="3">
        <v>10279379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f t="shared" si="0"/>
        <v>100</v>
      </c>
      <c r="N7" s="6">
        <f t="shared" si="1"/>
        <v>10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>
      <c r="B8" s="3">
        <v>10718677</v>
      </c>
      <c r="C8" s="2">
        <v>10</v>
      </c>
      <c r="D8" s="2">
        <v>10</v>
      </c>
      <c r="E8" s="2">
        <v>10</v>
      </c>
      <c r="F8" s="2">
        <v>9</v>
      </c>
      <c r="G8" s="2">
        <v>9.9</v>
      </c>
      <c r="H8" s="2">
        <v>9</v>
      </c>
      <c r="I8" s="2">
        <v>10</v>
      </c>
      <c r="J8" s="2">
        <v>10</v>
      </c>
      <c r="K8" s="2">
        <v>10</v>
      </c>
      <c r="L8" s="2">
        <v>9</v>
      </c>
      <c r="M8" s="2">
        <f t="shared" si="0"/>
        <v>96.9</v>
      </c>
      <c r="N8" s="6">
        <f t="shared" si="1"/>
        <v>9.6900000000000013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>
      <c r="B9" s="3">
        <v>10718718</v>
      </c>
      <c r="C9" s="2">
        <v>8</v>
      </c>
      <c r="D9" s="2">
        <v>8</v>
      </c>
      <c r="E9" s="2">
        <v>10</v>
      </c>
      <c r="F9" s="2">
        <v>5</v>
      </c>
      <c r="G9" s="2">
        <v>9.1</v>
      </c>
      <c r="H9" s="2">
        <v>7.5</v>
      </c>
      <c r="I9" s="2">
        <v>10</v>
      </c>
      <c r="J9" s="2">
        <v>0</v>
      </c>
      <c r="K9" s="2">
        <v>8</v>
      </c>
      <c r="L9" s="2">
        <v>0</v>
      </c>
      <c r="M9" s="2">
        <f t="shared" si="0"/>
        <v>65.599999999999994</v>
      </c>
      <c r="N9" s="6">
        <f t="shared" si="1"/>
        <v>6.56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>
      <c r="B10" s="3">
        <v>10892335</v>
      </c>
      <c r="C10" s="2">
        <v>10</v>
      </c>
      <c r="D10" s="2">
        <v>9</v>
      </c>
      <c r="E10" s="2">
        <v>10</v>
      </c>
      <c r="F10" s="2">
        <v>8</v>
      </c>
      <c r="G10" s="2">
        <v>9.9</v>
      </c>
      <c r="H10" s="2">
        <v>9.5</v>
      </c>
      <c r="I10" s="2">
        <v>10</v>
      </c>
      <c r="J10" s="2">
        <v>10</v>
      </c>
      <c r="K10" s="2">
        <v>10</v>
      </c>
      <c r="L10" s="2">
        <v>9</v>
      </c>
      <c r="M10" s="2">
        <f t="shared" si="0"/>
        <v>95.4</v>
      </c>
      <c r="N10" s="6">
        <f t="shared" si="1"/>
        <v>9.5400000000000009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2:26">
      <c r="B11" s="3">
        <v>10685445</v>
      </c>
      <c r="C11" s="2">
        <v>6</v>
      </c>
      <c r="D11" s="2">
        <v>9</v>
      </c>
      <c r="E11" s="2">
        <v>5</v>
      </c>
      <c r="F11" s="2">
        <v>9</v>
      </c>
      <c r="G11" s="2">
        <v>0</v>
      </c>
      <c r="H11" s="2">
        <v>0</v>
      </c>
      <c r="I11" s="2">
        <v>10</v>
      </c>
      <c r="J11" s="2">
        <v>9.5</v>
      </c>
      <c r="K11" s="2">
        <v>10</v>
      </c>
      <c r="L11" s="2">
        <v>4</v>
      </c>
      <c r="M11" s="2">
        <f t="shared" si="0"/>
        <v>62.5</v>
      </c>
      <c r="N11" s="6">
        <f t="shared" si="1"/>
        <v>6.25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2:26">
      <c r="B12" s="3">
        <v>10718656</v>
      </c>
      <c r="C12" s="2">
        <v>10</v>
      </c>
      <c r="D12" s="2">
        <v>9</v>
      </c>
      <c r="E12" s="2">
        <v>10</v>
      </c>
      <c r="F12" s="2">
        <v>6</v>
      </c>
      <c r="G12" s="2">
        <v>9.5</v>
      </c>
      <c r="H12" s="2">
        <v>9</v>
      </c>
      <c r="I12" s="2">
        <v>6</v>
      </c>
      <c r="J12" s="2">
        <v>9.5</v>
      </c>
      <c r="K12" s="2">
        <v>8</v>
      </c>
      <c r="L12" s="2">
        <v>9.5</v>
      </c>
      <c r="M12" s="2">
        <f t="shared" si="0"/>
        <v>86.5</v>
      </c>
      <c r="N12" s="6">
        <f t="shared" si="1"/>
        <v>8.65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26">
      <c r="B13" s="3">
        <v>10279302</v>
      </c>
      <c r="C13" s="2">
        <v>10</v>
      </c>
      <c r="D13" s="2">
        <v>10</v>
      </c>
      <c r="E13" s="2">
        <v>10</v>
      </c>
      <c r="F13" s="2">
        <v>0</v>
      </c>
      <c r="G13" s="2">
        <v>6.75</v>
      </c>
      <c r="H13" s="2">
        <v>3.5</v>
      </c>
      <c r="I13" s="2">
        <v>0</v>
      </c>
      <c r="J13" s="2">
        <v>0</v>
      </c>
      <c r="K13" s="2">
        <v>0</v>
      </c>
      <c r="L13" s="2">
        <v>0</v>
      </c>
      <c r="M13" s="2">
        <f t="shared" si="0"/>
        <v>40.25</v>
      </c>
      <c r="N13" s="6">
        <f t="shared" si="1"/>
        <v>4.0250000000000004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2:26">
      <c r="B14" s="3">
        <v>10256492</v>
      </c>
      <c r="C14" s="2">
        <v>5</v>
      </c>
      <c r="D14" s="2">
        <v>0</v>
      </c>
      <c r="E14" s="2">
        <v>5</v>
      </c>
      <c r="F14" s="2">
        <v>5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f t="shared" si="0"/>
        <v>15</v>
      </c>
      <c r="N14" s="6">
        <f t="shared" si="1"/>
        <v>1.5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26">
      <c r="B15" s="3">
        <v>10279390</v>
      </c>
      <c r="C15" s="2">
        <v>10</v>
      </c>
      <c r="D15" s="2">
        <v>10</v>
      </c>
      <c r="E15" s="2">
        <v>10</v>
      </c>
      <c r="F15" s="2">
        <v>10</v>
      </c>
      <c r="G15" s="2">
        <v>9.9</v>
      </c>
      <c r="H15" s="2">
        <v>7.5</v>
      </c>
      <c r="I15" s="2">
        <v>10</v>
      </c>
      <c r="J15" s="2">
        <v>10</v>
      </c>
      <c r="K15" s="2">
        <v>10</v>
      </c>
      <c r="L15" s="2">
        <v>10</v>
      </c>
      <c r="M15" s="2">
        <f t="shared" si="0"/>
        <v>97.4</v>
      </c>
      <c r="N15" s="6">
        <f t="shared" si="1"/>
        <v>9.74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>
      <c r="B16" s="3">
        <v>10718580</v>
      </c>
      <c r="C16" s="2">
        <v>10</v>
      </c>
      <c r="D16" s="2">
        <v>10</v>
      </c>
      <c r="E16" s="2">
        <v>10</v>
      </c>
      <c r="F16" s="2">
        <v>6</v>
      </c>
      <c r="G16" s="2">
        <v>8.25</v>
      </c>
      <c r="H16" s="2">
        <v>8</v>
      </c>
      <c r="I16" s="2">
        <v>6</v>
      </c>
      <c r="J16" s="2">
        <v>6.5</v>
      </c>
      <c r="K16" s="2">
        <v>5</v>
      </c>
      <c r="L16" s="2">
        <v>9</v>
      </c>
      <c r="M16" s="2">
        <f t="shared" si="0"/>
        <v>78.75</v>
      </c>
      <c r="N16" s="6">
        <f t="shared" si="1"/>
        <v>7.875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>
      <c r="B17" s="3">
        <v>10816176</v>
      </c>
      <c r="C17" s="2">
        <v>10</v>
      </c>
      <c r="D17" s="2">
        <v>9</v>
      </c>
      <c r="E17" s="2">
        <v>10</v>
      </c>
      <c r="F17" s="2">
        <v>10</v>
      </c>
      <c r="G17" s="2">
        <v>9.4</v>
      </c>
      <c r="H17" s="2">
        <v>9</v>
      </c>
      <c r="I17" s="2">
        <v>6</v>
      </c>
      <c r="J17" s="2">
        <v>7</v>
      </c>
      <c r="K17" s="2">
        <v>0</v>
      </c>
      <c r="L17" s="2">
        <v>8</v>
      </c>
      <c r="M17" s="2">
        <f t="shared" si="0"/>
        <v>78.400000000000006</v>
      </c>
      <c r="N17" s="6">
        <f t="shared" si="1"/>
        <v>7.8400000000000007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>
      <c r="B18" s="3">
        <v>10718635</v>
      </c>
      <c r="C18" s="2">
        <v>8</v>
      </c>
      <c r="D18" s="2">
        <v>9</v>
      </c>
      <c r="E18" s="2">
        <v>10</v>
      </c>
      <c r="F18" s="2">
        <v>9</v>
      </c>
      <c r="G18" s="2">
        <v>9.35</v>
      </c>
      <c r="H18" s="2">
        <v>9</v>
      </c>
      <c r="I18" s="2">
        <v>10</v>
      </c>
      <c r="J18" s="2">
        <v>9</v>
      </c>
      <c r="K18" s="2">
        <v>9</v>
      </c>
      <c r="L18" s="2">
        <v>4</v>
      </c>
      <c r="M18" s="2">
        <f t="shared" si="0"/>
        <v>86.35</v>
      </c>
      <c r="N18" s="6">
        <f t="shared" si="1"/>
        <v>8.6349999999999998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>
      <c r="B19" s="3">
        <v>10781686</v>
      </c>
      <c r="C19" s="2">
        <v>10</v>
      </c>
      <c r="D19" s="2">
        <v>10</v>
      </c>
      <c r="E19" s="2">
        <v>10</v>
      </c>
      <c r="F19" s="2">
        <v>10</v>
      </c>
      <c r="G19" s="2">
        <v>9.75</v>
      </c>
      <c r="H19" s="2">
        <v>9</v>
      </c>
      <c r="I19" s="2">
        <v>10</v>
      </c>
      <c r="J19" s="2">
        <v>10</v>
      </c>
      <c r="K19" s="2">
        <v>10</v>
      </c>
      <c r="L19" s="2">
        <v>10</v>
      </c>
      <c r="M19" s="2">
        <f t="shared" si="0"/>
        <v>98.75</v>
      </c>
      <c r="N19" s="6">
        <f t="shared" si="1"/>
        <v>9.875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>
      <c r="B20" s="3">
        <v>8597602</v>
      </c>
      <c r="C20" s="2">
        <v>10</v>
      </c>
      <c r="D20" s="2">
        <v>9</v>
      </c>
      <c r="E20" s="2">
        <v>0</v>
      </c>
      <c r="F20" s="2">
        <v>6</v>
      </c>
      <c r="G20" s="2">
        <v>9.35</v>
      </c>
      <c r="H20" s="2">
        <v>7</v>
      </c>
      <c r="I20" s="2">
        <v>9</v>
      </c>
      <c r="J20" s="2">
        <v>10</v>
      </c>
      <c r="K20" s="2">
        <v>0</v>
      </c>
      <c r="L20" s="2">
        <v>9</v>
      </c>
      <c r="M20" s="2">
        <f t="shared" si="0"/>
        <v>69.349999999999994</v>
      </c>
      <c r="N20" s="6">
        <f t="shared" si="1"/>
        <v>6.9349999999999996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>
      <c r="B21" s="3">
        <v>10293730</v>
      </c>
      <c r="C21" s="2">
        <v>9</v>
      </c>
      <c r="D21" s="2">
        <v>9</v>
      </c>
      <c r="E21" s="2">
        <v>10</v>
      </c>
      <c r="F21" s="2">
        <v>10</v>
      </c>
      <c r="G21" s="2">
        <v>8.9499999999999993</v>
      </c>
      <c r="H21" s="2">
        <v>9</v>
      </c>
      <c r="I21" s="2">
        <v>10</v>
      </c>
      <c r="J21" s="2">
        <v>9</v>
      </c>
      <c r="K21" s="2">
        <v>10</v>
      </c>
      <c r="L21" s="2">
        <v>4</v>
      </c>
      <c r="M21" s="2">
        <f t="shared" si="0"/>
        <v>88.95</v>
      </c>
      <c r="N21" s="6">
        <f t="shared" si="1"/>
        <v>8.8949999999999996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>
      <c r="B22" s="3">
        <v>10289634</v>
      </c>
      <c r="C22" s="2">
        <v>10</v>
      </c>
      <c r="D22" s="2">
        <v>10</v>
      </c>
      <c r="E22" s="2">
        <v>10</v>
      </c>
      <c r="F22" s="2">
        <v>9.5</v>
      </c>
      <c r="G22" s="2">
        <v>9.75</v>
      </c>
      <c r="H22" s="2">
        <v>5.5</v>
      </c>
      <c r="I22" s="2">
        <v>6</v>
      </c>
      <c r="J22" s="2">
        <v>9</v>
      </c>
      <c r="K22" s="2">
        <v>10</v>
      </c>
      <c r="L22" s="2">
        <v>9</v>
      </c>
      <c r="M22" s="2">
        <f t="shared" si="0"/>
        <v>88.75</v>
      </c>
      <c r="N22" s="6">
        <f t="shared" si="1"/>
        <v>8.875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>
      <c r="B23" s="3">
        <v>11294823</v>
      </c>
      <c r="C23" s="2">
        <v>10</v>
      </c>
      <c r="D23" s="2">
        <v>10</v>
      </c>
      <c r="E23" s="2">
        <v>10</v>
      </c>
      <c r="F23" s="2">
        <v>9.5</v>
      </c>
      <c r="G23" s="2">
        <v>9.9</v>
      </c>
      <c r="H23" s="2">
        <v>10</v>
      </c>
      <c r="I23" s="2">
        <v>10</v>
      </c>
      <c r="J23" s="2">
        <v>9</v>
      </c>
      <c r="K23" s="2">
        <v>10</v>
      </c>
      <c r="L23" s="2">
        <v>10</v>
      </c>
      <c r="M23" s="2">
        <f t="shared" si="0"/>
        <v>98.4</v>
      </c>
      <c r="N23" s="6">
        <f t="shared" si="1"/>
        <v>9.84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E9DD5-50DF-4726-893A-79AFD4786A6D}">
  <dimension ref="C2:H23"/>
  <sheetViews>
    <sheetView topLeftCell="A18" workbookViewId="0">
      <selection activeCell="J30" sqref="J30"/>
    </sheetView>
  </sheetViews>
  <sheetFormatPr defaultRowHeight="15"/>
  <cols>
    <col min="3" max="3" width="15.140625" customWidth="1"/>
    <col min="5" max="5" width="16.5703125" customWidth="1"/>
    <col min="6" max="6" width="19.7109375" customWidth="1"/>
    <col min="7" max="7" width="18.85546875" customWidth="1"/>
  </cols>
  <sheetData>
    <row r="2" spans="3:8">
      <c r="C2" s="3" t="s">
        <v>0</v>
      </c>
      <c r="D2" s="4" t="s">
        <v>13</v>
      </c>
      <c r="E2" s="4" t="s">
        <v>14</v>
      </c>
      <c r="F2" s="4" t="s">
        <v>15</v>
      </c>
      <c r="G2" s="4" t="s">
        <v>16</v>
      </c>
      <c r="H2" s="4" t="s">
        <v>17</v>
      </c>
    </row>
    <row r="3" spans="3:8">
      <c r="C3" s="3">
        <v>10882379</v>
      </c>
      <c r="D3" s="4">
        <v>8.5</v>
      </c>
      <c r="E3" s="4">
        <v>8.1999999999999993</v>
      </c>
      <c r="F3" s="4">
        <v>10</v>
      </c>
      <c r="G3" s="4">
        <v>9.4</v>
      </c>
      <c r="H3" s="5">
        <f>(D3*0.3+E3*0.5+F3*0.12+G3*0.08)</f>
        <v>8.6020000000000003</v>
      </c>
    </row>
    <row r="4" spans="3:8">
      <c r="C4" s="3">
        <v>10718594</v>
      </c>
      <c r="D4" s="4">
        <v>8.5</v>
      </c>
      <c r="E4" s="4">
        <v>7.7</v>
      </c>
      <c r="F4" s="4">
        <v>9.9</v>
      </c>
      <c r="G4" s="4">
        <v>9</v>
      </c>
      <c r="H4" s="5">
        <f t="shared" ref="H4:H23" si="0">(D4*0.3+E4*0.5+F4*0.12+G4*0.08)</f>
        <v>8.3079999999999998</v>
      </c>
    </row>
    <row r="5" spans="3:8">
      <c r="C5" s="3">
        <v>11170533</v>
      </c>
      <c r="D5" s="4">
        <v>8.5</v>
      </c>
      <c r="E5" s="4">
        <v>8.1999999999999993</v>
      </c>
      <c r="F5" s="4">
        <v>10</v>
      </c>
      <c r="G5" s="4">
        <v>9.5</v>
      </c>
      <c r="H5" s="5">
        <f t="shared" si="0"/>
        <v>8.61</v>
      </c>
    </row>
    <row r="6" spans="3:8">
      <c r="C6" s="3">
        <v>10718701</v>
      </c>
      <c r="D6" s="4">
        <v>8.5</v>
      </c>
      <c r="E6" s="4">
        <v>7.7</v>
      </c>
      <c r="F6" s="4">
        <v>10</v>
      </c>
      <c r="G6" s="4">
        <v>9.5</v>
      </c>
      <c r="H6" s="5">
        <f t="shared" si="0"/>
        <v>8.3600000000000012</v>
      </c>
    </row>
    <row r="7" spans="3:8">
      <c r="C7" s="3">
        <v>10279379</v>
      </c>
      <c r="D7" s="4">
        <v>5</v>
      </c>
      <c r="E7" s="4">
        <v>7.6</v>
      </c>
      <c r="F7" s="4">
        <v>10</v>
      </c>
      <c r="G7" s="4">
        <v>9</v>
      </c>
      <c r="H7" s="5">
        <f t="shared" si="0"/>
        <v>7.22</v>
      </c>
    </row>
    <row r="8" spans="3:8">
      <c r="C8" s="3">
        <v>10718677</v>
      </c>
      <c r="D8" s="4">
        <v>8.5</v>
      </c>
      <c r="E8" s="4">
        <v>7.7</v>
      </c>
      <c r="F8" s="4">
        <v>10</v>
      </c>
      <c r="G8" s="4">
        <v>9.4</v>
      </c>
      <c r="H8" s="5">
        <f t="shared" si="0"/>
        <v>8.3520000000000003</v>
      </c>
    </row>
    <row r="9" spans="3:8">
      <c r="C9" s="3">
        <v>10718718</v>
      </c>
      <c r="D9" s="4">
        <v>8</v>
      </c>
      <c r="E9" s="4">
        <v>7.9</v>
      </c>
      <c r="F9" s="4">
        <v>9.5</v>
      </c>
      <c r="G9" s="4">
        <v>9.6</v>
      </c>
      <c r="H9" s="5">
        <f t="shared" si="0"/>
        <v>8.2579999999999991</v>
      </c>
    </row>
    <row r="10" spans="3:8">
      <c r="C10" s="3">
        <v>10892335</v>
      </c>
      <c r="D10" s="4">
        <v>8.5</v>
      </c>
      <c r="E10" s="4">
        <v>8.1999999999999993</v>
      </c>
      <c r="F10" s="4">
        <v>10</v>
      </c>
      <c r="G10" s="4">
        <v>9.6</v>
      </c>
      <c r="H10" s="5">
        <f t="shared" si="0"/>
        <v>8.6180000000000003</v>
      </c>
    </row>
    <row r="11" spans="3:8">
      <c r="C11" s="3">
        <v>10685445</v>
      </c>
      <c r="D11" s="4">
        <v>8.5</v>
      </c>
      <c r="E11" s="4">
        <v>7.7</v>
      </c>
      <c r="F11" s="4">
        <v>10</v>
      </c>
      <c r="G11" s="4">
        <v>9.4</v>
      </c>
      <c r="H11" s="5">
        <f t="shared" si="0"/>
        <v>8.3520000000000003</v>
      </c>
    </row>
    <row r="12" spans="3:8">
      <c r="C12" s="3">
        <v>10718656</v>
      </c>
      <c r="D12" s="4">
        <v>8.5</v>
      </c>
      <c r="E12" s="4">
        <v>8.1999999999999993</v>
      </c>
      <c r="F12" s="4">
        <v>10</v>
      </c>
      <c r="G12" s="4">
        <v>9.6</v>
      </c>
      <c r="H12" s="5">
        <f t="shared" si="0"/>
        <v>8.6180000000000003</v>
      </c>
    </row>
    <row r="13" spans="3:8">
      <c r="C13" s="3">
        <v>10279302</v>
      </c>
      <c r="D13" s="4">
        <v>8</v>
      </c>
      <c r="E13" s="4">
        <v>7.9</v>
      </c>
      <c r="F13" s="4">
        <v>9.6999999999999993</v>
      </c>
      <c r="G13" s="4">
        <v>9.4</v>
      </c>
      <c r="H13" s="5">
        <f t="shared" si="0"/>
        <v>8.266</v>
      </c>
    </row>
    <row r="14" spans="3:8">
      <c r="C14" s="3">
        <v>10256492</v>
      </c>
      <c r="D14" s="4">
        <v>5</v>
      </c>
      <c r="E14" s="4">
        <v>7.6</v>
      </c>
      <c r="F14" s="4">
        <v>6.1</v>
      </c>
      <c r="G14" s="4">
        <v>8.3000000000000007</v>
      </c>
      <c r="H14" s="5">
        <f t="shared" si="0"/>
        <v>6.6959999999999997</v>
      </c>
    </row>
    <row r="15" spans="3:8">
      <c r="C15" s="3">
        <v>10279390</v>
      </c>
      <c r="D15" s="4">
        <v>8</v>
      </c>
      <c r="E15" s="4">
        <v>7.9</v>
      </c>
      <c r="F15" s="4">
        <v>9.9</v>
      </c>
      <c r="G15" s="4">
        <v>9.5</v>
      </c>
      <c r="H15" s="5">
        <f t="shared" si="0"/>
        <v>8.298</v>
      </c>
    </row>
    <row r="16" spans="3:8">
      <c r="C16" s="3">
        <v>10718580</v>
      </c>
      <c r="D16" s="4">
        <v>5</v>
      </c>
      <c r="E16" s="4">
        <v>7.6</v>
      </c>
      <c r="F16" s="4">
        <v>6.9</v>
      </c>
      <c r="G16" s="4">
        <v>8.8000000000000007</v>
      </c>
      <c r="H16" s="5">
        <f t="shared" si="0"/>
        <v>6.8319999999999999</v>
      </c>
    </row>
    <row r="17" spans="3:8">
      <c r="C17" s="3">
        <v>10816176</v>
      </c>
      <c r="D17" s="4">
        <v>8</v>
      </c>
      <c r="E17" s="4">
        <v>7.9</v>
      </c>
      <c r="F17" s="4">
        <v>9.6</v>
      </c>
      <c r="G17" s="4">
        <v>9.6</v>
      </c>
      <c r="H17" s="5">
        <f t="shared" si="0"/>
        <v>8.27</v>
      </c>
    </row>
    <row r="18" spans="3:8">
      <c r="C18" s="3">
        <v>10718635</v>
      </c>
      <c r="D18" s="4">
        <v>8.5</v>
      </c>
      <c r="E18" s="4">
        <v>8.1999999999999993</v>
      </c>
      <c r="F18" s="4">
        <v>10</v>
      </c>
      <c r="G18" s="4">
        <v>9.3000000000000007</v>
      </c>
      <c r="H18" s="5">
        <f t="shared" si="0"/>
        <v>8.5939999999999994</v>
      </c>
    </row>
    <row r="19" spans="3:8">
      <c r="C19" s="3">
        <v>10781686</v>
      </c>
      <c r="D19" s="4">
        <v>8.5</v>
      </c>
      <c r="E19" s="4">
        <v>7.7</v>
      </c>
      <c r="F19" s="4">
        <v>10</v>
      </c>
      <c r="G19" s="4">
        <v>9.4</v>
      </c>
      <c r="H19" s="5">
        <f t="shared" si="0"/>
        <v>8.3520000000000003</v>
      </c>
    </row>
    <row r="20" spans="3:8">
      <c r="C20" s="3">
        <v>8597602</v>
      </c>
      <c r="D20" s="4">
        <v>5</v>
      </c>
      <c r="E20" s="4">
        <v>7.6</v>
      </c>
      <c r="F20" s="4">
        <v>5.8</v>
      </c>
      <c r="G20" s="4">
        <v>8.1999999999999993</v>
      </c>
      <c r="H20" s="5">
        <f t="shared" si="0"/>
        <v>6.6519999999999992</v>
      </c>
    </row>
    <row r="21" spans="3:8">
      <c r="C21" s="3">
        <v>10293730</v>
      </c>
      <c r="D21" s="4">
        <v>8.5</v>
      </c>
      <c r="E21" s="4">
        <v>8.1999999999999993</v>
      </c>
      <c r="F21" s="4">
        <v>10</v>
      </c>
      <c r="G21" s="4">
        <v>9.6</v>
      </c>
      <c r="H21" s="5">
        <f t="shared" si="0"/>
        <v>8.6180000000000003</v>
      </c>
    </row>
    <row r="22" spans="3:8">
      <c r="C22" s="3">
        <v>10289634</v>
      </c>
      <c r="D22" s="4">
        <v>8</v>
      </c>
      <c r="E22" s="4">
        <v>7.9</v>
      </c>
      <c r="F22" s="4">
        <v>9.3000000000000007</v>
      </c>
      <c r="G22" s="4">
        <v>9.5</v>
      </c>
      <c r="H22" s="5">
        <f t="shared" si="0"/>
        <v>8.2259999999999991</v>
      </c>
    </row>
    <row r="23" spans="3:8">
      <c r="C23" s="3">
        <v>11294823</v>
      </c>
      <c r="D23" s="4">
        <v>5</v>
      </c>
      <c r="E23" s="4">
        <v>7.6</v>
      </c>
      <c r="F23" s="4">
        <v>9.6999999999999993</v>
      </c>
      <c r="G23" s="4">
        <v>8.9</v>
      </c>
      <c r="H23" s="5">
        <f t="shared" si="0"/>
        <v>7.1759999999999993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B50A9-916F-42C3-9D1F-E10D7FD30170}">
  <dimension ref="C3:J24"/>
  <sheetViews>
    <sheetView topLeftCell="A16" workbookViewId="0">
      <selection activeCell="C4" sqref="C4:C24"/>
    </sheetView>
  </sheetViews>
  <sheetFormatPr defaultRowHeight="15"/>
  <cols>
    <col min="3" max="3" width="15.7109375" customWidth="1"/>
    <col min="4" max="4" width="10.140625" customWidth="1"/>
    <col min="5" max="5" width="7.140625" customWidth="1"/>
    <col min="6" max="6" width="19.42578125" customWidth="1"/>
    <col min="7" max="7" width="12.28515625" customWidth="1"/>
    <col min="10" max="10" width="10.7109375" bestFit="1" customWidth="1"/>
  </cols>
  <sheetData>
    <row r="3" spans="3:10">
      <c r="C3" s="3" t="s">
        <v>0</v>
      </c>
      <c r="D3" s="4" t="s">
        <v>18</v>
      </c>
      <c r="E3" s="4" t="s">
        <v>19</v>
      </c>
      <c r="F3" s="4" t="s">
        <v>20</v>
      </c>
      <c r="G3" s="4" t="s">
        <v>19</v>
      </c>
      <c r="H3" s="4" t="s">
        <v>21</v>
      </c>
      <c r="I3" s="4" t="s">
        <v>19</v>
      </c>
      <c r="J3" s="4" t="s">
        <v>17</v>
      </c>
    </row>
    <row r="4" spans="3:10">
      <c r="C4" s="3">
        <v>10882379</v>
      </c>
      <c r="D4" s="4">
        <v>20</v>
      </c>
      <c r="E4" s="4">
        <f>(D4/20)*10</f>
        <v>10</v>
      </c>
      <c r="F4" s="4">
        <v>13</v>
      </c>
      <c r="G4" s="4">
        <f>(F4/13)*10</f>
        <v>10</v>
      </c>
      <c r="H4" s="4">
        <v>16</v>
      </c>
      <c r="I4" s="4">
        <f>(H4/16)*10</f>
        <v>10</v>
      </c>
      <c r="J4" s="4">
        <f>(E4+G4+I4)/3</f>
        <v>10</v>
      </c>
    </row>
    <row r="5" spans="3:10">
      <c r="C5" s="3">
        <v>10718594</v>
      </c>
      <c r="D5" s="4">
        <v>19</v>
      </c>
      <c r="E5" s="4">
        <f t="shared" ref="E5:E24" si="0">(D5/20)*10</f>
        <v>9.5</v>
      </c>
      <c r="F5" s="4">
        <v>13</v>
      </c>
      <c r="G5" s="4">
        <f t="shared" ref="G5:G24" si="1">(F5/13)*10</f>
        <v>10</v>
      </c>
      <c r="H5" s="4">
        <v>16</v>
      </c>
      <c r="I5" s="4">
        <f t="shared" ref="I5:I24" si="2">(H5/16)*10</f>
        <v>10</v>
      </c>
      <c r="J5" s="5">
        <f t="shared" ref="J5:J24" si="3">(E5+G5+I5)/3</f>
        <v>9.8333333333333339</v>
      </c>
    </row>
    <row r="6" spans="3:10">
      <c r="C6" s="3">
        <v>11170533</v>
      </c>
      <c r="D6" s="4">
        <v>17</v>
      </c>
      <c r="E6" s="4">
        <f t="shared" si="0"/>
        <v>8.5</v>
      </c>
      <c r="F6" s="4">
        <v>13</v>
      </c>
      <c r="G6" s="4">
        <f t="shared" si="1"/>
        <v>10</v>
      </c>
      <c r="H6" s="4">
        <v>15</v>
      </c>
      <c r="I6" s="5">
        <f t="shared" si="2"/>
        <v>9.375</v>
      </c>
      <c r="J6" s="5">
        <f t="shared" si="3"/>
        <v>9.2916666666666661</v>
      </c>
    </row>
    <row r="7" spans="3:10">
      <c r="C7" s="3">
        <v>10718701</v>
      </c>
      <c r="D7" s="4">
        <v>18</v>
      </c>
      <c r="E7" s="4">
        <f t="shared" si="0"/>
        <v>9</v>
      </c>
      <c r="F7" s="4">
        <v>13</v>
      </c>
      <c r="G7" s="4">
        <f t="shared" si="1"/>
        <v>10</v>
      </c>
      <c r="H7" s="4">
        <v>16</v>
      </c>
      <c r="I7" s="4">
        <f t="shared" si="2"/>
        <v>10</v>
      </c>
      <c r="J7" s="5">
        <f t="shared" si="3"/>
        <v>9.6666666666666661</v>
      </c>
    </row>
    <row r="8" spans="3:10">
      <c r="C8" s="3">
        <v>10279379</v>
      </c>
      <c r="D8" s="4">
        <v>20</v>
      </c>
      <c r="E8" s="4">
        <f t="shared" si="0"/>
        <v>10</v>
      </c>
      <c r="F8" s="4">
        <v>13</v>
      </c>
      <c r="G8" s="4">
        <f t="shared" si="1"/>
        <v>10</v>
      </c>
      <c r="H8" s="4">
        <v>16</v>
      </c>
      <c r="I8" s="4">
        <f t="shared" si="2"/>
        <v>10</v>
      </c>
      <c r="J8" s="4">
        <f t="shared" si="3"/>
        <v>10</v>
      </c>
    </row>
    <row r="9" spans="3:10">
      <c r="C9" s="3">
        <v>10718677</v>
      </c>
      <c r="D9" s="4">
        <v>19</v>
      </c>
      <c r="E9" s="4">
        <f t="shared" si="0"/>
        <v>9.5</v>
      </c>
      <c r="F9" s="4">
        <v>13</v>
      </c>
      <c r="G9" s="4">
        <f t="shared" si="1"/>
        <v>10</v>
      </c>
      <c r="H9" s="4">
        <v>16</v>
      </c>
      <c r="I9" s="4">
        <f t="shared" si="2"/>
        <v>10</v>
      </c>
      <c r="J9" s="5">
        <f t="shared" si="3"/>
        <v>9.8333333333333339</v>
      </c>
    </row>
    <row r="10" spans="3:10">
      <c r="C10" s="3">
        <v>10718718</v>
      </c>
      <c r="D10" s="4">
        <v>20</v>
      </c>
      <c r="E10" s="4">
        <f t="shared" si="0"/>
        <v>10</v>
      </c>
      <c r="F10" s="4">
        <v>10</v>
      </c>
      <c r="G10" s="5">
        <f t="shared" si="1"/>
        <v>7.6923076923076925</v>
      </c>
      <c r="H10" s="4">
        <v>16</v>
      </c>
      <c r="I10" s="4">
        <f t="shared" si="2"/>
        <v>10</v>
      </c>
      <c r="J10" s="5">
        <f>(E10+G10+I10)/3</f>
        <v>9.2307692307692317</v>
      </c>
    </row>
    <row r="11" spans="3:10">
      <c r="C11" s="3">
        <v>10892335</v>
      </c>
      <c r="D11" s="4">
        <v>19</v>
      </c>
      <c r="E11" s="4">
        <f t="shared" si="0"/>
        <v>9.5</v>
      </c>
      <c r="F11" s="4">
        <v>13</v>
      </c>
      <c r="G11" s="4">
        <f t="shared" si="1"/>
        <v>10</v>
      </c>
      <c r="H11" s="4">
        <v>16</v>
      </c>
      <c r="I11" s="4">
        <f t="shared" si="2"/>
        <v>10</v>
      </c>
      <c r="J11" s="5">
        <f t="shared" si="3"/>
        <v>9.8333333333333339</v>
      </c>
    </row>
    <row r="12" spans="3:10">
      <c r="C12" s="3">
        <v>10685445</v>
      </c>
      <c r="D12" s="4">
        <v>15</v>
      </c>
      <c r="E12" s="4">
        <f t="shared" si="0"/>
        <v>7.5</v>
      </c>
      <c r="F12" s="4">
        <v>10</v>
      </c>
      <c r="G12" s="5">
        <f t="shared" si="1"/>
        <v>7.6923076923076925</v>
      </c>
      <c r="H12" s="4">
        <v>15</v>
      </c>
      <c r="I12" s="5">
        <f t="shared" si="2"/>
        <v>9.375</v>
      </c>
      <c r="J12" s="5">
        <f t="shared" si="3"/>
        <v>8.1891025641025639</v>
      </c>
    </row>
    <row r="13" spans="3:10">
      <c r="C13" s="3">
        <v>10718656</v>
      </c>
      <c r="D13" s="4">
        <v>20</v>
      </c>
      <c r="E13" s="4">
        <f t="shared" si="0"/>
        <v>10</v>
      </c>
      <c r="F13" s="4">
        <v>13</v>
      </c>
      <c r="G13" s="4">
        <f t="shared" si="1"/>
        <v>10</v>
      </c>
      <c r="H13" s="4">
        <v>16</v>
      </c>
      <c r="I13" s="4">
        <f t="shared" si="2"/>
        <v>10</v>
      </c>
      <c r="J13" s="4">
        <f t="shared" si="3"/>
        <v>10</v>
      </c>
    </row>
    <row r="14" spans="3:10">
      <c r="C14" s="3">
        <v>10279302</v>
      </c>
      <c r="D14" s="4">
        <v>17</v>
      </c>
      <c r="E14" s="4">
        <f t="shared" si="0"/>
        <v>8.5</v>
      </c>
      <c r="F14" s="4">
        <v>8</v>
      </c>
      <c r="G14" s="5">
        <f t="shared" si="1"/>
        <v>6.1538461538461542</v>
      </c>
      <c r="H14" s="4">
        <v>14</v>
      </c>
      <c r="I14" s="4">
        <f t="shared" si="2"/>
        <v>8.75</v>
      </c>
      <c r="J14" s="5">
        <f t="shared" si="3"/>
        <v>7.8012820512820511</v>
      </c>
    </row>
    <row r="15" spans="3:10">
      <c r="C15" s="3">
        <v>10256492</v>
      </c>
      <c r="D15" s="4">
        <v>19</v>
      </c>
      <c r="E15" s="4">
        <f t="shared" si="0"/>
        <v>9.5</v>
      </c>
      <c r="F15" s="4">
        <v>4</v>
      </c>
      <c r="G15" s="5">
        <f t="shared" si="1"/>
        <v>3.0769230769230771</v>
      </c>
      <c r="H15" s="4">
        <v>14</v>
      </c>
      <c r="I15" s="4">
        <f t="shared" si="2"/>
        <v>8.75</v>
      </c>
      <c r="J15" s="5">
        <f t="shared" si="3"/>
        <v>7.1089743589743586</v>
      </c>
    </row>
    <row r="16" spans="3:10">
      <c r="C16" s="3">
        <v>10279390</v>
      </c>
      <c r="D16" s="4">
        <v>20</v>
      </c>
      <c r="E16" s="4">
        <f t="shared" si="0"/>
        <v>10</v>
      </c>
      <c r="F16" s="4">
        <v>13</v>
      </c>
      <c r="G16" s="5">
        <f t="shared" si="1"/>
        <v>10</v>
      </c>
      <c r="H16" s="4">
        <v>16</v>
      </c>
      <c r="I16" s="4">
        <f t="shared" si="2"/>
        <v>10</v>
      </c>
      <c r="J16" s="4">
        <f t="shared" si="3"/>
        <v>10</v>
      </c>
    </row>
    <row r="17" spans="3:10">
      <c r="C17" s="3">
        <v>10718580</v>
      </c>
      <c r="D17" s="4">
        <v>18</v>
      </c>
      <c r="E17" s="4">
        <f t="shared" si="0"/>
        <v>9</v>
      </c>
      <c r="F17" s="4">
        <v>13</v>
      </c>
      <c r="G17" s="5">
        <f t="shared" si="1"/>
        <v>10</v>
      </c>
      <c r="H17" s="4">
        <v>16</v>
      </c>
      <c r="I17" s="4">
        <f t="shared" si="2"/>
        <v>10</v>
      </c>
      <c r="J17" s="5">
        <f t="shared" si="3"/>
        <v>9.6666666666666661</v>
      </c>
    </row>
    <row r="18" spans="3:10">
      <c r="C18" s="3">
        <v>10816176</v>
      </c>
      <c r="D18" s="4">
        <v>20</v>
      </c>
      <c r="E18" s="4">
        <f t="shared" si="0"/>
        <v>10</v>
      </c>
      <c r="F18" s="4">
        <v>12</v>
      </c>
      <c r="G18" s="5">
        <f t="shared" si="1"/>
        <v>9.2307692307692317</v>
      </c>
      <c r="H18" s="4">
        <v>16</v>
      </c>
      <c r="I18" s="4">
        <f t="shared" si="2"/>
        <v>10</v>
      </c>
      <c r="J18" s="5">
        <f t="shared" si="3"/>
        <v>9.7435897435897445</v>
      </c>
    </row>
    <row r="19" spans="3:10">
      <c r="C19" s="3">
        <v>10718635</v>
      </c>
      <c r="D19" s="4">
        <v>20</v>
      </c>
      <c r="E19" s="4">
        <f t="shared" si="0"/>
        <v>10</v>
      </c>
      <c r="F19" s="4">
        <v>13</v>
      </c>
      <c r="G19" s="5">
        <f t="shared" si="1"/>
        <v>10</v>
      </c>
      <c r="H19" s="4">
        <v>16</v>
      </c>
      <c r="I19" s="4">
        <f t="shared" si="2"/>
        <v>10</v>
      </c>
      <c r="J19" s="4">
        <f t="shared" si="3"/>
        <v>10</v>
      </c>
    </row>
    <row r="20" spans="3:10">
      <c r="C20" s="3">
        <v>10781686</v>
      </c>
      <c r="D20" s="4">
        <v>20</v>
      </c>
      <c r="E20" s="4">
        <f t="shared" si="0"/>
        <v>10</v>
      </c>
      <c r="F20" s="4">
        <v>13</v>
      </c>
      <c r="G20" s="5">
        <f t="shared" si="1"/>
        <v>10</v>
      </c>
      <c r="H20" s="4">
        <v>16</v>
      </c>
      <c r="I20" s="4">
        <f t="shared" si="2"/>
        <v>10</v>
      </c>
      <c r="J20" s="4">
        <f t="shared" si="3"/>
        <v>10</v>
      </c>
    </row>
    <row r="21" spans="3:10">
      <c r="C21" s="3">
        <v>8597602</v>
      </c>
      <c r="D21" s="4">
        <v>17</v>
      </c>
      <c r="E21" s="4">
        <f t="shared" si="0"/>
        <v>8.5</v>
      </c>
      <c r="F21" s="4">
        <v>12</v>
      </c>
      <c r="G21" s="5">
        <f t="shared" si="1"/>
        <v>9.2307692307692317</v>
      </c>
      <c r="H21" s="4">
        <v>16</v>
      </c>
      <c r="I21" s="4">
        <f t="shared" si="2"/>
        <v>10</v>
      </c>
      <c r="J21" s="5">
        <f t="shared" si="3"/>
        <v>9.2435897435897445</v>
      </c>
    </row>
    <row r="22" spans="3:10">
      <c r="C22" s="3">
        <v>10293730</v>
      </c>
      <c r="D22" s="4">
        <v>20</v>
      </c>
      <c r="E22" s="4">
        <f t="shared" si="0"/>
        <v>10</v>
      </c>
      <c r="F22" s="4">
        <v>13</v>
      </c>
      <c r="G22" s="5">
        <f t="shared" si="1"/>
        <v>10</v>
      </c>
      <c r="H22" s="4">
        <v>16</v>
      </c>
      <c r="I22" s="4">
        <f t="shared" si="2"/>
        <v>10</v>
      </c>
      <c r="J22" s="4">
        <f t="shared" si="3"/>
        <v>10</v>
      </c>
    </row>
    <row r="23" spans="3:10">
      <c r="C23" s="3">
        <v>10289634</v>
      </c>
      <c r="D23" s="4">
        <v>20</v>
      </c>
      <c r="E23" s="4">
        <f t="shared" si="0"/>
        <v>10</v>
      </c>
      <c r="F23" s="4">
        <v>13</v>
      </c>
      <c r="G23" s="5">
        <f t="shared" si="1"/>
        <v>10</v>
      </c>
      <c r="H23" s="4">
        <v>16</v>
      </c>
      <c r="I23" s="4">
        <f t="shared" si="2"/>
        <v>10</v>
      </c>
      <c r="J23" s="4">
        <f t="shared" si="3"/>
        <v>10</v>
      </c>
    </row>
    <row r="24" spans="3:10">
      <c r="C24" s="3">
        <v>11294823</v>
      </c>
      <c r="D24" s="4">
        <v>19</v>
      </c>
      <c r="E24" s="4">
        <f t="shared" si="0"/>
        <v>9.5</v>
      </c>
      <c r="F24" s="4">
        <v>13</v>
      </c>
      <c r="G24" s="5">
        <f t="shared" si="1"/>
        <v>10</v>
      </c>
      <c r="H24" s="4">
        <v>16</v>
      </c>
      <c r="I24" s="4">
        <f t="shared" si="2"/>
        <v>10</v>
      </c>
      <c r="J24" s="5">
        <f t="shared" si="3"/>
        <v>9.8333333333333339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2020-06-25T12:59:27Z</dcterms:created>
  <dcterms:modified xsi:type="dcterms:W3CDTF">2020-07-07T17:55:58Z</dcterms:modified>
  <cp:category/>
  <cp:contentStatus/>
</cp:coreProperties>
</file>