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CRO\Adami\MEMORIAL\LES\2020\Micro_Introdução\"/>
    </mc:Choice>
  </mc:AlternateContent>
  <xr:revisionPtr revIDLastSave="0" documentId="13_ncr:1_{EF0518F4-7BCC-4D34-BCED-C52A0A40AB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as_LES101" sheetId="2" r:id="rId1"/>
  </sheets>
  <definedNames>
    <definedName name="_xlnm._FilterDatabase" localSheetId="0" hidden="1">Notas_LES101!$A$1:$L$89</definedName>
    <definedName name="_xlchart.v1.0" hidden="1">Notas_LES101!$J$3:$J$89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G2" i="2"/>
  <c r="E2" i="2"/>
  <c r="D2" i="2"/>
  <c r="C2" i="2"/>
  <c r="J13" i="2" l="1"/>
  <c r="J8" i="2"/>
  <c r="J80" i="2"/>
  <c r="J68" i="2"/>
  <c r="J64" i="2"/>
  <c r="J52" i="2"/>
  <c r="J40" i="2"/>
  <c r="J28" i="2"/>
  <c r="J16" i="2"/>
  <c r="J3" i="2"/>
  <c r="J11" i="2"/>
  <c r="J7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88" i="2"/>
  <c r="J76" i="2"/>
  <c r="J56" i="2"/>
  <c r="J44" i="2"/>
  <c r="J36" i="2"/>
  <c r="J24" i="2"/>
  <c r="J4" i="2"/>
  <c r="J10" i="2"/>
  <c r="J6" i="2"/>
  <c r="J86" i="2"/>
  <c r="J82" i="2"/>
  <c r="J78" i="2"/>
  <c r="J74" i="2"/>
  <c r="J70" i="2"/>
  <c r="J66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2" i="2"/>
  <c r="J84" i="2"/>
  <c r="J72" i="2"/>
  <c r="J60" i="2"/>
  <c r="J48" i="2"/>
  <c r="J32" i="2"/>
  <c r="J20" i="2"/>
  <c r="J5" i="2"/>
  <c r="J9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2" i="2"/>
</calcChain>
</file>

<file path=xl/sharedStrings.xml><?xml version="1.0" encoding="utf-8"?>
<sst xmlns="http://schemas.openxmlformats.org/spreadsheetml/2006/main" count="712" uniqueCount="207">
  <si>
    <t>Endereço de email</t>
  </si>
  <si>
    <t>Número USP</t>
  </si>
  <si>
    <t>yara.correa@usp.br</t>
  </si>
  <si>
    <t>11758462</t>
  </si>
  <si>
    <t>10,00</t>
  </si>
  <si>
    <t>katherine.anders@usp.br</t>
  </si>
  <si>
    <t>11758267</t>
  </si>
  <si>
    <t>9,00</t>
  </si>
  <si>
    <t>laurainacio@usp.br</t>
  </si>
  <si>
    <t>11915004</t>
  </si>
  <si>
    <t>nicolebreda@usp.br</t>
  </si>
  <si>
    <t>11758503</t>
  </si>
  <si>
    <t>josereisjr@usp.br</t>
  </si>
  <si>
    <t>11767264</t>
  </si>
  <si>
    <t>7,00</t>
  </si>
  <si>
    <t>beatrizguidolinruy@usp.br</t>
  </si>
  <si>
    <t>11916346</t>
  </si>
  <si>
    <t>karenlima01@usp.br</t>
  </si>
  <si>
    <t>11758204</t>
  </si>
  <si>
    <t>f19092001@usp.br</t>
  </si>
  <si>
    <t>11210972</t>
  </si>
  <si>
    <t>vanessa.alves@usp.br</t>
  </si>
  <si>
    <t>11758490</t>
  </si>
  <si>
    <t>paloma_santos@usp.br</t>
  </si>
  <si>
    <t>11758375</t>
  </si>
  <si>
    <t>gabriellesouza@usp.br</t>
  </si>
  <si>
    <t>11758312</t>
  </si>
  <si>
    <t>sabrinassilva@usp.br</t>
  </si>
  <si>
    <t>11767305</t>
  </si>
  <si>
    <t>cyroandrefreitas@usp.br</t>
  </si>
  <si>
    <t>11854661</t>
  </si>
  <si>
    <t>8,00</t>
  </si>
  <si>
    <t>felipe.n.queiroz@usp.br</t>
  </si>
  <si>
    <t>11816949</t>
  </si>
  <si>
    <t>brunomantoni@usp.br</t>
  </si>
  <si>
    <t>11242686</t>
  </si>
  <si>
    <t>anateob13@usp.br</t>
  </si>
  <si>
    <t>11767069</t>
  </si>
  <si>
    <t>ruben.laureano8@usp.br</t>
  </si>
  <si>
    <t>11869650</t>
  </si>
  <si>
    <t>viniciuszm@usp.br</t>
  </si>
  <si>
    <t>11241862</t>
  </si>
  <si>
    <t>5,00</t>
  </si>
  <si>
    <t>samantha.yabiku@usp.br</t>
  </si>
  <si>
    <t>11352928</t>
  </si>
  <si>
    <t>anajulia.fabervieira@usp.br</t>
  </si>
  <si>
    <t>11767048</t>
  </si>
  <si>
    <t>gabrielcoppola@usp.br</t>
  </si>
  <si>
    <t>11767198</t>
  </si>
  <si>
    <t>lucas.macario@usp.br</t>
  </si>
  <si>
    <t>11767222</t>
  </si>
  <si>
    <t>gabriel.g.marano@usp.br</t>
  </si>
  <si>
    <t>11767052</t>
  </si>
  <si>
    <t>marciobroggioelias@usp.br</t>
  </si>
  <si>
    <t>11767094</t>
  </si>
  <si>
    <t>viniciusprc@usp.br</t>
  </si>
  <si>
    <t>11912770</t>
  </si>
  <si>
    <t>raquelssantos@usp.br</t>
  </si>
  <si>
    <t>11796058</t>
  </si>
  <si>
    <t>natalia.marera@usp.br</t>
  </si>
  <si>
    <t>11914577</t>
  </si>
  <si>
    <t>angelobz@usp.br</t>
  </si>
  <si>
    <t>11758333</t>
  </si>
  <si>
    <t>eduardo.santo.vieira@usp.br</t>
  </si>
  <si>
    <t>8967768</t>
  </si>
  <si>
    <t>cpamanda@usp.br</t>
  </si>
  <si>
    <t>11767142</t>
  </si>
  <si>
    <t>larissacostaangeli@usp.br</t>
  </si>
  <si>
    <t>11767285</t>
  </si>
  <si>
    <t>bertoncini@usp.br</t>
  </si>
  <si>
    <t>11223159</t>
  </si>
  <si>
    <t>miguelguassi@usp.br</t>
  </si>
  <si>
    <t>11758211</t>
  </si>
  <si>
    <t>matheus20.9@usp.br</t>
  </si>
  <si>
    <t>11241622</t>
  </si>
  <si>
    <t>luizaesteves07@usp.br</t>
  </si>
  <si>
    <t>11854682</t>
  </si>
  <si>
    <t>endre.canettieri@usp.br</t>
  </si>
  <si>
    <t>11816932</t>
  </si>
  <si>
    <t>thiago.moser@usp.br</t>
  </si>
  <si>
    <t>11767135</t>
  </si>
  <si>
    <t>leonardo.ferreira162@usp.br</t>
  </si>
  <si>
    <t>11816974</t>
  </si>
  <si>
    <t>mlcavicchiolli@usp.br</t>
  </si>
  <si>
    <t>11767010</t>
  </si>
  <si>
    <t>raulpegoraro565@usp.br</t>
  </si>
  <si>
    <t>11882631</t>
  </si>
  <si>
    <t>luizhidalgo@usp.br</t>
  </si>
  <si>
    <t>11758458</t>
  </si>
  <si>
    <t>gustavo.ferrodrigues@usp.br</t>
  </si>
  <si>
    <t>11758479</t>
  </si>
  <si>
    <t>davi.mmg@usp.br</t>
  </si>
  <si>
    <t>11758329</t>
  </si>
  <si>
    <t>ana.piccino@usp.br</t>
  </si>
  <si>
    <t>9845472</t>
  </si>
  <si>
    <t>bruno.stabelini@usp.br</t>
  </si>
  <si>
    <t>11758292</t>
  </si>
  <si>
    <t>karolinylemos@usp.br</t>
  </si>
  <si>
    <t>11912018</t>
  </si>
  <si>
    <t>barbaralopes@usp.br</t>
  </si>
  <si>
    <t>11241726</t>
  </si>
  <si>
    <t>davi.silva22@usp.br</t>
  </si>
  <si>
    <t>11758225</t>
  </si>
  <si>
    <t>hector.moreno@usp.br</t>
  </si>
  <si>
    <t>9390698</t>
  </si>
  <si>
    <t>renancasagrande@usp.br</t>
  </si>
  <si>
    <t>10852559</t>
  </si>
  <si>
    <t>duda.2020@usp.br</t>
  </si>
  <si>
    <t>11912508</t>
  </si>
  <si>
    <t>luisamoraes@usp.br</t>
  </si>
  <si>
    <t>11767312</t>
  </si>
  <si>
    <t>guuu.duarte@usp.br</t>
  </si>
  <si>
    <t>11931906</t>
  </si>
  <si>
    <t>gilmar09mendes@usp.br</t>
  </si>
  <si>
    <t>11913513</t>
  </si>
  <si>
    <t>nathaliedelomo@usp.br</t>
  </si>
  <si>
    <t>11300899</t>
  </si>
  <si>
    <t>fmgj20@usp.br</t>
  </si>
  <si>
    <t>950171</t>
  </si>
  <si>
    <t>bbelgine@usp.br</t>
  </si>
  <si>
    <t>11767181</t>
  </si>
  <si>
    <t>vitor_pg@usp.br</t>
  </si>
  <si>
    <t>11767160</t>
  </si>
  <si>
    <t>vitorlima@usp.br</t>
  </si>
  <si>
    <t>11816928</t>
  </si>
  <si>
    <t>rafarjnh@usp.br</t>
  </si>
  <si>
    <t>11767121</t>
  </si>
  <si>
    <t>alexiaaugusto@usp.br</t>
  </si>
  <si>
    <t>11767326</t>
  </si>
  <si>
    <t>macfantone@usp.br</t>
  </si>
  <si>
    <t>11767114</t>
  </si>
  <si>
    <t>feliperochafranco@usp.br</t>
  </si>
  <si>
    <t>11758420</t>
  </si>
  <si>
    <t>matheusnpereira@usp.br</t>
  </si>
  <si>
    <t>11758441</t>
  </si>
  <si>
    <t>luis.ab.17.arias@usp.br</t>
  </si>
  <si>
    <t>11868937</t>
  </si>
  <si>
    <t>2,00</t>
  </si>
  <si>
    <t>pedro.hrsd@usp.br</t>
  </si>
  <si>
    <t>11767243</t>
  </si>
  <si>
    <t>guisoares@usp.br</t>
  </si>
  <si>
    <t>4725253</t>
  </si>
  <si>
    <t>eliezer.dias@usp.br</t>
  </si>
  <si>
    <t>11917910</t>
  </si>
  <si>
    <t>silveira.erick@usp.br</t>
  </si>
  <si>
    <t>11767250</t>
  </si>
  <si>
    <t>guilhermezansavio@usp.br</t>
  </si>
  <si>
    <t>11758308</t>
  </si>
  <si>
    <t>thiago.rovina@usp.br</t>
  </si>
  <si>
    <t>11758232</t>
  </si>
  <si>
    <t>luaraalmeida@usp.br</t>
  </si>
  <si>
    <t>11915088</t>
  </si>
  <si>
    <t>gusta.lobo21@usp.br</t>
  </si>
  <si>
    <t>11913829</t>
  </si>
  <si>
    <t>petersonthiagosilva.2608@usp.br</t>
  </si>
  <si>
    <t>11758483</t>
  </si>
  <si>
    <t>j3maciel@usp.br</t>
  </si>
  <si>
    <t>11767201</t>
  </si>
  <si>
    <t>leticia_leonel@usp.br</t>
  </si>
  <si>
    <t>11854240</t>
  </si>
  <si>
    <t>marcelviniciussilva@usp.br</t>
  </si>
  <si>
    <t>11915877</t>
  </si>
  <si>
    <t>9,38</t>
  </si>
  <si>
    <t>Q_demanda</t>
  </si>
  <si>
    <t>Q_elasticidade</t>
  </si>
  <si>
    <t>pedroberro@usp.br</t>
  </si>
  <si>
    <t>11916919</t>
  </si>
  <si>
    <t>josevitorkovac@usp.br</t>
  </si>
  <si>
    <t>11918442</t>
  </si>
  <si>
    <t>8,13</t>
  </si>
  <si>
    <t>joaorivello@usp.br</t>
  </si>
  <si>
    <t>11758416</t>
  </si>
  <si>
    <t>lucpurchio@usp.br</t>
  </si>
  <si>
    <t>11758340</t>
  </si>
  <si>
    <t>leositio2020@usp.br</t>
  </si>
  <si>
    <t>11767156</t>
  </si>
  <si>
    <t>8,75</t>
  </si>
  <si>
    <t>vitor.serrano.pinto@usp.br</t>
  </si>
  <si>
    <t>9270482</t>
  </si>
  <si>
    <t>victorjpneves@usp.br</t>
  </si>
  <si>
    <t>11914344</t>
  </si>
  <si>
    <t>Q_consumidor</t>
  </si>
  <si>
    <t>Q_27/03</t>
  </si>
  <si>
    <t>lucassoncelanovak@usp.br</t>
  </si>
  <si>
    <t>11242731</t>
  </si>
  <si>
    <t>Q_Produção</t>
  </si>
  <si>
    <t>laurajeremias@usp.br</t>
  </si>
  <si>
    <t>11952879</t>
  </si>
  <si>
    <t>andrerocruz@usp.br</t>
  </si>
  <si>
    <t>11965647</t>
  </si>
  <si>
    <t>Q_Custo</t>
  </si>
  <si>
    <t>Q_Lucro</t>
  </si>
  <si>
    <t>4,67</t>
  </si>
  <si>
    <t>7,33</t>
  </si>
  <si>
    <t>8,67</t>
  </si>
  <si>
    <t>9,33</t>
  </si>
  <si>
    <t>0,00</t>
  </si>
  <si>
    <t>6,00</t>
  </si>
  <si>
    <t>5,63</t>
  </si>
  <si>
    <t>5,33</t>
  </si>
  <si>
    <t>0,63</t>
  </si>
  <si>
    <t>6,67</t>
  </si>
  <si>
    <t>6,25</t>
  </si>
  <si>
    <t>6,88</t>
  </si>
  <si>
    <t>7,50</t>
  </si>
  <si>
    <t>Média</t>
  </si>
  <si>
    <t>%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</si>
</sst>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/>
    <xf numFmtId="2" fontId="0" fillId="0" borderId="0" xfId="0" applyNumberFormat="1" applyFont="1"/>
    <xf numFmtId="0" fontId="2" fillId="0" borderId="1" xfId="0" applyFont="1" applyBorder="1"/>
    <xf numFmtId="0" fontId="2" fillId="2" borderId="1" xfId="0" applyFont="1" applyFill="1" applyBorder="1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/>
    <xf numFmtId="0" fontId="2" fillId="0" borderId="0" xfId="0" applyFont="1" applyFill="1" applyBorder="1"/>
    <xf numFmtId="2" fontId="5" fillId="3" borderId="0" xfId="0" applyNumberFormat="1" applyFont="1" applyFill="1" applyBorder="1"/>
    <xf numFmtId="0" fontId="2" fillId="0" borderId="0" xfId="0" applyFont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B4C9-D169-4C16-A87A-02E5C8A116AA}">
  <dimension ref="A1:L90"/>
  <sheetViews>
    <sheetView showGridLines="0" tabSelected="1" topLeftCell="B1" zoomScale="70" zoomScaleNormal="70" workbookViewId="0">
      <selection activeCell="O15" sqref="O15"/>
    </sheetView>
  </sheetViews>
  <sheetFormatPr defaultRowHeight="15.75" x14ac:dyDescent="0.25"/>
  <cols>
    <col min="1" max="1" width="28.625" hidden="1" customWidth="1"/>
    <col min="2" max="2" width="11.75" bestFit="1" customWidth="1"/>
    <col min="3" max="3" width="11.25" bestFit="1" customWidth="1"/>
    <col min="4" max="5" width="13.5" bestFit="1" customWidth="1"/>
    <col min="6" max="6" width="10.5" customWidth="1"/>
    <col min="7" max="7" width="12.75" customWidth="1"/>
    <col min="8" max="8" width="10.625" customWidth="1"/>
    <col min="9" max="9" width="11.5" customWidth="1"/>
  </cols>
  <sheetData>
    <row r="1" spans="1:12" x14ac:dyDescent="0.25">
      <c r="A1" s="2" t="s">
        <v>0</v>
      </c>
      <c r="B1" s="2" t="s">
        <v>1</v>
      </c>
      <c r="C1" s="2" t="s">
        <v>163</v>
      </c>
      <c r="D1" s="2" t="s">
        <v>164</v>
      </c>
      <c r="E1" s="2" t="s">
        <v>181</v>
      </c>
      <c r="F1" s="3" t="s">
        <v>182</v>
      </c>
      <c r="G1" s="2" t="s">
        <v>185</v>
      </c>
      <c r="H1" s="2" t="s">
        <v>190</v>
      </c>
      <c r="I1" s="3" t="s">
        <v>191</v>
      </c>
      <c r="J1" s="9" t="s">
        <v>205</v>
      </c>
    </row>
    <row r="2" spans="1:12" ht="24" customHeight="1" x14ac:dyDescent="0.25">
      <c r="A2" s="6"/>
      <c r="B2" s="7" t="s">
        <v>206</v>
      </c>
      <c r="C2" s="7">
        <f>((1-$F$2)-$I$2)/5</f>
        <v>0.12000000000000002</v>
      </c>
      <c r="D2" s="7">
        <f>((1-$F$2)-$I$2)/5</f>
        <v>0.12000000000000002</v>
      </c>
      <c r="E2" s="7">
        <f>((1-$F$2)-$I$2)/5</f>
        <v>0.12000000000000002</v>
      </c>
      <c r="F2" s="10">
        <v>0.2</v>
      </c>
      <c r="G2" s="7">
        <f>((1-$F$2)-$I$2)/5</f>
        <v>0.12000000000000002</v>
      </c>
      <c r="H2" s="7">
        <f>((1-$F$2)-$I$2)/5</f>
        <v>0.12000000000000002</v>
      </c>
      <c r="I2" s="10">
        <v>0.2</v>
      </c>
      <c r="J2" s="1">
        <f>SUM(C2:I2)</f>
        <v>1</v>
      </c>
      <c r="K2" s="1"/>
      <c r="L2" s="8"/>
    </row>
    <row r="3" spans="1:12" ht="24" customHeight="1" x14ac:dyDescent="0.25">
      <c r="A3" s="4" t="s">
        <v>127</v>
      </c>
      <c r="B3" s="4" t="s">
        <v>128</v>
      </c>
      <c r="C3" s="5" t="s">
        <v>4</v>
      </c>
      <c r="D3" s="5">
        <v>10</v>
      </c>
      <c r="E3" s="5">
        <v>0</v>
      </c>
      <c r="F3" s="5" t="s">
        <v>192</v>
      </c>
      <c r="G3" s="5" t="s">
        <v>193</v>
      </c>
      <c r="H3" s="5" t="s">
        <v>4</v>
      </c>
      <c r="I3" s="5" t="s">
        <v>42</v>
      </c>
      <c r="J3" s="12">
        <f>(C3*$C$2)+(D3*$D$2)+(E3+$E$2)+(F3*$F$2)+(G3*$G$2)+(H3*$H$2)+(I3*$I$2)</f>
        <v>6.5336000000000007</v>
      </c>
    </row>
    <row r="4" spans="1:12" ht="24" customHeight="1" x14ac:dyDescent="0.25">
      <c r="A4" s="4" t="s">
        <v>65</v>
      </c>
      <c r="B4" s="4" t="s">
        <v>66</v>
      </c>
      <c r="C4" s="5" t="s">
        <v>4</v>
      </c>
      <c r="D4" s="5" t="s">
        <v>4</v>
      </c>
      <c r="E4" s="5" t="s">
        <v>4</v>
      </c>
      <c r="F4" s="5" t="s">
        <v>194</v>
      </c>
      <c r="G4" s="5" t="s">
        <v>4</v>
      </c>
      <c r="H4" s="5" t="s">
        <v>4</v>
      </c>
      <c r="I4" s="5" t="s">
        <v>4</v>
      </c>
      <c r="J4" s="12">
        <f t="shared" ref="J4:J35" si="0">(C4*$C$2)+(D4*$D$2)+(E4*$E$2)+(F4*$F$2)+(G4*$G$2)+(H4*$H$2)+(I4*$I$2)</f>
        <v>9.7340000000000018</v>
      </c>
    </row>
    <row r="5" spans="1:12" ht="24" customHeight="1" x14ac:dyDescent="0.25">
      <c r="A5" s="4" t="s">
        <v>45</v>
      </c>
      <c r="B5" s="4" t="s">
        <v>46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195</v>
      </c>
      <c r="H5" s="5" t="s">
        <v>4</v>
      </c>
      <c r="I5" s="5" t="s">
        <v>4</v>
      </c>
      <c r="J5" s="12">
        <f t="shared" si="0"/>
        <v>9.9196000000000009</v>
      </c>
    </row>
    <row r="6" spans="1:12" ht="24" customHeight="1" x14ac:dyDescent="0.25">
      <c r="A6" s="4" t="s">
        <v>93</v>
      </c>
      <c r="B6" s="4" t="s">
        <v>94</v>
      </c>
      <c r="C6" s="5" t="s">
        <v>4</v>
      </c>
      <c r="D6" s="5" t="s">
        <v>196</v>
      </c>
      <c r="E6" s="5" t="s">
        <v>4</v>
      </c>
      <c r="F6" s="5" t="s">
        <v>195</v>
      </c>
      <c r="G6" s="5" t="s">
        <v>4</v>
      </c>
      <c r="H6" s="5" t="s">
        <v>4</v>
      </c>
      <c r="I6" s="5" t="s">
        <v>4</v>
      </c>
      <c r="J6" s="12">
        <f t="shared" si="0"/>
        <v>8.6660000000000004</v>
      </c>
    </row>
    <row r="7" spans="1:12" ht="24" customHeight="1" x14ac:dyDescent="0.25">
      <c r="A7" s="4" t="s">
        <v>36</v>
      </c>
      <c r="B7" s="4" t="s">
        <v>37</v>
      </c>
      <c r="C7" s="5" t="s">
        <v>4</v>
      </c>
      <c r="D7" s="5" t="s">
        <v>4</v>
      </c>
      <c r="E7" s="5" t="s">
        <v>4</v>
      </c>
      <c r="F7" s="5" t="s">
        <v>195</v>
      </c>
      <c r="G7" s="5" t="s">
        <v>4</v>
      </c>
      <c r="H7" s="5" t="s">
        <v>4</v>
      </c>
      <c r="I7" s="5" t="s">
        <v>197</v>
      </c>
      <c r="J7" s="12">
        <f t="shared" si="0"/>
        <v>9.0660000000000025</v>
      </c>
    </row>
    <row r="8" spans="1:12" ht="24" customHeight="1" x14ac:dyDescent="0.25">
      <c r="A8" s="4" t="s">
        <v>61</v>
      </c>
      <c r="B8" s="4" t="s">
        <v>62</v>
      </c>
      <c r="C8" s="5" t="s">
        <v>14</v>
      </c>
      <c r="D8" s="5" t="s">
        <v>4</v>
      </c>
      <c r="E8" s="5">
        <v>0</v>
      </c>
      <c r="F8" s="5" t="s">
        <v>4</v>
      </c>
      <c r="G8" s="5" t="s">
        <v>195</v>
      </c>
      <c r="H8" s="5" t="s">
        <v>4</v>
      </c>
      <c r="I8" s="5" t="s">
        <v>4</v>
      </c>
      <c r="J8" s="12">
        <f t="shared" si="0"/>
        <v>8.3596000000000004</v>
      </c>
    </row>
    <row r="9" spans="1:12" ht="24" customHeight="1" x14ac:dyDescent="0.25">
      <c r="A9" s="4" t="s">
        <v>99</v>
      </c>
      <c r="B9" s="4" t="s">
        <v>100</v>
      </c>
      <c r="C9" s="5" t="s">
        <v>4</v>
      </c>
      <c r="D9" s="5">
        <v>0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12">
        <f t="shared" si="0"/>
        <v>8.8000000000000007</v>
      </c>
    </row>
    <row r="10" spans="1:12" ht="24" customHeight="1" x14ac:dyDescent="0.25">
      <c r="A10" s="4" t="s">
        <v>15</v>
      </c>
      <c r="B10" s="4" t="s">
        <v>16</v>
      </c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12">
        <f t="shared" si="0"/>
        <v>10</v>
      </c>
    </row>
    <row r="11" spans="1:12" ht="24" customHeight="1" x14ac:dyDescent="0.25">
      <c r="A11" s="4" t="s">
        <v>119</v>
      </c>
      <c r="B11" s="4" t="s">
        <v>120</v>
      </c>
      <c r="C11" s="5" t="s">
        <v>4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12">
        <f t="shared" si="0"/>
        <v>10</v>
      </c>
    </row>
    <row r="12" spans="1:12" ht="24" customHeight="1" x14ac:dyDescent="0.25">
      <c r="A12" s="4" t="s">
        <v>34</v>
      </c>
      <c r="B12" s="4" t="s">
        <v>35</v>
      </c>
      <c r="C12" s="5" t="s">
        <v>4</v>
      </c>
      <c r="D12" s="5" t="s">
        <v>4</v>
      </c>
      <c r="E12" s="5" t="s">
        <v>4</v>
      </c>
      <c r="F12" s="5" t="s">
        <v>195</v>
      </c>
      <c r="G12" s="5">
        <v>0</v>
      </c>
      <c r="H12" s="5" t="s">
        <v>4</v>
      </c>
      <c r="I12" s="5" t="s">
        <v>4</v>
      </c>
      <c r="J12" s="12">
        <f t="shared" si="0"/>
        <v>8.6660000000000004</v>
      </c>
    </row>
    <row r="13" spans="1:12" ht="24" customHeight="1" x14ac:dyDescent="0.25">
      <c r="A13" s="4" t="s">
        <v>95</v>
      </c>
      <c r="B13" s="4" t="s">
        <v>96</v>
      </c>
      <c r="C13" s="5" t="s">
        <v>7</v>
      </c>
      <c r="D13" s="5" t="s">
        <v>4</v>
      </c>
      <c r="E13" s="5" t="s">
        <v>162</v>
      </c>
      <c r="F13" s="5" t="s">
        <v>195</v>
      </c>
      <c r="G13" s="5" t="s">
        <v>4</v>
      </c>
      <c r="H13" s="5" t="s">
        <v>4</v>
      </c>
      <c r="I13" s="5" t="s">
        <v>7</v>
      </c>
      <c r="J13" s="12">
        <f t="shared" si="0"/>
        <v>9.4716000000000022</v>
      </c>
    </row>
    <row r="14" spans="1:12" ht="24" customHeight="1" x14ac:dyDescent="0.25">
      <c r="A14" s="4" t="s">
        <v>29</v>
      </c>
      <c r="B14" s="4" t="s">
        <v>30</v>
      </c>
      <c r="C14" s="5" t="s">
        <v>31</v>
      </c>
      <c r="D14" s="5" t="s">
        <v>31</v>
      </c>
      <c r="E14" s="5" t="s">
        <v>162</v>
      </c>
      <c r="F14" s="5" t="s">
        <v>195</v>
      </c>
      <c r="G14" s="5" t="s">
        <v>4</v>
      </c>
      <c r="H14" s="5" t="s">
        <v>4</v>
      </c>
      <c r="I14" s="5" t="s">
        <v>14</v>
      </c>
      <c r="J14" s="12">
        <f t="shared" si="0"/>
        <v>8.7116000000000007</v>
      </c>
    </row>
    <row r="15" spans="1:12" ht="24" customHeight="1" x14ac:dyDescent="0.25">
      <c r="A15" s="4" t="s">
        <v>101</v>
      </c>
      <c r="B15" s="4" t="s">
        <v>102</v>
      </c>
      <c r="C15" s="5" t="s">
        <v>7</v>
      </c>
      <c r="D15" s="5">
        <v>0</v>
      </c>
      <c r="E15" s="5">
        <v>0</v>
      </c>
      <c r="F15" s="5" t="s">
        <v>195</v>
      </c>
      <c r="G15" s="5" t="s">
        <v>193</v>
      </c>
      <c r="H15" s="5" t="s">
        <v>197</v>
      </c>
      <c r="I15" s="5" t="s">
        <v>7</v>
      </c>
      <c r="J15" s="12">
        <f t="shared" si="0"/>
        <v>6.3456000000000001</v>
      </c>
    </row>
    <row r="16" spans="1:12" ht="24" customHeight="1" x14ac:dyDescent="0.25">
      <c r="A16" s="4" t="s">
        <v>91</v>
      </c>
      <c r="B16" s="4" t="s">
        <v>92</v>
      </c>
      <c r="C16" s="5" t="s">
        <v>4</v>
      </c>
      <c r="D16" s="5">
        <v>0</v>
      </c>
      <c r="E16" s="5" t="s">
        <v>162</v>
      </c>
      <c r="F16" s="5" t="s">
        <v>4</v>
      </c>
      <c r="G16" s="5" t="s">
        <v>4</v>
      </c>
      <c r="H16" s="5" t="s">
        <v>4</v>
      </c>
      <c r="I16" s="5" t="s">
        <v>7</v>
      </c>
      <c r="J16" s="12">
        <f t="shared" si="0"/>
        <v>8.5256000000000007</v>
      </c>
    </row>
    <row r="17" spans="1:10" ht="24" customHeight="1" x14ac:dyDescent="0.25">
      <c r="A17" s="4" t="s">
        <v>63</v>
      </c>
      <c r="B17" s="4" t="s">
        <v>64</v>
      </c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12">
        <f t="shared" si="0"/>
        <v>10</v>
      </c>
    </row>
    <row r="18" spans="1:10" ht="24" customHeight="1" x14ac:dyDescent="0.25">
      <c r="A18" s="4" t="s">
        <v>142</v>
      </c>
      <c r="B18" s="4" t="s">
        <v>143</v>
      </c>
      <c r="C18" s="5" t="s">
        <v>4</v>
      </c>
      <c r="D18" s="5" t="s">
        <v>4</v>
      </c>
      <c r="E18" s="5" t="s">
        <v>4</v>
      </c>
      <c r="F18" s="5" t="s">
        <v>4</v>
      </c>
      <c r="G18" s="5" t="s">
        <v>4</v>
      </c>
      <c r="H18" s="5">
        <v>0</v>
      </c>
      <c r="I18" s="5" t="s">
        <v>4</v>
      </c>
      <c r="J18" s="12">
        <f t="shared" si="0"/>
        <v>8.8000000000000007</v>
      </c>
    </row>
    <row r="19" spans="1:10" ht="24" customHeight="1" x14ac:dyDescent="0.25">
      <c r="A19" s="4" t="s">
        <v>77</v>
      </c>
      <c r="B19" s="4" t="s">
        <v>78</v>
      </c>
      <c r="C19" s="5" t="s">
        <v>4</v>
      </c>
      <c r="D19" s="5" t="s">
        <v>7</v>
      </c>
      <c r="E19" s="5" t="s">
        <v>4</v>
      </c>
      <c r="F19" s="5" t="s">
        <v>195</v>
      </c>
      <c r="G19" s="5" t="s">
        <v>4</v>
      </c>
      <c r="H19" s="5" t="s">
        <v>4</v>
      </c>
      <c r="I19" s="5" t="s">
        <v>31</v>
      </c>
      <c r="J19" s="12">
        <f t="shared" si="0"/>
        <v>9.3460000000000001</v>
      </c>
    </row>
    <row r="20" spans="1:10" ht="24" customHeight="1" x14ac:dyDescent="0.25">
      <c r="A20" s="4" t="s">
        <v>144</v>
      </c>
      <c r="B20" s="4" t="s">
        <v>145</v>
      </c>
      <c r="C20" s="5" t="s">
        <v>31</v>
      </c>
      <c r="D20" s="5" t="s">
        <v>4</v>
      </c>
      <c r="E20" s="5" t="s">
        <v>198</v>
      </c>
      <c r="F20" s="5" t="s">
        <v>199</v>
      </c>
      <c r="G20" s="5" t="s">
        <v>4</v>
      </c>
      <c r="H20" s="5" t="s">
        <v>4</v>
      </c>
      <c r="I20" s="5" t="s">
        <v>31</v>
      </c>
      <c r="J20" s="12">
        <f t="shared" si="0"/>
        <v>7.9016000000000002</v>
      </c>
    </row>
    <row r="21" spans="1:10" ht="24" customHeight="1" x14ac:dyDescent="0.25">
      <c r="A21" s="4" t="s">
        <v>117</v>
      </c>
      <c r="B21" s="4" t="s">
        <v>118</v>
      </c>
      <c r="C21" s="5" t="s">
        <v>4</v>
      </c>
      <c r="D21" s="5">
        <v>0</v>
      </c>
      <c r="E21" s="5">
        <v>0</v>
      </c>
      <c r="F21" s="5" t="s">
        <v>4</v>
      </c>
      <c r="G21" s="5" t="s">
        <v>4</v>
      </c>
      <c r="H21" s="5" t="s">
        <v>4</v>
      </c>
      <c r="I21" s="5" t="s">
        <v>31</v>
      </c>
      <c r="J21" s="12">
        <f t="shared" si="0"/>
        <v>7.2000000000000011</v>
      </c>
    </row>
    <row r="22" spans="1:10" ht="24" customHeight="1" x14ac:dyDescent="0.25">
      <c r="A22" s="4" t="s">
        <v>32</v>
      </c>
      <c r="B22" s="4" t="s">
        <v>33</v>
      </c>
      <c r="C22" s="5" t="s">
        <v>4</v>
      </c>
      <c r="D22" s="5" t="s">
        <v>4</v>
      </c>
      <c r="E22" s="5" t="s">
        <v>4</v>
      </c>
      <c r="F22" s="5" t="s">
        <v>4</v>
      </c>
      <c r="G22" s="5">
        <v>0</v>
      </c>
      <c r="H22" s="5" t="s">
        <v>4</v>
      </c>
      <c r="I22" s="5" t="s">
        <v>197</v>
      </c>
      <c r="J22" s="12">
        <f t="shared" si="0"/>
        <v>8</v>
      </c>
    </row>
    <row r="23" spans="1:10" ht="24" customHeight="1" x14ac:dyDescent="0.25">
      <c r="A23" s="4" t="s">
        <v>131</v>
      </c>
      <c r="B23" s="4" t="s">
        <v>132</v>
      </c>
      <c r="C23" s="5" t="s">
        <v>4</v>
      </c>
      <c r="D23" s="5" t="s">
        <v>4</v>
      </c>
      <c r="E23" s="5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12">
        <f t="shared" si="0"/>
        <v>10</v>
      </c>
    </row>
    <row r="24" spans="1:10" ht="24" customHeight="1" x14ac:dyDescent="0.25">
      <c r="A24" s="4" t="s">
        <v>19</v>
      </c>
      <c r="B24" s="4" t="s">
        <v>20</v>
      </c>
      <c r="C24" s="5" t="s">
        <v>4</v>
      </c>
      <c r="D24" s="5" t="s">
        <v>4</v>
      </c>
      <c r="E24" s="5" t="s">
        <v>4</v>
      </c>
      <c r="F24" s="5" t="s">
        <v>195</v>
      </c>
      <c r="G24" s="5" t="s">
        <v>4</v>
      </c>
      <c r="H24" s="5" t="s">
        <v>4</v>
      </c>
      <c r="I24" s="5" t="s">
        <v>7</v>
      </c>
      <c r="J24" s="12">
        <f t="shared" si="0"/>
        <v>9.6660000000000021</v>
      </c>
    </row>
    <row r="25" spans="1:10" ht="24" customHeight="1" x14ac:dyDescent="0.25">
      <c r="A25" s="4" t="s">
        <v>51</v>
      </c>
      <c r="B25" s="4" t="s">
        <v>52</v>
      </c>
      <c r="C25" s="5" t="s">
        <v>4</v>
      </c>
      <c r="D25" s="5" t="s">
        <v>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12">
        <f t="shared" si="0"/>
        <v>10</v>
      </c>
    </row>
    <row r="26" spans="1:10" ht="24" customHeight="1" x14ac:dyDescent="0.25">
      <c r="A26" s="4" t="s">
        <v>47</v>
      </c>
      <c r="B26" s="4" t="s">
        <v>48</v>
      </c>
      <c r="C26" s="5" t="s">
        <v>7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12">
        <f t="shared" si="0"/>
        <v>1.0800000000000003</v>
      </c>
    </row>
    <row r="27" spans="1:10" ht="24" customHeight="1" x14ac:dyDescent="0.25">
      <c r="A27" s="4" t="s">
        <v>25</v>
      </c>
      <c r="B27" s="4" t="s">
        <v>26</v>
      </c>
      <c r="C27" s="5" t="s">
        <v>4</v>
      </c>
      <c r="D27" s="5" t="s">
        <v>4</v>
      </c>
      <c r="E27" s="5" t="s">
        <v>4</v>
      </c>
      <c r="F27" s="5" t="s">
        <v>4</v>
      </c>
      <c r="G27" s="5" t="s">
        <v>4</v>
      </c>
      <c r="H27" s="5" t="s">
        <v>4</v>
      </c>
      <c r="I27" s="5" t="s">
        <v>4</v>
      </c>
      <c r="J27" s="12">
        <f t="shared" si="0"/>
        <v>10</v>
      </c>
    </row>
    <row r="28" spans="1:10" ht="24" customHeight="1" x14ac:dyDescent="0.25">
      <c r="A28" s="4" t="s">
        <v>113</v>
      </c>
      <c r="B28" s="4" t="s">
        <v>114</v>
      </c>
      <c r="C28" s="5" t="s">
        <v>4</v>
      </c>
      <c r="D28" s="5">
        <v>0</v>
      </c>
      <c r="E28" s="5" t="s">
        <v>200</v>
      </c>
      <c r="F28" s="5" t="s">
        <v>195</v>
      </c>
      <c r="G28" s="5">
        <v>0</v>
      </c>
      <c r="H28" s="5" t="s">
        <v>4</v>
      </c>
      <c r="I28" s="5">
        <v>0</v>
      </c>
      <c r="J28" s="12">
        <f t="shared" si="0"/>
        <v>4.3416000000000006</v>
      </c>
    </row>
    <row r="29" spans="1:10" ht="24" customHeight="1" x14ac:dyDescent="0.25">
      <c r="A29" s="4" t="s">
        <v>140</v>
      </c>
      <c r="B29" s="4" t="s">
        <v>141</v>
      </c>
      <c r="C29" s="5" t="s">
        <v>4</v>
      </c>
      <c r="D29" s="5" t="s">
        <v>31</v>
      </c>
      <c r="E29" s="5" t="s">
        <v>4</v>
      </c>
      <c r="F29" s="5" t="s">
        <v>4</v>
      </c>
      <c r="G29" s="5" t="s">
        <v>4</v>
      </c>
      <c r="H29" s="5" t="s">
        <v>7</v>
      </c>
      <c r="I29" s="5" t="s">
        <v>4</v>
      </c>
      <c r="J29" s="12">
        <f t="shared" si="0"/>
        <v>9.64</v>
      </c>
    </row>
    <row r="30" spans="1:10" ht="24" customHeight="1" x14ac:dyDescent="0.25">
      <c r="A30" s="4" t="s">
        <v>146</v>
      </c>
      <c r="B30" s="4" t="s">
        <v>147</v>
      </c>
      <c r="C30" s="5" t="s">
        <v>4</v>
      </c>
      <c r="D30" s="5">
        <v>0</v>
      </c>
      <c r="E30" s="5" t="s">
        <v>176</v>
      </c>
      <c r="F30" s="5" t="s">
        <v>4</v>
      </c>
      <c r="G30" s="5" t="s">
        <v>31</v>
      </c>
      <c r="H30" s="5" t="s">
        <v>7</v>
      </c>
      <c r="I30" s="5" t="s">
        <v>4</v>
      </c>
      <c r="J30" s="12">
        <f t="shared" si="0"/>
        <v>8.2899999999999991</v>
      </c>
    </row>
    <row r="31" spans="1:10" ht="24" customHeight="1" x14ac:dyDescent="0.25">
      <c r="A31" s="4" t="s">
        <v>89</v>
      </c>
      <c r="B31" s="4" t="s">
        <v>90</v>
      </c>
      <c r="C31" s="5" t="s">
        <v>4</v>
      </c>
      <c r="D31" s="5" t="s">
        <v>31</v>
      </c>
      <c r="E31" s="5">
        <v>0</v>
      </c>
      <c r="F31" s="5" t="s">
        <v>195</v>
      </c>
      <c r="G31" s="5" t="s">
        <v>4</v>
      </c>
      <c r="H31" s="5" t="s">
        <v>7</v>
      </c>
      <c r="I31" s="5" t="s">
        <v>4</v>
      </c>
      <c r="J31" s="12">
        <f t="shared" si="0"/>
        <v>8.3060000000000009</v>
      </c>
    </row>
    <row r="32" spans="1:10" ht="24" customHeight="1" x14ac:dyDescent="0.25">
      <c r="A32" s="4" t="s">
        <v>152</v>
      </c>
      <c r="B32" s="4" t="s">
        <v>153</v>
      </c>
      <c r="C32" s="5" t="s">
        <v>4</v>
      </c>
      <c r="D32" s="5" t="s">
        <v>4</v>
      </c>
      <c r="E32" s="5">
        <v>0</v>
      </c>
      <c r="F32" s="5" t="s">
        <v>194</v>
      </c>
      <c r="G32" s="5">
        <v>0</v>
      </c>
      <c r="H32" s="5" t="s">
        <v>7</v>
      </c>
      <c r="I32" s="5" t="s">
        <v>31</v>
      </c>
      <c r="J32" s="12">
        <f t="shared" si="0"/>
        <v>6.8140000000000001</v>
      </c>
    </row>
    <row r="33" spans="1:10" ht="24" customHeight="1" x14ac:dyDescent="0.25">
      <c r="A33" s="4" t="s">
        <v>103</v>
      </c>
      <c r="B33" s="4" t="s">
        <v>104</v>
      </c>
      <c r="C33" s="5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>
        <v>0</v>
      </c>
      <c r="J33" s="12">
        <f t="shared" si="0"/>
        <v>8</v>
      </c>
    </row>
    <row r="34" spans="1:10" ht="24" customHeight="1" x14ac:dyDescent="0.25">
      <c r="A34" s="4" t="s">
        <v>156</v>
      </c>
      <c r="B34" s="4" t="s">
        <v>157</v>
      </c>
      <c r="C34" s="5" t="s">
        <v>4</v>
      </c>
      <c r="D34" s="5" t="s">
        <v>197</v>
      </c>
      <c r="E34" s="5" t="s">
        <v>4</v>
      </c>
      <c r="F34" s="5" t="s">
        <v>194</v>
      </c>
      <c r="G34" s="5" t="s">
        <v>31</v>
      </c>
      <c r="H34" s="5" t="s">
        <v>7</v>
      </c>
      <c r="I34" s="5" t="s">
        <v>31</v>
      </c>
      <c r="J34" s="12">
        <f t="shared" si="0"/>
        <v>8.4940000000000015</v>
      </c>
    </row>
    <row r="35" spans="1:10" ht="24" customHeight="1" x14ac:dyDescent="0.25">
      <c r="A35" s="4" t="s">
        <v>12</v>
      </c>
      <c r="B35" s="4" t="s">
        <v>13</v>
      </c>
      <c r="C35" s="5" t="s">
        <v>14</v>
      </c>
      <c r="D35" s="5">
        <v>0</v>
      </c>
      <c r="E35" s="5">
        <v>0</v>
      </c>
      <c r="F35" s="5" t="s">
        <v>195</v>
      </c>
      <c r="G35" s="5">
        <v>0</v>
      </c>
      <c r="H35" s="5" t="s">
        <v>4</v>
      </c>
      <c r="I35" s="5" t="s">
        <v>31</v>
      </c>
      <c r="J35" s="12">
        <f t="shared" si="0"/>
        <v>5.5060000000000002</v>
      </c>
    </row>
    <row r="36" spans="1:10" ht="24" customHeight="1" x14ac:dyDescent="0.25">
      <c r="A36" s="4" t="s">
        <v>17</v>
      </c>
      <c r="B36" s="4" t="s">
        <v>18</v>
      </c>
      <c r="C36" s="5" t="s">
        <v>4</v>
      </c>
      <c r="D36" s="5" t="s">
        <v>4</v>
      </c>
      <c r="E36" s="5" t="s">
        <v>4</v>
      </c>
      <c r="F36" s="5" t="s">
        <v>4</v>
      </c>
      <c r="G36" s="5" t="s">
        <v>4</v>
      </c>
      <c r="H36" s="5" t="s">
        <v>4</v>
      </c>
      <c r="I36" s="5" t="s">
        <v>4</v>
      </c>
      <c r="J36" s="12">
        <f t="shared" ref="J36:J67" si="1">(C36*$C$2)+(D36*$D$2)+(E36*$E$2)+(F36*$F$2)+(G36*$G$2)+(H36*$H$2)+(I36*$I$2)</f>
        <v>10</v>
      </c>
    </row>
    <row r="37" spans="1:10" ht="24" customHeight="1" x14ac:dyDescent="0.25">
      <c r="A37" s="4" t="s">
        <v>97</v>
      </c>
      <c r="B37" s="4" t="s">
        <v>98</v>
      </c>
      <c r="C37" s="5" t="s">
        <v>4</v>
      </c>
      <c r="D37" s="5" t="s">
        <v>4</v>
      </c>
      <c r="E37" s="5" t="s">
        <v>4</v>
      </c>
      <c r="F37" s="5" t="s">
        <v>195</v>
      </c>
      <c r="G37" s="5" t="s">
        <v>4</v>
      </c>
      <c r="H37" s="5" t="s">
        <v>4</v>
      </c>
      <c r="I37" s="5" t="s">
        <v>4</v>
      </c>
      <c r="J37" s="12">
        <f t="shared" si="1"/>
        <v>9.8660000000000014</v>
      </c>
    </row>
    <row r="38" spans="1:10" ht="24" customHeight="1" x14ac:dyDescent="0.25">
      <c r="A38" s="4" t="s">
        <v>5</v>
      </c>
      <c r="B38" s="4" t="s">
        <v>6</v>
      </c>
      <c r="C38" s="5" t="s">
        <v>7</v>
      </c>
      <c r="D38" s="5" t="s">
        <v>7</v>
      </c>
      <c r="E38" s="5">
        <v>0</v>
      </c>
      <c r="F38" s="5" t="s">
        <v>194</v>
      </c>
      <c r="G38" s="5" t="s">
        <v>4</v>
      </c>
      <c r="H38" s="5" t="s">
        <v>4</v>
      </c>
      <c r="I38" s="5" t="s">
        <v>7</v>
      </c>
      <c r="J38" s="12">
        <f t="shared" si="1"/>
        <v>8.0940000000000012</v>
      </c>
    </row>
    <row r="39" spans="1:10" ht="24" customHeight="1" x14ac:dyDescent="0.25">
      <c r="A39" s="4" t="s">
        <v>67</v>
      </c>
      <c r="B39" s="4" t="s">
        <v>68</v>
      </c>
      <c r="C39" s="5" t="s">
        <v>4</v>
      </c>
      <c r="D39" s="5" t="s">
        <v>4</v>
      </c>
      <c r="E39" s="5" t="s">
        <v>4</v>
      </c>
      <c r="F39" s="5" t="s">
        <v>195</v>
      </c>
      <c r="G39" s="5" t="s">
        <v>4</v>
      </c>
      <c r="H39" s="5" t="s">
        <v>4</v>
      </c>
      <c r="I39" s="5" t="s">
        <v>197</v>
      </c>
      <c r="J39" s="12">
        <f t="shared" si="1"/>
        <v>9.0660000000000025</v>
      </c>
    </row>
    <row r="40" spans="1:10" ht="24" customHeight="1" x14ac:dyDescent="0.25">
      <c r="A40" s="4" t="s">
        <v>8</v>
      </c>
      <c r="B40" s="4" t="s">
        <v>9</v>
      </c>
      <c r="C40" s="5" t="s">
        <v>4</v>
      </c>
      <c r="D40" s="5" t="s">
        <v>4</v>
      </c>
      <c r="E40" s="5" t="s">
        <v>4</v>
      </c>
      <c r="F40" s="5" t="s">
        <v>4</v>
      </c>
      <c r="G40" s="5" t="s">
        <v>4</v>
      </c>
      <c r="H40" s="5" t="s">
        <v>4</v>
      </c>
      <c r="I40" s="5" t="s">
        <v>4</v>
      </c>
      <c r="J40" s="12">
        <f t="shared" si="1"/>
        <v>10</v>
      </c>
    </row>
    <row r="41" spans="1:10" ht="24" customHeight="1" x14ac:dyDescent="0.25">
      <c r="A41" s="4" t="s">
        <v>69</v>
      </c>
      <c r="B41" s="4" t="s">
        <v>70</v>
      </c>
      <c r="C41" s="5" t="s">
        <v>4</v>
      </c>
      <c r="D41" s="5" t="s">
        <v>4</v>
      </c>
      <c r="E41" s="5" t="s">
        <v>162</v>
      </c>
      <c r="F41" s="5" t="s">
        <v>4</v>
      </c>
      <c r="G41" s="5" t="s">
        <v>4</v>
      </c>
      <c r="H41" s="5" t="s">
        <v>4</v>
      </c>
      <c r="I41" s="5" t="s">
        <v>4</v>
      </c>
      <c r="J41" s="12">
        <f t="shared" si="1"/>
        <v>9.9256000000000011</v>
      </c>
    </row>
    <row r="42" spans="1:10" ht="24" customHeight="1" x14ac:dyDescent="0.25">
      <c r="A42" s="4" t="s">
        <v>81</v>
      </c>
      <c r="B42" s="4" t="s">
        <v>82</v>
      </c>
      <c r="C42" s="5" t="s">
        <v>4</v>
      </c>
      <c r="D42" s="5" t="s">
        <v>4</v>
      </c>
      <c r="E42" s="5" t="s">
        <v>169</v>
      </c>
      <c r="F42" s="5" t="s">
        <v>31</v>
      </c>
      <c r="G42" s="5">
        <v>0</v>
      </c>
      <c r="H42" s="5" t="s">
        <v>196</v>
      </c>
      <c r="I42" s="5" t="s">
        <v>197</v>
      </c>
      <c r="J42" s="12">
        <f t="shared" si="1"/>
        <v>6.1756000000000002</v>
      </c>
    </row>
    <row r="43" spans="1:10" ht="24" customHeight="1" x14ac:dyDescent="0.25">
      <c r="A43" s="4" t="s">
        <v>158</v>
      </c>
      <c r="B43" s="4" t="s">
        <v>159</v>
      </c>
      <c r="C43" s="5" t="s">
        <v>4</v>
      </c>
      <c r="D43" s="5" t="s">
        <v>4</v>
      </c>
      <c r="E43" s="5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12">
        <f t="shared" si="1"/>
        <v>10</v>
      </c>
    </row>
    <row r="44" spans="1:10" ht="24" customHeight="1" x14ac:dyDescent="0.25">
      <c r="A44" s="4" t="s">
        <v>150</v>
      </c>
      <c r="B44" s="4" t="s">
        <v>151</v>
      </c>
      <c r="C44" s="5" t="s">
        <v>4</v>
      </c>
      <c r="D44" s="5" t="s">
        <v>4</v>
      </c>
      <c r="E44" s="5" t="s">
        <v>4</v>
      </c>
      <c r="F44" s="5" t="s">
        <v>4</v>
      </c>
      <c r="G44" s="5" t="s">
        <v>4</v>
      </c>
      <c r="H44" s="5" t="s">
        <v>4</v>
      </c>
      <c r="I44" s="5" t="s">
        <v>4</v>
      </c>
      <c r="J44" s="12">
        <f t="shared" si="1"/>
        <v>10</v>
      </c>
    </row>
    <row r="45" spans="1:10" ht="24" customHeight="1" x14ac:dyDescent="0.25">
      <c r="A45" s="4" t="s">
        <v>49</v>
      </c>
      <c r="B45" s="4" t="s">
        <v>50</v>
      </c>
      <c r="C45" s="5" t="s">
        <v>4</v>
      </c>
      <c r="D45" s="5">
        <v>0</v>
      </c>
      <c r="E45" s="5" t="s">
        <v>4</v>
      </c>
      <c r="F45" s="5" t="s">
        <v>194</v>
      </c>
      <c r="G45" s="5" t="s">
        <v>194</v>
      </c>
      <c r="H45" s="5" t="s">
        <v>4</v>
      </c>
      <c r="I45" s="5" t="s">
        <v>14</v>
      </c>
      <c r="J45" s="12">
        <f t="shared" si="1"/>
        <v>7.7744000000000009</v>
      </c>
    </row>
    <row r="46" spans="1:10" ht="24" customHeight="1" x14ac:dyDescent="0.25">
      <c r="A46" s="4" t="s">
        <v>135</v>
      </c>
      <c r="B46" s="4" t="s">
        <v>136</v>
      </c>
      <c r="C46" s="5" t="s">
        <v>137</v>
      </c>
      <c r="D46" s="5">
        <v>0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12">
        <f t="shared" si="1"/>
        <v>0.64000000000000012</v>
      </c>
    </row>
    <row r="47" spans="1:10" ht="24" customHeight="1" x14ac:dyDescent="0.25">
      <c r="A47" s="4" t="s">
        <v>71</v>
      </c>
      <c r="B47" s="4" t="s">
        <v>72</v>
      </c>
      <c r="C47" s="5" t="s">
        <v>4</v>
      </c>
      <c r="D47" s="5" t="s">
        <v>4</v>
      </c>
      <c r="E47" s="5" t="s">
        <v>4</v>
      </c>
      <c r="F47" s="5" t="s">
        <v>195</v>
      </c>
      <c r="G47" s="5" t="s">
        <v>4</v>
      </c>
      <c r="H47" s="5" t="s">
        <v>4</v>
      </c>
      <c r="I47" s="5" t="s">
        <v>14</v>
      </c>
      <c r="J47" s="12">
        <f t="shared" si="1"/>
        <v>9.2660000000000018</v>
      </c>
    </row>
    <row r="48" spans="1:10" ht="24" customHeight="1" x14ac:dyDescent="0.25">
      <c r="A48" s="4" t="s">
        <v>109</v>
      </c>
      <c r="B48" s="4" t="s">
        <v>110</v>
      </c>
      <c r="C48" s="5" t="s">
        <v>4</v>
      </c>
      <c r="D48" s="5" t="s">
        <v>4</v>
      </c>
      <c r="E48" s="5" t="s">
        <v>4</v>
      </c>
      <c r="F48" s="5" t="s">
        <v>31</v>
      </c>
      <c r="G48" s="5" t="s">
        <v>4</v>
      </c>
      <c r="H48" s="5" t="s">
        <v>4</v>
      </c>
      <c r="I48" s="5" t="s">
        <v>197</v>
      </c>
      <c r="J48" s="12">
        <f t="shared" si="1"/>
        <v>8.8000000000000007</v>
      </c>
    </row>
    <row r="49" spans="1:10" ht="24" customHeight="1" x14ac:dyDescent="0.25">
      <c r="A49" s="4" t="s">
        <v>87</v>
      </c>
      <c r="B49" s="4" t="s">
        <v>88</v>
      </c>
      <c r="C49" s="5" t="s">
        <v>7</v>
      </c>
      <c r="D49" s="5" t="s">
        <v>4</v>
      </c>
      <c r="E49" s="5" t="s">
        <v>169</v>
      </c>
      <c r="F49" s="5" t="s">
        <v>195</v>
      </c>
      <c r="G49" s="5" t="s">
        <v>195</v>
      </c>
      <c r="H49" s="5" t="s">
        <v>4</v>
      </c>
      <c r="I49" s="5" t="s">
        <v>14</v>
      </c>
      <c r="J49" s="12">
        <f t="shared" si="1"/>
        <v>8.8412000000000006</v>
      </c>
    </row>
    <row r="50" spans="1:10" ht="24" customHeight="1" x14ac:dyDescent="0.25">
      <c r="A50" s="4" t="s">
        <v>111</v>
      </c>
      <c r="B50" s="4" t="s">
        <v>112</v>
      </c>
      <c r="C50" s="5" t="s">
        <v>7</v>
      </c>
      <c r="D50" s="5" t="s">
        <v>4</v>
      </c>
      <c r="E50" s="5" t="s">
        <v>162</v>
      </c>
      <c r="F50" s="5" t="s">
        <v>201</v>
      </c>
      <c r="G50" s="5" t="s">
        <v>196</v>
      </c>
      <c r="H50" s="5" t="s">
        <v>4</v>
      </c>
      <c r="I50" s="5" t="s">
        <v>31</v>
      </c>
      <c r="J50" s="12">
        <f t="shared" si="1"/>
        <v>7.5396000000000019</v>
      </c>
    </row>
    <row r="51" spans="1:10" ht="24" customHeight="1" x14ac:dyDescent="0.25">
      <c r="A51" s="4" t="s">
        <v>160</v>
      </c>
      <c r="B51" s="4" t="s">
        <v>161</v>
      </c>
      <c r="C51" s="5" t="s">
        <v>4</v>
      </c>
      <c r="D51" s="5" t="s">
        <v>4</v>
      </c>
      <c r="E51" s="5">
        <v>0</v>
      </c>
      <c r="F51" s="5" t="s">
        <v>4</v>
      </c>
      <c r="G51" s="5">
        <v>0</v>
      </c>
      <c r="H51" s="5">
        <v>0</v>
      </c>
      <c r="I51" s="5" t="s">
        <v>31</v>
      </c>
      <c r="J51" s="12">
        <f t="shared" si="1"/>
        <v>6</v>
      </c>
    </row>
    <row r="52" spans="1:10" ht="24" customHeight="1" x14ac:dyDescent="0.25">
      <c r="A52" s="4" t="s">
        <v>129</v>
      </c>
      <c r="B52" s="4" t="s">
        <v>130</v>
      </c>
      <c r="C52" s="5" t="s">
        <v>14</v>
      </c>
      <c r="D52" s="5">
        <v>0</v>
      </c>
      <c r="E52" s="5">
        <v>0</v>
      </c>
      <c r="F52" s="5" t="s">
        <v>4</v>
      </c>
      <c r="G52" s="5" t="s">
        <v>4</v>
      </c>
      <c r="H52" s="5" t="s">
        <v>4</v>
      </c>
      <c r="I52" s="5" t="s">
        <v>31</v>
      </c>
      <c r="J52" s="12">
        <f t="shared" si="1"/>
        <v>6.8400000000000016</v>
      </c>
    </row>
    <row r="53" spans="1:10" ht="24" customHeight="1" x14ac:dyDescent="0.25">
      <c r="A53" s="4" t="s">
        <v>53</v>
      </c>
      <c r="B53" s="4" t="s">
        <v>54</v>
      </c>
      <c r="C53" s="5" t="s">
        <v>31</v>
      </c>
      <c r="D53" s="5" t="s">
        <v>7</v>
      </c>
      <c r="E53" s="5" t="s">
        <v>4</v>
      </c>
      <c r="F53" s="5" t="s">
        <v>31</v>
      </c>
      <c r="G53" s="5" t="s">
        <v>4</v>
      </c>
      <c r="H53" s="5" t="s">
        <v>4</v>
      </c>
      <c r="I53" s="5" t="s">
        <v>31</v>
      </c>
      <c r="J53" s="12">
        <f t="shared" si="1"/>
        <v>8.8400000000000016</v>
      </c>
    </row>
    <row r="54" spans="1:10" ht="24" customHeight="1" x14ac:dyDescent="0.25">
      <c r="A54" s="4" t="s">
        <v>107</v>
      </c>
      <c r="B54" s="4" t="s">
        <v>108</v>
      </c>
      <c r="C54" s="5" t="s">
        <v>7</v>
      </c>
      <c r="D54" s="5" t="s">
        <v>7</v>
      </c>
      <c r="E54" s="5" t="s">
        <v>162</v>
      </c>
      <c r="F54" s="5" t="s">
        <v>194</v>
      </c>
      <c r="G54" s="5" t="s">
        <v>4</v>
      </c>
      <c r="H54" s="5" t="s">
        <v>4</v>
      </c>
      <c r="I54" s="5" t="s">
        <v>4</v>
      </c>
      <c r="J54" s="12">
        <f t="shared" si="1"/>
        <v>9.4196000000000009</v>
      </c>
    </row>
    <row r="55" spans="1:10" ht="24" customHeight="1" x14ac:dyDescent="0.25">
      <c r="A55" s="4" t="s">
        <v>75</v>
      </c>
      <c r="B55" s="4" t="s">
        <v>76</v>
      </c>
      <c r="C55" s="5" t="s">
        <v>4</v>
      </c>
      <c r="D55" s="5" t="s">
        <v>4</v>
      </c>
      <c r="E55" s="5" t="s">
        <v>4</v>
      </c>
      <c r="F55" s="5" t="s">
        <v>195</v>
      </c>
      <c r="G55" s="5">
        <v>0</v>
      </c>
      <c r="H55" s="5" t="s">
        <v>4</v>
      </c>
      <c r="I55" s="5" t="s">
        <v>4</v>
      </c>
      <c r="J55" s="12">
        <f t="shared" si="1"/>
        <v>8.6660000000000004</v>
      </c>
    </row>
    <row r="56" spans="1:10" ht="24" customHeight="1" x14ac:dyDescent="0.25">
      <c r="A56" s="4" t="s">
        <v>83</v>
      </c>
      <c r="B56" s="4" t="s">
        <v>84</v>
      </c>
      <c r="C56" s="5" t="s">
        <v>31</v>
      </c>
      <c r="D56" s="5" t="s">
        <v>4</v>
      </c>
      <c r="E56" s="5" t="s">
        <v>4</v>
      </c>
      <c r="F56" s="5" t="s">
        <v>195</v>
      </c>
      <c r="G56" s="5" t="s">
        <v>4</v>
      </c>
      <c r="H56" s="5" t="s">
        <v>4</v>
      </c>
      <c r="I56" s="5" t="s">
        <v>31</v>
      </c>
      <c r="J56" s="12">
        <f t="shared" si="1"/>
        <v>9.2260000000000009</v>
      </c>
    </row>
    <row r="57" spans="1:10" ht="24" customHeight="1" x14ac:dyDescent="0.25">
      <c r="A57" s="4" t="s">
        <v>133</v>
      </c>
      <c r="B57" s="4" t="s">
        <v>134</v>
      </c>
      <c r="C57" s="5" t="s">
        <v>4</v>
      </c>
      <c r="D57" s="5" t="s">
        <v>4</v>
      </c>
      <c r="E57" s="5" t="s">
        <v>4</v>
      </c>
      <c r="F57" s="5" t="s">
        <v>4</v>
      </c>
      <c r="G57" s="5" t="s">
        <v>4</v>
      </c>
      <c r="H57" s="5" t="s">
        <v>4</v>
      </c>
      <c r="I57" s="5" t="s">
        <v>31</v>
      </c>
      <c r="J57" s="12">
        <f t="shared" si="1"/>
        <v>9.6</v>
      </c>
    </row>
    <row r="58" spans="1:10" ht="24" customHeight="1" x14ac:dyDescent="0.25">
      <c r="A58" s="4" t="s">
        <v>73</v>
      </c>
      <c r="B58" s="4" t="s">
        <v>74</v>
      </c>
      <c r="C58" s="5" t="s">
        <v>7</v>
      </c>
      <c r="D58" s="5" t="s">
        <v>4</v>
      </c>
      <c r="E58" s="5" t="s">
        <v>162</v>
      </c>
      <c r="F58" s="5" t="s">
        <v>194</v>
      </c>
      <c r="G58" s="5" t="s">
        <v>195</v>
      </c>
      <c r="H58" s="5" t="s">
        <v>4</v>
      </c>
      <c r="I58" s="5" t="s">
        <v>42</v>
      </c>
      <c r="J58" s="12">
        <f t="shared" si="1"/>
        <v>8.4592000000000009</v>
      </c>
    </row>
    <row r="59" spans="1:10" ht="24" customHeight="1" x14ac:dyDescent="0.25">
      <c r="A59" s="4" t="s">
        <v>59</v>
      </c>
      <c r="B59" s="4" t="s">
        <v>60</v>
      </c>
      <c r="C59" s="5" t="s">
        <v>4</v>
      </c>
      <c r="D59" s="5" t="s">
        <v>4</v>
      </c>
      <c r="E59" s="5" t="s">
        <v>4</v>
      </c>
      <c r="F59" s="5" t="s">
        <v>4</v>
      </c>
      <c r="G59" s="5" t="s">
        <v>4</v>
      </c>
      <c r="H59" s="5" t="s">
        <v>4</v>
      </c>
      <c r="I59" s="5" t="s">
        <v>4</v>
      </c>
      <c r="J59" s="12">
        <f t="shared" si="1"/>
        <v>10</v>
      </c>
    </row>
    <row r="60" spans="1:10" ht="24" customHeight="1" x14ac:dyDescent="0.25">
      <c r="A60" s="4" t="s">
        <v>115</v>
      </c>
      <c r="B60" s="4" t="s">
        <v>116</v>
      </c>
      <c r="C60" s="5" t="s">
        <v>4</v>
      </c>
      <c r="D60" s="5">
        <v>0</v>
      </c>
      <c r="E60" s="5" t="s">
        <v>4</v>
      </c>
      <c r="F60" s="5" t="s">
        <v>4</v>
      </c>
      <c r="G60" s="5" t="s">
        <v>4</v>
      </c>
      <c r="H60" s="5" t="s">
        <v>4</v>
      </c>
      <c r="I60" s="5" t="s">
        <v>4</v>
      </c>
      <c r="J60" s="12">
        <f t="shared" si="1"/>
        <v>8.8000000000000007</v>
      </c>
    </row>
    <row r="61" spans="1:10" ht="24" customHeight="1" x14ac:dyDescent="0.25">
      <c r="A61" s="4" t="s">
        <v>10</v>
      </c>
      <c r="B61" s="4" t="s">
        <v>11</v>
      </c>
      <c r="C61" s="5" t="s">
        <v>4</v>
      </c>
      <c r="D61" s="5" t="s">
        <v>4</v>
      </c>
      <c r="E61" s="5" t="s">
        <v>4</v>
      </c>
      <c r="F61" s="5" t="s">
        <v>4</v>
      </c>
      <c r="G61" s="5" t="s">
        <v>4</v>
      </c>
      <c r="H61" s="5" t="s">
        <v>7</v>
      </c>
      <c r="I61" s="5" t="s">
        <v>7</v>
      </c>
      <c r="J61" s="12">
        <f t="shared" si="1"/>
        <v>9.6800000000000015</v>
      </c>
    </row>
    <row r="62" spans="1:10" ht="24" customHeight="1" x14ac:dyDescent="0.25">
      <c r="A62" s="4" t="s">
        <v>165</v>
      </c>
      <c r="B62" s="4" t="s">
        <v>166</v>
      </c>
      <c r="C62" s="5">
        <v>0</v>
      </c>
      <c r="D62" s="5">
        <v>10</v>
      </c>
      <c r="E62" s="5" t="s">
        <v>202</v>
      </c>
      <c r="F62" s="5" t="s">
        <v>4</v>
      </c>
      <c r="G62" s="5" t="s">
        <v>4</v>
      </c>
      <c r="H62" s="5" t="s">
        <v>7</v>
      </c>
      <c r="I62" s="5" t="s">
        <v>4</v>
      </c>
      <c r="J62" s="12">
        <f t="shared" si="1"/>
        <v>8.23</v>
      </c>
    </row>
    <row r="63" spans="1:10" ht="24" customHeight="1" x14ac:dyDescent="0.25">
      <c r="A63" s="4" t="s">
        <v>23</v>
      </c>
      <c r="B63" s="4" t="s">
        <v>24</v>
      </c>
      <c r="C63" s="5" t="s">
        <v>4</v>
      </c>
      <c r="D63" s="5" t="s">
        <v>4</v>
      </c>
      <c r="E63" s="5" t="s">
        <v>4</v>
      </c>
      <c r="F63" s="5" t="s">
        <v>4</v>
      </c>
      <c r="G63" s="5" t="s">
        <v>4</v>
      </c>
      <c r="H63" s="5" t="s">
        <v>4</v>
      </c>
      <c r="I63" s="5" t="s">
        <v>4</v>
      </c>
      <c r="J63" s="12">
        <f t="shared" si="1"/>
        <v>10</v>
      </c>
    </row>
    <row r="64" spans="1:10" ht="24" customHeight="1" x14ac:dyDescent="0.25">
      <c r="A64" s="4" t="s">
        <v>138</v>
      </c>
      <c r="B64" s="4" t="s">
        <v>139</v>
      </c>
      <c r="C64" s="5" t="s">
        <v>31</v>
      </c>
      <c r="D64" s="5" t="s">
        <v>31</v>
      </c>
      <c r="E64" s="5" t="s">
        <v>203</v>
      </c>
      <c r="F64" s="5" t="s">
        <v>31</v>
      </c>
      <c r="G64" s="5" t="s">
        <v>193</v>
      </c>
      <c r="H64" s="5" t="s">
        <v>7</v>
      </c>
      <c r="I64" s="5" t="s">
        <v>31</v>
      </c>
      <c r="J64" s="12">
        <f t="shared" si="1"/>
        <v>7.9052000000000007</v>
      </c>
    </row>
    <row r="65" spans="1:10" ht="24" customHeight="1" x14ac:dyDescent="0.25">
      <c r="A65" s="4" t="s">
        <v>154</v>
      </c>
      <c r="B65" s="4" t="s">
        <v>155</v>
      </c>
      <c r="C65" s="5" t="s">
        <v>7</v>
      </c>
      <c r="D65" s="5" t="s">
        <v>4</v>
      </c>
      <c r="E65" s="5">
        <v>0</v>
      </c>
      <c r="F65" s="5" t="s">
        <v>193</v>
      </c>
      <c r="G65" s="5" t="s">
        <v>4</v>
      </c>
      <c r="H65" s="5">
        <v>0</v>
      </c>
      <c r="I65" s="5">
        <v>0</v>
      </c>
      <c r="J65" s="12">
        <f t="shared" si="1"/>
        <v>4.9460000000000006</v>
      </c>
    </row>
    <row r="66" spans="1:10" ht="24" customHeight="1" x14ac:dyDescent="0.25">
      <c r="A66" s="4" t="s">
        <v>125</v>
      </c>
      <c r="B66" s="4" t="s">
        <v>126</v>
      </c>
      <c r="C66" s="5" t="s">
        <v>31</v>
      </c>
      <c r="D66" s="5" t="s">
        <v>4</v>
      </c>
      <c r="E66" s="5" t="s">
        <v>204</v>
      </c>
      <c r="F66" s="5" t="s">
        <v>31</v>
      </c>
      <c r="G66" s="5">
        <v>0</v>
      </c>
      <c r="H66" s="5" t="s">
        <v>14</v>
      </c>
      <c r="I66" s="5" t="s">
        <v>31</v>
      </c>
      <c r="J66" s="12">
        <f t="shared" si="1"/>
        <v>7.1</v>
      </c>
    </row>
    <row r="67" spans="1:10" ht="24" customHeight="1" x14ac:dyDescent="0.25">
      <c r="A67" s="4" t="s">
        <v>57</v>
      </c>
      <c r="B67" s="4" t="s">
        <v>58</v>
      </c>
      <c r="C67" s="5" t="s">
        <v>31</v>
      </c>
      <c r="D67" s="5" t="s">
        <v>4</v>
      </c>
      <c r="E67" s="5">
        <v>0</v>
      </c>
      <c r="F67" s="5" t="s">
        <v>194</v>
      </c>
      <c r="G67" s="5" t="s">
        <v>201</v>
      </c>
      <c r="H67" s="5" t="s">
        <v>197</v>
      </c>
      <c r="I67" s="5">
        <v>0</v>
      </c>
      <c r="J67" s="12">
        <f t="shared" si="1"/>
        <v>5.4144000000000005</v>
      </c>
    </row>
    <row r="68" spans="1:10" ht="24" customHeight="1" x14ac:dyDescent="0.25">
      <c r="A68" s="4" t="s">
        <v>85</v>
      </c>
      <c r="B68" s="4" t="s">
        <v>86</v>
      </c>
      <c r="C68" s="5" t="s">
        <v>4</v>
      </c>
      <c r="D68" s="5" t="s">
        <v>4</v>
      </c>
      <c r="E68" s="5" t="s">
        <v>4</v>
      </c>
      <c r="F68" s="5" t="s">
        <v>31</v>
      </c>
      <c r="G68" s="5">
        <v>0</v>
      </c>
      <c r="H68" s="5" t="s">
        <v>4</v>
      </c>
      <c r="I68" s="5" t="s">
        <v>197</v>
      </c>
      <c r="J68" s="12">
        <f t="shared" ref="J68:J89" si="2">(C68*$C$2)+(D68*$D$2)+(E68*$E$2)+(F68*$F$2)+(G68*$G$2)+(H68*$H$2)+(I68*$I$2)</f>
        <v>7.6000000000000014</v>
      </c>
    </row>
    <row r="69" spans="1:10" ht="24" customHeight="1" x14ac:dyDescent="0.25">
      <c r="A69" s="4" t="s">
        <v>105</v>
      </c>
      <c r="B69" s="4" t="s">
        <v>106</v>
      </c>
      <c r="C69" s="5" t="s">
        <v>4</v>
      </c>
      <c r="D69" s="5" t="s">
        <v>4</v>
      </c>
      <c r="E69" s="5" t="s">
        <v>169</v>
      </c>
      <c r="F69" s="5" t="s">
        <v>4</v>
      </c>
      <c r="G69" s="5" t="s">
        <v>4</v>
      </c>
      <c r="H69" s="5" t="s">
        <v>4</v>
      </c>
      <c r="I69" s="5" t="s">
        <v>4</v>
      </c>
      <c r="J69" s="12">
        <f t="shared" si="2"/>
        <v>9.7756000000000007</v>
      </c>
    </row>
    <row r="70" spans="1:10" ht="24" customHeight="1" x14ac:dyDescent="0.25">
      <c r="A70" s="4" t="s">
        <v>38</v>
      </c>
      <c r="B70" s="4" t="s">
        <v>39</v>
      </c>
      <c r="C70" s="5" t="s">
        <v>4</v>
      </c>
      <c r="D70" s="5" t="s">
        <v>4</v>
      </c>
      <c r="E70" s="5" t="s">
        <v>4</v>
      </c>
      <c r="F70" s="5" t="s">
        <v>4</v>
      </c>
      <c r="G70" s="5" t="s">
        <v>4</v>
      </c>
      <c r="H70" s="5" t="s">
        <v>4</v>
      </c>
      <c r="I70" s="5" t="s">
        <v>7</v>
      </c>
      <c r="J70" s="12">
        <f t="shared" si="2"/>
        <v>9.8000000000000007</v>
      </c>
    </row>
    <row r="71" spans="1:10" ht="24" customHeight="1" x14ac:dyDescent="0.25">
      <c r="A71" s="4" t="s">
        <v>27</v>
      </c>
      <c r="B71" s="4" t="s">
        <v>28</v>
      </c>
      <c r="C71" s="5" t="s">
        <v>7</v>
      </c>
      <c r="D71" s="5" t="s">
        <v>7</v>
      </c>
      <c r="E71" s="5" t="s">
        <v>162</v>
      </c>
      <c r="F71" s="5" t="s">
        <v>195</v>
      </c>
      <c r="G71" s="5" t="s">
        <v>4</v>
      </c>
      <c r="H71" s="5" t="s">
        <v>4</v>
      </c>
      <c r="I71" s="5" t="s">
        <v>4</v>
      </c>
      <c r="J71" s="12">
        <f t="shared" si="2"/>
        <v>9.5516000000000005</v>
      </c>
    </row>
    <row r="72" spans="1:10" ht="24" customHeight="1" x14ac:dyDescent="0.25">
      <c r="A72" s="4" t="s">
        <v>43</v>
      </c>
      <c r="B72" s="4" t="s">
        <v>44</v>
      </c>
      <c r="C72" s="5" t="s">
        <v>4</v>
      </c>
      <c r="D72" s="5" t="s">
        <v>4</v>
      </c>
      <c r="E72" s="5" t="s">
        <v>4</v>
      </c>
      <c r="F72" s="5" t="s">
        <v>4</v>
      </c>
      <c r="G72" s="5" t="s">
        <v>195</v>
      </c>
      <c r="H72" s="5" t="s">
        <v>4</v>
      </c>
      <c r="I72" s="5" t="s">
        <v>4</v>
      </c>
      <c r="J72" s="12">
        <f t="shared" si="2"/>
        <v>9.9196000000000009</v>
      </c>
    </row>
    <row r="73" spans="1:10" ht="24" customHeight="1" x14ac:dyDescent="0.25">
      <c r="A73" s="4" t="s">
        <v>79</v>
      </c>
      <c r="B73" s="4" t="s">
        <v>80</v>
      </c>
      <c r="C73" s="5" t="s">
        <v>4</v>
      </c>
      <c r="D73" s="5" t="s">
        <v>4</v>
      </c>
      <c r="E73" s="5" t="s">
        <v>4</v>
      </c>
      <c r="F73" s="5" t="s">
        <v>4</v>
      </c>
      <c r="G73" s="5">
        <v>0</v>
      </c>
      <c r="H73" s="5" t="s">
        <v>4</v>
      </c>
      <c r="I73" s="5" t="s">
        <v>4</v>
      </c>
      <c r="J73" s="12">
        <f t="shared" si="2"/>
        <v>8.8000000000000007</v>
      </c>
    </row>
    <row r="74" spans="1:10" ht="24" customHeight="1" x14ac:dyDescent="0.25">
      <c r="A74" s="4" t="s">
        <v>148</v>
      </c>
      <c r="B74" s="4" t="s">
        <v>149</v>
      </c>
      <c r="C74" s="5" t="s">
        <v>4</v>
      </c>
      <c r="D74" s="5" t="s">
        <v>31</v>
      </c>
      <c r="E74" s="5" t="s">
        <v>4</v>
      </c>
      <c r="F74" s="5" t="s">
        <v>4</v>
      </c>
      <c r="G74" s="5" t="s">
        <v>31</v>
      </c>
      <c r="H74" s="5" t="s">
        <v>4</v>
      </c>
      <c r="I74" s="5" t="s">
        <v>197</v>
      </c>
      <c r="J74" s="12">
        <f t="shared" si="2"/>
        <v>8.7200000000000006</v>
      </c>
    </row>
    <row r="75" spans="1:10" ht="24" customHeight="1" x14ac:dyDescent="0.25">
      <c r="A75" s="4" t="s">
        <v>21</v>
      </c>
      <c r="B75" s="4" t="s">
        <v>22</v>
      </c>
      <c r="C75" s="5" t="s">
        <v>4</v>
      </c>
      <c r="D75" s="5" t="s">
        <v>4</v>
      </c>
      <c r="E75" s="5" t="s">
        <v>162</v>
      </c>
      <c r="F75" s="5" t="s">
        <v>4</v>
      </c>
      <c r="G75" s="5" t="s">
        <v>4</v>
      </c>
      <c r="H75" s="5" t="s">
        <v>4</v>
      </c>
      <c r="I75" s="5" t="s">
        <v>4</v>
      </c>
      <c r="J75" s="12">
        <f t="shared" si="2"/>
        <v>9.9256000000000011</v>
      </c>
    </row>
    <row r="76" spans="1:10" ht="24" customHeight="1" x14ac:dyDescent="0.25">
      <c r="A76" s="4" t="s">
        <v>55</v>
      </c>
      <c r="B76" s="4" t="s">
        <v>56</v>
      </c>
      <c r="C76" s="5" t="s">
        <v>4</v>
      </c>
      <c r="D76" s="5" t="s">
        <v>4</v>
      </c>
      <c r="E76" s="5" t="s">
        <v>4</v>
      </c>
      <c r="F76" s="5" t="s">
        <v>195</v>
      </c>
      <c r="G76" s="5" t="s">
        <v>4</v>
      </c>
      <c r="H76" s="5" t="s">
        <v>4</v>
      </c>
      <c r="I76" s="5" t="s">
        <v>4</v>
      </c>
      <c r="J76" s="12">
        <f t="shared" si="2"/>
        <v>9.8660000000000014</v>
      </c>
    </row>
    <row r="77" spans="1:10" ht="24" customHeight="1" x14ac:dyDescent="0.25">
      <c r="A77" s="4" t="s">
        <v>40</v>
      </c>
      <c r="B77" s="4" t="s">
        <v>41</v>
      </c>
      <c r="C77" s="5" t="s">
        <v>42</v>
      </c>
      <c r="D77" s="5" t="s">
        <v>197</v>
      </c>
      <c r="E77" s="5" t="s">
        <v>202</v>
      </c>
      <c r="F77" s="5" t="s">
        <v>4</v>
      </c>
      <c r="G77" s="5">
        <v>0</v>
      </c>
      <c r="H77" s="5" t="s">
        <v>7</v>
      </c>
      <c r="I77" s="5" t="s">
        <v>197</v>
      </c>
      <c r="J77" s="12">
        <f t="shared" si="2"/>
        <v>6.3500000000000005</v>
      </c>
    </row>
    <row r="78" spans="1:10" ht="24" customHeight="1" x14ac:dyDescent="0.25">
      <c r="A78" s="4" t="s">
        <v>123</v>
      </c>
      <c r="B78" s="4" t="s">
        <v>124</v>
      </c>
      <c r="C78" s="5" t="s">
        <v>7</v>
      </c>
      <c r="D78" s="5" t="s">
        <v>4</v>
      </c>
      <c r="E78" s="5" t="s">
        <v>4</v>
      </c>
      <c r="F78" s="5" t="s">
        <v>195</v>
      </c>
      <c r="G78" s="5" t="s">
        <v>4</v>
      </c>
      <c r="H78" s="5" t="s">
        <v>4</v>
      </c>
      <c r="I78" s="5" t="s">
        <v>7</v>
      </c>
      <c r="J78" s="12">
        <f t="shared" si="2"/>
        <v>9.5460000000000012</v>
      </c>
    </row>
    <row r="79" spans="1:10" ht="24" customHeight="1" x14ac:dyDescent="0.25">
      <c r="A79" s="4" t="s">
        <v>121</v>
      </c>
      <c r="B79" s="4" t="s">
        <v>122</v>
      </c>
      <c r="C79" s="5" t="s">
        <v>7</v>
      </c>
      <c r="D79" s="5" t="s">
        <v>4</v>
      </c>
      <c r="E79" s="5" t="s">
        <v>4</v>
      </c>
      <c r="F79" s="5" t="s">
        <v>195</v>
      </c>
      <c r="G79" s="5" t="s">
        <v>4</v>
      </c>
      <c r="H79" s="5" t="s">
        <v>4</v>
      </c>
      <c r="I79" s="5" t="s">
        <v>4</v>
      </c>
      <c r="J79" s="12">
        <f t="shared" si="2"/>
        <v>9.7460000000000004</v>
      </c>
    </row>
    <row r="80" spans="1:10" ht="24" customHeight="1" x14ac:dyDescent="0.25">
      <c r="A80" s="4" t="s">
        <v>2</v>
      </c>
      <c r="B80" s="4" t="s">
        <v>3</v>
      </c>
      <c r="C80" s="5" t="s">
        <v>4</v>
      </c>
      <c r="D80" s="5">
        <v>0</v>
      </c>
      <c r="E80" s="5" t="s">
        <v>4</v>
      </c>
      <c r="F80" s="5" t="s">
        <v>4</v>
      </c>
      <c r="G80" s="5" t="s">
        <v>4</v>
      </c>
      <c r="H80" s="5">
        <v>0</v>
      </c>
      <c r="I80" s="5">
        <v>0</v>
      </c>
      <c r="J80" s="12">
        <f t="shared" si="2"/>
        <v>5.6000000000000005</v>
      </c>
    </row>
    <row r="81" spans="1:10" ht="24" customHeight="1" x14ac:dyDescent="0.25">
      <c r="A81" s="4" t="s">
        <v>167</v>
      </c>
      <c r="B81" s="4" t="s">
        <v>168</v>
      </c>
      <c r="C81" s="5">
        <v>0</v>
      </c>
      <c r="D81" s="5">
        <v>0</v>
      </c>
      <c r="E81" s="5" t="s">
        <v>169</v>
      </c>
      <c r="F81" s="5" t="s">
        <v>193</v>
      </c>
      <c r="G81" s="5" t="s">
        <v>31</v>
      </c>
      <c r="H81" s="5" t="s">
        <v>31</v>
      </c>
      <c r="I81" s="5" t="s">
        <v>4</v>
      </c>
      <c r="J81" s="12">
        <f t="shared" si="2"/>
        <v>6.3616000000000001</v>
      </c>
    </row>
    <row r="82" spans="1:10" ht="24" customHeight="1" x14ac:dyDescent="0.25">
      <c r="A82" s="4" t="s">
        <v>170</v>
      </c>
      <c r="B82" s="4" t="s">
        <v>171</v>
      </c>
      <c r="C82" s="5">
        <v>0</v>
      </c>
      <c r="D82" s="5">
        <v>0</v>
      </c>
      <c r="E82" s="5" t="s">
        <v>162</v>
      </c>
      <c r="F82" s="5" t="s">
        <v>4</v>
      </c>
      <c r="G82" s="5" t="s">
        <v>195</v>
      </c>
      <c r="H82" s="5" t="s">
        <v>4</v>
      </c>
      <c r="I82" s="5" t="s">
        <v>4</v>
      </c>
      <c r="J82" s="12">
        <f t="shared" si="2"/>
        <v>7.4452000000000007</v>
      </c>
    </row>
    <row r="83" spans="1:10" ht="24" customHeight="1" x14ac:dyDescent="0.25">
      <c r="A83" s="4" t="s">
        <v>172</v>
      </c>
      <c r="B83" s="4" t="s">
        <v>173</v>
      </c>
      <c r="C83" s="5">
        <v>0</v>
      </c>
      <c r="D83" s="5">
        <v>0</v>
      </c>
      <c r="E83" s="5" t="s">
        <v>4</v>
      </c>
      <c r="F83" s="5" t="s">
        <v>195</v>
      </c>
      <c r="G83" s="5" t="s">
        <v>4</v>
      </c>
      <c r="H83" s="5" t="s">
        <v>4</v>
      </c>
      <c r="I83" s="5" t="s">
        <v>4</v>
      </c>
      <c r="J83" s="12">
        <f t="shared" si="2"/>
        <v>7.4660000000000002</v>
      </c>
    </row>
    <row r="84" spans="1:10" ht="24" customHeight="1" x14ac:dyDescent="0.25">
      <c r="A84" s="4" t="s">
        <v>174</v>
      </c>
      <c r="B84" s="4" t="s">
        <v>175</v>
      </c>
      <c r="C84" s="5">
        <v>0</v>
      </c>
      <c r="D84" s="5">
        <v>0</v>
      </c>
      <c r="E84" s="5" t="s">
        <v>176</v>
      </c>
      <c r="F84" s="5" t="s">
        <v>4</v>
      </c>
      <c r="G84" s="5" t="s">
        <v>4</v>
      </c>
      <c r="H84" s="5" t="s">
        <v>4</v>
      </c>
      <c r="I84" s="5" t="s">
        <v>31</v>
      </c>
      <c r="J84" s="12">
        <f t="shared" si="2"/>
        <v>7.0500000000000007</v>
      </c>
    </row>
    <row r="85" spans="1:10" ht="24" customHeight="1" x14ac:dyDescent="0.25">
      <c r="A85" s="4" t="s">
        <v>177</v>
      </c>
      <c r="B85" s="4" t="s">
        <v>178</v>
      </c>
      <c r="C85" s="5">
        <v>0</v>
      </c>
      <c r="D85" s="5">
        <v>0</v>
      </c>
      <c r="E85" s="5" t="s">
        <v>4</v>
      </c>
      <c r="F85" s="5" t="s">
        <v>4</v>
      </c>
      <c r="G85" s="5" t="s">
        <v>4</v>
      </c>
      <c r="H85" s="5" t="s">
        <v>4</v>
      </c>
      <c r="I85" s="5" t="s">
        <v>7</v>
      </c>
      <c r="J85" s="12">
        <f t="shared" si="2"/>
        <v>7.4</v>
      </c>
    </row>
    <row r="86" spans="1:10" ht="24" customHeight="1" x14ac:dyDescent="0.25">
      <c r="A86" s="4" t="s">
        <v>179</v>
      </c>
      <c r="B86" s="4" t="s">
        <v>180</v>
      </c>
      <c r="C86" s="5">
        <v>0</v>
      </c>
      <c r="D86" s="5">
        <v>0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7</v>
      </c>
      <c r="J86" s="12">
        <f t="shared" si="2"/>
        <v>7.4</v>
      </c>
    </row>
    <row r="87" spans="1:10" ht="24" customHeight="1" x14ac:dyDescent="0.25">
      <c r="A87" s="4" t="s">
        <v>183</v>
      </c>
      <c r="B87" s="4" t="s">
        <v>184</v>
      </c>
      <c r="C87" s="5">
        <v>0</v>
      </c>
      <c r="D87" s="5">
        <v>0</v>
      </c>
      <c r="E87" s="5">
        <v>0</v>
      </c>
      <c r="F87" s="5" t="s">
        <v>4</v>
      </c>
      <c r="G87" s="5">
        <v>0</v>
      </c>
      <c r="H87" s="5" t="s">
        <v>4</v>
      </c>
      <c r="I87" s="5" t="s">
        <v>4</v>
      </c>
      <c r="J87" s="12">
        <f t="shared" si="2"/>
        <v>5.2</v>
      </c>
    </row>
    <row r="88" spans="1:10" ht="24" customHeight="1" x14ac:dyDescent="0.25">
      <c r="A88" s="4" t="s">
        <v>186</v>
      </c>
      <c r="B88" s="4" t="s">
        <v>187</v>
      </c>
      <c r="C88" s="5">
        <v>6</v>
      </c>
      <c r="D88" s="5">
        <v>10</v>
      </c>
      <c r="E88" s="5">
        <v>10</v>
      </c>
      <c r="F88" s="5" t="s">
        <v>31</v>
      </c>
      <c r="G88" s="5" t="s">
        <v>4</v>
      </c>
      <c r="H88" s="5" t="s">
        <v>4</v>
      </c>
      <c r="I88" s="5" t="s">
        <v>14</v>
      </c>
      <c r="J88" s="12">
        <f t="shared" si="2"/>
        <v>8.5200000000000014</v>
      </c>
    </row>
    <row r="89" spans="1:10" ht="24" customHeight="1" x14ac:dyDescent="0.25">
      <c r="A89" s="4" t="s">
        <v>188</v>
      </c>
      <c r="B89" s="4" t="s">
        <v>189</v>
      </c>
      <c r="C89" s="5">
        <v>0</v>
      </c>
      <c r="D89" s="5">
        <v>0</v>
      </c>
      <c r="E89" s="5">
        <v>0</v>
      </c>
      <c r="F89" s="5">
        <v>0</v>
      </c>
      <c r="G89" s="5" t="s">
        <v>31</v>
      </c>
      <c r="H89" s="5" t="s">
        <v>31</v>
      </c>
      <c r="I89" s="5" t="s">
        <v>7</v>
      </c>
      <c r="J89" s="12">
        <f t="shared" si="2"/>
        <v>3.7200000000000006</v>
      </c>
    </row>
    <row r="90" spans="1:10" x14ac:dyDescent="0.25">
      <c r="B90" s="11"/>
      <c r="C90" s="1"/>
      <c r="D90" s="1"/>
      <c r="E90" s="1"/>
      <c r="F90" s="1"/>
      <c r="G90" s="1"/>
      <c r="H90" s="1"/>
      <c r="I90" s="1"/>
      <c r="J9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Notas_LES101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Andréia Cristina Adami</dc:creator>
  <cp:lastModifiedBy>Andréia Cristina Adami</cp:lastModifiedBy>
  <dcterms:created xsi:type="dcterms:W3CDTF">2020-06-22T12:20:19Z</dcterms:created>
  <dcterms:modified xsi:type="dcterms:W3CDTF">2020-06-28T22:21:15Z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2020-06-19T22:50:34-03:00</dcterms:created>
  <dcterms:modified xsi:type="dcterms:W3CDTF">2020-06-19T22:50:34-03:00</dcterms:modified>
  <cp:revision>0</cp:revision>
</cp:coreProperties>
</file>