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f.FEA-RP.000\Desktop\HPE II 2020\"/>
    </mc:Choice>
  </mc:AlternateContent>
  <bookViews>
    <workbookView xWindow="0" yWindow="0" windowWidth="28800" windowHeight="124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8" i="1" l="1"/>
  <c r="F33" i="1"/>
  <c r="F30" i="1"/>
  <c r="F20" i="1"/>
  <c r="J57" i="1"/>
  <c r="I57" i="1"/>
  <c r="H57" i="1"/>
  <c r="G57" i="1"/>
  <c r="K37" i="1" l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L20" i="1" s="1"/>
  <c r="K21" i="1"/>
  <c r="K22" i="1"/>
  <c r="K23" i="1"/>
  <c r="K24" i="1"/>
  <c r="K25" i="1"/>
  <c r="K26" i="1"/>
  <c r="K27" i="1"/>
  <c r="K28" i="1"/>
  <c r="K29" i="1"/>
  <c r="K30" i="1"/>
  <c r="L30" i="1" s="1"/>
  <c r="K31" i="1"/>
  <c r="K32" i="1"/>
  <c r="K33" i="1"/>
  <c r="L33" i="1" s="1"/>
  <c r="K34" i="1"/>
  <c r="K35" i="1"/>
  <c r="K36" i="1"/>
  <c r="K7" i="1"/>
  <c r="L39" i="1" l="1"/>
  <c r="K58" i="1"/>
  <c r="K59" i="1"/>
  <c r="F36" i="1"/>
  <c r="L36" i="1" s="1"/>
  <c r="F37" i="1"/>
  <c r="L37" i="1" s="1"/>
  <c r="F38" i="1"/>
  <c r="L38" i="1" s="1"/>
  <c r="F39" i="1"/>
  <c r="F40" i="1"/>
  <c r="L40" i="1" s="1"/>
  <c r="F41" i="1"/>
  <c r="L41" i="1" s="1"/>
  <c r="F42" i="1"/>
  <c r="L42" i="1" s="1"/>
  <c r="F43" i="1"/>
  <c r="L43" i="1" s="1"/>
  <c r="F44" i="1"/>
  <c r="L44" i="1" s="1"/>
  <c r="F45" i="1"/>
  <c r="L45" i="1" s="1"/>
  <c r="F46" i="1"/>
  <c r="L46" i="1" s="1"/>
  <c r="F47" i="1"/>
  <c r="L47" i="1" s="1"/>
  <c r="F48" i="1"/>
  <c r="L48" i="1" s="1"/>
  <c r="F49" i="1"/>
  <c r="L49" i="1" s="1"/>
  <c r="F50" i="1"/>
  <c r="L50" i="1" s="1"/>
  <c r="F51" i="1"/>
  <c r="L51" i="1" s="1"/>
  <c r="F52" i="1"/>
  <c r="L52" i="1" s="1"/>
  <c r="F53" i="1"/>
  <c r="L53" i="1" s="1"/>
  <c r="F54" i="1"/>
  <c r="L54" i="1" s="1"/>
  <c r="F55" i="1"/>
  <c r="L55" i="1" s="1"/>
  <c r="F56" i="1"/>
  <c r="L56" i="1" s="1"/>
  <c r="C57" i="1"/>
  <c r="D57" i="1"/>
  <c r="E57" i="1"/>
  <c r="B57" i="1"/>
  <c r="F8" i="1" l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28" i="1"/>
  <c r="L28" i="1" s="1"/>
  <c r="F29" i="1"/>
  <c r="L29" i="1" s="1"/>
  <c r="F31" i="1"/>
  <c r="L31" i="1" s="1"/>
  <c r="F32" i="1"/>
  <c r="L32" i="1" s="1"/>
  <c r="F34" i="1"/>
  <c r="L34" i="1" s="1"/>
  <c r="F35" i="1"/>
  <c r="L35" i="1" s="1"/>
  <c r="F7" i="1"/>
  <c r="L7" i="1" s="1"/>
  <c r="L59" i="1" l="1"/>
  <c r="F59" i="1"/>
  <c r="F58" i="1"/>
</calcChain>
</file>

<file path=xl/sharedStrings.xml><?xml version="1.0" encoding="utf-8"?>
<sst xmlns="http://schemas.openxmlformats.org/spreadsheetml/2006/main" count="121" uniqueCount="67">
  <si>
    <t>HPE II</t>
  </si>
  <si>
    <t>Ricardo L. C. Feijó</t>
  </si>
  <si>
    <t>REC2412</t>
  </si>
  <si>
    <t>Turma:</t>
  </si>
  <si>
    <t>2020101</t>
  </si>
  <si>
    <t>Acacio Rodrigues Vital</t>
  </si>
  <si>
    <t>Alice de Souza Silva</t>
  </si>
  <si>
    <t>Artur Coelho Mendes</t>
  </si>
  <si>
    <t>Caio dos Reis Ercolin</t>
  </si>
  <si>
    <t>Caio Sant'Ana da Silva</t>
  </si>
  <si>
    <t>Caio Vinicius da Silva Albanezi</t>
  </si>
  <si>
    <t>Cauan Montano Brutton</t>
  </si>
  <si>
    <t>Fernando Farha Machado</t>
  </si>
  <si>
    <t>Gabriel Locatelli do Carmo</t>
  </si>
  <si>
    <t>Gustavo Valerio dos Santos</t>
  </si>
  <si>
    <t>Gustavo Zequini de Andrade</t>
  </si>
  <si>
    <t>Henrique Lima de Siqueira</t>
  </si>
  <si>
    <t>Jader da Silva Berck</t>
  </si>
  <si>
    <t>Janiel Nascimento Fidelis</t>
  </si>
  <si>
    <t>Joao Victor Buscariolo</t>
  </si>
  <si>
    <t>Julia Batista da Silva</t>
  </si>
  <si>
    <t>Júlia Martini Pereira</t>
  </si>
  <si>
    <t>Laryssa Ferreira Euzébio</t>
  </si>
  <si>
    <t>Laura Marchiori Schiavolin</t>
  </si>
  <si>
    <t>Leonardo Padilha Gomes</t>
  </si>
  <si>
    <t>Lígia Carravero Godoy</t>
  </si>
  <si>
    <t>Marco Aurélio Martins Gelfuso</t>
  </si>
  <si>
    <t>Maria Clara de Oliani Tobar</t>
  </si>
  <si>
    <t>Mateus Augusto Cardoso</t>
  </si>
  <si>
    <t>Mateus Frederico Wolff</t>
  </si>
  <si>
    <t>Matheus Addad Ramiro</t>
  </si>
  <si>
    <t>Matheus Borsari Correia</t>
  </si>
  <si>
    <t>Matheus Campos Lacerda Nacif</t>
  </si>
  <si>
    <t>Matheus Gabriel Bronca</t>
  </si>
  <si>
    <t>Matheus Henrique Pastorello</t>
  </si>
  <si>
    <t>Matheus Lino Cancian Utuari</t>
  </si>
  <si>
    <t>Matheus Simões Colombari</t>
  </si>
  <si>
    <t>Matheus Soares Mattano de Lima</t>
  </si>
  <si>
    <t>Monyk Brites Alves Cardoso</t>
  </si>
  <si>
    <t>Neomisia Ramona Mendes dos Santos</t>
  </si>
  <si>
    <t>Pedro Lopes da Silva</t>
  </si>
  <si>
    <t>Pedro Roveri Scatimburgo</t>
  </si>
  <si>
    <t>Ramom Alexandre Soares Junior</t>
  </si>
  <si>
    <t>Rhauany Catharine Moraes</t>
  </si>
  <si>
    <t>Rodrigo de Almeida Melendez</t>
  </si>
  <si>
    <t>Sarah de Paula Pereira</t>
  </si>
  <si>
    <t>Thales Rio Silva</t>
  </si>
  <si>
    <t>Thomas Massaro Nogueira</t>
  </si>
  <si>
    <t>Victor Hugo Vital de Souza</t>
  </si>
  <si>
    <t>Vinicius Eduardo Belchior</t>
  </si>
  <si>
    <t>Vinícius Godoy Princiotti</t>
  </si>
  <si>
    <t>Vitor Henrique de Jesus Rodrigues</t>
  </si>
  <si>
    <t>Vitor Malagutti Fagnani</t>
  </si>
  <si>
    <t>Vitor Martins Oliveira</t>
  </si>
  <si>
    <t>Vítor Niero Setti</t>
  </si>
  <si>
    <t>prova P1</t>
  </si>
  <si>
    <t>Questões: % acerto</t>
  </si>
  <si>
    <t>nota</t>
  </si>
  <si>
    <t>média das questões</t>
  </si>
  <si>
    <t>média</t>
  </si>
  <si>
    <t xml:space="preserve">dp </t>
  </si>
  <si>
    <t>P1</t>
  </si>
  <si>
    <t>P2</t>
  </si>
  <si>
    <t>NOTA FINAL</t>
  </si>
  <si>
    <t xml:space="preserve">frequência </t>
  </si>
  <si>
    <t xml:space="preserve">condição </t>
  </si>
  <si>
    <t>aprovado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</si>
</sst>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Verdana"/>
    </font>
    <font>
      <b/>
      <sz val="8"/>
      <name val="Verdana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3" borderId="0" xfId="0" applyFont="1" applyFill="1"/>
    <xf numFmtId="0" fontId="1" fillId="4" borderId="0" xfId="0" applyFont="1" applyFill="1"/>
    <xf numFmtId="164" fontId="1" fillId="4" borderId="0" xfId="0" applyNumberFormat="1" applyFont="1" applyFill="1"/>
    <xf numFmtId="1" fontId="1" fillId="3" borderId="0" xfId="0" applyNumberFormat="1" applyFont="1" applyFill="1"/>
    <xf numFmtId="164" fontId="1" fillId="0" borderId="0" xfId="0" applyNumberFormat="1" applyFont="1"/>
    <xf numFmtId="1" fontId="0" fillId="0" borderId="0" xfId="0" applyNumberFormat="1"/>
    <xf numFmtId="164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workbookViewId="0">
      <selection activeCell="Q56" sqref="Q56"/>
    </sheetView>
  </sheetViews>
  <sheetFormatPr defaultRowHeight="15" x14ac:dyDescent="0.25"/>
  <cols>
    <col min="1" max="1" width="31.140625" customWidth="1"/>
    <col min="2" max="2" width="9.5703125" bestFit="1" customWidth="1"/>
    <col min="12" max="12" width="11.140625" customWidth="1"/>
    <col min="13" max="13" width="11.140625" style="7" customWidth="1"/>
    <col min="14" max="14" width="13.5703125" style="7" customWidth="1"/>
  </cols>
  <sheetData>
    <row r="1" spans="1:14" x14ac:dyDescent="0.25">
      <c r="A1" s="1" t="s">
        <v>0</v>
      </c>
      <c r="B1" s="1" t="s">
        <v>1</v>
      </c>
    </row>
    <row r="2" spans="1:14" x14ac:dyDescent="0.25">
      <c r="A2" s="2" t="s">
        <v>55</v>
      </c>
      <c r="B2" s="3"/>
    </row>
    <row r="3" spans="1:14" x14ac:dyDescent="0.25">
      <c r="A3" s="3" t="s">
        <v>2</v>
      </c>
    </row>
    <row r="4" spans="1:14" x14ac:dyDescent="0.25">
      <c r="A4" s="4" t="s">
        <v>3</v>
      </c>
      <c r="B4" s="3" t="s">
        <v>4</v>
      </c>
    </row>
    <row r="5" spans="1:14" x14ac:dyDescent="0.25">
      <c r="B5" s="20" t="s">
        <v>56</v>
      </c>
      <c r="C5" s="21"/>
      <c r="D5" s="21"/>
      <c r="E5" s="21"/>
      <c r="F5" s="10" t="s">
        <v>57</v>
      </c>
      <c r="G5" s="20" t="s">
        <v>56</v>
      </c>
      <c r="H5" s="21"/>
      <c r="I5" s="21"/>
      <c r="J5" s="21"/>
      <c r="K5" s="10" t="s">
        <v>57</v>
      </c>
      <c r="L5" s="10" t="s">
        <v>59</v>
      </c>
      <c r="M5" s="10" t="s">
        <v>64</v>
      </c>
      <c r="N5" s="10" t="s">
        <v>65</v>
      </c>
    </row>
    <row r="6" spans="1:14" x14ac:dyDescent="0.25">
      <c r="B6" s="8">
        <v>1</v>
      </c>
      <c r="C6" s="8">
        <v>2</v>
      </c>
      <c r="D6" s="8">
        <v>3</v>
      </c>
      <c r="E6" s="8">
        <v>4</v>
      </c>
      <c r="F6" s="10" t="s">
        <v>61</v>
      </c>
      <c r="G6" s="9">
        <v>1</v>
      </c>
      <c r="H6" s="9">
        <v>2</v>
      </c>
      <c r="I6" s="9">
        <v>3</v>
      </c>
      <c r="J6" s="9">
        <v>4</v>
      </c>
      <c r="K6" s="10" t="s">
        <v>62</v>
      </c>
      <c r="L6" s="10" t="s">
        <v>63</v>
      </c>
      <c r="M6" s="10"/>
      <c r="N6" s="10"/>
    </row>
    <row r="7" spans="1:14" x14ac:dyDescent="0.25">
      <c r="A7" s="3" t="s">
        <v>5</v>
      </c>
      <c r="B7">
        <v>90</v>
      </c>
      <c r="C7">
        <v>80</v>
      </c>
      <c r="D7">
        <v>100</v>
      </c>
      <c r="E7">
        <v>75</v>
      </c>
      <c r="F7" s="17">
        <f>SUM(B7:E7)/40</f>
        <v>8.625</v>
      </c>
      <c r="G7">
        <v>70</v>
      </c>
      <c r="H7">
        <v>100</v>
      </c>
      <c r="I7">
        <v>70</v>
      </c>
      <c r="J7">
        <v>100</v>
      </c>
      <c r="K7" s="17">
        <f>SUM(G7:J7)/40</f>
        <v>8.5</v>
      </c>
      <c r="L7" s="17">
        <f>AVERAGE(F7,K7)</f>
        <v>8.5625</v>
      </c>
      <c r="M7" s="18">
        <v>87.5</v>
      </c>
      <c r="N7" s="19" t="s">
        <v>66</v>
      </c>
    </row>
    <row r="8" spans="1:14" x14ac:dyDescent="0.25">
      <c r="A8" s="3" t="s">
        <v>6</v>
      </c>
      <c r="B8" s="11">
        <v>100</v>
      </c>
      <c r="C8" s="11">
        <v>100</v>
      </c>
      <c r="D8" s="11">
        <v>100</v>
      </c>
      <c r="E8" s="11">
        <v>100</v>
      </c>
      <c r="F8" s="17">
        <f t="shared" ref="F8:F56" si="0">SUM(B8:E8)/40</f>
        <v>10</v>
      </c>
      <c r="G8" s="11">
        <v>80</v>
      </c>
      <c r="H8" s="11">
        <v>100</v>
      </c>
      <c r="I8" s="11">
        <v>100</v>
      </c>
      <c r="J8" s="11">
        <v>100</v>
      </c>
      <c r="K8" s="17">
        <f t="shared" ref="K8:K56" si="1">SUM(G8:J8)/40</f>
        <v>9.5</v>
      </c>
      <c r="L8" s="17">
        <f t="shared" ref="L8:L56" si="2">AVERAGE(F8,K8)</f>
        <v>9.75</v>
      </c>
      <c r="M8" s="18">
        <v>93.75</v>
      </c>
      <c r="N8" s="19" t="s">
        <v>66</v>
      </c>
    </row>
    <row r="9" spans="1:14" x14ac:dyDescent="0.25">
      <c r="A9" s="3" t="s">
        <v>7</v>
      </c>
      <c r="B9" s="11">
        <v>90</v>
      </c>
      <c r="C9" s="11">
        <v>80</v>
      </c>
      <c r="D9" s="11">
        <v>75</v>
      </c>
      <c r="E9" s="11">
        <v>75</v>
      </c>
      <c r="F9" s="17">
        <f t="shared" si="0"/>
        <v>8</v>
      </c>
      <c r="G9" s="11">
        <v>100</v>
      </c>
      <c r="H9" s="11">
        <v>100</v>
      </c>
      <c r="I9" s="11">
        <v>85</v>
      </c>
      <c r="J9" s="11">
        <v>100</v>
      </c>
      <c r="K9" s="17">
        <f t="shared" si="1"/>
        <v>9.625</v>
      </c>
      <c r="L9" s="17">
        <f t="shared" si="2"/>
        <v>8.8125</v>
      </c>
      <c r="M9" s="18">
        <v>75</v>
      </c>
      <c r="N9" s="19" t="s">
        <v>66</v>
      </c>
    </row>
    <row r="10" spans="1:14" x14ac:dyDescent="0.25">
      <c r="A10" s="3" t="s">
        <v>8</v>
      </c>
      <c r="B10" s="11">
        <v>90</v>
      </c>
      <c r="C10" s="11">
        <v>100</v>
      </c>
      <c r="D10" s="11">
        <v>80</v>
      </c>
      <c r="E10" s="11">
        <v>70</v>
      </c>
      <c r="F10" s="17">
        <f t="shared" si="0"/>
        <v>8.5</v>
      </c>
      <c r="G10" s="11">
        <v>90</v>
      </c>
      <c r="H10" s="11">
        <v>100</v>
      </c>
      <c r="I10" s="11">
        <v>80</v>
      </c>
      <c r="J10" s="11">
        <v>100</v>
      </c>
      <c r="K10" s="17">
        <f t="shared" si="1"/>
        <v>9.25</v>
      </c>
      <c r="L10" s="17">
        <f t="shared" si="2"/>
        <v>8.875</v>
      </c>
      <c r="M10" s="18">
        <v>84.375</v>
      </c>
      <c r="N10" s="19" t="s">
        <v>66</v>
      </c>
    </row>
    <row r="11" spans="1:14" x14ac:dyDescent="0.25">
      <c r="A11" s="3" t="s">
        <v>9</v>
      </c>
      <c r="B11" s="11">
        <v>90</v>
      </c>
      <c r="C11" s="11">
        <v>100</v>
      </c>
      <c r="D11" s="11">
        <v>85</v>
      </c>
      <c r="E11" s="11">
        <v>100</v>
      </c>
      <c r="F11" s="17">
        <f t="shared" si="0"/>
        <v>9.375</v>
      </c>
      <c r="G11" s="11">
        <v>70</v>
      </c>
      <c r="H11" s="11">
        <v>90</v>
      </c>
      <c r="I11" s="11">
        <v>80</v>
      </c>
      <c r="J11" s="11">
        <v>100</v>
      </c>
      <c r="K11" s="17">
        <f t="shared" si="1"/>
        <v>8.5</v>
      </c>
      <c r="L11" s="17">
        <f t="shared" si="2"/>
        <v>8.9375</v>
      </c>
      <c r="M11" s="18">
        <v>81.25</v>
      </c>
      <c r="N11" s="19" t="s">
        <v>66</v>
      </c>
    </row>
    <row r="12" spans="1:14" x14ac:dyDescent="0.25">
      <c r="A12" s="3" t="s">
        <v>10</v>
      </c>
      <c r="B12" s="11">
        <v>90</v>
      </c>
      <c r="C12" s="11">
        <v>100</v>
      </c>
      <c r="D12" s="11">
        <v>100</v>
      </c>
      <c r="E12" s="11">
        <v>85</v>
      </c>
      <c r="F12" s="17">
        <f t="shared" si="0"/>
        <v>9.375</v>
      </c>
      <c r="G12" s="11">
        <v>90</v>
      </c>
      <c r="H12" s="11">
        <v>100</v>
      </c>
      <c r="I12" s="11">
        <v>85</v>
      </c>
      <c r="J12" s="11">
        <v>100</v>
      </c>
      <c r="K12" s="17">
        <f t="shared" si="1"/>
        <v>9.375</v>
      </c>
      <c r="L12" s="17">
        <f t="shared" si="2"/>
        <v>9.375</v>
      </c>
      <c r="M12" s="18">
        <v>87.5</v>
      </c>
      <c r="N12" s="19" t="s">
        <v>66</v>
      </c>
    </row>
    <row r="13" spans="1:14" x14ac:dyDescent="0.25">
      <c r="A13" s="5" t="s">
        <v>11</v>
      </c>
      <c r="B13" s="11">
        <v>100</v>
      </c>
      <c r="C13" s="11">
        <v>100</v>
      </c>
      <c r="D13" s="11">
        <v>70</v>
      </c>
      <c r="E13" s="11">
        <v>85</v>
      </c>
      <c r="F13" s="17">
        <f t="shared" si="0"/>
        <v>8.875</v>
      </c>
      <c r="G13" s="11">
        <v>100</v>
      </c>
      <c r="H13" s="11">
        <v>100</v>
      </c>
      <c r="I13" s="11">
        <v>90</v>
      </c>
      <c r="J13" s="11">
        <v>100</v>
      </c>
      <c r="K13" s="17">
        <f t="shared" si="1"/>
        <v>9.75</v>
      </c>
      <c r="L13" s="17">
        <f t="shared" si="2"/>
        <v>9.3125</v>
      </c>
      <c r="M13" s="18">
        <v>84.375</v>
      </c>
      <c r="N13" s="19" t="s">
        <v>66</v>
      </c>
    </row>
    <row r="14" spans="1:14" x14ac:dyDescent="0.25">
      <c r="A14" s="6" t="s">
        <v>12</v>
      </c>
      <c r="B14" s="11">
        <v>90</v>
      </c>
      <c r="C14" s="11">
        <v>75</v>
      </c>
      <c r="D14" s="11">
        <v>80</v>
      </c>
      <c r="E14" s="11">
        <v>90</v>
      </c>
      <c r="F14" s="17">
        <f t="shared" si="0"/>
        <v>8.375</v>
      </c>
      <c r="G14" s="11">
        <v>80</v>
      </c>
      <c r="H14" s="11">
        <v>100</v>
      </c>
      <c r="I14" s="11">
        <v>85</v>
      </c>
      <c r="J14" s="11">
        <v>100</v>
      </c>
      <c r="K14" s="17">
        <f t="shared" si="1"/>
        <v>9.125</v>
      </c>
      <c r="L14" s="17">
        <f t="shared" si="2"/>
        <v>8.75</v>
      </c>
      <c r="M14" s="18">
        <v>71.875</v>
      </c>
      <c r="N14" s="19" t="s">
        <v>66</v>
      </c>
    </row>
    <row r="15" spans="1:14" x14ac:dyDescent="0.25">
      <c r="A15" s="3" t="s">
        <v>13</v>
      </c>
      <c r="B15" s="11">
        <v>90</v>
      </c>
      <c r="C15" s="11">
        <v>100</v>
      </c>
      <c r="D15" s="11">
        <v>90</v>
      </c>
      <c r="E15" s="11">
        <v>75</v>
      </c>
      <c r="F15" s="17">
        <f t="shared" si="0"/>
        <v>8.875</v>
      </c>
      <c r="G15" s="11">
        <v>90</v>
      </c>
      <c r="H15" s="11">
        <v>100</v>
      </c>
      <c r="I15" s="11">
        <v>80</v>
      </c>
      <c r="J15" s="11">
        <v>100</v>
      </c>
      <c r="K15" s="17">
        <f t="shared" si="1"/>
        <v>9.25</v>
      </c>
      <c r="L15" s="17">
        <f t="shared" si="2"/>
        <v>9.0625</v>
      </c>
      <c r="M15" s="18">
        <v>87.5</v>
      </c>
      <c r="N15" s="19" t="s">
        <v>66</v>
      </c>
    </row>
    <row r="16" spans="1:14" x14ac:dyDescent="0.25">
      <c r="A16" s="3" t="s">
        <v>14</v>
      </c>
      <c r="B16" s="11">
        <v>90</v>
      </c>
      <c r="C16" s="11">
        <v>100</v>
      </c>
      <c r="D16" s="11">
        <v>75</v>
      </c>
      <c r="E16" s="11">
        <v>85</v>
      </c>
      <c r="F16" s="17">
        <f t="shared" si="0"/>
        <v>8.75</v>
      </c>
      <c r="G16" s="11">
        <v>100</v>
      </c>
      <c r="H16" s="11">
        <v>100</v>
      </c>
      <c r="I16" s="11">
        <v>90</v>
      </c>
      <c r="J16" s="11">
        <v>100</v>
      </c>
      <c r="K16" s="17">
        <f t="shared" si="1"/>
        <v>9.75</v>
      </c>
      <c r="L16" s="17">
        <f t="shared" si="2"/>
        <v>9.25</v>
      </c>
      <c r="M16" s="18">
        <v>84.375</v>
      </c>
      <c r="N16" s="19" t="s">
        <v>66</v>
      </c>
    </row>
    <row r="17" spans="1:14" x14ac:dyDescent="0.25">
      <c r="A17" s="3" t="s">
        <v>15</v>
      </c>
      <c r="B17" s="11">
        <v>90</v>
      </c>
      <c r="C17" s="11">
        <v>90</v>
      </c>
      <c r="D17" s="11">
        <v>90</v>
      </c>
      <c r="E17" s="11">
        <v>75</v>
      </c>
      <c r="F17" s="17">
        <f t="shared" si="0"/>
        <v>8.625</v>
      </c>
      <c r="G17" s="11">
        <v>0</v>
      </c>
      <c r="H17" s="11">
        <v>100</v>
      </c>
      <c r="I17" s="11">
        <v>80</v>
      </c>
      <c r="J17" s="11">
        <v>100</v>
      </c>
      <c r="K17" s="17">
        <f t="shared" si="1"/>
        <v>7</v>
      </c>
      <c r="L17" s="17">
        <f t="shared" si="2"/>
        <v>7.8125</v>
      </c>
      <c r="M17" s="18">
        <v>81.25</v>
      </c>
      <c r="N17" s="19" t="s">
        <v>66</v>
      </c>
    </row>
    <row r="18" spans="1:14" x14ac:dyDescent="0.25">
      <c r="A18" s="6" t="s">
        <v>16</v>
      </c>
      <c r="B18" s="11">
        <v>95</v>
      </c>
      <c r="C18" s="11">
        <v>100</v>
      </c>
      <c r="D18" s="11">
        <v>85</v>
      </c>
      <c r="E18" s="11">
        <v>90</v>
      </c>
      <c r="F18" s="17">
        <f t="shared" si="0"/>
        <v>9.25</v>
      </c>
      <c r="G18" s="11">
        <v>100</v>
      </c>
      <c r="H18" s="11">
        <v>100</v>
      </c>
      <c r="I18" s="11">
        <v>90</v>
      </c>
      <c r="J18" s="11">
        <v>100</v>
      </c>
      <c r="K18" s="17">
        <f t="shared" si="1"/>
        <v>9.75</v>
      </c>
      <c r="L18" s="17">
        <f t="shared" si="2"/>
        <v>9.5</v>
      </c>
      <c r="M18" s="18">
        <v>71.875</v>
      </c>
      <c r="N18" s="19" t="s">
        <v>66</v>
      </c>
    </row>
    <row r="19" spans="1:14" x14ac:dyDescent="0.25">
      <c r="A19" s="6" t="s">
        <v>17</v>
      </c>
      <c r="B19" s="11">
        <v>100</v>
      </c>
      <c r="C19" s="11">
        <v>100</v>
      </c>
      <c r="D19" s="11">
        <v>100</v>
      </c>
      <c r="E19" s="11">
        <v>85</v>
      </c>
      <c r="F19" s="17">
        <f t="shared" si="0"/>
        <v>9.625</v>
      </c>
      <c r="G19" s="11">
        <v>100</v>
      </c>
      <c r="H19" s="11">
        <v>100</v>
      </c>
      <c r="I19" s="11">
        <v>85</v>
      </c>
      <c r="J19" s="11">
        <v>90</v>
      </c>
      <c r="K19" s="17">
        <f t="shared" si="1"/>
        <v>9.375</v>
      </c>
      <c r="L19" s="17">
        <f t="shared" si="2"/>
        <v>9.5</v>
      </c>
      <c r="M19" s="18">
        <v>75</v>
      </c>
      <c r="N19" s="19" t="s">
        <v>66</v>
      </c>
    </row>
    <row r="20" spans="1:14" x14ac:dyDescent="0.25">
      <c r="A20" s="6" t="s">
        <v>18</v>
      </c>
      <c r="B20" s="11">
        <v>30</v>
      </c>
      <c r="C20" s="11">
        <v>20</v>
      </c>
      <c r="D20" s="11">
        <v>100</v>
      </c>
      <c r="E20" s="11">
        <v>100</v>
      </c>
      <c r="F20" s="17">
        <f t="shared" si="0"/>
        <v>6.25</v>
      </c>
      <c r="G20" s="11">
        <v>100</v>
      </c>
      <c r="H20" s="11">
        <v>100</v>
      </c>
      <c r="I20" s="11">
        <v>90</v>
      </c>
      <c r="J20" s="11">
        <v>100</v>
      </c>
      <c r="K20" s="17">
        <f t="shared" si="1"/>
        <v>9.75</v>
      </c>
      <c r="L20" s="17">
        <f t="shared" si="2"/>
        <v>8</v>
      </c>
      <c r="M20" s="18">
        <v>75</v>
      </c>
      <c r="N20" s="19" t="s">
        <v>66</v>
      </c>
    </row>
    <row r="21" spans="1:14" x14ac:dyDescent="0.25">
      <c r="A21" s="3" t="s">
        <v>19</v>
      </c>
      <c r="B21" s="11">
        <v>90</v>
      </c>
      <c r="C21" s="11">
        <v>100</v>
      </c>
      <c r="D21" s="11">
        <v>75</v>
      </c>
      <c r="E21" s="11">
        <v>70</v>
      </c>
      <c r="F21" s="17">
        <f t="shared" si="0"/>
        <v>8.375</v>
      </c>
      <c r="G21" s="11">
        <v>100</v>
      </c>
      <c r="H21" s="11">
        <v>100</v>
      </c>
      <c r="I21" s="11">
        <v>90</v>
      </c>
      <c r="J21" s="11">
        <v>100</v>
      </c>
      <c r="K21" s="17">
        <f t="shared" si="1"/>
        <v>9.75</v>
      </c>
      <c r="L21" s="17">
        <f t="shared" si="2"/>
        <v>9.0625</v>
      </c>
      <c r="M21" s="18">
        <v>87.5</v>
      </c>
      <c r="N21" s="19" t="s">
        <v>66</v>
      </c>
    </row>
    <row r="22" spans="1:14" x14ac:dyDescent="0.25">
      <c r="A22" s="3" t="s">
        <v>20</v>
      </c>
      <c r="B22" s="11">
        <v>100</v>
      </c>
      <c r="C22" s="11">
        <v>100</v>
      </c>
      <c r="D22" s="11">
        <v>80</v>
      </c>
      <c r="E22" s="11">
        <v>90</v>
      </c>
      <c r="F22" s="17">
        <f t="shared" si="0"/>
        <v>9.25</v>
      </c>
      <c r="G22" s="11">
        <v>100</v>
      </c>
      <c r="H22" s="11">
        <v>100</v>
      </c>
      <c r="I22" s="11">
        <v>90</v>
      </c>
      <c r="J22" s="11">
        <v>100</v>
      </c>
      <c r="K22" s="17">
        <f t="shared" si="1"/>
        <v>9.75</v>
      </c>
      <c r="L22" s="17">
        <f t="shared" si="2"/>
        <v>9.5</v>
      </c>
      <c r="M22" s="18">
        <v>96.875</v>
      </c>
      <c r="N22" s="19" t="s">
        <v>66</v>
      </c>
    </row>
    <row r="23" spans="1:14" x14ac:dyDescent="0.25">
      <c r="A23" s="6" t="s">
        <v>21</v>
      </c>
      <c r="B23" s="12">
        <v>100</v>
      </c>
      <c r="C23" s="11">
        <v>95</v>
      </c>
      <c r="D23" s="11">
        <v>95</v>
      </c>
      <c r="E23" s="11">
        <v>75</v>
      </c>
      <c r="F23" s="17">
        <f t="shared" si="0"/>
        <v>9.125</v>
      </c>
      <c r="G23" s="11">
        <v>100</v>
      </c>
      <c r="H23" s="11">
        <v>100</v>
      </c>
      <c r="I23" s="11">
        <v>100</v>
      </c>
      <c r="J23" s="11">
        <v>100</v>
      </c>
      <c r="K23" s="17">
        <f t="shared" si="1"/>
        <v>10</v>
      </c>
      <c r="L23" s="17">
        <f t="shared" si="2"/>
        <v>9.5625</v>
      </c>
      <c r="M23" s="18">
        <v>100</v>
      </c>
      <c r="N23" s="19" t="s">
        <v>66</v>
      </c>
    </row>
    <row r="24" spans="1:14" x14ac:dyDescent="0.25">
      <c r="A24" s="3" t="s">
        <v>22</v>
      </c>
      <c r="B24" s="11">
        <v>95</v>
      </c>
      <c r="C24" s="11">
        <v>75</v>
      </c>
      <c r="D24" s="11">
        <v>100</v>
      </c>
      <c r="E24" s="11">
        <v>90</v>
      </c>
      <c r="F24" s="17">
        <f t="shared" si="0"/>
        <v>9</v>
      </c>
      <c r="G24" s="11">
        <v>100</v>
      </c>
      <c r="H24" s="11">
        <v>100</v>
      </c>
      <c r="I24" s="11">
        <v>100</v>
      </c>
      <c r="J24" s="11">
        <v>100</v>
      </c>
      <c r="K24" s="17">
        <f t="shared" si="1"/>
        <v>10</v>
      </c>
      <c r="L24" s="17">
        <f t="shared" si="2"/>
        <v>9.5</v>
      </c>
      <c r="M24" s="18">
        <v>96.875</v>
      </c>
      <c r="N24" s="19" t="s">
        <v>66</v>
      </c>
    </row>
    <row r="25" spans="1:14" x14ac:dyDescent="0.25">
      <c r="A25" s="3" t="s">
        <v>23</v>
      </c>
      <c r="B25" s="11">
        <v>90</v>
      </c>
      <c r="C25" s="11">
        <v>90</v>
      </c>
      <c r="D25" s="11">
        <v>80</v>
      </c>
      <c r="E25" s="11">
        <v>75</v>
      </c>
      <c r="F25" s="17">
        <f t="shared" si="0"/>
        <v>8.375</v>
      </c>
      <c r="G25" s="11">
        <v>90</v>
      </c>
      <c r="H25" s="11">
        <v>100</v>
      </c>
      <c r="I25" s="11">
        <v>90</v>
      </c>
      <c r="J25" s="11">
        <v>100</v>
      </c>
      <c r="K25" s="17">
        <f t="shared" si="1"/>
        <v>9.5</v>
      </c>
      <c r="L25" s="17">
        <f t="shared" si="2"/>
        <v>8.9375</v>
      </c>
      <c r="M25" s="18">
        <v>90.625</v>
      </c>
      <c r="N25" s="19" t="s">
        <v>66</v>
      </c>
    </row>
    <row r="26" spans="1:14" x14ac:dyDescent="0.25">
      <c r="A26" s="3" t="s">
        <v>24</v>
      </c>
      <c r="B26" s="11">
        <v>70</v>
      </c>
      <c r="C26" s="11">
        <v>65</v>
      </c>
      <c r="D26" s="11">
        <v>60</v>
      </c>
      <c r="E26" s="11">
        <v>60</v>
      </c>
      <c r="F26" s="17">
        <f t="shared" si="0"/>
        <v>6.375</v>
      </c>
      <c r="G26" s="11">
        <v>100</v>
      </c>
      <c r="H26" s="11">
        <v>100</v>
      </c>
      <c r="I26" s="11">
        <v>90</v>
      </c>
      <c r="J26" s="11">
        <v>80</v>
      </c>
      <c r="K26" s="17">
        <f t="shared" si="1"/>
        <v>9.25</v>
      </c>
      <c r="L26" s="17">
        <f t="shared" si="2"/>
        <v>7.8125</v>
      </c>
      <c r="M26" s="18">
        <v>84.375</v>
      </c>
      <c r="N26" s="19" t="s">
        <v>66</v>
      </c>
    </row>
    <row r="27" spans="1:14" x14ac:dyDescent="0.25">
      <c r="A27" s="6" t="s">
        <v>25</v>
      </c>
      <c r="B27" s="11">
        <v>90</v>
      </c>
      <c r="C27" s="11">
        <v>100</v>
      </c>
      <c r="D27" s="11">
        <v>100</v>
      </c>
      <c r="E27" s="11">
        <v>40</v>
      </c>
      <c r="F27" s="17">
        <f t="shared" si="0"/>
        <v>8.25</v>
      </c>
      <c r="G27" s="11">
        <v>100</v>
      </c>
      <c r="H27" s="11">
        <v>90</v>
      </c>
      <c r="I27" s="11">
        <v>90</v>
      </c>
      <c r="J27" s="11">
        <v>75</v>
      </c>
      <c r="K27" s="17">
        <f t="shared" si="1"/>
        <v>8.875</v>
      </c>
      <c r="L27" s="17">
        <f t="shared" si="2"/>
        <v>8.5625</v>
      </c>
      <c r="M27" s="18">
        <v>90.625</v>
      </c>
      <c r="N27" s="22" t="s">
        <v>66</v>
      </c>
    </row>
    <row r="28" spans="1:14" x14ac:dyDescent="0.25">
      <c r="A28" s="3" t="s">
        <v>26</v>
      </c>
      <c r="B28" s="11">
        <v>70</v>
      </c>
      <c r="C28" s="11">
        <v>100</v>
      </c>
      <c r="D28" s="11">
        <v>80</v>
      </c>
      <c r="E28" s="11">
        <v>60</v>
      </c>
      <c r="F28" s="17">
        <f t="shared" si="0"/>
        <v>7.75</v>
      </c>
      <c r="G28" s="11">
        <v>100</v>
      </c>
      <c r="H28" s="11">
        <v>100</v>
      </c>
      <c r="I28" s="11">
        <v>90</v>
      </c>
      <c r="J28" s="11">
        <v>90</v>
      </c>
      <c r="K28" s="17">
        <f t="shared" si="1"/>
        <v>9.5</v>
      </c>
      <c r="L28" s="17">
        <f t="shared" si="2"/>
        <v>8.625</v>
      </c>
      <c r="M28" s="18">
        <v>87.5</v>
      </c>
      <c r="N28" s="19" t="s">
        <v>66</v>
      </c>
    </row>
    <row r="29" spans="1:14" x14ac:dyDescent="0.25">
      <c r="A29" s="3" t="s">
        <v>27</v>
      </c>
      <c r="B29" s="11">
        <v>90</v>
      </c>
      <c r="C29" s="11">
        <v>100</v>
      </c>
      <c r="D29" s="11">
        <v>100</v>
      </c>
      <c r="E29" s="11">
        <v>90</v>
      </c>
      <c r="F29" s="17">
        <f t="shared" si="0"/>
        <v>9.5</v>
      </c>
      <c r="G29" s="11">
        <v>100</v>
      </c>
      <c r="H29" s="11">
        <v>100</v>
      </c>
      <c r="I29" s="11">
        <v>100</v>
      </c>
      <c r="J29" s="11">
        <v>100</v>
      </c>
      <c r="K29" s="17">
        <f t="shared" si="1"/>
        <v>10</v>
      </c>
      <c r="L29" s="17">
        <f t="shared" si="2"/>
        <v>9.75</v>
      </c>
      <c r="M29" s="18">
        <v>90.625</v>
      </c>
      <c r="N29" s="19" t="s">
        <v>66</v>
      </c>
    </row>
    <row r="30" spans="1:14" x14ac:dyDescent="0.25">
      <c r="A30" s="5" t="s">
        <v>28</v>
      </c>
      <c r="B30" s="11">
        <v>50</v>
      </c>
      <c r="C30" s="11">
        <v>100</v>
      </c>
      <c r="D30" s="11">
        <v>80</v>
      </c>
      <c r="E30" s="11">
        <v>100</v>
      </c>
      <c r="F30" s="17">
        <f t="shared" si="0"/>
        <v>8.25</v>
      </c>
      <c r="G30" s="11">
        <v>80</v>
      </c>
      <c r="H30" s="11">
        <v>100</v>
      </c>
      <c r="I30" s="11">
        <v>90</v>
      </c>
      <c r="J30" s="11">
        <v>70</v>
      </c>
      <c r="K30" s="17">
        <f t="shared" si="1"/>
        <v>8.5</v>
      </c>
      <c r="L30" s="17">
        <f t="shared" si="2"/>
        <v>8.375</v>
      </c>
      <c r="M30" s="18">
        <v>75</v>
      </c>
      <c r="N30" s="19" t="s">
        <v>66</v>
      </c>
    </row>
    <row r="31" spans="1:14" x14ac:dyDescent="0.25">
      <c r="A31" s="3" t="s">
        <v>29</v>
      </c>
      <c r="B31" s="11">
        <v>95</v>
      </c>
      <c r="C31" s="11">
        <v>100</v>
      </c>
      <c r="D31" s="11">
        <v>80</v>
      </c>
      <c r="E31" s="11">
        <v>70</v>
      </c>
      <c r="F31" s="17">
        <f t="shared" si="0"/>
        <v>8.625</v>
      </c>
      <c r="G31" s="11">
        <v>70</v>
      </c>
      <c r="H31" s="11">
        <v>100</v>
      </c>
      <c r="I31" s="11">
        <v>90</v>
      </c>
      <c r="J31" s="11">
        <v>80</v>
      </c>
      <c r="K31" s="17">
        <f t="shared" si="1"/>
        <v>8.5</v>
      </c>
      <c r="L31" s="17">
        <f t="shared" si="2"/>
        <v>8.5625</v>
      </c>
      <c r="M31" s="18">
        <v>100</v>
      </c>
      <c r="N31" s="19" t="s">
        <v>66</v>
      </c>
    </row>
    <row r="32" spans="1:14" x14ac:dyDescent="0.25">
      <c r="A32" s="3" t="s">
        <v>30</v>
      </c>
      <c r="B32" s="11">
        <v>85</v>
      </c>
      <c r="C32" s="11">
        <v>100</v>
      </c>
      <c r="D32" s="11">
        <v>75</v>
      </c>
      <c r="E32" s="11">
        <v>85</v>
      </c>
      <c r="F32" s="17">
        <f t="shared" si="0"/>
        <v>8.625</v>
      </c>
      <c r="G32" s="11">
        <v>90</v>
      </c>
      <c r="H32" s="11">
        <v>100</v>
      </c>
      <c r="I32" s="11">
        <v>80</v>
      </c>
      <c r="J32" s="11">
        <v>80</v>
      </c>
      <c r="K32" s="17">
        <f t="shared" si="1"/>
        <v>8.75</v>
      </c>
      <c r="L32" s="17">
        <f t="shared" si="2"/>
        <v>8.6875</v>
      </c>
      <c r="M32" s="18">
        <v>75</v>
      </c>
      <c r="N32" s="19" t="s">
        <v>66</v>
      </c>
    </row>
    <row r="33" spans="1:14" x14ac:dyDescent="0.25">
      <c r="A33" s="5" t="s">
        <v>31</v>
      </c>
      <c r="B33" s="11">
        <v>100</v>
      </c>
      <c r="C33" s="11">
        <v>70</v>
      </c>
      <c r="D33" s="11">
        <v>100</v>
      </c>
      <c r="E33" s="11">
        <v>100</v>
      </c>
      <c r="F33" s="17">
        <f t="shared" si="0"/>
        <v>9.25</v>
      </c>
      <c r="G33" s="11">
        <v>80</v>
      </c>
      <c r="H33" s="11">
        <v>100</v>
      </c>
      <c r="I33" s="11">
        <v>80</v>
      </c>
      <c r="J33" s="11">
        <v>90</v>
      </c>
      <c r="K33" s="17">
        <f t="shared" si="1"/>
        <v>8.75</v>
      </c>
      <c r="L33" s="17">
        <f t="shared" si="2"/>
        <v>9</v>
      </c>
      <c r="M33" s="18">
        <v>75</v>
      </c>
      <c r="N33" s="19" t="s">
        <v>66</v>
      </c>
    </row>
    <row r="34" spans="1:14" x14ac:dyDescent="0.25">
      <c r="A34" s="3" t="s">
        <v>32</v>
      </c>
      <c r="B34" s="11">
        <v>100</v>
      </c>
      <c r="C34" s="11">
        <v>100</v>
      </c>
      <c r="D34" s="11">
        <v>50</v>
      </c>
      <c r="E34" s="11">
        <v>100</v>
      </c>
      <c r="F34" s="17">
        <f t="shared" si="0"/>
        <v>8.75</v>
      </c>
      <c r="G34" s="11">
        <v>100</v>
      </c>
      <c r="H34" s="11">
        <v>100</v>
      </c>
      <c r="I34" s="11">
        <v>90</v>
      </c>
      <c r="J34" s="11">
        <v>100</v>
      </c>
      <c r="K34" s="17">
        <f t="shared" si="1"/>
        <v>9.75</v>
      </c>
      <c r="L34" s="17">
        <f>AVERAGE(F34,K34)</f>
        <v>9.25</v>
      </c>
      <c r="M34" s="18">
        <v>84.375</v>
      </c>
      <c r="N34" s="19" t="s">
        <v>66</v>
      </c>
    </row>
    <row r="35" spans="1:14" x14ac:dyDescent="0.25">
      <c r="A35" s="3" t="s">
        <v>33</v>
      </c>
      <c r="B35" s="11">
        <v>90</v>
      </c>
      <c r="C35" s="11">
        <v>90</v>
      </c>
      <c r="D35" s="11">
        <v>75</v>
      </c>
      <c r="E35" s="11">
        <v>70</v>
      </c>
      <c r="F35" s="17">
        <f t="shared" si="0"/>
        <v>8.125</v>
      </c>
      <c r="G35" s="11">
        <v>70</v>
      </c>
      <c r="H35" s="11">
        <v>100</v>
      </c>
      <c r="I35" s="11">
        <v>80</v>
      </c>
      <c r="J35" s="11">
        <v>75</v>
      </c>
      <c r="K35" s="17">
        <f t="shared" si="1"/>
        <v>8.125</v>
      </c>
      <c r="L35" s="17">
        <f t="shared" si="2"/>
        <v>8.125</v>
      </c>
      <c r="M35" s="18">
        <v>87.5</v>
      </c>
      <c r="N35" s="19" t="s">
        <v>66</v>
      </c>
    </row>
    <row r="36" spans="1:14" x14ac:dyDescent="0.25">
      <c r="A36" s="3" t="s">
        <v>34</v>
      </c>
      <c r="B36" s="11">
        <v>90</v>
      </c>
      <c r="C36" s="11">
        <v>80</v>
      </c>
      <c r="D36" s="11">
        <v>80</v>
      </c>
      <c r="E36" s="11">
        <v>75</v>
      </c>
      <c r="F36" s="17">
        <f>SUM(B36:E36)/40</f>
        <v>8.125</v>
      </c>
      <c r="G36" s="11">
        <v>80</v>
      </c>
      <c r="H36" s="11">
        <v>100</v>
      </c>
      <c r="I36" s="11">
        <v>90</v>
      </c>
      <c r="J36" s="11">
        <v>100</v>
      </c>
      <c r="K36" s="17">
        <f t="shared" si="1"/>
        <v>9.25</v>
      </c>
      <c r="L36" s="17">
        <f t="shared" si="2"/>
        <v>8.6875</v>
      </c>
      <c r="M36" s="18">
        <v>78.125</v>
      </c>
      <c r="N36" s="19" t="s">
        <v>66</v>
      </c>
    </row>
    <row r="37" spans="1:14" x14ac:dyDescent="0.25">
      <c r="A37" s="3" t="s">
        <v>35</v>
      </c>
      <c r="B37" s="11">
        <v>90</v>
      </c>
      <c r="C37" s="11">
        <v>100</v>
      </c>
      <c r="D37" s="11">
        <v>80</v>
      </c>
      <c r="E37" s="11">
        <v>75</v>
      </c>
      <c r="F37" s="17">
        <f t="shared" si="0"/>
        <v>8.625</v>
      </c>
      <c r="G37" s="11">
        <v>100</v>
      </c>
      <c r="H37" s="11">
        <v>100</v>
      </c>
      <c r="I37" s="11">
        <v>80</v>
      </c>
      <c r="J37" s="11">
        <v>70</v>
      </c>
      <c r="K37" s="17">
        <f>SUM(G37:J37)/40</f>
        <v>8.75</v>
      </c>
      <c r="L37" s="17">
        <f t="shared" si="2"/>
        <v>8.6875</v>
      </c>
      <c r="M37" s="18">
        <v>78.125</v>
      </c>
      <c r="N37" s="19" t="s">
        <v>66</v>
      </c>
    </row>
    <row r="38" spans="1:14" x14ac:dyDescent="0.25">
      <c r="A38" s="3" t="s">
        <v>36</v>
      </c>
      <c r="B38" s="11">
        <v>90</v>
      </c>
      <c r="C38" s="11">
        <v>100</v>
      </c>
      <c r="D38" s="11">
        <v>90</v>
      </c>
      <c r="E38" s="11">
        <v>70</v>
      </c>
      <c r="F38" s="17">
        <f t="shared" si="0"/>
        <v>8.75</v>
      </c>
      <c r="G38" s="11">
        <v>90</v>
      </c>
      <c r="H38" s="11">
        <v>100</v>
      </c>
      <c r="I38" s="11">
        <v>80</v>
      </c>
      <c r="J38" s="11">
        <v>90</v>
      </c>
      <c r="K38" s="17">
        <f t="shared" si="1"/>
        <v>9</v>
      </c>
      <c r="L38" s="17">
        <f t="shared" si="2"/>
        <v>8.875</v>
      </c>
      <c r="M38" s="18">
        <v>96.875</v>
      </c>
      <c r="N38" s="19" t="s">
        <v>66</v>
      </c>
    </row>
    <row r="39" spans="1:14" x14ac:dyDescent="0.25">
      <c r="A39" s="3" t="s">
        <v>37</v>
      </c>
      <c r="B39" s="11">
        <v>90</v>
      </c>
      <c r="C39" s="11">
        <v>75</v>
      </c>
      <c r="D39" s="11">
        <v>80</v>
      </c>
      <c r="E39" s="11">
        <v>75</v>
      </c>
      <c r="F39" s="17">
        <f t="shared" si="0"/>
        <v>8</v>
      </c>
      <c r="G39" s="11">
        <v>80</v>
      </c>
      <c r="H39" s="11">
        <v>80</v>
      </c>
      <c r="I39" s="11">
        <v>90</v>
      </c>
      <c r="J39" s="11">
        <v>80</v>
      </c>
      <c r="K39" s="17">
        <f t="shared" si="1"/>
        <v>8.25</v>
      </c>
      <c r="L39" s="17">
        <f t="shared" si="2"/>
        <v>8.125</v>
      </c>
      <c r="M39" s="18">
        <v>78.125</v>
      </c>
      <c r="N39" s="19" t="s">
        <v>66</v>
      </c>
    </row>
    <row r="40" spans="1:14" x14ac:dyDescent="0.25">
      <c r="A40" s="5" t="s">
        <v>38</v>
      </c>
      <c r="B40" s="11">
        <v>90</v>
      </c>
      <c r="C40" s="11">
        <v>100</v>
      </c>
      <c r="D40" s="11">
        <v>70</v>
      </c>
      <c r="E40" s="11">
        <v>100</v>
      </c>
      <c r="F40" s="17">
        <f t="shared" si="0"/>
        <v>9</v>
      </c>
      <c r="G40" s="11">
        <v>100</v>
      </c>
      <c r="H40" s="11">
        <v>100</v>
      </c>
      <c r="I40" s="11">
        <v>100</v>
      </c>
      <c r="J40" s="11">
        <v>100</v>
      </c>
      <c r="K40" s="17">
        <f t="shared" si="1"/>
        <v>10</v>
      </c>
      <c r="L40" s="17">
        <f t="shared" si="2"/>
        <v>9.5</v>
      </c>
      <c r="M40" s="18">
        <v>93.75</v>
      </c>
      <c r="N40" s="23" t="s">
        <v>66</v>
      </c>
    </row>
    <row r="41" spans="1:14" x14ac:dyDescent="0.25">
      <c r="A41" s="3" t="s">
        <v>39</v>
      </c>
      <c r="B41" s="11">
        <v>100</v>
      </c>
      <c r="C41" s="11">
        <v>100</v>
      </c>
      <c r="D41" s="11">
        <v>100</v>
      </c>
      <c r="E41" s="11">
        <v>100</v>
      </c>
      <c r="F41" s="17">
        <f t="shared" si="0"/>
        <v>10</v>
      </c>
      <c r="G41" s="11">
        <v>100</v>
      </c>
      <c r="H41" s="11">
        <v>100</v>
      </c>
      <c r="I41" s="11">
        <v>100</v>
      </c>
      <c r="J41" s="11">
        <v>90</v>
      </c>
      <c r="K41" s="17">
        <f t="shared" si="1"/>
        <v>9.75</v>
      </c>
      <c r="L41" s="17">
        <f t="shared" si="2"/>
        <v>9.875</v>
      </c>
      <c r="M41" s="18">
        <v>81.25</v>
      </c>
      <c r="N41" s="19" t="s">
        <v>66</v>
      </c>
    </row>
    <row r="42" spans="1:14" x14ac:dyDescent="0.25">
      <c r="A42" s="3" t="s">
        <v>40</v>
      </c>
      <c r="B42" s="11">
        <v>95</v>
      </c>
      <c r="C42" s="11">
        <v>80</v>
      </c>
      <c r="D42" s="11">
        <v>80</v>
      </c>
      <c r="E42" s="11">
        <v>75</v>
      </c>
      <c r="F42" s="17">
        <f t="shared" si="0"/>
        <v>8.25</v>
      </c>
      <c r="G42" s="11">
        <v>80</v>
      </c>
      <c r="H42" s="11">
        <v>100</v>
      </c>
      <c r="I42" s="11">
        <v>75</v>
      </c>
      <c r="J42" s="11">
        <v>90</v>
      </c>
      <c r="K42" s="17">
        <f t="shared" si="1"/>
        <v>8.625</v>
      </c>
      <c r="L42" s="17">
        <f t="shared" si="2"/>
        <v>8.4375</v>
      </c>
      <c r="M42" s="18">
        <v>87.5</v>
      </c>
      <c r="N42" s="19" t="s">
        <v>66</v>
      </c>
    </row>
    <row r="43" spans="1:14" x14ac:dyDescent="0.25">
      <c r="A43" s="3" t="s">
        <v>41</v>
      </c>
      <c r="B43" s="11">
        <v>95</v>
      </c>
      <c r="C43" s="11">
        <v>80</v>
      </c>
      <c r="D43" s="11">
        <v>100</v>
      </c>
      <c r="E43" s="11">
        <v>100</v>
      </c>
      <c r="F43" s="17">
        <f t="shared" si="0"/>
        <v>9.375</v>
      </c>
      <c r="G43" s="11">
        <v>90</v>
      </c>
      <c r="H43" s="11">
        <v>100</v>
      </c>
      <c r="I43" s="11">
        <v>100</v>
      </c>
      <c r="J43" s="11">
        <v>100</v>
      </c>
      <c r="K43" s="17">
        <f t="shared" si="1"/>
        <v>9.75</v>
      </c>
      <c r="L43" s="17">
        <f t="shared" si="2"/>
        <v>9.5625</v>
      </c>
      <c r="M43" s="18">
        <v>87.5</v>
      </c>
      <c r="N43" s="19" t="s">
        <v>66</v>
      </c>
    </row>
    <row r="44" spans="1:14" x14ac:dyDescent="0.25">
      <c r="A44" s="6" t="s">
        <v>42</v>
      </c>
      <c r="B44" s="11">
        <v>95</v>
      </c>
      <c r="C44" s="11">
        <v>100</v>
      </c>
      <c r="D44" s="11">
        <v>100</v>
      </c>
      <c r="E44" s="11">
        <v>85</v>
      </c>
      <c r="F44" s="17">
        <f t="shared" si="0"/>
        <v>9.5</v>
      </c>
      <c r="G44" s="11">
        <v>0</v>
      </c>
      <c r="H44" s="11">
        <v>100</v>
      </c>
      <c r="I44" s="11">
        <v>90</v>
      </c>
      <c r="J44" s="11">
        <v>80</v>
      </c>
      <c r="K44" s="17">
        <f t="shared" si="1"/>
        <v>6.75</v>
      </c>
      <c r="L44" s="17">
        <f t="shared" si="2"/>
        <v>8.125</v>
      </c>
      <c r="M44" s="18">
        <v>75</v>
      </c>
      <c r="N44" s="19" t="s">
        <v>66</v>
      </c>
    </row>
    <row r="45" spans="1:14" x14ac:dyDescent="0.25">
      <c r="A45" s="3" t="s">
        <v>43</v>
      </c>
      <c r="B45" s="11">
        <v>100</v>
      </c>
      <c r="C45" s="11">
        <v>100</v>
      </c>
      <c r="D45" s="11">
        <v>100</v>
      </c>
      <c r="E45" s="11">
        <v>80</v>
      </c>
      <c r="F45" s="17">
        <f t="shared" si="0"/>
        <v>9.5</v>
      </c>
      <c r="G45" s="11">
        <v>100</v>
      </c>
      <c r="H45" s="11">
        <v>100</v>
      </c>
      <c r="I45" s="11">
        <v>90</v>
      </c>
      <c r="J45" s="11">
        <v>90</v>
      </c>
      <c r="K45" s="17">
        <f t="shared" si="1"/>
        <v>9.5</v>
      </c>
      <c r="L45" s="17">
        <f t="shared" si="2"/>
        <v>9.5</v>
      </c>
      <c r="M45" s="18">
        <v>87.5</v>
      </c>
      <c r="N45" s="19" t="s">
        <v>66</v>
      </c>
    </row>
    <row r="46" spans="1:14" x14ac:dyDescent="0.25">
      <c r="A46" s="3" t="s">
        <v>44</v>
      </c>
      <c r="B46" s="11">
        <v>100</v>
      </c>
      <c r="C46" s="11">
        <v>100</v>
      </c>
      <c r="D46" s="11">
        <v>80</v>
      </c>
      <c r="E46" s="11">
        <v>90</v>
      </c>
      <c r="F46" s="17">
        <f t="shared" si="0"/>
        <v>9.25</v>
      </c>
      <c r="G46" s="11">
        <v>100</v>
      </c>
      <c r="H46" s="11">
        <v>100</v>
      </c>
      <c r="I46" s="11">
        <v>90</v>
      </c>
      <c r="J46" s="11">
        <v>90</v>
      </c>
      <c r="K46" s="17">
        <f t="shared" si="1"/>
        <v>9.5</v>
      </c>
      <c r="L46" s="17">
        <f t="shared" si="2"/>
        <v>9.375</v>
      </c>
      <c r="M46" s="18">
        <v>93.75</v>
      </c>
      <c r="N46" s="19" t="s">
        <v>66</v>
      </c>
    </row>
    <row r="47" spans="1:14" x14ac:dyDescent="0.25">
      <c r="A47" s="3" t="s">
        <v>45</v>
      </c>
      <c r="B47" s="11">
        <v>100</v>
      </c>
      <c r="C47" s="11">
        <v>100</v>
      </c>
      <c r="D47" s="11">
        <v>100</v>
      </c>
      <c r="E47" s="11">
        <v>75</v>
      </c>
      <c r="F47" s="17">
        <f t="shared" si="0"/>
        <v>9.375</v>
      </c>
      <c r="G47" s="11">
        <v>80</v>
      </c>
      <c r="H47" s="11">
        <v>100</v>
      </c>
      <c r="I47" s="11">
        <v>90</v>
      </c>
      <c r="J47" s="11">
        <v>90</v>
      </c>
      <c r="K47" s="17">
        <f t="shared" si="1"/>
        <v>9</v>
      </c>
      <c r="L47" s="17">
        <f t="shared" si="2"/>
        <v>9.1875</v>
      </c>
      <c r="M47" s="18">
        <v>90.625</v>
      </c>
      <c r="N47" s="19" t="s">
        <v>66</v>
      </c>
    </row>
    <row r="48" spans="1:14" x14ac:dyDescent="0.25">
      <c r="A48" s="3" t="s">
        <v>46</v>
      </c>
      <c r="B48" s="11">
        <v>100</v>
      </c>
      <c r="C48" s="11">
        <v>100</v>
      </c>
      <c r="D48" s="11">
        <v>100</v>
      </c>
      <c r="E48" s="11">
        <v>80</v>
      </c>
      <c r="F48" s="17">
        <f t="shared" si="0"/>
        <v>9.5</v>
      </c>
      <c r="G48" s="11">
        <v>100</v>
      </c>
      <c r="H48" s="11">
        <v>100</v>
      </c>
      <c r="I48" s="11">
        <v>90</v>
      </c>
      <c r="J48" s="11">
        <v>100</v>
      </c>
      <c r="K48" s="17">
        <f t="shared" si="1"/>
        <v>9.75</v>
      </c>
      <c r="L48" s="17">
        <f t="shared" si="2"/>
        <v>9.625</v>
      </c>
      <c r="M48" s="18">
        <v>87.5</v>
      </c>
      <c r="N48" s="19" t="s">
        <v>66</v>
      </c>
    </row>
    <row r="49" spans="1:14" x14ac:dyDescent="0.25">
      <c r="A49" s="6" t="s">
        <v>47</v>
      </c>
      <c r="B49" s="11">
        <v>80</v>
      </c>
      <c r="C49" s="11">
        <v>100</v>
      </c>
      <c r="D49" s="11">
        <v>80</v>
      </c>
      <c r="E49" s="11">
        <v>80</v>
      </c>
      <c r="F49" s="17">
        <f t="shared" si="0"/>
        <v>8.5</v>
      </c>
      <c r="G49" s="11">
        <v>100</v>
      </c>
      <c r="H49" s="11">
        <v>100</v>
      </c>
      <c r="I49" s="11">
        <v>70</v>
      </c>
      <c r="J49" s="11">
        <v>100</v>
      </c>
      <c r="K49" s="17">
        <f t="shared" si="1"/>
        <v>9.25</v>
      </c>
      <c r="L49" s="17">
        <f t="shared" si="2"/>
        <v>8.875</v>
      </c>
      <c r="M49" s="18">
        <v>81.25</v>
      </c>
      <c r="N49" s="22" t="s">
        <v>66</v>
      </c>
    </row>
    <row r="50" spans="1:14" x14ac:dyDescent="0.25">
      <c r="A50" s="3" t="s">
        <v>48</v>
      </c>
      <c r="B50" s="11">
        <v>90</v>
      </c>
      <c r="C50" s="11">
        <v>100</v>
      </c>
      <c r="D50" s="11">
        <v>75</v>
      </c>
      <c r="E50" s="11">
        <v>90</v>
      </c>
      <c r="F50" s="17">
        <f t="shared" si="0"/>
        <v>8.875</v>
      </c>
      <c r="G50" s="11">
        <v>100</v>
      </c>
      <c r="H50" s="11">
        <v>100</v>
      </c>
      <c r="I50" s="11">
        <v>90</v>
      </c>
      <c r="J50" s="11">
        <v>100</v>
      </c>
      <c r="K50" s="17">
        <f t="shared" si="1"/>
        <v>9.75</v>
      </c>
      <c r="L50" s="17">
        <f t="shared" si="2"/>
        <v>9.3125</v>
      </c>
      <c r="M50" s="18">
        <v>84.375</v>
      </c>
      <c r="N50" s="19" t="s">
        <v>66</v>
      </c>
    </row>
    <row r="51" spans="1:14" x14ac:dyDescent="0.25">
      <c r="A51" s="3" t="s">
        <v>49</v>
      </c>
      <c r="B51" s="11">
        <v>90</v>
      </c>
      <c r="C51" s="11">
        <v>100</v>
      </c>
      <c r="D51" s="11">
        <v>100</v>
      </c>
      <c r="E51" s="11">
        <v>75</v>
      </c>
      <c r="F51" s="17">
        <f t="shared" si="0"/>
        <v>9.125</v>
      </c>
      <c r="G51" s="11">
        <v>90</v>
      </c>
      <c r="H51" s="11">
        <v>100</v>
      </c>
      <c r="I51" s="11">
        <v>90</v>
      </c>
      <c r="J51" s="11">
        <v>100</v>
      </c>
      <c r="K51" s="17">
        <f t="shared" si="1"/>
        <v>9.5</v>
      </c>
      <c r="L51" s="17">
        <f t="shared" si="2"/>
        <v>9.3125</v>
      </c>
      <c r="M51" s="18">
        <v>87.5</v>
      </c>
      <c r="N51" s="19" t="s">
        <v>66</v>
      </c>
    </row>
    <row r="52" spans="1:14" x14ac:dyDescent="0.25">
      <c r="A52" s="3" t="s">
        <v>50</v>
      </c>
      <c r="B52" s="11">
        <v>100</v>
      </c>
      <c r="C52" s="11">
        <v>100</v>
      </c>
      <c r="D52" s="11">
        <v>70</v>
      </c>
      <c r="E52" s="11">
        <v>70</v>
      </c>
      <c r="F52" s="17">
        <f t="shared" si="0"/>
        <v>8.5</v>
      </c>
      <c r="G52" s="11">
        <v>80</v>
      </c>
      <c r="H52" s="11">
        <v>100</v>
      </c>
      <c r="I52" s="11">
        <v>75</v>
      </c>
      <c r="J52" s="11">
        <v>90</v>
      </c>
      <c r="K52" s="17">
        <f t="shared" si="1"/>
        <v>8.625</v>
      </c>
      <c r="L52" s="17">
        <f t="shared" si="2"/>
        <v>8.5625</v>
      </c>
      <c r="M52" s="18">
        <v>87.5</v>
      </c>
      <c r="N52" s="19" t="s">
        <v>66</v>
      </c>
    </row>
    <row r="53" spans="1:14" x14ac:dyDescent="0.25">
      <c r="A53" s="3" t="s">
        <v>51</v>
      </c>
      <c r="B53" s="11">
        <v>100</v>
      </c>
      <c r="C53" s="11">
        <v>100</v>
      </c>
      <c r="D53" s="11">
        <v>90</v>
      </c>
      <c r="E53" s="11">
        <v>80</v>
      </c>
      <c r="F53" s="17">
        <f t="shared" si="0"/>
        <v>9.25</v>
      </c>
      <c r="G53" s="11">
        <v>90</v>
      </c>
      <c r="H53" s="11">
        <v>100</v>
      </c>
      <c r="I53" s="11">
        <v>90</v>
      </c>
      <c r="J53" s="11">
        <v>90</v>
      </c>
      <c r="K53" s="17">
        <f t="shared" si="1"/>
        <v>9.25</v>
      </c>
      <c r="L53" s="17">
        <f t="shared" si="2"/>
        <v>9.25</v>
      </c>
      <c r="M53" s="18">
        <v>90.625</v>
      </c>
      <c r="N53" s="19" t="s">
        <v>66</v>
      </c>
    </row>
    <row r="54" spans="1:14" x14ac:dyDescent="0.25">
      <c r="A54" s="3" t="s">
        <v>52</v>
      </c>
      <c r="B54" s="11">
        <v>90</v>
      </c>
      <c r="C54" s="11">
        <v>80</v>
      </c>
      <c r="D54" s="11">
        <v>20</v>
      </c>
      <c r="E54" s="11">
        <v>50</v>
      </c>
      <c r="F54" s="17">
        <f t="shared" si="0"/>
        <v>6</v>
      </c>
      <c r="G54" s="11">
        <v>80</v>
      </c>
      <c r="H54" s="11">
        <v>100</v>
      </c>
      <c r="I54" s="11">
        <v>90</v>
      </c>
      <c r="J54" s="11">
        <v>100</v>
      </c>
      <c r="K54" s="17">
        <f t="shared" si="1"/>
        <v>9.25</v>
      </c>
      <c r="L54" s="17">
        <f t="shared" si="2"/>
        <v>7.625</v>
      </c>
      <c r="M54" s="18">
        <v>81.25</v>
      </c>
      <c r="N54" s="19" t="s">
        <v>66</v>
      </c>
    </row>
    <row r="55" spans="1:14" x14ac:dyDescent="0.25">
      <c r="A55" s="3" t="s">
        <v>53</v>
      </c>
      <c r="B55" s="11">
        <v>90</v>
      </c>
      <c r="C55" s="11">
        <v>100</v>
      </c>
      <c r="D55" s="11">
        <v>100</v>
      </c>
      <c r="E55" s="11">
        <v>80</v>
      </c>
      <c r="F55" s="17">
        <f t="shared" si="0"/>
        <v>9.25</v>
      </c>
      <c r="G55" s="11">
        <v>90</v>
      </c>
      <c r="H55" s="11">
        <v>100</v>
      </c>
      <c r="I55" s="11">
        <v>90</v>
      </c>
      <c r="J55" s="11">
        <v>80</v>
      </c>
      <c r="K55" s="17">
        <f t="shared" si="1"/>
        <v>9</v>
      </c>
      <c r="L55" s="17">
        <f t="shared" si="2"/>
        <v>9.125</v>
      </c>
      <c r="M55" s="18">
        <v>84.375</v>
      </c>
      <c r="N55" s="19" t="s">
        <v>66</v>
      </c>
    </row>
    <row r="56" spans="1:14" x14ac:dyDescent="0.25">
      <c r="A56" s="3" t="s">
        <v>54</v>
      </c>
      <c r="B56" s="11">
        <v>90</v>
      </c>
      <c r="C56" s="11">
        <v>80</v>
      </c>
      <c r="D56" s="11">
        <v>90</v>
      </c>
      <c r="E56" s="11">
        <v>80</v>
      </c>
      <c r="F56" s="17">
        <f t="shared" si="0"/>
        <v>8.5</v>
      </c>
      <c r="G56" s="11">
        <v>90</v>
      </c>
      <c r="H56" s="11">
        <v>100</v>
      </c>
      <c r="I56" s="11">
        <v>80</v>
      </c>
      <c r="J56" s="11">
        <v>80</v>
      </c>
      <c r="K56" s="17">
        <f t="shared" si="1"/>
        <v>8.75</v>
      </c>
      <c r="L56" s="17">
        <f t="shared" si="2"/>
        <v>8.625</v>
      </c>
      <c r="M56" s="24">
        <v>78</v>
      </c>
      <c r="N56" s="19" t="s">
        <v>66</v>
      </c>
    </row>
    <row r="57" spans="1:14" x14ac:dyDescent="0.25">
      <c r="A57" s="13" t="s">
        <v>58</v>
      </c>
      <c r="B57" s="16">
        <f>AVERAGE(B7:B56)</f>
        <v>90.3</v>
      </c>
      <c r="C57" s="16">
        <f t="shared" ref="C57:E57" si="3">AVERAGE(C7:C56)</f>
        <v>92.1</v>
      </c>
      <c r="D57" s="16">
        <f t="shared" si="3"/>
        <v>84.9</v>
      </c>
      <c r="E57" s="16">
        <f t="shared" si="3"/>
        <v>81</v>
      </c>
      <c r="G57" s="16">
        <f>AVERAGE(G7:G56)</f>
        <v>87.4</v>
      </c>
      <c r="H57" s="16">
        <f>AVERAGE(H7:H56)</f>
        <v>99.2</v>
      </c>
      <c r="I57" s="16">
        <f>AVERAGE(I7:I56)</f>
        <v>87.6</v>
      </c>
      <c r="J57" s="16">
        <f>AVERAGE(J7:J56)</f>
        <v>92.8</v>
      </c>
    </row>
    <row r="58" spans="1:14" x14ac:dyDescent="0.25">
      <c r="E58" s="14" t="s">
        <v>59</v>
      </c>
      <c r="F58" s="15">
        <f>AVERAGE(F7:F56)</f>
        <v>8.7074999999999996</v>
      </c>
      <c r="J58" s="14" t="s">
        <v>59</v>
      </c>
      <c r="K58" s="15">
        <f>AVERAGE(K7:K56)</f>
        <v>9.1750000000000007</v>
      </c>
      <c r="L58" s="15">
        <f>AVERAGE(L7:L56)</f>
        <v>8.9412500000000001</v>
      </c>
    </row>
    <row r="59" spans="1:14" x14ac:dyDescent="0.25">
      <c r="E59" s="14" t="s">
        <v>60</v>
      </c>
      <c r="F59" s="15">
        <f>STDEV(F7:F56)</f>
        <v>0.82592326198859278</v>
      </c>
      <c r="J59" s="14" t="s">
        <v>60</v>
      </c>
      <c r="K59" s="15">
        <f>STDEV(K7:K56)</f>
        <v>0.68836911669272793</v>
      </c>
      <c r="L59" s="15">
        <f>STDEV(L7:L56)</f>
        <v>0.55821925553038554</v>
      </c>
    </row>
  </sheetData>
  <mergeCells count="2">
    <mergeCell ref="B5:E5"/>
    <mergeCell ref="G5:J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Feijo</dc:creator>
  <cp:lastModifiedBy>Ricardo Feijo</cp:lastModifiedBy>
  <dcterms:created xsi:type="dcterms:W3CDTF">2020-04-25T23:05:57Z</dcterms:created>
  <dcterms:modified xsi:type="dcterms:W3CDTF">2020-06-28T18:47:01Z</dcterms:modified>
</cp:coreProperties>
</file>