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6995" windowHeight="8745" activeTab="0"/>
  </bookViews>
  <sheets>
    <sheet name="OverallReactions" sheetId="1" r:id="rId1"/>
    <sheet name="PHBHHxBsacchariSophaJSemBiomOUT" sheetId="2" r:id="rId2"/>
    <sheet name="DadosExperimentais" sheetId="3" r:id="rId3"/>
    <sheet name="Enzymes" sheetId="4" r:id="rId4"/>
  </sheets>
  <definedNames/>
  <calcPr fullCalcOnLoad="1"/>
</workbook>
</file>

<file path=xl/sharedStrings.xml><?xml version="1.0" encoding="utf-8"?>
<sst xmlns="http://schemas.openxmlformats.org/spreadsheetml/2006/main" count="5721" uniqueCount="426">
  <si>
    <t>METATOOL</t>
  </si>
  <si>
    <t>OUTPUT</t>
  </si>
  <si>
    <t>(double)</t>
  </si>
  <si>
    <t>Version</t>
  </si>
  <si>
    <t>4.9.2</t>
  </si>
  <si>
    <t>C:\Users\GREGﾓRIO</t>
  </si>
  <si>
    <t>GOMEZ\Desktop\ModosElementares\doubletool.exe</t>
  </si>
  <si>
    <t>INPUT</t>
  </si>
  <si>
    <t>FILE:</t>
  </si>
  <si>
    <t>PHBHHxBsacchariSophaJSemBiom.dat</t>
  </si>
  <si>
    <t>INTERNAL</t>
  </si>
  <si>
    <t>METABOLITES:</t>
  </si>
  <si>
    <t>EXTERNAL</t>
  </si>
  <si>
    <t>REACTIONS:</t>
  </si>
  <si>
    <t>int</t>
  </si>
  <si>
    <t>NAD</t>
  </si>
  <si>
    <t>NADH</t>
  </si>
  <si>
    <t>CoASH</t>
  </si>
  <si>
    <t>external</t>
  </si>
  <si>
    <t>ADP</t>
  </si>
  <si>
    <t>ATP</t>
  </si>
  <si>
    <t>G3P</t>
  </si>
  <si>
    <t>NADP</t>
  </si>
  <si>
    <t>NADPH</t>
  </si>
  <si>
    <t>AcCoA</t>
  </si>
  <si>
    <t>CO2</t>
  </si>
  <si>
    <t>PIR</t>
  </si>
  <si>
    <t>F6P</t>
  </si>
  <si>
    <t>OAA</t>
  </si>
  <si>
    <t>G6P</t>
  </si>
  <si>
    <t>PG6</t>
  </si>
  <si>
    <t>PEP</t>
  </si>
  <si>
    <t>Rbl5P</t>
  </si>
  <si>
    <t>X5P</t>
  </si>
  <si>
    <t>IsoCit</t>
  </si>
  <si>
    <t>Suc</t>
  </si>
  <si>
    <t>Mal</t>
  </si>
  <si>
    <t>HexenCoA</t>
  </si>
  <si>
    <t>ButenCoA</t>
  </si>
  <si>
    <t>KDPG2</t>
  </si>
  <si>
    <t>BPG13</t>
  </si>
  <si>
    <t>PG3</t>
  </si>
  <si>
    <t>PG2</t>
  </si>
  <si>
    <t>Rb5P</t>
  </si>
  <si>
    <t>S7P</t>
  </si>
  <si>
    <t>E4P</t>
  </si>
  <si>
    <t>DHP</t>
  </si>
  <si>
    <t>F16P</t>
  </si>
  <si>
    <t>Cit</t>
  </si>
  <si>
    <t>KG2</t>
  </si>
  <si>
    <t>SucCoA</t>
  </si>
  <si>
    <t>Fum</t>
  </si>
  <si>
    <t>GLX</t>
  </si>
  <si>
    <t>FAD</t>
  </si>
  <si>
    <t>FADH2</t>
  </si>
  <si>
    <t>HexCoA</t>
  </si>
  <si>
    <t>HHexCOA</t>
  </si>
  <si>
    <t>CHexCoA</t>
  </si>
  <si>
    <t>ButCoA</t>
  </si>
  <si>
    <t>HButCoA</t>
  </si>
  <si>
    <t>CButCoA</t>
  </si>
  <si>
    <t>O</t>
  </si>
  <si>
    <t>3HB</t>
  </si>
  <si>
    <t>Gliex</t>
  </si>
  <si>
    <t>Hexext</t>
  </si>
  <si>
    <t>3HHx</t>
  </si>
  <si>
    <t>metabolites,</t>
  </si>
  <si>
    <t>is</t>
  </si>
  <si>
    <t>the</t>
  </si>
  <si>
    <t>summarized</t>
  </si>
  <si>
    <t>frequency</t>
  </si>
  <si>
    <t>edges</t>
  </si>
  <si>
    <t>of</t>
  </si>
  <si>
    <t>nodes</t>
  </si>
  <si>
    <t>freq_of_nodes</t>
  </si>
  <si>
    <t>=</t>
  </si>
  <si>
    <t>*</t>
  </si>
  <si>
    <t>edges^(-0.5830)</t>
  </si>
  <si>
    <t>Linear</t>
  </si>
  <si>
    <t>correlation</t>
  </si>
  <si>
    <t>coefficient</t>
  </si>
  <si>
    <t>r</t>
  </si>
  <si>
    <t>The</t>
  </si>
  <si>
    <t>dependency</t>
  </si>
  <si>
    <t>not</t>
  </si>
  <si>
    <t>significant</t>
  </si>
  <si>
    <t>(p&gt;0.05).</t>
  </si>
  <si>
    <t>STOICHIOMETRIC</t>
  </si>
  <si>
    <t>MATRIX</t>
  </si>
  <si>
    <t>matrix</t>
  </si>
  <si>
    <t>dimension</t>
  </si>
  <si>
    <t>r42</t>
  </si>
  <si>
    <t>x</t>
  </si>
  <si>
    <t>c48</t>
  </si>
  <si>
    <t>following</t>
  </si>
  <si>
    <t>line</t>
  </si>
  <si>
    <t>indicates</t>
  </si>
  <si>
    <t>reversible</t>
  </si>
  <si>
    <t>and</t>
  </si>
  <si>
    <t>irreversible</t>
  </si>
  <si>
    <t>reactions</t>
  </si>
  <si>
    <t>rows</t>
  </si>
  <si>
    <t>columns</t>
  </si>
  <si>
    <t>are</t>
  </si>
  <si>
    <t>sorted</t>
  </si>
  <si>
    <t>as</t>
  </si>
  <si>
    <t>declared</t>
  </si>
  <si>
    <t>in</t>
  </si>
  <si>
    <t>inputfile</t>
  </si>
  <si>
    <t>KERNEL</t>
  </si>
  <si>
    <t>r10</t>
  </si>
  <si>
    <t>(columns)</t>
  </si>
  <si>
    <t>same</t>
  </si>
  <si>
    <t>order</t>
  </si>
  <si>
    <t>ENZREV</t>
  </si>
  <si>
    <t>ENZIRREV</t>
  </si>
  <si>
    <t>section.</t>
  </si>
  <si>
    <t>enzymes</t>
  </si>
  <si>
    <t>(-0.272727</t>
  </si>
  <si>
    <t>EMP1)</t>
  </si>
  <si>
    <t>(-1.45455</t>
  </si>
  <si>
    <t>ED1)</t>
  </si>
  <si>
    <t>ED2)</t>
  </si>
  <si>
    <t>(0.727273</t>
  </si>
  <si>
    <t>EMP10)</t>
  </si>
  <si>
    <t>(-0.727273</t>
  </si>
  <si>
    <t>CPD)</t>
  </si>
  <si>
    <t>(-0.909091</t>
  </si>
  <si>
    <t>VP1)</t>
  </si>
  <si>
    <t>(0.545455</t>
  </si>
  <si>
    <t>VP5)</t>
  </si>
  <si>
    <t>(-0.363636</t>
  </si>
  <si>
    <t>P3HB)</t>
  </si>
  <si>
    <t>(0.636364</t>
  </si>
  <si>
    <t>EMP2)</t>
  </si>
  <si>
    <t>EMP4</t>
  </si>
  <si>
    <t>EMP5</t>
  </si>
  <si>
    <t>EMP6)</t>
  </si>
  <si>
    <t>EMP7)</t>
  </si>
  <si>
    <t>EMP8)</t>
  </si>
  <si>
    <t>EMP9)</t>
  </si>
  <si>
    <t>(0.181818</t>
  </si>
  <si>
    <t>VP6)</t>
  </si>
  <si>
    <t>(0.363636</t>
  </si>
  <si>
    <t>VP7)</t>
  </si>
  <si>
    <t>VP8)</t>
  </si>
  <si>
    <t>VP9)</t>
  </si>
  <si>
    <t>VP10)</t>
  </si>
  <si>
    <t>(0.272727</t>
  </si>
  <si>
    <t>(0.454545</t>
  </si>
  <si>
    <t>(-0.0909091</t>
  </si>
  <si>
    <t>(-0.545455</t>
  </si>
  <si>
    <t>PNTAB</t>
  </si>
  <si>
    <t>(-0.181818</t>
  </si>
  <si>
    <t>(-0.454545</t>
  </si>
  <si>
    <t>(0.0909091</t>
  </si>
  <si>
    <t>SDH</t>
  </si>
  <si>
    <t>(-0.333333</t>
  </si>
  <si>
    <t>(-0.666667</t>
  </si>
  <si>
    <t>BOXI1</t>
  </si>
  <si>
    <t>BOXI2</t>
  </si>
  <si>
    <t>PHAJ2</t>
  </si>
  <si>
    <t>(-0.969697</t>
  </si>
  <si>
    <t>(-1.06061</t>
  </si>
  <si>
    <t>(-2.0303</t>
  </si>
  <si>
    <t>(-0.787879</t>
  </si>
  <si>
    <t>(-0.515152</t>
  </si>
  <si>
    <t>BOXI3</t>
  </si>
  <si>
    <t>BOXI4</t>
  </si>
  <si>
    <t>BOXI5</t>
  </si>
  <si>
    <t>BOXI6</t>
  </si>
  <si>
    <t>PHAJ1</t>
  </si>
  <si>
    <t>(-1.24242</t>
  </si>
  <si>
    <t>(-1.51515</t>
  </si>
  <si>
    <t>(-2.75758</t>
  </si>
  <si>
    <t>(-0.69697</t>
  </si>
  <si>
    <t>(0.818182</t>
  </si>
  <si>
    <t>(0.121212</t>
  </si>
  <si>
    <t>BOXI7</t>
  </si>
  <si>
    <t>BOXI8</t>
  </si>
  <si>
    <t>BOXI9</t>
  </si>
  <si>
    <t>(0.333333</t>
  </si>
  <si>
    <t>(0.666667</t>
  </si>
  <si>
    <t>OXNAD</t>
  </si>
  <si>
    <t>(-0.757576</t>
  </si>
  <si>
    <t>(-0.484848</t>
  </si>
  <si>
    <t>(-1.30303</t>
  </si>
  <si>
    <t>(-0.818182</t>
  </si>
  <si>
    <t>CK1</t>
  </si>
  <si>
    <t>CK2</t>
  </si>
  <si>
    <t>CK3</t>
  </si>
  <si>
    <t>CK4</t>
  </si>
  <si>
    <t>CK5</t>
  </si>
  <si>
    <t>CK6</t>
  </si>
  <si>
    <t>CK7</t>
  </si>
  <si>
    <t>CK8</t>
  </si>
  <si>
    <t>(-1.12121</t>
  </si>
  <si>
    <t>OXFAD</t>
  </si>
  <si>
    <t>CGLX1</t>
  </si>
  <si>
    <t>CGLX2</t>
  </si>
  <si>
    <t>AD2</t>
  </si>
  <si>
    <t>AD1</t>
  </si>
  <si>
    <t>overall</t>
  </si>
  <si>
    <t>reaction</t>
  </si>
  <si>
    <t>+</t>
  </si>
  <si>
    <t>SUBSETS</t>
  </si>
  <si>
    <t>OF</t>
  </si>
  <si>
    <t>REACTIONS</t>
  </si>
  <si>
    <t>r24</t>
  </si>
  <si>
    <t>EMP1</t>
  </si>
  <si>
    <t>ED1</t>
  </si>
  <si>
    <t>ED2</t>
  </si>
  <si>
    <t>EMP10</t>
  </si>
  <si>
    <t>CPD</t>
  </si>
  <si>
    <t>VP1</t>
  </si>
  <si>
    <t>VP5</t>
  </si>
  <si>
    <t>GLN3</t>
  </si>
  <si>
    <t>P3HB</t>
  </si>
  <si>
    <t>EMP2</t>
  </si>
  <si>
    <t>EMP6</t>
  </si>
  <si>
    <t>EMP7</t>
  </si>
  <si>
    <t>EMP8</t>
  </si>
  <si>
    <t>EMP9</t>
  </si>
  <si>
    <t>REDUCED</t>
  </si>
  <si>
    <t>SYSTEM</t>
  </si>
  <si>
    <t>with</t>
  </si>
  <si>
    <t>branch</t>
  </si>
  <si>
    <t>point</t>
  </si>
  <si>
    <t>metabolites</t>
  </si>
  <si>
    <t>r18</t>
  </si>
  <si>
    <t>c24</t>
  </si>
  <si>
    <t>-&gt;</t>
  </si>
  <si>
    <t>Branch</t>
  </si>
  <si>
    <t>:</t>
  </si>
  <si>
    <t>met</t>
  </si>
  <si>
    <t>cons</t>
  </si>
  <si>
    <t>built</t>
  </si>
  <si>
    <t>iir</t>
  </si>
  <si>
    <t>iiiiii</t>
  </si>
  <si>
    <t>iii</t>
  </si>
  <si>
    <t>iiii</t>
  </si>
  <si>
    <t>irrrrrr</t>
  </si>
  <si>
    <t>irrr</t>
  </si>
  <si>
    <t>iiiiiiiiiir</t>
  </si>
  <si>
    <t>iiiiiiiiiii</t>
  </si>
  <si>
    <t>No</t>
  </si>
  <si>
    <t>ii</t>
  </si>
  <si>
    <t>rr</t>
  </si>
  <si>
    <t>irr</t>
  </si>
  <si>
    <t>rrr</t>
  </si>
  <si>
    <t>ir</t>
  </si>
  <si>
    <t>CONVEX</t>
  </si>
  <si>
    <t>BASIS</t>
  </si>
  <si>
    <t>r38</t>
  </si>
  <si>
    <t>(0.166667</t>
  </si>
  <si>
    <t>CK1)</t>
  </si>
  <si>
    <t>CK2)</t>
  </si>
  <si>
    <t>CK6)</t>
  </si>
  <si>
    <t>CK7)</t>
  </si>
  <si>
    <t>CK8)</t>
  </si>
  <si>
    <t>CGLX1)</t>
  </si>
  <si>
    <t>CGLX2)</t>
  </si>
  <si>
    <t>AD2)</t>
  </si>
  <si>
    <t>OXFAD)</t>
  </si>
  <si>
    <t>BOXI1)</t>
  </si>
  <si>
    <t>BOXI2)</t>
  </si>
  <si>
    <t>BOXI3)</t>
  </si>
  <si>
    <t>BOXI4)</t>
  </si>
  <si>
    <t>BOXI5)</t>
  </si>
  <si>
    <t>BOXI6)</t>
  </si>
  <si>
    <t>PHAJ1)</t>
  </si>
  <si>
    <t>(0.1</t>
  </si>
  <si>
    <t>(0.4</t>
  </si>
  <si>
    <t>(0.2</t>
  </si>
  <si>
    <t>(0.3</t>
  </si>
  <si>
    <t>GLN3)</t>
  </si>
  <si>
    <t>SDH)</t>
  </si>
  <si>
    <t>(-0.3</t>
  </si>
  <si>
    <t>EMP4)</t>
  </si>
  <si>
    <t>EMP5)</t>
  </si>
  <si>
    <t>(-0.2</t>
  </si>
  <si>
    <t>(0.230769</t>
  </si>
  <si>
    <t>(0.461538</t>
  </si>
  <si>
    <t>(0.0769231</t>
  </si>
  <si>
    <t>BOXI7)</t>
  </si>
  <si>
    <t>BOXI8)</t>
  </si>
  <si>
    <t>BOXI9)</t>
  </si>
  <si>
    <t>(0.0833333</t>
  </si>
  <si>
    <t>(0.5</t>
  </si>
  <si>
    <t>(-0.416667</t>
  </si>
  <si>
    <t>(-0.0833333</t>
  </si>
  <si>
    <t>(-0.166667</t>
  </si>
  <si>
    <t>(-0.230769</t>
  </si>
  <si>
    <t>PNTAB)</t>
  </si>
  <si>
    <t>(0.0138889</t>
  </si>
  <si>
    <t>(-0.0694444</t>
  </si>
  <si>
    <t>(-0.0138889</t>
  </si>
  <si>
    <t>(0.0277778</t>
  </si>
  <si>
    <t>(0.0555556</t>
  </si>
  <si>
    <t>AD1)</t>
  </si>
  <si>
    <t>(0.6</t>
  </si>
  <si>
    <t>(0.03125</t>
  </si>
  <si>
    <t>(0.1875</t>
  </si>
  <si>
    <t>(0.375</t>
  </si>
  <si>
    <t>(0.25</t>
  </si>
  <si>
    <t>(-0.15625</t>
  </si>
  <si>
    <t>(-0.03125</t>
  </si>
  <si>
    <t>(0.0625</t>
  </si>
  <si>
    <t>(0.125</t>
  </si>
  <si>
    <t>(-0.6</t>
  </si>
  <si>
    <t>CK3)</t>
  </si>
  <si>
    <t>CK4)</t>
  </si>
  <si>
    <t>CK5)</t>
  </si>
  <si>
    <t>(0.06</t>
  </si>
  <si>
    <t>(0.18</t>
  </si>
  <si>
    <t>(0.36</t>
  </si>
  <si>
    <t>(0.22</t>
  </si>
  <si>
    <t>(-0.12</t>
  </si>
  <si>
    <t>(0.12</t>
  </si>
  <si>
    <t>(0.0285714</t>
  </si>
  <si>
    <t>(0.0857143</t>
  </si>
  <si>
    <t>(0.171429</t>
  </si>
  <si>
    <t>(0.314286</t>
  </si>
  <si>
    <t>(-0.0571429</t>
  </si>
  <si>
    <t>(0.0571429</t>
  </si>
  <si>
    <t>(0.133333</t>
  </si>
  <si>
    <t>(0.0666667</t>
  </si>
  <si>
    <t>(0.733333</t>
  </si>
  <si>
    <t>(-0.266667</t>
  </si>
  <si>
    <t>(0.266667</t>
  </si>
  <si>
    <t>(-0.1</t>
  </si>
  <si>
    <t>(0.214286</t>
  </si>
  <si>
    <t>(0.428571</t>
  </si>
  <si>
    <t>(0.142857</t>
  </si>
  <si>
    <t>(-0.214286</t>
  </si>
  <si>
    <t>(-0.125</t>
  </si>
  <si>
    <t>(0.152542</t>
  </si>
  <si>
    <t>(0.0508475</t>
  </si>
  <si>
    <t>(0.101695</t>
  </si>
  <si>
    <t>(0.305085</t>
  </si>
  <si>
    <t>(0.237288</t>
  </si>
  <si>
    <t>(-0.152542</t>
  </si>
  <si>
    <t>(-0.0508475</t>
  </si>
  <si>
    <t>(0.310345</t>
  </si>
  <si>
    <t>(0.103448</t>
  </si>
  <si>
    <t>(0.206897</t>
  </si>
  <si>
    <t>(0.0689655</t>
  </si>
  <si>
    <t>(0.62069</t>
  </si>
  <si>
    <t>(-0.310345</t>
  </si>
  <si>
    <t>(-0.103448</t>
  </si>
  <si>
    <t>(0.0697674</t>
  </si>
  <si>
    <t>(0.0232558</t>
  </si>
  <si>
    <t>(0.0465116</t>
  </si>
  <si>
    <t>(0.139535</t>
  </si>
  <si>
    <t>(0.325581</t>
  </si>
  <si>
    <t>(-0.0697674</t>
  </si>
  <si>
    <t>(-0.0232558</t>
  </si>
  <si>
    <t>(0.153846</t>
  </si>
  <si>
    <t>(-0.0769231</t>
  </si>
  <si>
    <t>CONSERVATION</t>
  </si>
  <si>
    <t>RELATIONS</t>
  </si>
  <si>
    <t>r4</t>
  </si>
  <si>
    <t>c42</t>
  </si>
  <si>
    <t>const</t>
  </si>
  <si>
    <t>NON-NEGATIVE</t>
  </si>
  <si>
    <t>ELEMENTARY</t>
  </si>
  <si>
    <t>MODES</t>
  </si>
  <si>
    <t>r39</t>
  </si>
  <si>
    <t>#</t>
  </si>
  <si>
    <t>()</t>
  </si>
  <si>
    <t>used</t>
  </si>
  <si>
    <t>by</t>
  </si>
  <si>
    <t>elementary</t>
  </si>
  <si>
    <t>mode</t>
  </si>
  <si>
    <t>(</t>
  </si>
  <si>
    <t>2)</t>
  </si>
  <si>
    <t>4)</t>
  </si>
  <si>
    <t>3)</t>
  </si>
  <si>
    <t>(1.5</t>
  </si>
  <si>
    <t>(3</t>
  </si>
  <si>
    <t>(6</t>
  </si>
  <si>
    <t>(15</t>
  </si>
  <si>
    <t>OXNAD)</t>
  </si>
  <si>
    <t>(-1.5</t>
  </si>
  <si>
    <t>Gliext</t>
  </si>
  <si>
    <t xml:space="preserve">3HB </t>
  </si>
  <si>
    <t>Bal. C</t>
  </si>
  <si>
    <t>%C</t>
  </si>
  <si>
    <t>LB</t>
  </si>
  <si>
    <t>UP</t>
  </si>
  <si>
    <t>1;</t>
  </si>
  <si>
    <t xml:space="preserve">0; </t>
  </si>
  <si>
    <t>5;</t>
  </si>
  <si>
    <t>F</t>
  </si>
  <si>
    <t>Exptal</t>
  </si>
  <si>
    <t>Expto 1</t>
  </si>
  <si>
    <t>Expto 2</t>
  </si>
  <si>
    <t>Expt 3</t>
  </si>
  <si>
    <t>Expt 4</t>
  </si>
  <si>
    <t>Expt 5</t>
  </si>
  <si>
    <t>Xo</t>
  </si>
  <si>
    <t xml:space="preserve">LB </t>
  </si>
  <si>
    <t>UB</t>
  </si>
  <si>
    <t>0.5;</t>
  </si>
  <si>
    <t>0;</t>
  </si>
  <si>
    <t>Vetor</t>
  </si>
  <si>
    <t>E1</t>
  </si>
  <si>
    <t>E2</t>
  </si>
  <si>
    <t>E3</t>
  </si>
  <si>
    <t>E4</t>
  </si>
  <si>
    <t>E5</t>
  </si>
  <si>
    <t>VP6</t>
  </si>
  <si>
    <t>VP7</t>
  </si>
  <si>
    <t>VP8</t>
  </si>
  <si>
    <t>VP9</t>
  </si>
  <si>
    <t>VP10</t>
  </si>
  <si>
    <t>OXNAd</t>
  </si>
  <si>
    <t>BOXi4</t>
  </si>
  <si>
    <t>BOX5</t>
  </si>
  <si>
    <t>BOX6</t>
  </si>
  <si>
    <t>BOX7</t>
  </si>
  <si>
    <t>BOX8</t>
  </si>
  <si>
    <t>BOX9</t>
  </si>
  <si>
    <t>PHAj1</t>
  </si>
  <si>
    <t>PHAj2</t>
  </si>
  <si>
    <t>Expto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</si>
</sst>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0000"/>
  </numFmts>
  <fonts count="39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0" xfId="0" applyFill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167" fontId="0" fillId="0" borderId="0" xfId="0" applyNumberFormat="1" applyFont="1" applyAlignment="1">
      <alignment horizontal="right"/>
    </xf>
    <xf numFmtId="167" fontId="4" fillId="0" borderId="0" xfId="48" applyNumberFormat="1" applyFont="1" applyAlignment="1">
      <alignment horizontal="right"/>
      <protection/>
    </xf>
    <xf numFmtId="167" fontId="4" fillId="0" borderId="0" xfId="48" applyNumberFormat="1" applyFont="1" applyFill="1" applyAlignment="1">
      <alignment horizontal="right"/>
      <protection/>
    </xf>
    <xf numFmtId="167" fontId="0" fillId="0" borderId="0" xfId="0" applyNumberFormat="1" applyFont="1" applyFill="1" applyAlignment="1">
      <alignment horizontal="right"/>
    </xf>
    <xf numFmtId="167" fontId="4" fillId="0" borderId="0" xfId="48" applyNumberFormat="1" applyFont="1" applyBorder="1" applyAlignment="1">
      <alignment horizontal="right"/>
      <protection/>
    </xf>
    <xf numFmtId="167" fontId="4" fillId="0" borderId="0" xfId="48" applyNumberFormat="1" applyFont="1" applyFill="1" applyBorder="1" applyAlignment="1">
      <alignment horizontal="right"/>
      <protection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34" borderId="0" xfId="0" applyNumberFormat="1" applyFill="1" applyAlignment="1">
      <alignment/>
    </xf>
    <xf numFmtId="0" fontId="0" fillId="34" borderId="0" xfId="0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 horizontal="right"/>
    </xf>
    <xf numFmtId="2" fontId="4" fillId="0" borderId="0" xfId="48" applyNumberFormat="1" applyFont="1" applyAlignment="1">
      <alignment horizontal="right"/>
      <protection/>
    </xf>
    <xf numFmtId="2" fontId="4" fillId="0" borderId="0" xfId="48" applyNumberFormat="1" applyFont="1" applyFill="1" applyAlignment="1">
      <alignment horizontal="right"/>
      <protection/>
    </xf>
    <xf numFmtId="2" fontId="0" fillId="0" borderId="0" xfId="0" applyNumberFormat="1" applyFont="1" applyFill="1" applyAlignment="1">
      <alignment horizontal="right"/>
    </xf>
    <xf numFmtId="2" fontId="4" fillId="0" borderId="0" xfId="48" applyNumberFormat="1" applyFont="1" applyBorder="1" applyAlignment="1">
      <alignment horizontal="right"/>
      <protection/>
    </xf>
    <xf numFmtId="2" fontId="4" fillId="0" borderId="0" xfId="48" applyNumberFormat="1" applyFont="1" applyFill="1" applyBorder="1" applyAlignment="1">
      <alignment horizontal="right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525"/>
          <c:y val="0.12525"/>
          <c:w val="0.886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OverallReactions!$J$44</c:f>
              <c:strCache>
                <c:ptCount val="1"/>
                <c:pt idx="0">
                  <c:v>3HB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OverallReactions!$I$45:$I$55</c:f>
              <c:numCache/>
            </c:numRef>
          </c:xVal>
          <c:yVal>
            <c:numRef>
              <c:f>OverallReactions!$J$45:$J$55</c:f>
              <c:numCache/>
            </c:numRef>
          </c:yVal>
          <c:smooth val="0"/>
        </c:ser>
        <c:axId val="13157522"/>
        <c:axId val="51308835"/>
      </c:scatterChart>
      <c:valAx>
        <c:axId val="13157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08835"/>
        <c:crosses val="autoZero"/>
        <c:crossBetween val="midCat"/>
        <c:dispUnits/>
      </c:valAx>
      <c:valAx>
        <c:axId val="513088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575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5"/>
          <c:y val="0.49625"/>
          <c:w val="0.0752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56</xdr:row>
      <xdr:rowOff>123825</xdr:rowOff>
    </xdr:from>
    <xdr:to>
      <xdr:col>12</xdr:col>
      <xdr:colOff>457200</xdr:colOff>
      <xdr:row>80</xdr:row>
      <xdr:rowOff>47625</xdr:rowOff>
    </xdr:to>
    <xdr:graphicFrame>
      <xdr:nvGraphicFramePr>
        <xdr:cNvPr id="1" name="Chart 1"/>
        <xdr:cNvGraphicFramePr/>
      </xdr:nvGraphicFramePr>
      <xdr:xfrm>
        <a:off x="1485900" y="9420225"/>
        <a:ext cx="62865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O56"/>
  <sheetViews>
    <sheetView tabSelected="1" zoomScalePageLayoutView="0" workbookViewId="0" topLeftCell="DX1">
      <selection activeCell="EH1" sqref="EH1"/>
    </sheetView>
  </sheetViews>
  <sheetFormatPr defaultColWidth="9.140625" defaultRowHeight="12.75"/>
  <sheetData>
    <row r="2" spans="2:3" ht="12.75">
      <c r="B2" t="s">
        <v>202</v>
      </c>
      <c r="C2" t="s">
        <v>203</v>
      </c>
    </row>
    <row r="3" spans="76:145" ht="12.75">
      <c r="BX3" s="3" t="s">
        <v>384</v>
      </c>
      <c r="BY3" s="3" t="s">
        <v>64</v>
      </c>
      <c r="BZ3" s="3" t="s">
        <v>19</v>
      </c>
      <c r="CA3" s="3" t="s">
        <v>61</v>
      </c>
      <c r="CB3" s="3" t="s">
        <v>20</v>
      </c>
      <c r="CC3" s="3" t="s">
        <v>25</v>
      </c>
      <c r="CD3" s="3" t="s">
        <v>385</v>
      </c>
      <c r="CE3" s="3" t="s">
        <v>65</v>
      </c>
      <c r="CG3" s="22" t="s">
        <v>405</v>
      </c>
      <c r="CI3" s="3" t="s">
        <v>384</v>
      </c>
      <c r="CJ3" s="3" t="s">
        <v>64</v>
      </c>
      <c r="CK3" s="3" t="s">
        <v>19</v>
      </c>
      <c r="CL3" s="3" t="s">
        <v>61</v>
      </c>
      <c r="CM3" s="3" t="s">
        <v>20</v>
      </c>
      <c r="CN3" s="3" t="s">
        <v>25</v>
      </c>
      <c r="CO3" s="3" t="s">
        <v>385</v>
      </c>
      <c r="CP3" s="3" t="s">
        <v>65</v>
      </c>
      <c r="CR3" s="3" t="s">
        <v>395</v>
      </c>
      <c r="CS3" s="3" t="s">
        <v>396</v>
      </c>
      <c r="CT3" s="3" t="s">
        <v>397</v>
      </c>
      <c r="CU3" s="3" t="s">
        <v>398</v>
      </c>
      <c r="CV3" s="3" t="s">
        <v>399</v>
      </c>
      <c r="CY3" s="3" t="s">
        <v>384</v>
      </c>
      <c r="CZ3" s="3" t="s">
        <v>64</v>
      </c>
      <c r="DA3" s="3" t="s">
        <v>19</v>
      </c>
      <c r="DB3" s="3" t="s">
        <v>61</v>
      </c>
      <c r="DC3" s="3" t="s">
        <v>20</v>
      </c>
      <c r="DD3" s="3" t="s">
        <v>25</v>
      </c>
      <c r="DE3" s="3" t="s">
        <v>385</v>
      </c>
      <c r="DF3" s="3" t="s">
        <v>65</v>
      </c>
      <c r="DI3">
        <v>2</v>
      </c>
      <c r="DJ3">
        <v>26</v>
      </c>
      <c r="DK3">
        <v>31</v>
      </c>
      <c r="DL3">
        <v>36</v>
      </c>
      <c r="DM3">
        <v>33</v>
      </c>
      <c r="DP3" s="3" t="s">
        <v>384</v>
      </c>
      <c r="DQ3" s="3" t="s">
        <v>64</v>
      </c>
      <c r="DR3" s="3" t="s">
        <v>19</v>
      </c>
      <c r="DS3" s="3" t="s">
        <v>61</v>
      </c>
      <c r="DT3" s="3" t="s">
        <v>20</v>
      </c>
      <c r="DU3" s="3" t="s">
        <v>25</v>
      </c>
      <c r="DV3" s="3" t="s">
        <v>385</v>
      </c>
      <c r="DW3" s="3" t="s">
        <v>65</v>
      </c>
      <c r="DY3" s="22" t="s">
        <v>405</v>
      </c>
      <c r="EA3" s="3" t="s">
        <v>384</v>
      </c>
      <c r="EB3" s="3" t="s">
        <v>64</v>
      </c>
      <c r="EC3" s="3" t="s">
        <v>19</v>
      </c>
      <c r="ED3" s="3" t="s">
        <v>61</v>
      </c>
      <c r="EE3" s="3" t="s">
        <v>20</v>
      </c>
      <c r="EF3" s="3" t="s">
        <v>25</v>
      </c>
      <c r="EG3" s="3" t="s">
        <v>385</v>
      </c>
      <c r="EH3" s="3" t="s">
        <v>65</v>
      </c>
      <c r="EJ3" s="22" t="s">
        <v>406</v>
      </c>
      <c r="EK3" s="22" t="s">
        <v>407</v>
      </c>
      <c r="EL3" s="22" t="s">
        <v>408</v>
      </c>
      <c r="EM3" s="22" t="s">
        <v>409</v>
      </c>
      <c r="EN3" s="22" t="s">
        <v>410</v>
      </c>
      <c r="EO3" s="22" t="s">
        <v>410</v>
      </c>
    </row>
    <row r="4" spans="2:145" ht="12.75">
      <c r="B4" s="1"/>
      <c r="C4" s="3" t="s">
        <v>384</v>
      </c>
      <c r="D4" s="3" t="s">
        <v>64</v>
      </c>
      <c r="E4" s="3" t="s">
        <v>19</v>
      </c>
      <c r="F4" s="3" t="s">
        <v>61</v>
      </c>
      <c r="G4" s="3" t="s">
        <v>75</v>
      </c>
      <c r="H4" s="3" t="s">
        <v>20</v>
      </c>
      <c r="I4" s="3" t="s">
        <v>25</v>
      </c>
      <c r="J4" s="3" t="s">
        <v>385</v>
      </c>
      <c r="K4" s="3" t="s">
        <v>65</v>
      </c>
      <c r="M4" s="3" t="s">
        <v>386</v>
      </c>
      <c r="P4" s="3" t="s">
        <v>384</v>
      </c>
      <c r="Q4" s="3" t="s">
        <v>64</v>
      </c>
      <c r="R4" s="3" t="s">
        <v>19</v>
      </c>
      <c r="S4" s="3" t="s">
        <v>61</v>
      </c>
      <c r="T4" s="3" t="s">
        <v>20</v>
      </c>
      <c r="U4" s="3" t="s">
        <v>25</v>
      </c>
      <c r="V4" s="3" t="s">
        <v>385</v>
      </c>
      <c r="W4" s="3" t="s">
        <v>65</v>
      </c>
      <c r="Z4" s="3" t="s">
        <v>384</v>
      </c>
      <c r="AA4" s="3" t="s">
        <v>64</v>
      </c>
      <c r="AB4" s="3" t="s">
        <v>19</v>
      </c>
      <c r="AC4" s="3" t="s">
        <v>61</v>
      </c>
      <c r="AD4" s="3" t="s">
        <v>20</v>
      </c>
      <c r="AE4" s="3" t="s">
        <v>25</v>
      </c>
      <c r="AF4" s="3" t="s">
        <v>385</v>
      </c>
      <c r="AG4" s="3" t="s">
        <v>65</v>
      </c>
      <c r="AJ4">
        <v>2</v>
      </c>
      <c r="AK4">
        <v>3</v>
      </c>
      <c r="AL4">
        <v>4</v>
      </c>
      <c r="AM4">
        <v>5</v>
      </c>
      <c r="AN4">
        <v>6</v>
      </c>
      <c r="AO4">
        <v>7</v>
      </c>
      <c r="AP4">
        <v>8</v>
      </c>
      <c r="AQ4">
        <v>9</v>
      </c>
      <c r="AR4">
        <v>10</v>
      </c>
      <c r="AS4">
        <v>11</v>
      </c>
      <c r="AT4">
        <v>12</v>
      </c>
      <c r="AU4">
        <v>14</v>
      </c>
      <c r="AV4">
        <v>15</v>
      </c>
      <c r="AW4">
        <v>17</v>
      </c>
      <c r="AX4">
        <v>18</v>
      </c>
      <c r="AY4">
        <v>19</v>
      </c>
      <c r="AZ4">
        <v>20</v>
      </c>
      <c r="BA4">
        <v>21</v>
      </c>
      <c r="BB4">
        <v>22</v>
      </c>
      <c r="BC4">
        <v>24</v>
      </c>
      <c r="BD4">
        <v>25</v>
      </c>
      <c r="BE4">
        <v>27</v>
      </c>
      <c r="BF4">
        <v>28</v>
      </c>
      <c r="BG4">
        <v>32</v>
      </c>
      <c r="BH4">
        <v>33</v>
      </c>
      <c r="BI4">
        <v>23</v>
      </c>
      <c r="BJ4">
        <v>26</v>
      </c>
      <c r="BK4">
        <v>29</v>
      </c>
      <c r="BL4">
        <v>30</v>
      </c>
      <c r="BM4">
        <v>31</v>
      </c>
      <c r="BN4">
        <v>34</v>
      </c>
      <c r="BO4">
        <v>35</v>
      </c>
      <c r="BP4">
        <v>36</v>
      </c>
      <c r="BQ4">
        <v>37</v>
      </c>
      <c r="BR4">
        <v>38</v>
      </c>
      <c r="BS4">
        <v>39</v>
      </c>
      <c r="BW4">
        <v>2</v>
      </c>
      <c r="BX4">
        <v>0</v>
      </c>
      <c r="BY4">
        <v>1</v>
      </c>
      <c r="BZ4">
        <v>1</v>
      </c>
      <c r="CA4">
        <v>1</v>
      </c>
      <c r="CB4">
        <v>1</v>
      </c>
      <c r="CC4">
        <v>0</v>
      </c>
      <c r="CD4">
        <v>0</v>
      </c>
      <c r="CE4">
        <v>1</v>
      </c>
      <c r="CG4">
        <v>0.019136</v>
      </c>
      <c r="CH4">
        <v>2</v>
      </c>
      <c r="CI4">
        <f>BX4*$CG4</f>
        <v>0</v>
      </c>
      <c r="CJ4">
        <f aca="true" t="shared" si="0" ref="CJ4:CP4">BY4*$CG4</f>
        <v>0.019136</v>
      </c>
      <c r="CK4">
        <f t="shared" si="0"/>
        <v>0.019136</v>
      </c>
      <c r="CL4">
        <f t="shared" si="0"/>
        <v>0.019136</v>
      </c>
      <c r="CM4">
        <f t="shared" si="0"/>
        <v>0.019136</v>
      </c>
      <c r="CN4">
        <f t="shared" si="0"/>
        <v>0</v>
      </c>
      <c r="CO4">
        <f t="shared" si="0"/>
        <v>0</v>
      </c>
      <c r="CP4">
        <f t="shared" si="0"/>
        <v>0.019136</v>
      </c>
      <c r="CR4" s="18">
        <v>0.45272</v>
      </c>
      <c r="CS4" s="18">
        <v>0.17424</v>
      </c>
      <c r="CT4" s="18">
        <v>0.29575</v>
      </c>
      <c r="CU4" s="18">
        <v>0.077234</v>
      </c>
      <c r="CV4" s="17">
        <v>0.019136</v>
      </c>
      <c r="CX4" s="19">
        <v>2</v>
      </c>
      <c r="CY4">
        <v>0</v>
      </c>
      <c r="CZ4">
        <v>1</v>
      </c>
      <c r="DA4">
        <v>1</v>
      </c>
      <c r="DB4">
        <v>1</v>
      </c>
      <c r="DC4">
        <v>1</v>
      </c>
      <c r="DD4">
        <v>0</v>
      </c>
      <c r="DE4">
        <v>0</v>
      </c>
      <c r="DF4">
        <v>1</v>
      </c>
      <c r="DH4" t="s">
        <v>384</v>
      </c>
      <c r="DI4">
        <v>0</v>
      </c>
      <c r="DJ4">
        <v>1</v>
      </c>
      <c r="DK4">
        <v>1</v>
      </c>
      <c r="DL4">
        <v>1</v>
      </c>
      <c r="DM4">
        <v>1</v>
      </c>
      <c r="DO4" s="19">
        <v>2</v>
      </c>
      <c r="DP4">
        <v>0</v>
      </c>
      <c r="DQ4">
        <v>1</v>
      </c>
      <c r="DR4">
        <v>1</v>
      </c>
      <c r="DS4">
        <v>1</v>
      </c>
      <c r="DT4">
        <v>1</v>
      </c>
      <c r="DU4">
        <v>0</v>
      </c>
      <c r="DV4">
        <v>0</v>
      </c>
      <c r="DW4">
        <v>1</v>
      </c>
      <c r="DY4">
        <v>0.17424</v>
      </c>
      <c r="DZ4" s="19">
        <v>2</v>
      </c>
      <c r="EA4">
        <f>DP4*$DY4</f>
        <v>0</v>
      </c>
      <c r="EB4">
        <f aca="true" t="shared" si="1" ref="EB4:EH4">DQ4*$DY4</f>
        <v>0.17424</v>
      </c>
      <c r="EC4">
        <f t="shared" si="1"/>
        <v>0.17424</v>
      </c>
      <c r="ED4">
        <f t="shared" si="1"/>
        <v>0.17424</v>
      </c>
      <c r="EE4">
        <f t="shared" si="1"/>
        <v>0.17424</v>
      </c>
      <c r="EF4">
        <f t="shared" si="1"/>
        <v>0</v>
      </c>
      <c r="EG4">
        <f t="shared" si="1"/>
        <v>0</v>
      </c>
      <c r="EH4">
        <f t="shared" si="1"/>
        <v>0.17424</v>
      </c>
      <c r="EJ4">
        <v>0.45272</v>
      </c>
      <c r="EK4">
        <v>0.17424</v>
      </c>
      <c r="EL4">
        <v>0.29574</v>
      </c>
      <c r="EM4">
        <v>0.077235</v>
      </c>
      <c r="EN4">
        <v>0.0191371</v>
      </c>
      <c r="EO4">
        <v>0</v>
      </c>
    </row>
    <row r="5" spans="1:145" ht="12.75">
      <c r="A5">
        <v>2</v>
      </c>
      <c r="B5" s="1"/>
      <c r="C5" s="3"/>
      <c r="D5" s="3">
        <v>1</v>
      </c>
      <c r="E5" s="3">
        <v>1</v>
      </c>
      <c r="F5" s="3">
        <v>1</v>
      </c>
      <c r="G5" s="3" t="s">
        <v>75</v>
      </c>
      <c r="H5" s="3">
        <v>1</v>
      </c>
      <c r="I5" s="3"/>
      <c r="J5" s="3"/>
      <c r="K5" s="3">
        <v>1</v>
      </c>
      <c r="M5">
        <f>((K5*6)+(J5*4)+(I5))/((C5*6)+(D5*6))*100</f>
        <v>100</v>
      </c>
      <c r="O5">
        <v>2</v>
      </c>
      <c r="P5" s="3"/>
      <c r="Q5" s="3">
        <v>1</v>
      </c>
      <c r="R5" s="3">
        <v>1</v>
      </c>
      <c r="S5" s="3">
        <v>1</v>
      </c>
      <c r="T5" s="3">
        <v>1</v>
      </c>
      <c r="U5" s="3"/>
      <c r="V5" s="3"/>
      <c r="W5" s="3">
        <v>1</v>
      </c>
      <c r="Y5">
        <v>2</v>
      </c>
      <c r="Z5">
        <v>0</v>
      </c>
      <c r="AA5">
        <f>Q5/$Q5</f>
        <v>1</v>
      </c>
      <c r="AB5">
        <f aca="true" t="shared" si="2" ref="AB5:AG5">R5/$Q5</f>
        <v>1</v>
      </c>
      <c r="AC5">
        <f t="shared" si="2"/>
        <v>1</v>
      </c>
      <c r="AD5">
        <f t="shared" si="2"/>
        <v>1</v>
      </c>
      <c r="AE5">
        <f t="shared" si="2"/>
        <v>0</v>
      </c>
      <c r="AF5">
        <f t="shared" si="2"/>
        <v>0</v>
      </c>
      <c r="AG5">
        <f t="shared" si="2"/>
        <v>1</v>
      </c>
      <c r="AI5" t="s">
        <v>384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1</v>
      </c>
      <c r="BD5">
        <v>1</v>
      </c>
      <c r="BE5">
        <v>1</v>
      </c>
      <c r="BF5">
        <v>1</v>
      </c>
      <c r="BG5">
        <v>1</v>
      </c>
      <c r="BH5">
        <v>1</v>
      </c>
      <c r="BI5">
        <v>1</v>
      </c>
      <c r="BJ5">
        <v>1</v>
      </c>
      <c r="BK5">
        <v>1</v>
      </c>
      <c r="BL5">
        <v>1</v>
      </c>
      <c r="BM5">
        <v>1</v>
      </c>
      <c r="BN5">
        <v>1</v>
      </c>
      <c r="BO5">
        <v>1</v>
      </c>
      <c r="BP5">
        <v>1</v>
      </c>
      <c r="BQ5">
        <v>1</v>
      </c>
      <c r="BR5">
        <v>1</v>
      </c>
      <c r="BS5">
        <v>1</v>
      </c>
      <c r="BW5">
        <v>3</v>
      </c>
      <c r="BX5">
        <v>0</v>
      </c>
      <c r="BY5">
        <v>1</v>
      </c>
      <c r="BZ5">
        <v>5</v>
      </c>
      <c r="CA5">
        <v>2.5</v>
      </c>
      <c r="CB5">
        <v>5</v>
      </c>
      <c r="CC5">
        <v>0</v>
      </c>
      <c r="CD5">
        <v>1.5</v>
      </c>
      <c r="CE5">
        <v>0</v>
      </c>
      <c r="CG5" s="16">
        <v>2.4592E-05</v>
      </c>
      <c r="CH5">
        <v>3</v>
      </c>
      <c r="CI5">
        <f aca="true" t="shared" si="3" ref="CI5:CI39">BX5*$CG5</f>
        <v>0</v>
      </c>
      <c r="CJ5">
        <f aca="true" t="shared" si="4" ref="CJ5:CJ39">BY5*$CG5</f>
        <v>2.4592E-05</v>
      </c>
      <c r="CK5">
        <f aca="true" t="shared" si="5" ref="CK5:CK39">BZ5*$CG5</f>
        <v>0.00012296</v>
      </c>
      <c r="CL5">
        <f aca="true" t="shared" si="6" ref="CL5:CL39">CA5*$CG5</f>
        <v>6.148E-05</v>
      </c>
      <c r="CM5">
        <f aca="true" t="shared" si="7" ref="CM5:CM39">CB5*$CG5</f>
        <v>0.00012296</v>
      </c>
      <c r="CN5">
        <f aca="true" t="shared" si="8" ref="CN5:CN39">CC5*$CG5</f>
        <v>0</v>
      </c>
      <c r="CO5">
        <f aca="true" t="shared" si="9" ref="CO5:CO39">CD5*$CG5</f>
        <v>3.6888E-05</v>
      </c>
      <c r="CP5">
        <f aca="true" t="shared" si="10" ref="CP5:CP39">CE5*$CG5</f>
        <v>0</v>
      </c>
      <c r="CR5" s="17">
        <v>0</v>
      </c>
      <c r="CS5" s="17">
        <v>0</v>
      </c>
      <c r="CT5" s="17">
        <v>0.00091548</v>
      </c>
      <c r="CU5" s="17">
        <v>0.0023266</v>
      </c>
      <c r="CV5" s="17">
        <v>2.4592E-05</v>
      </c>
      <c r="CX5" s="19">
        <v>26</v>
      </c>
      <c r="CY5">
        <v>1</v>
      </c>
      <c r="CZ5">
        <v>0</v>
      </c>
      <c r="DA5">
        <v>23.5</v>
      </c>
      <c r="DB5">
        <v>7.5</v>
      </c>
      <c r="DC5">
        <v>23.5</v>
      </c>
      <c r="DD5">
        <v>4</v>
      </c>
      <c r="DE5">
        <v>0.5</v>
      </c>
      <c r="DF5">
        <v>0</v>
      </c>
      <c r="DH5" t="s">
        <v>64</v>
      </c>
      <c r="DI5">
        <v>1</v>
      </c>
      <c r="DJ5">
        <v>0</v>
      </c>
      <c r="DK5">
        <v>0</v>
      </c>
      <c r="DL5">
        <v>0</v>
      </c>
      <c r="DM5">
        <v>0.6666666666666666</v>
      </c>
      <c r="DO5" s="19">
        <v>26</v>
      </c>
      <c r="DP5">
        <v>1</v>
      </c>
      <c r="DQ5">
        <v>0</v>
      </c>
      <c r="DR5">
        <v>23.5</v>
      </c>
      <c r="DS5">
        <v>7.5</v>
      </c>
      <c r="DT5">
        <v>23.5</v>
      </c>
      <c r="DU5">
        <v>4</v>
      </c>
      <c r="DV5">
        <v>0.5</v>
      </c>
      <c r="DW5">
        <v>0</v>
      </c>
      <c r="DY5">
        <v>0.25148</v>
      </c>
      <c r="DZ5" s="19">
        <v>26</v>
      </c>
      <c r="EA5">
        <f>DP5*$DY5</f>
        <v>0.25148</v>
      </c>
      <c r="EB5">
        <f aca="true" t="shared" si="11" ref="EB5:EH8">DQ5*$DY5</f>
        <v>0</v>
      </c>
      <c r="EC5">
        <f t="shared" si="11"/>
        <v>5.90978</v>
      </c>
      <c r="ED5">
        <f t="shared" si="11"/>
        <v>1.8860999999999999</v>
      </c>
      <c r="EE5">
        <f t="shared" si="11"/>
        <v>5.90978</v>
      </c>
      <c r="EF5">
        <f t="shared" si="11"/>
        <v>1.00592</v>
      </c>
      <c r="EG5">
        <f t="shared" si="11"/>
        <v>0.12574</v>
      </c>
      <c r="EH5">
        <f t="shared" si="11"/>
        <v>0</v>
      </c>
      <c r="EJ5">
        <v>0.24325</v>
      </c>
      <c r="EK5">
        <v>0.25148</v>
      </c>
      <c r="EL5">
        <v>0.44634</v>
      </c>
      <c r="EM5">
        <v>0.363891</v>
      </c>
      <c r="EN5">
        <v>0.3522224</v>
      </c>
      <c r="EO5">
        <v>0.35637</v>
      </c>
    </row>
    <row r="6" spans="1:145" ht="12.75">
      <c r="A6">
        <v>3</v>
      </c>
      <c r="B6" s="1"/>
      <c r="C6" s="3"/>
      <c r="D6" s="3">
        <v>1</v>
      </c>
      <c r="E6" s="3">
        <v>5</v>
      </c>
      <c r="F6" s="3">
        <v>2.5</v>
      </c>
      <c r="G6" s="3" t="s">
        <v>75</v>
      </c>
      <c r="H6" s="3">
        <v>5</v>
      </c>
      <c r="I6" s="3"/>
      <c r="J6" s="3">
        <v>1.5</v>
      </c>
      <c r="K6" s="3"/>
      <c r="M6">
        <f aca="true" t="shared" si="12" ref="M6:M42">((K6*6)+(J6*4)+(I6))/((C6*6)+(D6*6))*100</f>
        <v>100</v>
      </c>
      <c r="O6">
        <v>3</v>
      </c>
      <c r="P6" s="3"/>
      <c r="Q6" s="3">
        <v>1</v>
      </c>
      <c r="R6" s="3">
        <v>5</v>
      </c>
      <c r="S6" s="3">
        <v>2.5</v>
      </c>
      <c r="T6" s="3">
        <v>5</v>
      </c>
      <c r="U6" s="3"/>
      <c r="V6" s="3">
        <v>1.5</v>
      </c>
      <c r="W6" s="3"/>
      <c r="Y6">
        <v>3</v>
      </c>
      <c r="Z6">
        <v>0</v>
      </c>
      <c r="AA6">
        <f aca="true" t="shared" si="13" ref="AA6:AA23">Q6/$Q6</f>
        <v>1</v>
      </c>
      <c r="AB6">
        <f aca="true" t="shared" si="14" ref="AB6:AB23">R6/$Q6</f>
        <v>5</v>
      </c>
      <c r="AC6">
        <f aca="true" t="shared" si="15" ref="AC6:AC23">S6/$Q6</f>
        <v>2.5</v>
      </c>
      <c r="AD6">
        <f aca="true" t="shared" si="16" ref="AD6:AD23">T6/$Q6</f>
        <v>5</v>
      </c>
      <c r="AE6">
        <f aca="true" t="shared" si="17" ref="AE6:AE23">U6/$Q6</f>
        <v>0</v>
      </c>
      <c r="AF6">
        <f aca="true" t="shared" si="18" ref="AF6:AF23">V6/$Q6</f>
        <v>1.5</v>
      </c>
      <c r="AG6">
        <f aca="true" t="shared" si="19" ref="AG6:AG23">W6/$Q6</f>
        <v>0</v>
      </c>
      <c r="AI6" t="s">
        <v>64</v>
      </c>
      <c r="AJ6">
        <v>1</v>
      </c>
      <c r="AK6">
        <v>1</v>
      </c>
      <c r="AL6">
        <v>1</v>
      </c>
      <c r="AM6">
        <v>1</v>
      </c>
      <c r="AN6">
        <v>1</v>
      </c>
      <c r="AO6">
        <v>1</v>
      </c>
      <c r="AP6">
        <v>1</v>
      </c>
      <c r="AQ6">
        <v>1</v>
      </c>
      <c r="AR6">
        <v>1</v>
      </c>
      <c r="AS6">
        <v>1</v>
      </c>
      <c r="AT6">
        <v>1</v>
      </c>
      <c r="AU6">
        <v>1</v>
      </c>
      <c r="AV6">
        <v>1</v>
      </c>
      <c r="AW6">
        <v>1</v>
      </c>
      <c r="AX6">
        <v>1</v>
      </c>
      <c r="AY6">
        <v>1</v>
      </c>
      <c r="AZ6">
        <v>1</v>
      </c>
      <c r="BA6">
        <v>1</v>
      </c>
      <c r="BB6">
        <v>1</v>
      </c>
      <c r="BC6">
        <v>24</v>
      </c>
      <c r="BD6">
        <v>8</v>
      </c>
      <c r="BE6">
        <v>11</v>
      </c>
      <c r="BF6">
        <v>3.66667</v>
      </c>
      <c r="BG6">
        <v>2</v>
      </c>
      <c r="BH6">
        <v>0.6666666666666666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W6">
        <v>4</v>
      </c>
      <c r="BX6">
        <v>0</v>
      </c>
      <c r="BY6">
        <v>1</v>
      </c>
      <c r="BZ6">
        <v>4</v>
      </c>
      <c r="CA6">
        <v>2.5</v>
      </c>
      <c r="CB6">
        <v>4</v>
      </c>
      <c r="CC6">
        <v>0</v>
      </c>
      <c r="CD6">
        <v>1.5</v>
      </c>
      <c r="CE6">
        <v>0</v>
      </c>
      <c r="CG6" s="16">
        <v>2.4592E-05</v>
      </c>
      <c r="CH6">
        <v>4</v>
      </c>
      <c r="CI6">
        <f t="shared" si="3"/>
        <v>0</v>
      </c>
      <c r="CJ6">
        <f t="shared" si="4"/>
        <v>2.4592E-05</v>
      </c>
      <c r="CK6">
        <f t="shared" si="5"/>
        <v>9.8368E-05</v>
      </c>
      <c r="CL6">
        <f t="shared" si="6"/>
        <v>6.148E-05</v>
      </c>
      <c r="CM6">
        <f t="shared" si="7"/>
        <v>9.8368E-05</v>
      </c>
      <c r="CN6">
        <f t="shared" si="8"/>
        <v>0</v>
      </c>
      <c r="CO6">
        <f t="shared" si="9"/>
        <v>3.6888E-05</v>
      </c>
      <c r="CP6">
        <f t="shared" si="10"/>
        <v>0</v>
      </c>
      <c r="CR6" s="17">
        <v>0</v>
      </c>
      <c r="CS6" s="17">
        <v>0</v>
      </c>
      <c r="CT6" s="17">
        <v>0.00091548</v>
      </c>
      <c r="CU6" s="17">
        <v>0.0023266</v>
      </c>
      <c r="CV6" s="17">
        <v>2.4592E-05</v>
      </c>
      <c r="CX6" s="19">
        <v>31</v>
      </c>
      <c r="CY6">
        <v>1</v>
      </c>
      <c r="CZ6">
        <v>0</v>
      </c>
      <c r="DA6">
        <v>8</v>
      </c>
      <c r="DB6">
        <v>3</v>
      </c>
      <c r="DC6">
        <v>8</v>
      </c>
      <c r="DD6">
        <v>2</v>
      </c>
      <c r="DE6">
        <v>1</v>
      </c>
      <c r="DF6">
        <v>0</v>
      </c>
      <c r="DH6" t="s">
        <v>19</v>
      </c>
      <c r="DI6">
        <v>1</v>
      </c>
      <c r="DJ6">
        <v>23.5</v>
      </c>
      <c r="DK6">
        <v>8</v>
      </c>
      <c r="DL6">
        <v>10</v>
      </c>
      <c r="DM6">
        <v>11.666666666666666</v>
      </c>
      <c r="DO6" s="19">
        <v>31</v>
      </c>
      <c r="DP6">
        <v>1</v>
      </c>
      <c r="DQ6">
        <v>0</v>
      </c>
      <c r="DR6">
        <v>8</v>
      </c>
      <c r="DS6">
        <v>3</v>
      </c>
      <c r="DT6">
        <v>8</v>
      </c>
      <c r="DU6">
        <v>2</v>
      </c>
      <c r="DV6">
        <v>1</v>
      </c>
      <c r="DW6">
        <v>0</v>
      </c>
      <c r="DY6">
        <v>0.62104</v>
      </c>
      <c r="DZ6" s="19">
        <v>31</v>
      </c>
      <c r="EA6">
        <f>DP6*$DY6</f>
        <v>0.62104</v>
      </c>
      <c r="EB6">
        <f t="shared" si="11"/>
        <v>0</v>
      </c>
      <c r="EC6">
        <f t="shared" si="11"/>
        <v>4.96832</v>
      </c>
      <c r="ED6">
        <f t="shared" si="11"/>
        <v>1.86312</v>
      </c>
      <c r="EE6">
        <f t="shared" si="11"/>
        <v>4.96832</v>
      </c>
      <c r="EF6">
        <f t="shared" si="11"/>
        <v>1.24208</v>
      </c>
      <c r="EG6">
        <f t="shared" si="11"/>
        <v>0.62104</v>
      </c>
      <c r="EH6">
        <f t="shared" si="11"/>
        <v>0</v>
      </c>
      <c r="EJ6">
        <v>0.69813</v>
      </c>
      <c r="EK6">
        <v>0.62104</v>
      </c>
      <c r="EL6">
        <v>0.42713</v>
      </c>
      <c r="EM6">
        <v>0.359048</v>
      </c>
      <c r="EN6">
        <v>0.7372214</v>
      </c>
      <c r="EO6">
        <v>0.73702</v>
      </c>
    </row>
    <row r="7" spans="1:145" ht="12.75">
      <c r="A7">
        <v>4</v>
      </c>
      <c r="B7" s="1"/>
      <c r="C7" s="3"/>
      <c r="D7" s="3">
        <v>1</v>
      </c>
      <c r="E7" s="3">
        <v>4</v>
      </c>
      <c r="F7" s="3">
        <v>2.5</v>
      </c>
      <c r="G7" s="3" t="s">
        <v>75</v>
      </c>
      <c r="H7" s="3">
        <v>4</v>
      </c>
      <c r="I7" s="3"/>
      <c r="J7" s="3">
        <v>1.5</v>
      </c>
      <c r="K7" s="3"/>
      <c r="M7">
        <f t="shared" si="12"/>
        <v>100</v>
      </c>
      <c r="O7">
        <v>4</v>
      </c>
      <c r="P7" s="3"/>
      <c r="Q7" s="3">
        <v>1</v>
      </c>
      <c r="R7" s="3">
        <v>4</v>
      </c>
      <c r="S7" s="3">
        <v>2.5</v>
      </c>
      <c r="T7" s="3">
        <v>4</v>
      </c>
      <c r="U7" s="3"/>
      <c r="V7" s="3">
        <v>1.5</v>
      </c>
      <c r="W7" s="3"/>
      <c r="Y7">
        <v>4</v>
      </c>
      <c r="Z7">
        <v>0</v>
      </c>
      <c r="AA7">
        <f t="shared" si="13"/>
        <v>1</v>
      </c>
      <c r="AB7">
        <f t="shared" si="14"/>
        <v>4</v>
      </c>
      <c r="AC7">
        <f t="shared" si="15"/>
        <v>2.5</v>
      </c>
      <c r="AD7">
        <f t="shared" si="16"/>
        <v>4</v>
      </c>
      <c r="AE7">
        <f t="shared" si="17"/>
        <v>0</v>
      </c>
      <c r="AF7">
        <f t="shared" si="18"/>
        <v>1.5</v>
      </c>
      <c r="AG7">
        <f t="shared" si="19"/>
        <v>0</v>
      </c>
      <c r="AI7" t="s">
        <v>19</v>
      </c>
      <c r="AJ7">
        <v>1</v>
      </c>
      <c r="AK7">
        <v>5</v>
      </c>
      <c r="AL7">
        <v>4</v>
      </c>
      <c r="AM7">
        <v>19</v>
      </c>
      <c r="AN7">
        <v>46</v>
      </c>
      <c r="AO7">
        <v>10</v>
      </c>
      <c r="AP7">
        <v>19</v>
      </c>
      <c r="AQ7">
        <v>17.5</v>
      </c>
      <c r="AR7">
        <v>41.5</v>
      </c>
      <c r="AS7">
        <v>7.214285714285714</v>
      </c>
      <c r="AT7">
        <v>10.642855306127696</v>
      </c>
      <c r="AU7">
        <v>18</v>
      </c>
      <c r="AV7">
        <v>43</v>
      </c>
      <c r="AW7">
        <v>4</v>
      </c>
      <c r="AX7">
        <v>1</v>
      </c>
      <c r="AY7">
        <v>16</v>
      </c>
      <c r="AZ7">
        <v>37</v>
      </c>
      <c r="BA7">
        <v>9</v>
      </c>
      <c r="BB7">
        <v>16</v>
      </c>
      <c r="BC7">
        <v>167</v>
      </c>
      <c r="BD7">
        <v>79</v>
      </c>
      <c r="BE7">
        <v>84</v>
      </c>
      <c r="BF7">
        <v>43.6667</v>
      </c>
      <c r="BG7">
        <v>19</v>
      </c>
      <c r="BH7">
        <v>11.666666666666666</v>
      </c>
      <c r="BI7">
        <v>35</v>
      </c>
      <c r="BJ7">
        <v>23.5</v>
      </c>
      <c r="BK7">
        <v>36</v>
      </c>
      <c r="BL7">
        <v>37</v>
      </c>
      <c r="BM7">
        <v>8</v>
      </c>
      <c r="BN7">
        <v>29</v>
      </c>
      <c r="BO7">
        <v>35</v>
      </c>
      <c r="BP7">
        <v>10</v>
      </c>
      <c r="BQ7">
        <v>35</v>
      </c>
      <c r="BR7">
        <v>33</v>
      </c>
      <c r="BS7">
        <v>37</v>
      </c>
      <c r="BW7">
        <v>5</v>
      </c>
      <c r="BX7">
        <v>0</v>
      </c>
      <c r="BY7">
        <v>1</v>
      </c>
      <c r="BZ7">
        <v>19</v>
      </c>
      <c r="CA7">
        <v>7</v>
      </c>
      <c r="CB7">
        <v>19</v>
      </c>
      <c r="CC7">
        <v>2</v>
      </c>
      <c r="CD7">
        <v>1</v>
      </c>
      <c r="CE7">
        <v>0</v>
      </c>
      <c r="CG7" s="16">
        <v>5.8144E-05</v>
      </c>
      <c r="CH7">
        <v>5</v>
      </c>
      <c r="CI7">
        <f t="shared" si="3"/>
        <v>0</v>
      </c>
      <c r="CJ7">
        <f t="shared" si="4"/>
        <v>5.8144E-05</v>
      </c>
      <c r="CK7">
        <f t="shared" si="5"/>
        <v>0.001104736</v>
      </c>
      <c r="CL7">
        <f t="shared" si="6"/>
        <v>0.000407008</v>
      </c>
      <c r="CM7">
        <f t="shared" si="7"/>
        <v>0.001104736</v>
      </c>
      <c r="CN7">
        <f t="shared" si="8"/>
        <v>0.000116288</v>
      </c>
      <c r="CO7">
        <f t="shared" si="9"/>
        <v>5.8144E-05</v>
      </c>
      <c r="CP7">
        <f t="shared" si="10"/>
        <v>0</v>
      </c>
      <c r="CR7" s="17">
        <v>0</v>
      </c>
      <c r="CS7" s="17">
        <v>0</v>
      </c>
      <c r="CT7" s="17">
        <v>0.0010897</v>
      </c>
      <c r="CU7" s="17">
        <v>0.0028758</v>
      </c>
      <c r="CV7" s="17">
        <v>5.8144E-05</v>
      </c>
      <c r="CX7" s="19">
        <v>36</v>
      </c>
      <c r="CY7">
        <v>1</v>
      </c>
      <c r="CZ7">
        <v>0</v>
      </c>
      <c r="DA7">
        <v>10</v>
      </c>
      <c r="DB7">
        <v>3</v>
      </c>
      <c r="DC7">
        <v>10</v>
      </c>
      <c r="DD7">
        <v>2</v>
      </c>
      <c r="DE7">
        <v>1</v>
      </c>
      <c r="DF7">
        <v>0</v>
      </c>
      <c r="DH7" t="s">
        <v>61</v>
      </c>
      <c r="DI7">
        <v>1</v>
      </c>
      <c r="DJ7">
        <v>7.5</v>
      </c>
      <c r="DK7">
        <v>3</v>
      </c>
      <c r="DL7">
        <v>3</v>
      </c>
      <c r="DM7">
        <v>4.666666666666667</v>
      </c>
      <c r="DO7" s="19">
        <v>36</v>
      </c>
      <c r="DP7">
        <v>1</v>
      </c>
      <c r="DQ7">
        <v>0</v>
      </c>
      <c r="DR7">
        <v>10</v>
      </c>
      <c r="DS7">
        <v>3</v>
      </c>
      <c r="DT7">
        <v>10</v>
      </c>
      <c r="DU7">
        <v>2</v>
      </c>
      <c r="DV7">
        <v>1</v>
      </c>
      <c r="DW7">
        <v>0</v>
      </c>
      <c r="DY7">
        <v>0.62104</v>
      </c>
      <c r="DZ7" s="19">
        <v>36</v>
      </c>
      <c r="EA7">
        <f>DP7*$DY7</f>
        <v>0.62104</v>
      </c>
      <c r="EB7">
        <f t="shared" si="11"/>
        <v>0</v>
      </c>
      <c r="EC7">
        <f t="shared" si="11"/>
        <v>6.2104</v>
      </c>
      <c r="ED7">
        <f t="shared" si="11"/>
        <v>1.86312</v>
      </c>
      <c r="EE7">
        <f t="shared" si="11"/>
        <v>6.2104</v>
      </c>
      <c r="EF7">
        <f t="shared" si="11"/>
        <v>1.24208</v>
      </c>
      <c r="EG7">
        <f t="shared" si="11"/>
        <v>0.62104</v>
      </c>
      <c r="EH7">
        <f t="shared" si="11"/>
        <v>0</v>
      </c>
      <c r="EJ7">
        <v>0.69813</v>
      </c>
      <c r="EK7">
        <v>0.62104</v>
      </c>
      <c r="EL7">
        <v>0.42713</v>
      </c>
      <c r="EM7">
        <v>0.359048</v>
      </c>
      <c r="EN7">
        <v>0.7372214</v>
      </c>
      <c r="EO7">
        <v>0.73702</v>
      </c>
    </row>
    <row r="8" spans="1:145" ht="12.75">
      <c r="A8">
        <v>5</v>
      </c>
      <c r="B8" s="1"/>
      <c r="C8" s="3"/>
      <c r="D8" s="3">
        <v>1</v>
      </c>
      <c r="E8" s="3">
        <v>19</v>
      </c>
      <c r="F8" s="3">
        <v>7</v>
      </c>
      <c r="G8" s="3" t="s">
        <v>75</v>
      </c>
      <c r="H8" s="3">
        <v>19</v>
      </c>
      <c r="I8" s="3">
        <v>2</v>
      </c>
      <c r="J8" s="3">
        <v>1</v>
      </c>
      <c r="K8" s="3"/>
      <c r="M8">
        <f t="shared" si="12"/>
        <v>100</v>
      </c>
      <c r="O8">
        <v>5</v>
      </c>
      <c r="P8" s="3"/>
      <c r="Q8" s="3">
        <v>1</v>
      </c>
      <c r="R8" s="3">
        <v>19</v>
      </c>
      <c r="S8" s="3">
        <v>7</v>
      </c>
      <c r="T8" s="3">
        <v>19</v>
      </c>
      <c r="U8" s="3">
        <v>2</v>
      </c>
      <c r="V8" s="3">
        <v>1</v>
      </c>
      <c r="W8" s="3"/>
      <c r="Y8">
        <v>5</v>
      </c>
      <c r="Z8">
        <v>0</v>
      </c>
      <c r="AA8">
        <f t="shared" si="13"/>
        <v>1</v>
      </c>
      <c r="AB8">
        <f t="shared" si="14"/>
        <v>19</v>
      </c>
      <c r="AC8">
        <f t="shared" si="15"/>
        <v>7</v>
      </c>
      <c r="AD8">
        <f t="shared" si="16"/>
        <v>19</v>
      </c>
      <c r="AE8">
        <f t="shared" si="17"/>
        <v>2</v>
      </c>
      <c r="AF8">
        <f t="shared" si="18"/>
        <v>1</v>
      </c>
      <c r="AG8">
        <f t="shared" si="19"/>
        <v>0</v>
      </c>
      <c r="AI8" t="s">
        <v>61</v>
      </c>
      <c r="AJ8">
        <v>1</v>
      </c>
      <c r="AK8">
        <v>2.5</v>
      </c>
      <c r="AL8">
        <v>2.5</v>
      </c>
      <c r="AM8">
        <v>7</v>
      </c>
      <c r="AN8">
        <v>16</v>
      </c>
      <c r="AO8">
        <v>4</v>
      </c>
      <c r="AP8">
        <v>7</v>
      </c>
      <c r="AQ8">
        <v>7</v>
      </c>
      <c r="AR8">
        <v>16</v>
      </c>
      <c r="AS8">
        <v>3.142857142857143</v>
      </c>
      <c r="AT8">
        <v>4.428561632681049</v>
      </c>
      <c r="AU8">
        <v>7</v>
      </c>
      <c r="AV8">
        <v>16</v>
      </c>
      <c r="AW8">
        <v>2.5</v>
      </c>
      <c r="AX8">
        <v>2.5</v>
      </c>
      <c r="AY8">
        <v>7</v>
      </c>
      <c r="AZ8">
        <v>16</v>
      </c>
      <c r="BA8">
        <v>4</v>
      </c>
      <c r="BB8">
        <v>7</v>
      </c>
      <c r="BC8">
        <v>72</v>
      </c>
      <c r="BD8">
        <v>32</v>
      </c>
      <c r="BE8">
        <v>35</v>
      </c>
      <c r="BF8">
        <v>16.6667</v>
      </c>
      <c r="BG8">
        <v>8</v>
      </c>
      <c r="BH8">
        <v>4.666666666666667</v>
      </c>
      <c r="BI8">
        <v>12</v>
      </c>
      <c r="BJ8">
        <v>7.5</v>
      </c>
      <c r="BK8">
        <v>12</v>
      </c>
      <c r="BL8">
        <v>12</v>
      </c>
      <c r="BM8">
        <v>3</v>
      </c>
      <c r="BN8">
        <v>12</v>
      </c>
      <c r="BO8">
        <v>12</v>
      </c>
      <c r="BP8">
        <v>3</v>
      </c>
      <c r="BQ8">
        <v>12</v>
      </c>
      <c r="BR8">
        <v>12</v>
      </c>
      <c r="BS8">
        <v>12</v>
      </c>
      <c r="BW8">
        <v>6</v>
      </c>
      <c r="BX8">
        <v>0</v>
      </c>
      <c r="BY8">
        <v>1</v>
      </c>
      <c r="BZ8">
        <v>46</v>
      </c>
      <c r="CA8">
        <v>16</v>
      </c>
      <c r="CB8">
        <v>46</v>
      </c>
      <c r="CC8">
        <v>6</v>
      </c>
      <c r="CD8">
        <v>0</v>
      </c>
      <c r="CE8">
        <v>0</v>
      </c>
      <c r="CG8">
        <v>0.00021983</v>
      </c>
      <c r="CH8">
        <v>6</v>
      </c>
      <c r="CI8">
        <f t="shared" si="3"/>
        <v>0</v>
      </c>
      <c r="CJ8">
        <f t="shared" si="4"/>
        <v>0.00021983</v>
      </c>
      <c r="CK8">
        <f t="shared" si="5"/>
        <v>0.01011218</v>
      </c>
      <c r="CL8">
        <f t="shared" si="6"/>
        <v>0.00351728</v>
      </c>
      <c r="CM8">
        <f t="shared" si="7"/>
        <v>0.01011218</v>
      </c>
      <c r="CN8">
        <f t="shared" si="8"/>
        <v>0.00131898</v>
      </c>
      <c r="CO8">
        <f t="shared" si="9"/>
        <v>0</v>
      </c>
      <c r="CP8">
        <f t="shared" si="10"/>
        <v>0</v>
      </c>
      <c r="CR8" s="17">
        <v>0</v>
      </c>
      <c r="CS8" s="17">
        <v>0</v>
      </c>
      <c r="CT8" s="17">
        <v>0.0017789</v>
      </c>
      <c r="CU8" s="17">
        <v>0.0040116</v>
      </c>
      <c r="CV8" s="17">
        <v>0.00021983</v>
      </c>
      <c r="CX8" s="24">
        <v>33</v>
      </c>
      <c r="CY8">
        <v>1</v>
      </c>
      <c r="CZ8">
        <v>0.6666666666666666</v>
      </c>
      <c r="DA8">
        <v>11.666666666666666</v>
      </c>
      <c r="DB8">
        <v>4.666666666666667</v>
      </c>
      <c r="DC8">
        <v>11.666666666666666</v>
      </c>
      <c r="DD8">
        <v>2</v>
      </c>
      <c r="DE8">
        <v>2</v>
      </c>
      <c r="DF8">
        <v>0</v>
      </c>
      <c r="DH8" t="s">
        <v>20</v>
      </c>
      <c r="DI8">
        <v>1</v>
      </c>
      <c r="DJ8">
        <v>23.5</v>
      </c>
      <c r="DK8">
        <v>8</v>
      </c>
      <c r="DL8">
        <v>10</v>
      </c>
      <c r="DM8">
        <v>11.666666666666666</v>
      </c>
      <c r="DO8" s="24">
        <v>33</v>
      </c>
      <c r="DP8">
        <v>1</v>
      </c>
      <c r="DQ8">
        <v>0.6666666666666666</v>
      </c>
      <c r="DR8">
        <v>11.666666666666666</v>
      </c>
      <c r="DS8">
        <v>4.666666666666667</v>
      </c>
      <c r="DT8">
        <v>11.666666666666666</v>
      </c>
      <c r="DU8">
        <v>2</v>
      </c>
      <c r="DV8">
        <v>2</v>
      </c>
      <c r="DW8">
        <v>0</v>
      </c>
      <c r="DY8">
        <v>0</v>
      </c>
      <c r="DZ8" s="24">
        <v>33</v>
      </c>
      <c r="EA8">
        <f>DP8*$DY8</f>
        <v>0</v>
      </c>
      <c r="EB8">
        <f t="shared" si="11"/>
        <v>0</v>
      </c>
      <c r="EC8">
        <f t="shared" si="11"/>
        <v>0</v>
      </c>
      <c r="ED8">
        <f t="shared" si="11"/>
        <v>0</v>
      </c>
      <c r="EE8">
        <f t="shared" si="11"/>
        <v>0</v>
      </c>
      <c r="EF8">
        <f t="shared" si="11"/>
        <v>0</v>
      </c>
      <c r="EG8">
        <f t="shared" si="11"/>
        <v>0</v>
      </c>
      <c r="EH8">
        <f t="shared" si="11"/>
        <v>0</v>
      </c>
      <c r="EJ8">
        <v>0</v>
      </c>
      <c r="EK8">
        <v>0</v>
      </c>
      <c r="EL8">
        <v>0.35841</v>
      </c>
      <c r="EM8">
        <v>0.277609</v>
      </c>
      <c r="EN8">
        <v>0.0032986</v>
      </c>
      <c r="EO8">
        <v>0</v>
      </c>
    </row>
    <row r="9" spans="1:138" ht="12.75">
      <c r="A9">
        <v>6</v>
      </c>
      <c r="B9" s="1"/>
      <c r="C9" s="3"/>
      <c r="D9" s="3">
        <v>1</v>
      </c>
      <c r="E9" s="3">
        <v>46</v>
      </c>
      <c r="F9" s="3">
        <v>16</v>
      </c>
      <c r="G9" s="3" t="s">
        <v>75</v>
      </c>
      <c r="H9" s="3">
        <v>46</v>
      </c>
      <c r="I9" s="3">
        <v>6</v>
      </c>
      <c r="J9" s="3"/>
      <c r="K9" s="3"/>
      <c r="M9">
        <f t="shared" si="12"/>
        <v>100</v>
      </c>
      <c r="O9">
        <v>6</v>
      </c>
      <c r="P9" s="3"/>
      <c r="Q9" s="3">
        <v>1</v>
      </c>
      <c r="R9" s="3">
        <v>46</v>
      </c>
      <c r="S9" s="3">
        <v>16</v>
      </c>
      <c r="T9" s="3">
        <v>46</v>
      </c>
      <c r="U9" s="3">
        <v>6</v>
      </c>
      <c r="V9" s="3"/>
      <c r="W9" s="3"/>
      <c r="Y9">
        <v>6</v>
      </c>
      <c r="Z9">
        <v>0</v>
      </c>
      <c r="AA9">
        <f t="shared" si="13"/>
        <v>1</v>
      </c>
      <c r="AB9">
        <f t="shared" si="14"/>
        <v>46</v>
      </c>
      <c r="AC9">
        <f t="shared" si="15"/>
        <v>16</v>
      </c>
      <c r="AD9">
        <f t="shared" si="16"/>
        <v>46</v>
      </c>
      <c r="AE9">
        <f t="shared" si="17"/>
        <v>6</v>
      </c>
      <c r="AF9">
        <f t="shared" si="18"/>
        <v>0</v>
      </c>
      <c r="AG9">
        <f t="shared" si="19"/>
        <v>0</v>
      </c>
      <c r="AI9" t="s">
        <v>20</v>
      </c>
      <c r="AJ9">
        <v>1</v>
      </c>
      <c r="AK9">
        <v>5</v>
      </c>
      <c r="AL9">
        <v>4</v>
      </c>
      <c r="AM9">
        <v>19</v>
      </c>
      <c r="AN9">
        <v>46</v>
      </c>
      <c r="AO9">
        <v>10</v>
      </c>
      <c r="AP9">
        <v>19</v>
      </c>
      <c r="AQ9">
        <v>17.5</v>
      </c>
      <c r="AR9">
        <v>41.5</v>
      </c>
      <c r="AS9">
        <v>7.214285714285714</v>
      </c>
      <c r="AT9">
        <v>10.642855306127696</v>
      </c>
      <c r="AU9">
        <v>18</v>
      </c>
      <c r="AV9">
        <v>43</v>
      </c>
      <c r="AW9">
        <v>4</v>
      </c>
      <c r="AX9">
        <v>1</v>
      </c>
      <c r="AY9">
        <v>16</v>
      </c>
      <c r="AZ9">
        <v>37</v>
      </c>
      <c r="BA9">
        <v>9</v>
      </c>
      <c r="BB9">
        <v>16</v>
      </c>
      <c r="BC9">
        <v>167</v>
      </c>
      <c r="BD9">
        <v>79</v>
      </c>
      <c r="BE9">
        <v>84</v>
      </c>
      <c r="BF9">
        <v>43.6667</v>
      </c>
      <c r="BG9">
        <v>19</v>
      </c>
      <c r="BH9">
        <v>11.666666666666666</v>
      </c>
      <c r="BI9">
        <v>35</v>
      </c>
      <c r="BJ9">
        <v>23.5</v>
      </c>
      <c r="BK9">
        <v>36</v>
      </c>
      <c r="BL9">
        <v>37</v>
      </c>
      <c r="BM9">
        <v>8</v>
      </c>
      <c r="BN9">
        <v>29</v>
      </c>
      <c r="BO9">
        <v>35</v>
      </c>
      <c r="BP9">
        <v>10</v>
      </c>
      <c r="BQ9">
        <v>35</v>
      </c>
      <c r="BR9">
        <v>33</v>
      </c>
      <c r="BS9">
        <v>37</v>
      </c>
      <c r="BW9">
        <v>7</v>
      </c>
      <c r="BX9">
        <v>0</v>
      </c>
      <c r="BY9">
        <v>1</v>
      </c>
      <c r="BZ9">
        <v>10</v>
      </c>
      <c r="CA9">
        <v>4</v>
      </c>
      <c r="CB9">
        <v>10</v>
      </c>
      <c r="CC9">
        <v>0.6666666666666666</v>
      </c>
      <c r="CD9">
        <v>1.3333333333333333</v>
      </c>
      <c r="CE9">
        <v>0</v>
      </c>
      <c r="CG9" s="16">
        <v>2.6377E-05</v>
      </c>
      <c r="CH9">
        <v>7</v>
      </c>
      <c r="CI9">
        <f t="shared" si="3"/>
        <v>0</v>
      </c>
      <c r="CJ9">
        <f t="shared" si="4"/>
        <v>2.6377E-05</v>
      </c>
      <c r="CK9">
        <f t="shared" si="5"/>
        <v>0.00026377</v>
      </c>
      <c r="CL9">
        <f t="shared" si="6"/>
        <v>0.000105508</v>
      </c>
      <c r="CM9">
        <f t="shared" si="7"/>
        <v>0.00026377</v>
      </c>
      <c r="CN9">
        <f t="shared" si="8"/>
        <v>1.7584666666666664E-05</v>
      </c>
      <c r="CO9">
        <f t="shared" si="9"/>
        <v>3.516933333333333E-05</v>
      </c>
      <c r="CP9">
        <f t="shared" si="10"/>
        <v>0</v>
      </c>
      <c r="CR9" s="17">
        <v>0</v>
      </c>
      <c r="CS9" s="17">
        <v>0</v>
      </c>
      <c r="CT9" s="17">
        <v>0.00089871</v>
      </c>
      <c r="CU9" s="17">
        <v>0.0025102</v>
      </c>
      <c r="CV9" s="17">
        <v>2.6377E-05</v>
      </c>
      <c r="DH9" t="s">
        <v>25</v>
      </c>
      <c r="DI9">
        <v>0</v>
      </c>
      <c r="DJ9">
        <v>4</v>
      </c>
      <c r="DK9">
        <v>2</v>
      </c>
      <c r="DL9">
        <v>2</v>
      </c>
      <c r="DM9">
        <v>2</v>
      </c>
      <c r="EA9">
        <f>SUM(EA4:EA8)</f>
        <v>1.49356</v>
      </c>
      <c r="EB9">
        <f aca="true" t="shared" si="20" ref="EB9:EH9">SUM(EB4:EB8)</f>
        <v>0.17424</v>
      </c>
      <c r="EC9">
        <f t="shared" si="20"/>
        <v>17.26274</v>
      </c>
      <c r="ED9">
        <f t="shared" si="20"/>
        <v>5.786580000000001</v>
      </c>
      <c r="EE9">
        <f t="shared" si="20"/>
        <v>17.26274</v>
      </c>
      <c r="EF9">
        <f t="shared" si="20"/>
        <v>3.4900800000000003</v>
      </c>
      <c r="EG9">
        <f t="shared" si="20"/>
        <v>1.36782</v>
      </c>
      <c r="EH9">
        <f t="shared" si="20"/>
        <v>0.17424</v>
      </c>
    </row>
    <row r="10" spans="1:117" ht="12.75">
      <c r="A10">
        <v>7</v>
      </c>
      <c r="B10" s="1"/>
      <c r="C10" s="3"/>
      <c r="D10" s="3">
        <v>1.5</v>
      </c>
      <c r="E10" s="3">
        <v>15</v>
      </c>
      <c r="F10" s="3">
        <v>6</v>
      </c>
      <c r="G10" s="3" t="s">
        <v>75</v>
      </c>
      <c r="H10" s="3">
        <v>15</v>
      </c>
      <c r="I10" s="3">
        <v>1</v>
      </c>
      <c r="J10" s="3">
        <v>2</v>
      </c>
      <c r="K10" s="3"/>
      <c r="M10">
        <f t="shared" si="12"/>
        <v>100</v>
      </c>
      <c r="O10">
        <v>7</v>
      </c>
      <c r="P10" s="3"/>
      <c r="Q10" s="3">
        <v>1.5</v>
      </c>
      <c r="R10" s="3">
        <v>15</v>
      </c>
      <c r="S10" s="3">
        <v>6</v>
      </c>
      <c r="T10" s="3">
        <v>15</v>
      </c>
      <c r="U10" s="3">
        <v>1</v>
      </c>
      <c r="V10" s="3">
        <v>2</v>
      </c>
      <c r="W10" s="3"/>
      <c r="Y10">
        <v>7</v>
      </c>
      <c r="Z10">
        <v>0</v>
      </c>
      <c r="AA10">
        <f t="shared" si="13"/>
        <v>1</v>
      </c>
      <c r="AB10">
        <f t="shared" si="14"/>
        <v>10</v>
      </c>
      <c r="AC10">
        <f t="shared" si="15"/>
        <v>4</v>
      </c>
      <c r="AD10">
        <f t="shared" si="16"/>
        <v>10</v>
      </c>
      <c r="AE10">
        <f t="shared" si="17"/>
        <v>0.6666666666666666</v>
      </c>
      <c r="AF10">
        <f t="shared" si="18"/>
        <v>1.3333333333333333</v>
      </c>
      <c r="AG10">
        <f t="shared" si="19"/>
        <v>0</v>
      </c>
      <c r="AI10" t="s">
        <v>25</v>
      </c>
      <c r="AJ10">
        <v>0</v>
      </c>
      <c r="AK10">
        <v>0</v>
      </c>
      <c r="AL10">
        <v>0</v>
      </c>
      <c r="AM10">
        <v>2</v>
      </c>
      <c r="AN10">
        <v>6</v>
      </c>
      <c r="AO10">
        <v>0.6666666666666666</v>
      </c>
      <c r="AP10">
        <v>2</v>
      </c>
      <c r="AQ10">
        <v>2</v>
      </c>
      <c r="AR10">
        <v>6</v>
      </c>
      <c r="AS10">
        <v>0.2857142857142857</v>
      </c>
      <c r="AT10">
        <v>0.8571404081702623</v>
      </c>
      <c r="AU10">
        <v>2</v>
      </c>
      <c r="AV10">
        <v>6</v>
      </c>
      <c r="AW10">
        <v>0</v>
      </c>
      <c r="AX10">
        <v>0</v>
      </c>
      <c r="AY10">
        <v>2</v>
      </c>
      <c r="AZ10">
        <v>6</v>
      </c>
      <c r="BA10">
        <v>0.6666666666666666</v>
      </c>
      <c r="BB10">
        <v>2</v>
      </c>
      <c r="BC10">
        <v>6</v>
      </c>
      <c r="BD10">
        <v>6</v>
      </c>
      <c r="BE10">
        <v>4</v>
      </c>
      <c r="BF10">
        <v>4</v>
      </c>
      <c r="BG10">
        <v>2</v>
      </c>
      <c r="BH10">
        <v>2</v>
      </c>
      <c r="BI10">
        <v>6</v>
      </c>
      <c r="BJ10">
        <v>4</v>
      </c>
      <c r="BK10">
        <v>6</v>
      </c>
      <c r="BL10">
        <v>6</v>
      </c>
      <c r="BM10">
        <v>2</v>
      </c>
      <c r="BN10">
        <v>6</v>
      </c>
      <c r="BO10">
        <v>6</v>
      </c>
      <c r="BP10">
        <v>2</v>
      </c>
      <c r="BQ10">
        <v>6</v>
      </c>
      <c r="BR10">
        <v>6</v>
      </c>
      <c r="BS10">
        <v>6</v>
      </c>
      <c r="BW10">
        <v>8</v>
      </c>
      <c r="BX10">
        <v>0</v>
      </c>
      <c r="BY10">
        <v>1</v>
      </c>
      <c r="BZ10">
        <v>19</v>
      </c>
      <c r="CA10">
        <v>7</v>
      </c>
      <c r="CB10">
        <v>19</v>
      </c>
      <c r="CC10">
        <v>2</v>
      </c>
      <c r="CD10">
        <v>1</v>
      </c>
      <c r="CE10">
        <v>0</v>
      </c>
      <c r="CG10" s="16">
        <v>5.8144E-05</v>
      </c>
      <c r="CH10">
        <v>8</v>
      </c>
      <c r="CI10">
        <f t="shared" si="3"/>
        <v>0</v>
      </c>
      <c r="CJ10">
        <f t="shared" si="4"/>
        <v>5.8144E-05</v>
      </c>
      <c r="CK10">
        <f t="shared" si="5"/>
        <v>0.001104736</v>
      </c>
      <c r="CL10">
        <f t="shared" si="6"/>
        <v>0.000407008</v>
      </c>
      <c r="CM10">
        <f t="shared" si="7"/>
        <v>0.001104736</v>
      </c>
      <c r="CN10">
        <f t="shared" si="8"/>
        <v>0.000116288</v>
      </c>
      <c r="CO10">
        <f t="shared" si="9"/>
        <v>5.8144E-05</v>
      </c>
      <c r="CP10">
        <f t="shared" si="10"/>
        <v>0</v>
      </c>
      <c r="CR10" s="17">
        <v>0</v>
      </c>
      <c r="CS10" s="17">
        <v>0</v>
      </c>
      <c r="CT10" s="17">
        <v>0.0010897</v>
      </c>
      <c r="CU10" s="17">
        <v>0.0028758</v>
      </c>
      <c r="CV10" s="17">
        <v>5.8144E-05</v>
      </c>
      <c r="DH10" t="s">
        <v>385</v>
      </c>
      <c r="DI10">
        <v>0</v>
      </c>
      <c r="DJ10">
        <v>0.5</v>
      </c>
      <c r="DK10">
        <v>1</v>
      </c>
      <c r="DL10">
        <v>1</v>
      </c>
      <c r="DM10">
        <v>2</v>
      </c>
    </row>
    <row r="11" spans="1:117" ht="12.75">
      <c r="A11">
        <v>8</v>
      </c>
      <c r="B11" s="1"/>
      <c r="C11" s="3"/>
      <c r="D11" s="3">
        <v>1</v>
      </c>
      <c r="E11" s="3">
        <v>19</v>
      </c>
      <c r="F11" s="3">
        <v>7</v>
      </c>
      <c r="G11" s="3" t="s">
        <v>75</v>
      </c>
      <c r="H11" s="3">
        <v>19</v>
      </c>
      <c r="I11" s="3">
        <v>2</v>
      </c>
      <c r="J11" s="3">
        <v>1</v>
      </c>
      <c r="K11" s="3"/>
      <c r="M11">
        <f t="shared" si="12"/>
        <v>100</v>
      </c>
      <c r="O11">
        <v>8</v>
      </c>
      <c r="P11" s="3"/>
      <c r="Q11" s="3">
        <v>1</v>
      </c>
      <c r="R11" s="3">
        <v>19</v>
      </c>
      <c r="S11" s="3">
        <v>7</v>
      </c>
      <c r="T11" s="3">
        <v>19</v>
      </c>
      <c r="U11" s="3">
        <v>2</v>
      </c>
      <c r="V11" s="3">
        <v>1</v>
      </c>
      <c r="W11" s="3"/>
      <c r="Y11">
        <v>8</v>
      </c>
      <c r="Z11">
        <v>0</v>
      </c>
      <c r="AA11">
        <f t="shared" si="13"/>
        <v>1</v>
      </c>
      <c r="AB11">
        <f t="shared" si="14"/>
        <v>19</v>
      </c>
      <c r="AC11">
        <f t="shared" si="15"/>
        <v>7</v>
      </c>
      <c r="AD11">
        <f t="shared" si="16"/>
        <v>19</v>
      </c>
      <c r="AE11">
        <f t="shared" si="17"/>
        <v>2</v>
      </c>
      <c r="AF11">
        <f t="shared" si="18"/>
        <v>1</v>
      </c>
      <c r="AG11">
        <f t="shared" si="19"/>
        <v>0</v>
      </c>
      <c r="AI11" t="s">
        <v>385</v>
      </c>
      <c r="AJ11">
        <v>0</v>
      </c>
      <c r="AK11">
        <v>1.5</v>
      </c>
      <c r="AL11">
        <v>1.5</v>
      </c>
      <c r="AM11">
        <v>1</v>
      </c>
      <c r="AN11">
        <v>0</v>
      </c>
      <c r="AO11">
        <v>1.3333333333333333</v>
      </c>
      <c r="AP11">
        <v>1</v>
      </c>
      <c r="AQ11">
        <v>1</v>
      </c>
      <c r="AR11">
        <v>0</v>
      </c>
      <c r="AS11">
        <v>1.4285714285714286</v>
      </c>
      <c r="AT11">
        <v>1.2857106122553934</v>
      </c>
      <c r="AU11">
        <v>1</v>
      </c>
      <c r="AV11">
        <v>0</v>
      </c>
      <c r="AW11">
        <v>1.5</v>
      </c>
      <c r="AX11">
        <v>1.5</v>
      </c>
      <c r="AY11">
        <v>1</v>
      </c>
      <c r="AZ11">
        <v>0</v>
      </c>
      <c r="BA11">
        <v>1.3333333333333333</v>
      </c>
      <c r="BB11">
        <v>1</v>
      </c>
      <c r="BC11">
        <v>36</v>
      </c>
      <c r="BD11">
        <v>12</v>
      </c>
      <c r="BE11">
        <v>17</v>
      </c>
      <c r="BF11">
        <v>6</v>
      </c>
      <c r="BG11">
        <v>4</v>
      </c>
      <c r="BH11">
        <v>2</v>
      </c>
      <c r="BI11">
        <v>0</v>
      </c>
      <c r="BJ11">
        <v>0.5</v>
      </c>
      <c r="BK11">
        <v>0</v>
      </c>
      <c r="BL11">
        <v>0</v>
      </c>
      <c r="BM11">
        <v>1</v>
      </c>
      <c r="BN11">
        <v>0</v>
      </c>
      <c r="BO11">
        <v>0</v>
      </c>
      <c r="BP11">
        <v>1</v>
      </c>
      <c r="BQ11">
        <v>0</v>
      </c>
      <c r="BR11">
        <v>0</v>
      </c>
      <c r="BS11">
        <v>0</v>
      </c>
      <c r="BW11">
        <v>9</v>
      </c>
      <c r="BX11">
        <v>0</v>
      </c>
      <c r="BY11">
        <v>1</v>
      </c>
      <c r="BZ11">
        <v>17.5</v>
      </c>
      <c r="CA11">
        <v>7</v>
      </c>
      <c r="CB11">
        <v>17.5</v>
      </c>
      <c r="CC11">
        <v>2</v>
      </c>
      <c r="CD11">
        <v>1</v>
      </c>
      <c r="CE11">
        <v>0</v>
      </c>
      <c r="CG11" s="16">
        <v>5.8144E-05</v>
      </c>
      <c r="CH11">
        <v>9</v>
      </c>
      <c r="CI11">
        <f t="shared" si="3"/>
        <v>0</v>
      </c>
      <c r="CJ11">
        <f t="shared" si="4"/>
        <v>5.8144E-05</v>
      </c>
      <c r="CK11">
        <f t="shared" si="5"/>
        <v>0.00101752</v>
      </c>
      <c r="CL11">
        <f t="shared" si="6"/>
        <v>0.000407008</v>
      </c>
      <c r="CM11">
        <f t="shared" si="7"/>
        <v>0.00101752</v>
      </c>
      <c r="CN11">
        <f t="shared" si="8"/>
        <v>0.000116288</v>
      </c>
      <c r="CO11">
        <f t="shared" si="9"/>
        <v>5.8144E-05</v>
      </c>
      <c r="CP11">
        <f t="shared" si="10"/>
        <v>0</v>
      </c>
      <c r="CR11" s="17">
        <v>0</v>
      </c>
      <c r="CS11" s="17">
        <v>0</v>
      </c>
      <c r="CT11" s="17">
        <v>0.0010897</v>
      </c>
      <c r="CU11" s="17">
        <v>0.0028758</v>
      </c>
      <c r="CV11" s="17">
        <v>5.8144E-05</v>
      </c>
      <c r="DH11" t="s">
        <v>65</v>
      </c>
      <c r="DI11">
        <v>1</v>
      </c>
      <c r="DJ11">
        <v>0</v>
      </c>
      <c r="DK11">
        <v>0</v>
      </c>
      <c r="DL11">
        <v>0</v>
      </c>
      <c r="DM11">
        <v>0</v>
      </c>
    </row>
    <row r="12" spans="1:138" ht="12.75">
      <c r="A12">
        <v>9</v>
      </c>
      <c r="B12" s="1"/>
      <c r="C12" s="3"/>
      <c r="D12" s="3">
        <v>1</v>
      </c>
      <c r="E12" s="3">
        <v>17.5</v>
      </c>
      <c r="F12" s="3">
        <v>7</v>
      </c>
      <c r="G12" s="3" t="s">
        <v>75</v>
      </c>
      <c r="H12" s="3">
        <v>17.5</v>
      </c>
      <c r="I12" s="3">
        <v>2</v>
      </c>
      <c r="J12" s="3">
        <v>1</v>
      </c>
      <c r="K12" s="3"/>
      <c r="M12">
        <f t="shared" si="12"/>
        <v>100</v>
      </c>
      <c r="O12">
        <v>9</v>
      </c>
      <c r="P12" s="3"/>
      <c r="Q12" s="3">
        <v>1</v>
      </c>
      <c r="R12" s="3">
        <v>17.5</v>
      </c>
      <c r="S12" s="3">
        <v>7</v>
      </c>
      <c r="T12" s="3">
        <v>17.5</v>
      </c>
      <c r="U12" s="3">
        <v>2</v>
      </c>
      <c r="V12" s="3">
        <v>1</v>
      </c>
      <c r="W12" s="3"/>
      <c r="Y12">
        <v>9</v>
      </c>
      <c r="Z12">
        <v>0</v>
      </c>
      <c r="AA12">
        <f t="shared" si="13"/>
        <v>1</v>
      </c>
      <c r="AB12">
        <f t="shared" si="14"/>
        <v>17.5</v>
      </c>
      <c r="AC12">
        <f t="shared" si="15"/>
        <v>7</v>
      </c>
      <c r="AD12">
        <f t="shared" si="16"/>
        <v>17.5</v>
      </c>
      <c r="AE12">
        <f t="shared" si="17"/>
        <v>2</v>
      </c>
      <c r="AF12">
        <f t="shared" si="18"/>
        <v>1</v>
      </c>
      <c r="AG12">
        <f t="shared" si="19"/>
        <v>0</v>
      </c>
      <c r="AI12" t="s">
        <v>65</v>
      </c>
      <c r="AJ12">
        <v>1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W12">
        <v>10</v>
      </c>
      <c r="BX12">
        <v>0</v>
      </c>
      <c r="BY12">
        <v>1</v>
      </c>
      <c r="BZ12">
        <v>41.5</v>
      </c>
      <c r="CA12">
        <v>16</v>
      </c>
      <c r="CB12">
        <v>41.5</v>
      </c>
      <c r="CC12">
        <v>6</v>
      </c>
      <c r="CD12">
        <v>0</v>
      </c>
      <c r="CE12">
        <v>0</v>
      </c>
      <c r="CG12">
        <v>0.00021983</v>
      </c>
      <c r="CH12">
        <v>10</v>
      </c>
      <c r="CI12">
        <f t="shared" si="3"/>
        <v>0</v>
      </c>
      <c r="CJ12">
        <f t="shared" si="4"/>
        <v>0.00021983</v>
      </c>
      <c r="CK12">
        <f t="shared" si="5"/>
        <v>0.009122944999999999</v>
      </c>
      <c r="CL12">
        <f t="shared" si="6"/>
        <v>0.00351728</v>
      </c>
      <c r="CM12">
        <f t="shared" si="7"/>
        <v>0.009122944999999999</v>
      </c>
      <c r="CN12">
        <f t="shared" si="8"/>
        <v>0.00131898</v>
      </c>
      <c r="CO12">
        <f t="shared" si="9"/>
        <v>0</v>
      </c>
      <c r="CP12">
        <f t="shared" si="10"/>
        <v>0</v>
      </c>
      <c r="CR12" s="17">
        <v>0</v>
      </c>
      <c r="CS12" s="17">
        <v>0</v>
      </c>
      <c r="CT12" s="17">
        <v>0.0017789</v>
      </c>
      <c r="CU12" s="17">
        <v>0.0040116</v>
      </c>
      <c r="CV12" s="17">
        <v>0.00021983</v>
      </c>
      <c r="DZ12" t="s">
        <v>394</v>
      </c>
      <c r="EA12" s="17">
        <v>1.62285</v>
      </c>
      <c r="EB12" s="17">
        <v>0.66937</v>
      </c>
      <c r="EC12" s="17"/>
      <c r="ED12" s="26">
        <v>6.36</v>
      </c>
      <c r="EE12" s="17"/>
      <c r="EF12" s="26">
        <v>3.98</v>
      </c>
      <c r="EG12" s="17">
        <v>1.42305</v>
      </c>
      <c r="EH12" s="17">
        <v>0.34187</v>
      </c>
    </row>
    <row r="13" spans="1:139" ht="12.75">
      <c r="A13">
        <v>10</v>
      </c>
      <c r="B13" s="1"/>
      <c r="C13" s="3"/>
      <c r="D13" s="3">
        <v>1</v>
      </c>
      <c r="E13" s="3">
        <v>41.5</v>
      </c>
      <c r="F13" s="3">
        <v>16</v>
      </c>
      <c r="G13" s="3" t="s">
        <v>75</v>
      </c>
      <c r="H13" s="3">
        <v>41.5</v>
      </c>
      <c r="I13" s="3">
        <v>6</v>
      </c>
      <c r="J13" s="3"/>
      <c r="K13" s="3"/>
      <c r="M13">
        <f t="shared" si="12"/>
        <v>100</v>
      </c>
      <c r="O13">
        <v>10</v>
      </c>
      <c r="P13" s="3"/>
      <c r="Q13" s="3">
        <v>1</v>
      </c>
      <c r="R13" s="3">
        <v>41.5</v>
      </c>
      <c r="S13" s="3">
        <v>16</v>
      </c>
      <c r="T13" s="3">
        <v>41.5</v>
      </c>
      <c r="U13" s="3">
        <v>6</v>
      </c>
      <c r="V13" s="3"/>
      <c r="W13" s="3"/>
      <c r="Y13">
        <v>10</v>
      </c>
      <c r="Z13">
        <v>0</v>
      </c>
      <c r="AA13">
        <f t="shared" si="13"/>
        <v>1</v>
      </c>
      <c r="AB13">
        <f t="shared" si="14"/>
        <v>41.5</v>
      </c>
      <c r="AC13">
        <f t="shared" si="15"/>
        <v>16</v>
      </c>
      <c r="AD13">
        <f t="shared" si="16"/>
        <v>41.5</v>
      </c>
      <c r="AE13">
        <f t="shared" si="17"/>
        <v>6</v>
      </c>
      <c r="AF13">
        <f t="shared" si="18"/>
        <v>0</v>
      </c>
      <c r="AG13">
        <f t="shared" si="19"/>
        <v>0</v>
      </c>
      <c r="BW13">
        <v>11</v>
      </c>
      <c r="BX13">
        <v>0</v>
      </c>
      <c r="BY13">
        <v>1</v>
      </c>
      <c r="BZ13">
        <v>7.214285714285714</v>
      </c>
      <c r="CA13">
        <v>3.142857142857143</v>
      </c>
      <c r="CB13">
        <v>7.214285714285714</v>
      </c>
      <c r="CC13">
        <v>0.2857142857142857</v>
      </c>
      <c r="CD13">
        <v>1.4285714285714286</v>
      </c>
      <c r="CE13">
        <v>0</v>
      </c>
      <c r="CG13" s="16">
        <v>2.5382E-05</v>
      </c>
      <c r="CH13">
        <v>11</v>
      </c>
      <c r="CI13">
        <f t="shared" si="3"/>
        <v>0</v>
      </c>
      <c r="CJ13">
        <f t="shared" si="4"/>
        <v>2.5382E-05</v>
      </c>
      <c r="CK13">
        <f t="shared" si="5"/>
        <v>0.000183113</v>
      </c>
      <c r="CL13">
        <f t="shared" si="6"/>
        <v>7.9772E-05</v>
      </c>
      <c r="CM13">
        <f t="shared" si="7"/>
        <v>0.000183113</v>
      </c>
      <c r="CN13">
        <f t="shared" si="8"/>
        <v>7.251999999999999E-06</v>
      </c>
      <c r="CO13">
        <f t="shared" si="9"/>
        <v>3.626E-05</v>
      </c>
      <c r="CP13">
        <f t="shared" si="10"/>
        <v>0</v>
      </c>
      <c r="CR13" s="17">
        <v>0</v>
      </c>
      <c r="CS13" s="17">
        <v>0</v>
      </c>
      <c r="CT13" s="17">
        <v>0.00090838</v>
      </c>
      <c r="CU13" s="17">
        <v>0.0024053</v>
      </c>
      <c r="CV13" s="17">
        <v>2.5382E-05</v>
      </c>
      <c r="DI13">
        <v>2</v>
      </c>
      <c r="DJ13">
        <v>26</v>
      </c>
      <c r="DK13">
        <v>31</v>
      </c>
      <c r="DL13">
        <v>36</v>
      </c>
      <c r="DM13">
        <v>33</v>
      </c>
      <c r="EA13" s="17">
        <v>1.6395140000000001</v>
      </c>
      <c r="EB13" s="17">
        <v>0.4527200000000045</v>
      </c>
      <c r="EC13" s="17">
        <v>18.461953000000072</v>
      </c>
      <c r="ED13" s="17">
        <v>6.465851000000032</v>
      </c>
      <c r="EE13" s="17">
        <v>18.461953000000072</v>
      </c>
      <c r="EF13" s="17">
        <v>3.765512000000009</v>
      </c>
      <c r="EG13" s="17">
        <v>1.5178930000000044</v>
      </c>
      <c r="EH13" s="17">
        <v>0.45272</v>
      </c>
      <c r="EI13">
        <v>0.35455</v>
      </c>
    </row>
    <row r="14" spans="1:139" ht="12.75">
      <c r="A14">
        <v>11</v>
      </c>
      <c r="B14" s="1"/>
      <c r="C14" s="3"/>
      <c r="D14" s="3">
        <v>3.5</v>
      </c>
      <c r="E14" s="3">
        <v>25.25</v>
      </c>
      <c r="F14" s="3">
        <v>11</v>
      </c>
      <c r="G14" s="3" t="s">
        <v>75</v>
      </c>
      <c r="H14" s="3">
        <v>25.25</v>
      </c>
      <c r="I14" s="3">
        <v>1</v>
      </c>
      <c r="J14" s="3">
        <v>5</v>
      </c>
      <c r="K14" s="3"/>
      <c r="M14">
        <f t="shared" si="12"/>
        <v>100</v>
      </c>
      <c r="O14">
        <v>11</v>
      </c>
      <c r="P14" s="3"/>
      <c r="Q14" s="3">
        <v>3.5</v>
      </c>
      <c r="R14" s="3">
        <v>25.25</v>
      </c>
      <c r="S14" s="3">
        <v>11</v>
      </c>
      <c r="T14" s="3">
        <v>25.25</v>
      </c>
      <c r="U14" s="3">
        <v>1</v>
      </c>
      <c r="V14" s="3">
        <v>5</v>
      </c>
      <c r="W14" s="3"/>
      <c r="Y14">
        <v>11</v>
      </c>
      <c r="Z14">
        <v>0</v>
      </c>
      <c r="AA14">
        <f t="shared" si="13"/>
        <v>1</v>
      </c>
      <c r="AB14">
        <f t="shared" si="14"/>
        <v>7.214285714285714</v>
      </c>
      <c r="AC14">
        <f t="shared" si="15"/>
        <v>3.142857142857143</v>
      </c>
      <c r="AD14">
        <f t="shared" si="16"/>
        <v>7.214285714285714</v>
      </c>
      <c r="AE14">
        <f t="shared" si="17"/>
        <v>0.2857142857142857</v>
      </c>
      <c r="AF14">
        <f t="shared" si="18"/>
        <v>1.4285714285714286</v>
      </c>
      <c r="AG14">
        <f t="shared" si="19"/>
        <v>0</v>
      </c>
      <c r="AJ14">
        <v>2</v>
      </c>
      <c r="AK14">
        <v>3</v>
      </c>
      <c r="AL14">
        <v>4</v>
      </c>
      <c r="AM14">
        <v>5</v>
      </c>
      <c r="AN14">
        <v>6</v>
      </c>
      <c r="AO14">
        <v>7</v>
      </c>
      <c r="AP14">
        <v>8</v>
      </c>
      <c r="AQ14">
        <v>9</v>
      </c>
      <c r="AR14">
        <v>10</v>
      </c>
      <c r="AS14">
        <v>11</v>
      </c>
      <c r="AT14">
        <v>12</v>
      </c>
      <c r="AU14">
        <v>14</v>
      </c>
      <c r="AV14">
        <v>15</v>
      </c>
      <c r="AW14">
        <v>17</v>
      </c>
      <c r="AX14">
        <v>18</v>
      </c>
      <c r="AY14">
        <v>19</v>
      </c>
      <c r="AZ14">
        <v>20</v>
      </c>
      <c r="BA14">
        <v>21</v>
      </c>
      <c r="BB14">
        <v>22</v>
      </c>
      <c r="BC14">
        <v>24</v>
      </c>
      <c r="BD14">
        <v>25</v>
      </c>
      <c r="BE14">
        <v>27</v>
      </c>
      <c r="BF14">
        <v>28</v>
      </c>
      <c r="BG14">
        <v>32</v>
      </c>
      <c r="BH14">
        <v>33</v>
      </c>
      <c r="BI14">
        <v>23</v>
      </c>
      <c r="BJ14">
        <v>26</v>
      </c>
      <c r="BK14">
        <v>29</v>
      </c>
      <c r="BL14">
        <v>30</v>
      </c>
      <c r="BM14">
        <v>31</v>
      </c>
      <c r="BN14">
        <v>34</v>
      </c>
      <c r="BO14">
        <v>35</v>
      </c>
      <c r="BP14">
        <v>36</v>
      </c>
      <c r="BQ14">
        <v>37</v>
      </c>
      <c r="BR14">
        <v>38</v>
      </c>
      <c r="BS14">
        <v>39</v>
      </c>
      <c r="BW14">
        <v>12</v>
      </c>
      <c r="BX14">
        <v>0</v>
      </c>
      <c r="BY14">
        <v>1</v>
      </c>
      <c r="BZ14">
        <v>10.642855306127696</v>
      </c>
      <c r="CA14">
        <v>4.428561632681049</v>
      </c>
      <c r="CB14">
        <v>10.642855306127696</v>
      </c>
      <c r="CC14">
        <v>0.8571404081702623</v>
      </c>
      <c r="CD14">
        <v>1.2857106122553934</v>
      </c>
      <c r="CE14">
        <v>0</v>
      </c>
      <c r="CG14" s="16">
        <v>2.7357E-05</v>
      </c>
      <c r="CH14">
        <v>12</v>
      </c>
      <c r="CI14">
        <f t="shared" si="3"/>
        <v>0</v>
      </c>
      <c r="CJ14">
        <f t="shared" si="4"/>
        <v>2.7357E-05</v>
      </c>
      <c r="CK14">
        <f t="shared" si="5"/>
        <v>0.00029115659260973536</v>
      </c>
      <c r="CL14">
        <f t="shared" si="6"/>
        <v>0.00012115216058525546</v>
      </c>
      <c r="CM14">
        <f t="shared" si="7"/>
        <v>0.00029115659260973536</v>
      </c>
      <c r="CN14">
        <f t="shared" si="8"/>
        <v>2.3448790146313863E-05</v>
      </c>
      <c r="CO14">
        <f t="shared" si="9"/>
        <v>3.517318521947079E-05</v>
      </c>
      <c r="CP14">
        <f t="shared" si="10"/>
        <v>0</v>
      </c>
      <c r="CR14" s="17">
        <v>0</v>
      </c>
      <c r="CS14" s="17">
        <v>0</v>
      </c>
      <c r="CT14" s="17">
        <v>0.00092136</v>
      </c>
      <c r="CU14" s="17">
        <v>0.0025619</v>
      </c>
      <c r="CV14" s="17">
        <v>2.7357E-05</v>
      </c>
      <c r="DH14" t="s">
        <v>384</v>
      </c>
      <c r="DI14">
        <v>0</v>
      </c>
      <c r="DJ14">
        <v>1</v>
      </c>
      <c r="DK14">
        <v>1</v>
      </c>
      <c r="DL14">
        <v>1</v>
      </c>
      <c r="DM14">
        <v>1</v>
      </c>
      <c r="EA14" s="17">
        <v>1.63951</v>
      </c>
      <c r="EB14" s="17">
        <v>0.45272</v>
      </c>
      <c r="EC14" s="17">
        <v>18.735435000000003</v>
      </c>
      <c r="ED14" s="17">
        <v>6.4658750000000005</v>
      </c>
      <c r="EE14" s="17">
        <v>18.735435000000003</v>
      </c>
      <c r="EF14" s="17">
        <v>3.7655200000000004</v>
      </c>
      <c r="EG14" s="17">
        <v>1.5178850000000002</v>
      </c>
      <c r="EH14" s="17">
        <v>0.45272</v>
      </c>
      <c r="EI14">
        <v>0.35455</v>
      </c>
    </row>
    <row r="15" spans="1:138" ht="15">
      <c r="A15">
        <v>12</v>
      </c>
      <c r="B15" s="1"/>
      <c r="C15" s="3"/>
      <c r="D15" s="3">
        <v>1.16667</v>
      </c>
      <c r="E15" s="3">
        <v>12.4167</v>
      </c>
      <c r="F15" s="3">
        <v>5.16667</v>
      </c>
      <c r="G15" s="3" t="s">
        <v>75</v>
      </c>
      <c r="H15" s="3">
        <v>12.4167</v>
      </c>
      <c r="I15" s="3">
        <v>1</v>
      </c>
      <c r="J15" s="3">
        <v>1.5</v>
      </c>
      <c r="K15" s="3"/>
      <c r="M15" s="6">
        <f t="shared" si="12"/>
        <v>99.99971428653059</v>
      </c>
      <c r="O15">
        <v>12</v>
      </c>
      <c r="P15" s="3"/>
      <c r="Q15" s="3">
        <v>1.16667</v>
      </c>
      <c r="R15" s="3">
        <v>12.4167</v>
      </c>
      <c r="S15" s="3">
        <v>5.16667</v>
      </c>
      <c r="T15" s="3">
        <v>12.4167</v>
      </c>
      <c r="U15" s="3">
        <v>1</v>
      </c>
      <c r="V15" s="3">
        <v>1.5</v>
      </c>
      <c r="W15" s="3"/>
      <c r="Y15">
        <v>12</v>
      </c>
      <c r="Z15">
        <v>0</v>
      </c>
      <c r="AA15">
        <f t="shared" si="13"/>
        <v>1</v>
      </c>
      <c r="AB15">
        <f t="shared" si="14"/>
        <v>10.642855306127696</v>
      </c>
      <c r="AC15">
        <f t="shared" si="15"/>
        <v>4.428561632681049</v>
      </c>
      <c r="AD15">
        <f t="shared" si="16"/>
        <v>10.642855306127696</v>
      </c>
      <c r="AE15">
        <f t="shared" si="17"/>
        <v>0.8571404081702623</v>
      </c>
      <c r="AF15">
        <f t="shared" si="18"/>
        <v>1.2857106122553934</v>
      </c>
      <c r="AG15">
        <f t="shared" si="19"/>
        <v>0</v>
      </c>
      <c r="AI15" t="s">
        <v>384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1</v>
      </c>
      <c r="BD15">
        <v>1</v>
      </c>
      <c r="BE15">
        <v>1</v>
      </c>
      <c r="BF15">
        <v>1</v>
      </c>
      <c r="BG15">
        <v>1</v>
      </c>
      <c r="BH15">
        <v>1</v>
      </c>
      <c r="BI15">
        <v>1</v>
      </c>
      <c r="BJ15">
        <v>1</v>
      </c>
      <c r="BK15">
        <v>1</v>
      </c>
      <c r="BL15">
        <v>1</v>
      </c>
      <c r="BM15">
        <v>1</v>
      </c>
      <c r="BN15">
        <v>1</v>
      </c>
      <c r="BO15">
        <v>1</v>
      </c>
      <c r="BP15">
        <v>1</v>
      </c>
      <c r="BQ15">
        <v>1</v>
      </c>
      <c r="BR15">
        <v>1</v>
      </c>
      <c r="BS15">
        <v>1</v>
      </c>
      <c r="BW15">
        <v>14</v>
      </c>
      <c r="BX15">
        <v>0</v>
      </c>
      <c r="BY15">
        <v>1</v>
      </c>
      <c r="BZ15">
        <v>18</v>
      </c>
      <c r="CA15">
        <v>7</v>
      </c>
      <c r="CB15">
        <v>18</v>
      </c>
      <c r="CC15">
        <v>2</v>
      </c>
      <c r="CD15">
        <v>1</v>
      </c>
      <c r="CE15">
        <v>0</v>
      </c>
      <c r="CG15" s="16">
        <v>5.8144E-05</v>
      </c>
      <c r="CH15">
        <v>14</v>
      </c>
      <c r="CI15">
        <f t="shared" si="3"/>
        <v>0</v>
      </c>
      <c r="CJ15">
        <f t="shared" si="4"/>
        <v>5.8144E-05</v>
      </c>
      <c r="CK15">
        <f t="shared" si="5"/>
        <v>0.001046592</v>
      </c>
      <c r="CL15">
        <f t="shared" si="6"/>
        <v>0.000407008</v>
      </c>
      <c r="CM15">
        <f t="shared" si="7"/>
        <v>0.001046592</v>
      </c>
      <c r="CN15">
        <f t="shared" si="8"/>
        <v>0.000116288</v>
      </c>
      <c r="CO15">
        <f t="shared" si="9"/>
        <v>5.8144E-05</v>
      </c>
      <c r="CP15">
        <f t="shared" si="10"/>
        <v>0</v>
      </c>
      <c r="CR15" s="17">
        <v>0</v>
      </c>
      <c r="CS15" s="17">
        <v>0</v>
      </c>
      <c r="CT15" s="17">
        <v>0.0010897</v>
      </c>
      <c r="CU15" s="17">
        <v>0.0028758</v>
      </c>
      <c r="CV15" s="17">
        <v>5.8144E-05</v>
      </c>
      <c r="DH15" t="s">
        <v>64</v>
      </c>
      <c r="DI15">
        <v>1</v>
      </c>
      <c r="DJ15">
        <v>0</v>
      </c>
      <c r="DK15">
        <v>0</v>
      </c>
      <c r="DL15">
        <v>0</v>
      </c>
      <c r="DM15">
        <v>0.6666666666666666</v>
      </c>
      <c r="DZ15" t="s">
        <v>394</v>
      </c>
      <c r="EA15" s="27">
        <v>1.5124161921703088</v>
      </c>
      <c r="EB15" s="28">
        <v>0.39081585150759585</v>
      </c>
      <c r="EC15" s="17"/>
      <c r="ED15" s="29">
        <v>5.54</v>
      </c>
      <c r="EE15" s="17"/>
      <c r="EF15" s="30">
        <v>3.98</v>
      </c>
      <c r="EG15" s="28">
        <v>1.1086879714181508</v>
      </c>
      <c r="EH15" s="28">
        <v>0.20421439148365356</v>
      </c>
    </row>
    <row r="16" spans="1:139" ht="12.75">
      <c r="A16">
        <v>14</v>
      </c>
      <c r="B16" s="1"/>
      <c r="C16" s="3"/>
      <c r="D16" s="3">
        <v>1</v>
      </c>
      <c r="E16" s="3">
        <v>18</v>
      </c>
      <c r="F16" s="3">
        <v>7</v>
      </c>
      <c r="G16" s="3" t="s">
        <v>75</v>
      </c>
      <c r="H16" s="3">
        <v>18</v>
      </c>
      <c r="I16" s="3">
        <v>2</v>
      </c>
      <c r="J16" s="3">
        <v>1</v>
      </c>
      <c r="K16" s="3"/>
      <c r="M16">
        <f t="shared" si="12"/>
        <v>100</v>
      </c>
      <c r="O16">
        <v>14</v>
      </c>
      <c r="P16" s="3"/>
      <c r="Q16" s="3">
        <v>1</v>
      </c>
      <c r="R16" s="3">
        <v>18</v>
      </c>
      <c r="S16" s="3">
        <v>7</v>
      </c>
      <c r="T16" s="3">
        <v>18</v>
      </c>
      <c r="U16" s="3">
        <v>2</v>
      </c>
      <c r="V16" s="3">
        <v>1</v>
      </c>
      <c r="W16" s="3"/>
      <c r="Y16">
        <v>14</v>
      </c>
      <c r="Z16">
        <v>0</v>
      </c>
      <c r="AA16">
        <f t="shared" si="13"/>
        <v>1</v>
      </c>
      <c r="AB16">
        <f t="shared" si="14"/>
        <v>18</v>
      </c>
      <c r="AC16">
        <f t="shared" si="15"/>
        <v>7</v>
      </c>
      <c r="AD16">
        <f t="shared" si="16"/>
        <v>18</v>
      </c>
      <c r="AE16">
        <f t="shared" si="17"/>
        <v>2</v>
      </c>
      <c r="AF16">
        <f t="shared" si="18"/>
        <v>1</v>
      </c>
      <c r="AG16">
        <f t="shared" si="19"/>
        <v>0</v>
      </c>
      <c r="AI16" t="s">
        <v>64</v>
      </c>
      <c r="AJ16">
        <v>1</v>
      </c>
      <c r="AK16">
        <v>1</v>
      </c>
      <c r="AL16">
        <v>1</v>
      </c>
      <c r="AM16">
        <v>1</v>
      </c>
      <c r="AN16">
        <v>1</v>
      </c>
      <c r="AO16">
        <v>1</v>
      </c>
      <c r="AP16">
        <v>1</v>
      </c>
      <c r="AQ16">
        <v>1</v>
      </c>
      <c r="AR16">
        <v>1</v>
      </c>
      <c r="AS16">
        <v>1</v>
      </c>
      <c r="AT16">
        <v>1</v>
      </c>
      <c r="AU16">
        <v>1</v>
      </c>
      <c r="AV16">
        <v>1</v>
      </c>
      <c r="AW16">
        <v>1</v>
      </c>
      <c r="AX16">
        <v>1</v>
      </c>
      <c r="AY16">
        <v>1</v>
      </c>
      <c r="AZ16">
        <v>1</v>
      </c>
      <c r="BA16">
        <v>1</v>
      </c>
      <c r="BB16">
        <v>1</v>
      </c>
      <c r="BC16">
        <v>24</v>
      </c>
      <c r="BD16">
        <v>8</v>
      </c>
      <c r="BE16">
        <v>11</v>
      </c>
      <c r="BF16">
        <v>3.66667</v>
      </c>
      <c r="BG16">
        <v>2</v>
      </c>
      <c r="BH16">
        <v>0.6666666666666666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W16">
        <v>15</v>
      </c>
      <c r="BX16">
        <v>0</v>
      </c>
      <c r="BY16">
        <v>1</v>
      </c>
      <c r="BZ16">
        <v>43</v>
      </c>
      <c r="CA16">
        <v>16</v>
      </c>
      <c r="CB16">
        <v>43</v>
      </c>
      <c r="CC16">
        <v>6</v>
      </c>
      <c r="CD16">
        <v>0</v>
      </c>
      <c r="CE16">
        <v>0</v>
      </c>
      <c r="CG16">
        <v>0.00021983</v>
      </c>
      <c r="CH16">
        <v>15</v>
      </c>
      <c r="CI16">
        <f t="shared" si="3"/>
        <v>0</v>
      </c>
      <c r="CJ16">
        <f t="shared" si="4"/>
        <v>0.00021983</v>
      </c>
      <c r="CK16">
        <f t="shared" si="5"/>
        <v>0.00945269</v>
      </c>
      <c r="CL16">
        <f t="shared" si="6"/>
        <v>0.00351728</v>
      </c>
      <c r="CM16">
        <f t="shared" si="7"/>
        <v>0.00945269</v>
      </c>
      <c r="CN16">
        <f t="shared" si="8"/>
        <v>0.00131898</v>
      </c>
      <c r="CO16">
        <f t="shared" si="9"/>
        <v>0</v>
      </c>
      <c r="CP16">
        <f t="shared" si="10"/>
        <v>0</v>
      </c>
      <c r="CR16" s="17">
        <v>0</v>
      </c>
      <c r="CS16" s="17">
        <v>0</v>
      </c>
      <c r="CT16" s="17">
        <v>0.0017789</v>
      </c>
      <c r="CU16" s="17">
        <v>0.0040116</v>
      </c>
      <c r="CV16" s="17">
        <v>0.00021983</v>
      </c>
      <c r="DH16" t="s">
        <v>61</v>
      </c>
      <c r="DI16">
        <v>1</v>
      </c>
      <c r="DJ16">
        <v>7.5</v>
      </c>
      <c r="DK16">
        <v>3</v>
      </c>
      <c r="DL16">
        <v>3</v>
      </c>
      <c r="DM16">
        <v>4.666666666666667</v>
      </c>
      <c r="EA16" s="17">
        <v>1.4935496000000081</v>
      </c>
      <c r="EB16" s="17">
        <v>0.17424000000001624</v>
      </c>
      <c r="EC16" s="17">
        <v>17.02932240000015</v>
      </c>
      <c r="ED16" s="17">
        <v>5.786545200000066</v>
      </c>
      <c r="EE16" s="17">
        <v>17.02932240000015</v>
      </c>
      <c r="EF16" s="17">
        <v>3.4900576000000165</v>
      </c>
      <c r="EG16" s="17">
        <v>1.3678100000000324</v>
      </c>
      <c r="EH16" s="17">
        <v>0.17424</v>
      </c>
      <c r="EI16">
        <v>0.64508</v>
      </c>
    </row>
    <row r="17" spans="1:139" ht="12.75">
      <c r="A17">
        <v>15</v>
      </c>
      <c r="B17" s="1"/>
      <c r="C17" s="3"/>
      <c r="D17" s="3">
        <v>1</v>
      </c>
      <c r="E17" s="3">
        <v>43</v>
      </c>
      <c r="F17" s="3">
        <v>16</v>
      </c>
      <c r="G17" s="3" t="s">
        <v>75</v>
      </c>
      <c r="H17" s="3">
        <v>43</v>
      </c>
      <c r="I17" s="3">
        <v>6</v>
      </c>
      <c r="J17" s="3"/>
      <c r="K17" s="3"/>
      <c r="M17">
        <f t="shared" si="12"/>
        <v>100</v>
      </c>
      <c r="O17">
        <v>15</v>
      </c>
      <c r="P17" s="3"/>
      <c r="Q17" s="3">
        <v>1</v>
      </c>
      <c r="R17" s="3">
        <v>43</v>
      </c>
      <c r="S17" s="3">
        <v>16</v>
      </c>
      <c r="T17" s="3">
        <v>43</v>
      </c>
      <c r="U17" s="3">
        <v>6</v>
      </c>
      <c r="V17" s="3"/>
      <c r="W17" s="3"/>
      <c r="Y17">
        <v>15</v>
      </c>
      <c r="Z17">
        <v>0</v>
      </c>
      <c r="AA17">
        <f t="shared" si="13"/>
        <v>1</v>
      </c>
      <c r="AB17">
        <f t="shared" si="14"/>
        <v>43</v>
      </c>
      <c r="AC17">
        <f t="shared" si="15"/>
        <v>16</v>
      </c>
      <c r="AD17">
        <f t="shared" si="16"/>
        <v>43</v>
      </c>
      <c r="AE17">
        <f t="shared" si="17"/>
        <v>6</v>
      </c>
      <c r="AF17">
        <f t="shared" si="18"/>
        <v>0</v>
      </c>
      <c r="AG17">
        <f t="shared" si="19"/>
        <v>0</v>
      </c>
      <c r="AI17" t="s">
        <v>61</v>
      </c>
      <c r="AJ17">
        <v>1</v>
      </c>
      <c r="AK17">
        <v>2.5</v>
      </c>
      <c r="AL17">
        <v>2.5</v>
      </c>
      <c r="AM17">
        <v>7</v>
      </c>
      <c r="AN17">
        <v>16</v>
      </c>
      <c r="AO17">
        <v>4</v>
      </c>
      <c r="AP17">
        <v>7</v>
      </c>
      <c r="AQ17">
        <v>7</v>
      </c>
      <c r="AR17">
        <v>16</v>
      </c>
      <c r="AS17">
        <v>3.142857142857143</v>
      </c>
      <c r="AT17">
        <v>4.428561632681049</v>
      </c>
      <c r="AU17">
        <v>7</v>
      </c>
      <c r="AV17">
        <v>16</v>
      </c>
      <c r="AW17">
        <v>2.5</v>
      </c>
      <c r="AX17">
        <v>2.5</v>
      </c>
      <c r="AY17">
        <v>7</v>
      </c>
      <c r="AZ17">
        <v>16</v>
      </c>
      <c r="BA17">
        <v>4</v>
      </c>
      <c r="BB17">
        <v>7</v>
      </c>
      <c r="BC17">
        <v>72</v>
      </c>
      <c r="BD17">
        <v>32</v>
      </c>
      <c r="BE17">
        <v>35</v>
      </c>
      <c r="BF17">
        <v>16.6667</v>
      </c>
      <c r="BG17">
        <v>8</v>
      </c>
      <c r="BH17">
        <v>4.666666666666667</v>
      </c>
      <c r="BI17">
        <v>12</v>
      </c>
      <c r="BJ17">
        <v>7.5</v>
      </c>
      <c r="BK17">
        <v>12</v>
      </c>
      <c r="BL17">
        <v>12</v>
      </c>
      <c r="BM17">
        <v>3</v>
      </c>
      <c r="BN17">
        <v>12</v>
      </c>
      <c r="BO17">
        <v>12</v>
      </c>
      <c r="BP17">
        <v>3</v>
      </c>
      <c r="BQ17">
        <v>12</v>
      </c>
      <c r="BR17">
        <v>12</v>
      </c>
      <c r="BS17">
        <v>12</v>
      </c>
      <c r="BW17">
        <v>17</v>
      </c>
      <c r="BX17">
        <v>0</v>
      </c>
      <c r="BY17">
        <v>1</v>
      </c>
      <c r="BZ17">
        <v>4</v>
      </c>
      <c r="CA17">
        <v>2.5</v>
      </c>
      <c r="CB17">
        <v>4</v>
      </c>
      <c r="CC17">
        <v>0</v>
      </c>
      <c r="CD17">
        <v>1.5</v>
      </c>
      <c r="CE17">
        <v>0</v>
      </c>
      <c r="CG17" s="16">
        <v>2.4592E-05</v>
      </c>
      <c r="CH17">
        <v>17</v>
      </c>
      <c r="CI17">
        <f t="shared" si="3"/>
        <v>0</v>
      </c>
      <c r="CJ17">
        <f t="shared" si="4"/>
        <v>2.4592E-05</v>
      </c>
      <c r="CK17">
        <f t="shared" si="5"/>
        <v>9.8368E-05</v>
      </c>
      <c r="CL17">
        <f t="shared" si="6"/>
        <v>6.148E-05</v>
      </c>
      <c r="CM17">
        <f t="shared" si="7"/>
        <v>9.8368E-05</v>
      </c>
      <c r="CN17">
        <f t="shared" si="8"/>
        <v>0</v>
      </c>
      <c r="CO17">
        <f t="shared" si="9"/>
        <v>3.6888E-05</v>
      </c>
      <c r="CP17">
        <f t="shared" si="10"/>
        <v>0</v>
      </c>
      <c r="CR17" s="17">
        <v>0</v>
      </c>
      <c r="CS17" s="17">
        <v>0</v>
      </c>
      <c r="CT17" s="17">
        <v>0.00091548</v>
      </c>
      <c r="CU17" s="17">
        <v>0.0023266</v>
      </c>
      <c r="CV17" s="17">
        <v>2.4592E-05</v>
      </c>
      <c r="DH17" t="s">
        <v>25</v>
      </c>
      <c r="DI17">
        <v>0</v>
      </c>
      <c r="DJ17">
        <v>4</v>
      </c>
      <c r="DK17">
        <v>2</v>
      </c>
      <c r="DL17">
        <v>2</v>
      </c>
      <c r="DM17">
        <v>2</v>
      </c>
      <c r="EA17" s="17">
        <v>1.49356</v>
      </c>
      <c r="EB17" s="17">
        <v>0.17424</v>
      </c>
      <c r="EC17" s="17">
        <v>17.26274</v>
      </c>
      <c r="ED17" s="17">
        <v>5.786580000000001</v>
      </c>
      <c r="EE17" s="17">
        <v>17.26274</v>
      </c>
      <c r="EF17" s="17">
        <v>3.4900800000000003</v>
      </c>
      <c r="EG17" s="17">
        <v>1.36782</v>
      </c>
      <c r="EH17" s="17">
        <v>0.17424</v>
      </c>
      <c r="EI17">
        <v>0.64508</v>
      </c>
    </row>
    <row r="18" spans="1:138" ht="15">
      <c r="A18">
        <v>17</v>
      </c>
      <c r="B18" s="1"/>
      <c r="C18" s="3"/>
      <c r="D18" s="3">
        <v>1</v>
      </c>
      <c r="E18" s="3">
        <v>4</v>
      </c>
      <c r="F18" s="3">
        <v>2.5</v>
      </c>
      <c r="G18" s="3" t="s">
        <v>75</v>
      </c>
      <c r="H18" s="3">
        <v>4</v>
      </c>
      <c r="I18" s="3"/>
      <c r="J18" s="3">
        <v>1.5</v>
      </c>
      <c r="K18" s="3"/>
      <c r="M18">
        <f t="shared" si="12"/>
        <v>100</v>
      </c>
      <c r="O18">
        <v>17</v>
      </c>
      <c r="P18" s="3"/>
      <c r="Q18" s="3">
        <v>1</v>
      </c>
      <c r="R18" s="3">
        <v>4</v>
      </c>
      <c r="S18" s="3">
        <v>2.5</v>
      </c>
      <c r="T18" s="3">
        <v>4</v>
      </c>
      <c r="U18" s="3"/>
      <c r="V18" s="3">
        <v>1.5</v>
      </c>
      <c r="W18" s="3"/>
      <c r="Y18">
        <v>17</v>
      </c>
      <c r="Z18">
        <v>0</v>
      </c>
      <c r="AA18">
        <f t="shared" si="13"/>
        <v>1</v>
      </c>
      <c r="AB18">
        <f t="shared" si="14"/>
        <v>4</v>
      </c>
      <c r="AC18">
        <f t="shared" si="15"/>
        <v>2.5</v>
      </c>
      <c r="AD18">
        <f t="shared" si="16"/>
        <v>4</v>
      </c>
      <c r="AE18">
        <f t="shared" si="17"/>
        <v>0</v>
      </c>
      <c r="AF18">
        <f t="shared" si="18"/>
        <v>1.5</v>
      </c>
      <c r="AG18">
        <f t="shared" si="19"/>
        <v>0</v>
      </c>
      <c r="AI18" t="s">
        <v>25</v>
      </c>
      <c r="AJ18">
        <v>0</v>
      </c>
      <c r="AK18">
        <v>0</v>
      </c>
      <c r="AL18">
        <v>0</v>
      </c>
      <c r="AM18">
        <v>2</v>
      </c>
      <c r="AN18">
        <v>6</v>
      </c>
      <c r="AO18">
        <v>0.6666666666666666</v>
      </c>
      <c r="AP18">
        <v>2</v>
      </c>
      <c r="AQ18">
        <v>2</v>
      </c>
      <c r="AR18">
        <v>6</v>
      </c>
      <c r="AS18">
        <v>0.2857142857142857</v>
      </c>
      <c r="AT18">
        <v>0.8571404081702623</v>
      </c>
      <c r="AU18">
        <v>2</v>
      </c>
      <c r="AV18">
        <v>6</v>
      </c>
      <c r="AW18">
        <v>0</v>
      </c>
      <c r="AX18">
        <v>0</v>
      </c>
      <c r="AY18">
        <v>2</v>
      </c>
      <c r="AZ18">
        <v>6</v>
      </c>
      <c r="BA18">
        <v>0.6666666666666666</v>
      </c>
      <c r="BB18">
        <v>2</v>
      </c>
      <c r="BC18">
        <v>6</v>
      </c>
      <c r="BD18">
        <v>6</v>
      </c>
      <c r="BE18">
        <v>4</v>
      </c>
      <c r="BF18">
        <v>4</v>
      </c>
      <c r="BG18">
        <v>2</v>
      </c>
      <c r="BH18">
        <v>2</v>
      </c>
      <c r="BI18">
        <v>6</v>
      </c>
      <c r="BJ18">
        <v>4</v>
      </c>
      <c r="BK18">
        <v>6</v>
      </c>
      <c r="BL18">
        <v>6</v>
      </c>
      <c r="BM18">
        <v>2</v>
      </c>
      <c r="BN18">
        <v>6</v>
      </c>
      <c r="BO18">
        <v>6</v>
      </c>
      <c r="BP18">
        <v>2</v>
      </c>
      <c r="BQ18">
        <v>6</v>
      </c>
      <c r="BR18">
        <v>6</v>
      </c>
      <c r="BS18">
        <v>6</v>
      </c>
      <c r="BW18">
        <v>18</v>
      </c>
      <c r="BX18">
        <v>0</v>
      </c>
      <c r="BY18">
        <v>1</v>
      </c>
      <c r="BZ18">
        <v>1</v>
      </c>
      <c r="CA18">
        <v>2.5</v>
      </c>
      <c r="CB18">
        <v>1</v>
      </c>
      <c r="CC18">
        <v>0</v>
      </c>
      <c r="CD18">
        <v>1.5</v>
      </c>
      <c r="CE18">
        <v>0</v>
      </c>
      <c r="CG18" s="16">
        <v>2.4592E-05</v>
      </c>
      <c r="CH18">
        <v>18</v>
      </c>
      <c r="CI18">
        <f t="shared" si="3"/>
        <v>0</v>
      </c>
      <c r="CJ18">
        <f t="shared" si="4"/>
        <v>2.4592E-05</v>
      </c>
      <c r="CK18">
        <f t="shared" si="5"/>
        <v>2.4592E-05</v>
      </c>
      <c r="CL18">
        <f t="shared" si="6"/>
        <v>6.148E-05</v>
      </c>
      <c r="CM18">
        <f t="shared" si="7"/>
        <v>2.4592E-05</v>
      </c>
      <c r="CN18">
        <f t="shared" si="8"/>
        <v>0</v>
      </c>
      <c r="CO18">
        <f t="shared" si="9"/>
        <v>3.6888E-05</v>
      </c>
      <c r="CP18">
        <f t="shared" si="10"/>
        <v>0</v>
      </c>
      <c r="CR18" s="17">
        <v>0</v>
      </c>
      <c r="CS18" s="17">
        <v>0</v>
      </c>
      <c r="CT18" s="17">
        <v>0.00091548</v>
      </c>
      <c r="CU18" s="17">
        <v>0.0023266</v>
      </c>
      <c r="CV18" s="17">
        <v>2.4592E-05</v>
      </c>
      <c r="DH18" t="s">
        <v>385</v>
      </c>
      <c r="DI18">
        <v>0</v>
      </c>
      <c r="DJ18">
        <v>0.5</v>
      </c>
      <c r="DK18">
        <v>1</v>
      </c>
      <c r="DL18">
        <v>1</v>
      </c>
      <c r="DM18">
        <v>2</v>
      </c>
      <c r="DZ18" t="s">
        <v>394</v>
      </c>
      <c r="EA18" s="31">
        <v>1.9466851434312578</v>
      </c>
      <c r="EB18" s="31">
        <v>0.49688635190998887</v>
      </c>
      <c r="EC18" s="17"/>
      <c r="ED18" s="32">
        <v>7.96</v>
      </c>
      <c r="EE18" s="17"/>
      <c r="EF18" s="32">
        <v>4</v>
      </c>
      <c r="EG18" s="31">
        <v>1.6838107528406818</v>
      </c>
      <c r="EH18" s="31">
        <v>0.252156925541862</v>
      </c>
    </row>
    <row r="19" spans="1:139" ht="12.75">
      <c r="A19">
        <v>18</v>
      </c>
      <c r="B19" s="1"/>
      <c r="C19" s="3"/>
      <c r="D19" s="3">
        <v>1</v>
      </c>
      <c r="E19" s="3">
        <v>1</v>
      </c>
      <c r="F19" s="3">
        <v>2.5</v>
      </c>
      <c r="G19" s="3" t="s">
        <v>75</v>
      </c>
      <c r="H19" s="3">
        <v>1</v>
      </c>
      <c r="I19" s="3"/>
      <c r="J19" s="3">
        <v>1.5</v>
      </c>
      <c r="K19" s="3"/>
      <c r="M19">
        <f t="shared" si="12"/>
        <v>100</v>
      </c>
      <c r="O19">
        <v>18</v>
      </c>
      <c r="P19" s="3"/>
      <c r="Q19" s="3">
        <v>1</v>
      </c>
      <c r="R19" s="3">
        <v>1</v>
      </c>
      <c r="S19" s="3">
        <v>2.5</v>
      </c>
      <c r="T19" s="3">
        <v>1</v>
      </c>
      <c r="U19" s="3"/>
      <c r="V19" s="3">
        <v>1.5</v>
      </c>
      <c r="W19" s="3"/>
      <c r="Y19">
        <v>18</v>
      </c>
      <c r="Z19">
        <v>0</v>
      </c>
      <c r="AA19">
        <f t="shared" si="13"/>
        <v>1</v>
      </c>
      <c r="AB19">
        <f t="shared" si="14"/>
        <v>1</v>
      </c>
      <c r="AC19">
        <f t="shared" si="15"/>
        <v>2.5</v>
      </c>
      <c r="AD19">
        <f t="shared" si="16"/>
        <v>1</v>
      </c>
      <c r="AE19">
        <f t="shared" si="17"/>
        <v>0</v>
      </c>
      <c r="AF19">
        <f t="shared" si="18"/>
        <v>1.5</v>
      </c>
      <c r="AG19">
        <f t="shared" si="19"/>
        <v>0</v>
      </c>
      <c r="AI19" t="s">
        <v>385</v>
      </c>
      <c r="AJ19">
        <v>0</v>
      </c>
      <c r="AK19">
        <v>1.5</v>
      </c>
      <c r="AL19">
        <v>1.5</v>
      </c>
      <c r="AM19">
        <v>1</v>
      </c>
      <c r="AN19">
        <v>0</v>
      </c>
      <c r="AO19">
        <v>1.3333333333333333</v>
      </c>
      <c r="AP19">
        <v>1</v>
      </c>
      <c r="AQ19">
        <v>1</v>
      </c>
      <c r="AR19">
        <v>0</v>
      </c>
      <c r="AS19">
        <v>1.4285714285714286</v>
      </c>
      <c r="AT19">
        <v>1.2857106122553934</v>
      </c>
      <c r="AU19">
        <v>1</v>
      </c>
      <c r="AV19">
        <v>0</v>
      </c>
      <c r="AW19">
        <v>1.5</v>
      </c>
      <c r="AX19">
        <v>1.5</v>
      </c>
      <c r="AY19">
        <v>1</v>
      </c>
      <c r="AZ19">
        <v>0</v>
      </c>
      <c r="BA19">
        <v>1.3333333333333333</v>
      </c>
      <c r="BB19">
        <v>1</v>
      </c>
      <c r="BC19">
        <v>36</v>
      </c>
      <c r="BD19">
        <v>12</v>
      </c>
      <c r="BE19">
        <v>17</v>
      </c>
      <c r="BF19">
        <v>6</v>
      </c>
      <c r="BG19">
        <v>4</v>
      </c>
      <c r="BH19">
        <v>2</v>
      </c>
      <c r="BI19">
        <v>0</v>
      </c>
      <c r="BJ19">
        <v>0.5</v>
      </c>
      <c r="BK19">
        <v>0</v>
      </c>
      <c r="BL19">
        <v>0</v>
      </c>
      <c r="BM19">
        <v>1</v>
      </c>
      <c r="BN19">
        <v>0</v>
      </c>
      <c r="BO19">
        <v>0</v>
      </c>
      <c r="BP19">
        <v>1</v>
      </c>
      <c r="BQ19">
        <v>0</v>
      </c>
      <c r="BR19">
        <v>0</v>
      </c>
      <c r="BS19">
        <v>0</v>
      </c>
      <c r="BW19">
        <v>19</v>
      </c>
      <c r="BX19">
        <v>0</v>
      </c>
      <c r="BY19">
        <v>1</v>
      </c>
      <c r="BZ19">
        <v>16</v>
      </c>
      <c r="CA19">
        <v>7</v>
      </c>
      <c r="CB19">
        <v>16</v>
      </c>
      <c r="CC19">
        <v>2</v>
      </c>
      <c r="CD19">
        <v>1</v>
      </c>
      <c r="CE19">
        <v>0</v>
      </c>
      <c r="CG19" s="16">
        <v>5.8144E-05</v>
      </c>
      <c r="CH19">
        <v>19</v>
      </c>
      <c r="CI19">
        <f t="shared" si="3"/>
        <v>0</v>
      </c>
      <c r="CJ19">
        <f t="shared" si="4"/>
        <v>5.8144E-05</v>
      </c>
      <c r="CK19">
        <f t="shared" si="5"/>
        <v>0.000930304</v>
      </c>
      <c r="CL19">
        <f t="shared" si="6"/>
        <v>0.000407008</v>
      </c>
      <c r="CM19">
        <f t="shared" si="7"/>
        <v>0.000930304</v>
      </c>
      <c r="CN19">
        <f t="shared" si="8"/>
        <v>0.000116288</v>
      </c>
      <c r="CO19">
        <f t="shared" si="9"/>
        <v>5.8144E-05</v>
      </c>
      <c r="CP19">
        <f t="shared" si="10"/>
        <v>0</v>
      </c>
      <c r="CR19" s="17">
        <v>0</v>
      </c>
      <c r="CS19" s="17">
        <v>0</v>
      </c>
      <c r="CT19" s="17">
        <v>0.0010897</v>
      </c>
      <c r="CU19" s="17">
        <v>0.0028758</v>
      </c>
      <c r="CV19" s="17">
        <v>5.8144E-05</v>
      </c>
      <c r="DH19" t="s">
        <v>65</v>
      </c>
      <c r="DI19">
        <v>1</v>
      </c>
      <c r="DJ19">
        <v>0</v>
      </c>
      <c r="DK19">
        <v>0</v>
      </c>
      <c r="DL19">
        <v>0</v>
      </c>
      <c r="DM19">
        <v>0</v>
      </c>
      <c r="EA19" s="17">
        <v>1.6590062400000003</v>
      </c>
      <c r="EB19" s="17">
        <v>0.5346844726027336</v>
      </c>
      <c r="EC19" s="17">
        <v>22.231072620049325</v>
      </c>
      <c r="ED19" s="17">
        <v>7.878671844144646</v>
      </c>
      <c r="EE19" s="17">
        <v>22.231072620049325</v>
      </c>
      <c r="EF19" s="17">
        <v>4.210708892029327</v>
      </c>
      <c r="EG19" s="17">
        <v>1.7942338380439935</v>
      </c>
      <c r="EH19" s="17">
        <v>0.29575</v>
      </c>
      <c r="EI19">
        <v>0.38639</v>
      </c>
    </row>
    <row r="20" spans="1:139" ht="12.75">
      <c r="A20">
        <v>19</v>
      </c>
      <c r="B20" s="1"/>
      <c r="C20" s="3"/>
      <c r="D20" s="3">
        <v>1</v>
      </c>
      <c r="E20" s="3">
        <v>16</v>
      </c>
      <c r="F20" s="3">
        <v>7</v>
      </c>
      <c r="G20" s="3" t="s">
        <v>75</v>
      </c>
      <c r="H20" s="3">
        <v>16</v>
      </c>
      <c r="I20" s="3">
        <v>2</v>
      </c>
      <c r="J20" s="3">
        <v>1</v>
      </c>
      <c r="K20" s="3"/>
      <c r="M20">
        <f t="shared" si="12"/>
        <v>100</v>
      </c>
      <c r="O20">
        <v>19</v>
      </c>
      <c r="P20" s="3"/>
      <c r="Q20" s="3">
        <v>1</v>
      </c>
      <c r="R20" s="3">
        <v>16</v>
      </c>
      <c r="S20" s="3">
        <v>7</v>
      </c>
      <c r="T20" s="3">
        <v>16</v>
      </c>
      <c r="U20" s="3">
        <v>2</v>
      </c>
      <c r="V20" s="3">
        <v>1</v>
      </c>
      <c r="W20" s="3"/>
      <c r="Y20">
        <v>19</v>
      </c>
      <c r="Z20">
        <v>0</v>
      </c>
      <c r="AA20">
        <f t="shared" si="13"/>
        <v>1</v>
      </c>
      <c r="AB20">
        <f t="shared" si="14"/>
        <v>16</v>
      </c>
      <c r="AC20">
        <f t="shared" si="15"/>
        <v>7</v>
      </c>
      <c r="AD20">
        <f t="shared" si="16"/>
        <v>16</v>
      </c>
      <c r="AE20">
        <f t="shared" si="17"/>
        <v>2</v>
      </c>
      <c r="AF20">
        <f t="shared" si="18"/>
        <v>1</v>
      </c>
      <c r="AG20">
        <f t="shared" si="19"/>
        <v>0</v>
      </c>
      <c r="AI20" t="s">
        <v>65</v>
      </c>
      <c r="AJ20">
        <v>1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W20">
        <v>20</v>
      </c>
      <c r="BX20">
        <v>0</v>
      </c>
      <c r="BY20">
        <v>1</v>
      </c>
      <c r="BZ20">
        <v>37</v>
      </c>
      <c r="CA20">
        <v>16</v>
      </c>
      <c r="CB20">
        <v>37</v>
      </c>
      <c r="CC20">
        <v>6</v>
      </c>
      <c r="CD20">
        <v>0</v>
      </c>
      <c r="CE20">
        <v>0</v>
      </c>
      <c r="CG20">
        <v>0.00021983</v>
      </c>
      <c r="CH20">
        <v>20</v>
      </c>
      <c r="CI20">
        <f t="shared" si="3"/>
        <v>0</v>
      </c>
      <c r="CJ20">
        <f t="shared" si="4"/>
        <v>0.00021983</v>
      </c>
      <c r="CK20">
        <f t="shared" si="5"/>
        <v>0.008133709999999999</v>
      </c>
      <c r="CL20">
        <f t="shared" si="6"/>
        <v>0.00351728</v>
      </c>
      <c r="CM20">
        <f t="shared" si="7"/>
        <v>0.008133709999999999</v>
      </c>
      <c r="CN20">
        <f t="shared" si="8"/>
        <v>0.00131898</v>
      </c>
      <c r="CO20">
        <f t="shared" si="9"/>
        <v>0</v>
      </c>
      <c r="CP20">
        <f t="shared" si="10"/>
        <v>0</v>
      </c>
      <c r="CR20" s="17">
        <v>0</v>
      </c>
      <c r="CS20" s="17">
        <v>0</v>
      </c>
      <c r="CT20" s="17">
        <v>0.0017789</v>
      </c>
      <c r="CU20" s="17">
        <v>0.0040116</v>
      </c>
      <c r="CV20" s="17">
        <v>0.00021983</v>
      </c>
      <c r="EA20" s="17">
        <v>1.6590099999999999</v>
      </c>
      <c r="EB20" s="17">
        <v>0.53468</v>
      </c>
      <c r="EC20" s="17">
        <v>22.654519999999998</v>
      </c>
      <c r="ED20" s="17">
        <v>7.87865</v>
      </c>
      <c r="EE20" s="17">
        <v>22.654519999999998</v>
      </c>
      <c r="EF20" s="17">
        <v>4.2107</v>
      </c>
      <c r="EG20" s="17">
        <v>1.7942500000000001</v>
      </c>
      <c r="EH20" s="17">
        <v>0.29574</v>
      </c>
      <c r="EI20">
        <v>0.38639</v>
      </c>
    </row>
    <row r="21" spans="1:138" ht="15">
      <c r="A21">
        <v>20</v>
      </c>
      <c r="B21" s="1"/>
      <c r="C21" s="3"/>
      <c r="D21" s="3">
        <v>1</v>
      </c>
      <c r="E21" s="3">
        <v>37</v>
      </c>
      <c r="F21" s="3">
        <v>16</v>
      </c>
      <c r="G21" s="3" t="s">
        <v>75</v>
      </c>
      <c r="H21" s="3">
        <v>37</v>
      </c>
      <c r="I21" s="3">
        <v>6</v>
      </c>
      <c r="J21" s="3"/>
      <c r="K21" s="3"/>
      <c r="M21">
        <f t="shared" si="12"/>
        <v>100</v>
      </c>
      <c r="O21">
        <v>20</v>
      </c>
      <c r="P21" s="3"/>
      <c r="Q21" s="3">
        <v>1</v>
      </c>
      <c r="R21" s="3">
        <v>37</v>
      </c>
      <c r="S21" s="3">
        <v>16</v>
      </c>
      <c r="T21" s="3">
        <v>37</v>
      </c>
      <c r="U21" s="3">
        <v>6</v>
      </c>
      <c r="V21" s="3"/>
      <c r="W21" s="3"/>
      <c r="Y21">
        <v>20</v>
      </c>
      <c r="Z21">
        <v>0</v>
      </c>
      <c r="AA21">
        <f t="shared" si="13"/>
        <v>1</v>
      </c>
      <c r="AB21">
        <f t="shared" si="14"/>
        <v>37</v>
      </c>
      <c r="AC21">
        <f t="shared" si="15"/>
        <v>16</v>
      </c>
      <c r="AD21">
        <f t="shared" si="16"/>
        <v>37</v>
      </c>
      <c r="AE21">
        <f t="shared" si="17"/>
        <v>6</v>
      </c>
      <c r="AF21">
        <f t="shared" si="18"/>
        <v>0</v>
      </c>
      <c r="AG21">
        <f t="shared" si="19"/>
        <v>0</v>
      </c>
      <c r="BW21">
        <v>21</v>
      </c>
      <c r="BX21">
        <v>0</v>
      </c>
      <c r="BY21">
        <v>1</v>
      </c>
      <c r="BZ21">
        <v>9</v>
      </c>
      <c r="CA21">
        <v>4</v>
      </c>
      <c r="CB21">
        <v>9</v>
      </c>
      <c r="CC21">
        <v>0.6666666666666666</v>
      </c>
      <c r="CD21">
        <v>1.3333333333333333</v>
      </c>
      <c r="CE21">
        <v>0</v>
      </c>
      <c r="CG21" s="16">
        <v>2.6377E-05</v>
      </c>
      <c r="CH21">
        <v>21</v>
      </c>
      <c r="CI21">
        <f t="shared" si="3"/>
        <v>0</v>
      </c>
      <c r="CJ21">
        <f t="shared" si="4"/>
        <v>2.6377E-05</v>
      </c>
      <c r="CK21">
        <f t="shared" si="5"/>
        <v>0.000237393</v>
      </c>
      <c r="CL21">
        <f t="shared" si="6"/>
        <v>0.000105508</v>
      </c>
      <c r="CM21">
        <f t="shared" si="7"/>
        <v>0.000237393</v>
      </c>
      <c r="CN21">
        <f t="shared" si="8"/>
        <v>1.7584666666666664E-05</v>
      </c>
      <c r="CO21">
        <f t="shared" si="9"/>
        <v>3.516933333333333E-05</v>
      </c>
      <c r="CP21">
        <f t="shared" si="10"/>
        <v>0</v>
      </c>
      <c r="CR21" s="17">
        <v>0</v>
      </c>
      <c r="CS21" s="17">
        <v>0</v>
      </c>
      <c r="CT21" s="17">
        <v>0.00089871</v>
      </c>
      <c r="CU21" s="17">
        <v>0.0025102</v>
      </c>
      <c r="CV21" s="17">
        <v>2.6377E-05</v>
      </c>
      <c r="DH21" s="21" t="s">
        <v>400</v>
      </c>
      <c r="DI21" s="21" t="s">
        <v>403</v>
      </c>
      <c r="DJ21" s="21" t="s">
        <v>403</v>
      </c>
      <c r="DK21" s="21" t="s">
        <v>403</v>
      </c>
      <c r="DL21" s="21" t="s">
        <v>403</v>
      </c>
      <c r="DM21" s="21">
        <v>0.5</v>
      </c>
      <c r="DZ21" t="s">
        <v>394</v>
      </c>
      <c r="EA21" s="31">
        <v>1.5360610465106292</v>
      </c>
      <c r="EB21" s="31">
        <v>0.1836393631908144</v>
      </c>
      <c r="EC21" s="17"/>
      <c r="ED21" s="32">
        <v>6.32</v>
      </c>
      <c r="EE21" s="17"/>
      <c r="EF21" s="32">
        <v>3.29</v>
      </c>
      <c r="EG21" s="31">
        <v>1.4013974919653067</v>
      </c>
      <c r="EH21" s="31">
        <v>0.09212322270044569</v>
      </c>
    </row>
    <row r="22" spans="1:139" ht="12.75">
      <c r="A22">
        <v>21</v>
      </c>
      <c r="B22" s="1"/>
      <c r="C22" s="3"/>
      <c r="D22" s="3">
        <v>1.5</v>
      </c>
      <c r="E22" s="3">
        <v>13.5</v>
      </c>
      <c r="F22" s="3">
        <v>6</v>
      </c>
      <c r="G22" s="3" t="s">
        <v>75</v>
      </c>
      <c r="H22" s="3">
        <v>13.5</v>
      </c>
      <c r="I22" s="3">
        <v>1</v>
      </c>
      <c r="J22" s="3">
        <v>2</v>
      </c>
      <c r="K22" s="3"/>
      <c r="M22">
        <f t="shared" si="12"/>
        <v>100</v>
      </c>
      <c r="O22">
        <v>21</v>
      </c>
      <c r="P22" s="3"/>
      <c r="Q22" s="3">
        <v>1.5</v>
      </c>
      <c r="R22" s="3">
        <v>13.5</v>
      </c>
      <c r="S22" s="3">
        <v>6</v>
      </c>
      <c r="T22" s="3">
        <v>13.5</v>
      </c>
      <c r="U22" s="3">
        <v>1</v>
      </c>
      <c r="V22" s="3">
        <v>2</v>
      </c>
      <c r="W22" s="3"/>
      <c r="Y22">
        <v>21</v>
      </c>
      <c r="Z22">
        <v>0</v>
      </c>
      <c r="AA22">
        <f t="shared" si="13"/>
        <v>1</v>
      </c>
      <c r="AB22">
        <f t="shared" si="14"/>
        <v>9</v>
      </c>
      <c r="AC22">
        <f t="shared" si="15"/>
        <v>4</v>
      </c>
      <c r="AD22">
        <f t="shared" si="16"/>
        <v>9</v>
      </c>
      <c r="AE22">
        <f t="shared" si="17"/>
        <v>0.6666666666666666</v>
      </c>
      <c r="AF22">
        <f t="shared" si="18"/>
        <v>1.3333333333333333</v>
      </c>
      <c r="AG22">
        <f t="shared" si="19"/>
        <v>0</v>
      </c>
      <c r="AI22" t="s">
        <v>92</v>
      </c>
      <c r="AJ22" t="s">
        <v>390</v>
      </c>
      <c r="AK22" t="s">
        <v>390</v>
      </c>
      <c r="AL22" t="s">
        <v>390</v>
      </c>
      <c r="AM22" t="s">
        <v>390</v>
      </c>
      <c r="AN22" t="s">
        <v>390</v>
      </c>
      <c r="AO22" t="s">
        <v>390</v>
      </c>
      <c r="AP22" t="s">
        <v>390</v>
      </c>
      <c r="AQ22" t="s">
        <v>390</v>
      </c>
      <c r="AR22" t="s">
        <v>390</v>
      </c>
      <c r="AS22" t="s">
        <v>390</v>
      </c>
      <c r="AT22" t="s">
        <v>390</v>
      </c>
      <c r="AU22" t="s">
        <v>390</v>
      </c>
      <c r="AV22" t="s">
        <v>390</v>
      </c>
      <c r="AW22" t="s">
        <v>390</v>
      </c>
      <c r="AX22" t="s">
        <v>390</v>
      </c>
      <c r="AY22" t="s">
        <v>390</v>
      </c>
      <c r="AZ22" t="s">
        <v>390</v>
      </c>
      <c r="BA22" t="s">
        <v>390</v>
      </c>
      <c r="BB22" t="s">
        <v>390</v>
      </c>
      <c r="BC22" t="s">
        <v>390</v>
      </c>
      <c r="BD22" t="s">
        <v>390</v>
      </c>
      <c r="BE22" t="s">
        <v>390</v>
      </c>
      <c r="BF22" t="s">
        <v>390</v>
      </c>
      <c r="BG22" t="s">
        <v>390</v>
      </c>
      <c r="BH22" t="s">
        <v>390</v>
      </c>
      <c r="BI22" t="s">
        <v>390</v>
      </c>
      <c r="BJ22" t="s">
        <v>390</v>
      </c>
      <c r="BK22" t="s">
        <v>390</v>
      </c>
      <c r="BL22" t="s">
        <v>390</v>
      </c>
      <c r="BM22" t="s">
        <v>390</v>
      </c>
      <c r="BN22" t="s">
        <v>390</v>
      </c>
      <c r="BO22" t="s">
        <v>390</v>
      </c>
      <c r="BP22" t="s">
        <v>390</v>
      </c>
      <c r="BQ22" t="s">
        <v>390</v>
      </c>
      <c r="BR22" t="s">
        <v>390</v>
      </c>
      <c r="BS22">
        <v>1</v>
      </c>
      <c r="BW22">
        <v>22</v>
      </c>
      <c r="BX22">
        <v>0</v>
      </c>
      <c r="BY22">
        <v>1</v>
      </c>
      <c r="BZ22">
        <v>16</v>
      </c>
      <c r="CA22">
        <v>7</v>
      </c>
      <c r="CB22">
        <v>16</v>
      </c>
      <c r="CC22">
        <v>2</v>
      </c>
      <c r="CD22">
        <v>1</v>
      </c>
      <c r="CE22">
        <v>0</v>
      </c>
      <c r="CG22" s="16">
        <v>5.8144E-05</v>
      </c>
      <c r="CH22">
        <v>22</v>
      </c>
      <c r="CI22">
        <f t="shared" si="3"/>
        <v>0</v>
      </c>
      <c r="CJ22">
        <f t="shared" si="4"/>
        <v>5.8144E-05</v>
      </c>
      <c r="CK22">
        <f t="shared" si="5"/>
        <v>0.000930304</v>
      </c>
      <c r="CL22">
        <f t="shared" si="6"/>
        <v>0.000407008</v>
      </c>
      <c r="CM22">
        <f t="shared" si="7"/>
        <v>0.000930304</v>
      </c>
      <c r="CN22">
        <f t="shared" si="8"/>
        <v>0.000116288</v>
      </c>
      <c r="CO22">
        <f t="shared" si="9"/>
        <v>5.8144E-05</v>
      </c>
      <c r="CP22">
        <f t="shared" si="10"/>
        <v>0</v>
      </c>
      <c r="CR22" s="17">
        <v>4.4911E-15</v>
      </c>
      <c r="CS22" s="17">
        <v>0</v>
      </c>
      <c r="CT22" s="17">
        <v>0.0010897</v>
      </c>
      <c r="CU22" s="17">
        <v>0.0028758</v>
      </c>
      <c r="CV22" s="17">
        <v>5.8144E-05</v>
      </c>
      <c r="DH22" s="21" t="s">
        <v>401</v>
      </c>
      <c r="DI22" s="21" t="s">
        <v>404</v>
      </c>
      <c r="DJ22" s="21" t="s">
        <v>404</v>
      </c>
      <c r="DK22" s="21" t="s">
        <v>404</v>
      </c>
      <c r="DL22" s="21" t="s">
        <v>404</v>
      </c>
      <c r="DM22" s="21">
        <v>0</v>
      </c>
      <c r="EA22" s="17">
        <v>1.3595863889999997</v>
      </c>
      <c r="EB22" s="17">
        <v>0.26230927304566665</v>
      </c>
      <c r="EC22" s="17">
        <v>17.80883082389401</v>
      </c>
      <c r="ED22" s="17">
        <v>6.256153534789146</v>
      </c>
      <c r="EE22" s="17">
        <v>17.80883082389401</v>
      </c>
      <c r="EF22" s="17">
        <v>3.446938183916453</v>
      </c>
      <c r="EG22" s="17">
        <v>1.4552579295413466</v>
      </c>
      <c r="EH22" s="17">
        <v>0.077234</v>
      </c>
      <c r="EI22">
        <v>0.26298</v>
      </c>
    </row>
    <row r="23" spans="1:139" ht="12.75">
      <c r="A23">
        <v>22</v>
      </c>
      <c r="B23" s="1"/>
      <c r="C23" s="3"/>
      <c r="D23" s="3">
        <v>1</v>
      </c>
      <c r="E23" s="3">
        <v>16</v>
      </c>
      <c r="F23" s="3">
        <v>7</v>
      </c>
      <c r="G23" s="3" t="s">
        <v>75</v>
      </c>
      <c r="H23" s="3">
        <v>16</v>
      </c>
      <c r="I23" s="3">
        <v>2</v>
      </c>
      <c r="J23" s="3">
        <v>1</v>
      </c>
      <c r="K23" s="3"/>
      <c r="M23">
        <f t="shared" si="12"/>
        <v>100</v>
      </c>
      <c r="O23">
        <v>22</v>
      </c>
      <c r="P23" s="3"/>
      <c r="Q23" s="3">
        <v>1</v>
      </c>
      <c r="R23" s="3">
        <v>16</v>
      </c>
      <c r="S23" s="3">
        <v>7</v>
      </c>
      <c r="T23" s="3">
        <v>16</v>
      </c>
      <c r="U23" s="3">
        <v>2</v>
      </c>
      <c r="V23" s="3">
        <v>1</v>
      </c>
      <c r="W23" s="3"/>
      <c r="Y23">
        <v>22</v>
      </c>
      <c r="Z23">
        <v>0</v>
      </c>
      <c r="AA23">
        <f t="shared" si="13"/>
        <v>1</v>
      </c>
      <c r="AB23">
        <f t="shared" si="14"/>
        <v>16</v>
      </c>
      <c r="AC23">
        <f t="shared" si="15"/>
        <v>7</v>
      </c>
      <c r="AD23">
        <f t="shared" si="16"/>
        <v>16</v>
      </c>
      <c r="AE23">
        <f t="shared" si="17"/>
        <v>2</v>
      </c>
      <c r="AF23">
        <f t="shared" si="18"/>
        <v>1</v>
      </c>
      <c r="AG23">
        <f t="shared" si="19"/>
        <v>0</v>
      </c>
      <c r="AI23" t="s">
        <v>388</v>
      </c>
      <c r="AJ23" t="s">
        <v>391</v>
      </c>
      <c r="AK23" t="s">
        <v>391</v>
      </c>
      <c r="AL23" t="s">
        <v>391</v>
      </c>
      <c r="AM23" t="s">
        <v>391</v>
      </c>
      <c r="AN23" t="s">
        <v>391</v>
      </c>
      <c r="AO23" t="s">
        <v>391</v>
      </c>
      <c r="AP23" t="s">
        <v>391</v>
      </c>
      <c r="AQ23" t="s">
        <v>391</v>
      </c>
      <c r="AR23" t="s">
        <v>391</v>
      </c>
      <c r="AS23" t="s">
        <v>391</v>
      </c>
      <c r="AT23" t="s">
        <v>391</v>
      </c>
      <c r="AU23" t="s">
        <v>391</v>
      </c>
      <c r="AV23" t="s">
        <v>391</v>
      </c>
      <c r="AW23" t="s">
        <v>391</v>
      </c>
      <c r="AX23" t="s">
        <v>391</v>
      </c>
      <c r="AY23" t="s">
        <v>391</v>
      </c>
      <c r="AZ23" t="s">
        <v>391</v>
      </c>
      <c r="BA23" t="s">
        <v>391</v>
      </c>
      <c r="BB23" t="s">
        <v>391</v>
      </c>
      <c r="BC23" t="s">
        <v>391</v>
      </c>
      <c r="BD23" t="s">
        <v>391</v>
      </c>
      <c r="BE23" t="s">
        <v>391</v>
      </c>
      <c r="BF23" t="s">
        <v>391</v>
      </c>
      <c r="BG23" t="s">
        <v>391</v>
      </c>
      <c r="BH23" t="s">
        <v>391</v>
      </c>
      <c r="BI23" t="s">
        <v>391</v>
      </c>
      <c r="BJ23" t="s">
        <v>391</v>
      </c>
      <c r="BK23" t="s">
        <v>391</v>
      </c>
      <c r="BL23" t="s">
        <v>391</v>
      </c>
      <c r="BM23" t="s">
        <v>391</v>
      </c>
      <c r="BN23" t="s">
        <v>391</v>
      </c>
      <c r="BO23" t="s">
        <v>391</v>
      </c>
      <c r="BP23" t="s">
        <v>391</v>
      </c>
      <c r="BQ23" t="s">
        <v>391</v>
      </c>
      <c r="BR23" t="s">
        <v>391</v>
      </c>
      <c r="BS23">
        <v>0</v>
      </c>
      <c r="BW23">
        <v>24</v>
      </c>
      <c r="BX23">
        <v>1</v>
      </c>
      <c r="BY23">
        <v>24</v>
      </c>
      <c r="BZ23">
        <v>167</v>
      </c>
      <c r="CA23">
        <v>72</v>
      </c>
      <c r="CB23">
        <v>167</v>
      </c>
      <c r="CC23">
        <v>6</v>
      </c>
      <c r="CD23">
        <v>36</v>
      </c>
      <c r="CE23">
        <v>0</v>
      </c>
      <c r="CG23">
        <v>0</v>
      </c>
      <c r="CH23">
        <v>24</v>
      </c>
      <c r="CI23">
        <f t="shared" si="3"/>
        <v>0</v>
      </c>
      <c r="CJ23">
        <f t="shared" si="4"/>
        <v>0</v>
      </c>
      <c r="CK23">
        <f t="shared" si="5"/>
        <v>0</v>
      </c>
      <c r="CL23">
        <f t="shared" si="6"/>
        <v>0</v>
      </c>
      <c r="CM23">
        <f t="shared" si="7"/>
        <v>0</v>
      </c>
      <c r="CN23">
        <f t="shared" si="8"/>
        <v>0</v>
      </c>
      <c r="CO23">
        <f t="shared" si="9"/>
        <v>0</v>
      </c>
      <c r="CP23">
        <f t="shared" si="10"/>
        <v>0</v>
      </c>
      <c r="CR23" s="17">
        <v>0</v>
      </c>
      <c r="CS23" s="17">
        <v>0</v>
      </c>
      <c r="CT23" s="17">
        <v>0.0047037</v>
      </c>
      <c r="CU23" s="17">
        <v>0.00025291</v>
      </c>
      <c r="CV23" s="17">
        <v>0</v>
      </c>
      <c r="DH23" s="21" t="s">
        <v>402</v>
      </c>
      <c r="DI23" s="21" t="s">
        <v>390</v>
      </c>
      <c r="DJ23" s="21" t="s">
        <v>390</v>
      </c>
      <c r="DK23" s="21" t="s">
        <v>390</v>
      </c>
      <c r="DL23" s="21" t="s">
        <v>390</v>
      </c>
      <c r="DM23" s="21">
        <v>1</v>
      </c>
      <c r="EA23" s="17">
        <v>1.359596</v>
      </c>
      <c r="EB23" s="17">
        <v>0.26230766666666666</v>
      </c>
      <c r="EC23" s="17">
        <v>18.330309166666666</v>
      </c>
      <c r="ED23" s="17">
        <v>6.256214166666666</v>
      </c>
      <c r="EE23" s="17">
        <v>18.330309166666666</v>
      </c>
      <c r="EF23" s="17">
        <v>3.446974</v>
      </c>
      <c r="EG23" s="17">
        <v>1.4552595</v>
      </c>
      <c r="EH23" s="17">
        <v>0.077235</v>
      </c>
      <c r="EI23">
        <v>0.26298</v>
      </c>
    </row>
    <row r="24" spans="1:138" ht="15">
      <c r="A24">
        <v>24</v>
      </c>
      <c r="B24" s="2"/>
      <c r="C24" s="3">
        <v>1</v>
      </c>
      <c r="D24" s="3">
        <v>24</v>
      </c>
      <c r="E24" s="3">
        <v>167</v>
      </c>
      <c r="F24" s="3">
        <v>72</v>
      </c>
      <c r="G24" s="3" t="s">
        <v>75</v>
      </c>
      <c r="H24" s="3">
        <v>167</v>
      </c>
      <c r="I24" s="3">
        <v>6</v>
      </c>
      <c r="J24" s="3">
        <v>36</v>
      </c>
      <c r="K24" s="3"/>
      <c r="M24">
        <f t="shared" si="12"/>
        <v>100</v>
      </c>
      <c r="O24">
        <v>24</v>
      </c>
      <c r="P24" s="3">
        <v>1</v>
      </c>
      <c r="Q24" s="3">
        <v>24</v>
      </c>
      <c r="R24" s="3">
        <v>167</v>
      </c>
      <c r="S24" s="3">
        <v>72</v>
      </c>
      <c r="T24" s="3">
        <v>167</v>
      </c>
      <c r="U24" s="3">
        <v>6</v>
      </c>
      <c r="V24" s="3">
        <v>36</v>
      </c>
      <c r="W24" s="3"/>
      <c r="Y24">
        <v>24</v>
      </c>
      <c r="Z24">
        <f>P24/$P24</f>
        <v>1</v>
      </c>
      <c r="AA24">
        <f aca="true" t="shared" si="21" ref="AA24:AG24">Q24/$P24</f>
        <v>24</v>
      </c>
      <c r="AB24">
        <f t="shared" si="21"/>
        <v>167</v>
      </c>
      <c r="AC24">
        <f t="shared" si="21"/>
        <v>72</v>
      </c>
      <c r="AD24">
        <f t="shared" si="21"/>
        <v>167</v>
      </c>
      <c r="AE24">
        <f t="shared" si="21"/>
        <v>6</v>
      </c>
      <c r="AF24">
        <f t="shared" si="21"/>
        <v>36</v>
      </c>
      <c r="AG24">
        <f t="shared" si="21"/>
        <v>0</v>
      </c>
      <c r="AI24" t="s">
        <v>389</v>
      </c>
      <c r="AJ24" t="s">
        <v>392</v>
      </c>
      <c r="AK24" t="s">
        <v>392</v>
      </c>
      <c r="AL24" t="s">
        <v>392</v>
      </c>
      <c r="AM24" t="s">
        <v>392</v>
      </c>
      <c r="AN24" t="s">
        <v>392</v>
      </c>
      <c r="AO24" t="s">
        <v>392</v>
      </c>
      <c r="AP24" t="s">
        <v>392</v>
      </c>
      <c r="AQ24" t="s">
        <v>392</v>
      </c>
      <c r="AR24" t="s">
        <v>392</v>
      </c>
      <c r="AS24" t="s">
        <v>392</v>
      </c>
      <c r="AT24" t="s">
        <v>392</v>
      </c>
      <c r="AU24" t="s">
        <v>392</v>
      </c>
      <c r="AV24" t="s">
        <v>392</v>
      </c>
      <c r="AW24" t="s">
        <v>392</v>
      </c>
      <c r="AX24" t="s">
        <v>392</v>
      </c>
      <c r="AY24" t="s">
        <v>392</v>
      </c>
      <c r="AZ24" t="s">
        <v>392</v>
      </c>
      <c r="BA24" t="s">
        <v>392</v>
      </c>
      <c r="BB24" t="s">
        <v>392</v>
      </c>
      <c r="BC24" t="s">
        <v>392</v>
      </c>
      <c r="BD24" t="s">
        <v>392</v>
      </c>
      <c r="BE24" t="s">
        <v>392</v>
      </c>
      <c r="BF24" t="s">
        <v>392</v>
      </c>
      <c r="BG24" t="s">
        <v>392</v>
      </c>
      <c r="BH24" t="s">
        <v>392</v>
      </c>
      <c r="BI24" t="s">
        <v>392</v>
      </c>
      <c r="BJ24" t="s">
        <v>392</v>
      </c>
      <c r="BK24" t="s">
        <v>392</v>
      </c>
      <c r="BL24" t="s">
        <v>392</v>
      </c>
      <c r="BM24" t="s">
        <v>392</v>
      </c>
      <c r="BN24" t="s">
        <v>392</v>
      </c>
      <c r="BO24" t="s">
        <v>392</v>
      </c>
      <c r="BP24" t="s">
        <v>392</v>
      </c>
      <c r="BQ24" t="s">
        <v>392</v>
      </c>
      <c r="BR24" t="s">
        <v>392</v>
      </c>
      <c r="BS24">
        <v>5</v>
      </c>
      <c r="BW24">
        <v>25</v>
      </c>
      <c r="BX24">
        <v>1</v>
      </c>
      <c r="BY24">
        <v>8</v>
      </c>
      <c r="BZ24">
        <v>79</v>
      </c>
      <c r="CA24">
        <v>32</v>
      </c>
      <c r="CB24">
        <v>79</v>
      </c>
      <c r="CC24">
        <v>6</v>
      </c>
      <c r="CD24">
        <v>12</v>
      </c>
      <c r="CE24">
        <v>0</v>
      </c>
      <c r="CG24" s="16">
        <v>0</v>
      </c>
      <c r="CH24">
        <v>25</v>
      </c>
      <c r="CI24">
        <f t="shared" si="3"/>
        <v>0</v>
      </c>
      <c r="CJ24">
        <f t="shared" si="4"/>
        <v>0</v>
      </c>
      <c r="CK24">
        <f t="shared" si="5"/>
        <v>0</v>
      </c>
      <c r="CL24">
        <f t="shared" si="6"/>
        <v>0</v>
      </c>
      <c r="CM24">
        <f t="shared" si="7"/>
        <v>0</v>
      </c>
      <c r="CN24">
        <f t="shared" si="8"/>
        <v>0</v>
      </c>
      <c r="CO24">
        <f t="shared" si="9"/>
        <v>0</v>
      </c>
      <c r="CP24">
        <f t="shared" si="10"/>
        <v>0</v>
      </c>
      <c r="CR24" s="17">
        <v>0</v>
      </c>
      <c r="CS24" s="17">
        <v>0</v>
      </c>
      <c r="CT24" s="17">
        <v>0.00016699</v>
      </c>
      <c r="CU24" s="17">
        <v>7.7369E-05</v>
      </c>
      <c r="CV24" s="17">
        <v>0</v>
      </c>
      <c r="DZ24" t="s">
        <v>394</v>
      </c>
      <c r="EA24" s="28">
        <v>1.9705228184406491</v>
      </c>
      <c r="EB24" s="31">
        <v>0</v>
      </c>
      <c r="EC24" s="17"/>
      <c r="ED24" s="29">
        <v>7.14</v>
      </c>
      <c r="EE24" s="17"/>
      <c r="EF24" s="29">
        <v>4.26</v>
      </c>
      <c r="EG24" s="28">
        <v>1.6039219568626237</v>
      </c>
      <c r="EH24" s="31">
        <v>0</v>
      </c>
    </row>
    <row r="25" spans="1:139" ht="12.75">
      <c r="A25">
        <v>25</v>
      </c>
      <c r="B25" s="2"/>
      <c r="C25" s="3">
        <v>1</v>
      </c>
      <c r="D25" s="3">
        <v>8</v>
      </c>
      <c r="E25" s="3">
        <v>79</v>
      </c>
      <c r="F25" s="3">
        <v>32</v>
      </c>
      <c r="G25" s="3" t="s">
        <v>75</v>
      </c>
      <c r="H25" s="3">
        <v>79</v>
      </c>
      <c r="I25" s="3">
        <v>6</v>
      </c>
      <c r="J25" s="3">
        <v>12</v>
      </c>
      <c r="K25" s="3"/>
      <c r="M25">
        <f t="shared" si="12"/>
        <v>100</v>
      </c>
      <c r="O25">
        <v>25</v>
      </c>
      <c r="P25" s="3">
        <v>1</v>
      </c>
      <c r="Q25" s="3">
        <v>8</v>
      </c>
      <c r="R25" s="3">
        <v>79</v>
      </c>
      <c r="S25" s="3">
        <v>32</v>
      </c>
      <c r="T25" s="3">
        <v>79</v>
      </c>
      <c r="U25" s="3">
        <v>6</v>
      </c>
      <c r="V25" s="3">
        <v>12</v>
      </c>
      <c r="W25" s="3"/>
      <c r="Y25">
        <v>25</v>
      </c>
      <c r="Z25">
        <f aca="true" t="shared" si="22" ref="Z25:Z40">P25/$P25</f>
        <v>1</v>
      </c>
      <c r="AA25">
        <f aca="true" t="shared" si="23" ref="AA25:AA40">Q25/$P25</f>
        <v>8</v>
      </c>
      <c r="AB25">
        <f aca="true" t="shared" si="24" ref="AB25:AB40">R25/$P25</f>
        <v>79</v>
      </c>
      <c r="AC25">
        <f aca="true" t="shared" si="25" ref="AC25:AC40">S25/$P25</f>
        <v>32</v>
      </c>
      <c r="AD25">
        <f aca="true" t="shared" si="26" ref="AD25:AD40">T25/$P25</f>
        <v>79</v>
      </c>
      <c r="AE25">
        <f aca="true" t="shared" si="27" ref="AE25:AE40">U25/$P25</f>
        <v>6</v>
      </c>
      <c r="AF25">
        <f aca="true" t="shared" si="28" ref="AF25:AF40">V25/$P25</f>
        <v>12</v>
      </c>
      <c r="AG25">
        <f aca="true" t="shared" si="29" ref="AG25:AG40">W25/$P25</f>
        <v>0</v>
      </c>
      <c r="BW25">
        <v>27</v>
      </c>
      <c r="BX25">
        <v>1</v>
      </c>
      <c r="BY25">
        <v>11</v>
      </c>
      <c r="BZ25">
        <v>84</v>
      </c>
      <c r="CA25">
        <v>35</v>
      </c>
      <c r="CB25">
        <v>84</v>
      </c>
      <c r="CC25">
        <v>4</v>
      </c>
      <c r="CD25">
        <v>17</v>
      </c>
      <c r="CE25">
        <v>0</v>
      </c>
      <c r="CG25">
        <v>0</v>
      </c>
      <c r="CH25">
        <v>27</v>
      </c>
      <c r="CI25">
        <f t="shared" si="3"/>
        <v>0</v>
      </c>
      <c r="CJ25">
        <f t="shared" si="4"/>
        <v>0</v>
      </c>
      <c r="CK25">
        <f t="shared" si="5"/>
        <v>0</v>
      </c>
      <c r="CL25">
        <f t="shared" si="6"/>
        <v>0</v>
      </c>
      <c r="CM25">
        <f t="shared" si="7"/>
        <v>0</v>
      </c>
      <c r="CN25">
        <f t="shared" si="8"/>
        <v>0</v>
      </c>
      <c r="CO25">
        <f t="shared" si="9"/>
        <v>0</v>
      </c>
      <c r="CP25">
        <f t="shared" si="10"/>
        <v>0</v>
      </c>
      <c r="CR25" s="17">
        <v>0</v>
      </c>
      <c r="CS25" s="17">
        <v>0</v>
      </c>
      <c r="CT25" s="17">
        <v>0.00076723</v>
      </c>
      <c r="CU25" s="17">
        <v>0.00018161</v>
      </c>
      <c r="CV25" s="17">
        <v>0</v>
      </c>
      <c r="EA25" s="17">
        <v>1.829966886</v>
      </c>
      <c r="EB25" s="17">
        <v>0.021335505444683336</v>
      </c>
      <c r="EC25" s="17">
        <v>21.07733283603944</v>
      </c>
      <c r="ED25" s="17">
        <v>7.099517160607419</v>
      </c>
      <c r="EE25" s="17">
        <v>21.07733283603944</v>
      </c>
      <c r="EF25" s="17">
        <v>4.36437010012348</v>
      </c>
      <c r="EG25" s="17">
        <v>1.657157061851886</v>
      </c>
      <c r="EH25" s="17">
        <v>0.019136</v>
      </c>
      <c r="EI25">
        <v>0.18959</v>
      </c>
    </row>
    <row r="26" spans="1:139" ht="12.75">
      <c r="A26">
        <v>27</v>
      </c>
      <c r="B26" s="2"/>
      <c r="C26" s="3">
        <v>1</v>
      </c>
      <c r="D26" s="3">
        <v>11</v>
      </c>
      <c r="E26" s="3">
        <v>84</v>
      </c>
      <c r="F26" s="3">
        <v>35</v>
      </c>
      <c r="G26" s="3" t="s">
        <v>75</v>
      </c>
      <c r="H26" s="3">
        <v>84</v>
      </c>
      <c r="I26" s="3">
        <v>4</v>
      </c>
      <c r="J26" s="3">
        <v>17</v>
      </c>
      <c r="K26" s="3"/>
      <c r="M26">
        <f t="shared" si="12"/>
        <v>100</v>
      </c>
      <c r="O26">
        <v>27</v>
      </c>
      <c r="P26" s="3">
        <v>1</v>
      </c>
      <c r="Q26" s="3">
        <v>11</v>
      </c>
      <c r="R26" s="3">
        <v>84</v>
      </c>
      <c r="S26" s="3">
        <v>35</v>
      </c>
      <c r="T26" s="3">
        <v>84</v>
      </c>
      <c r="U26" s="3">
        <v>4</v>
      </c>
      <c r="V26" s="3">
        <v>17</v>
      </c>
      <c r="W26" s="3"/>
      <c r="Y26">
        <v>27</v>
      </c>
      <c r="Z26">
        <f t="shared" si="22"/>
        <v>1</v>
      </c>
      <c r="AA26">
        <f t="shared" si="23"/>
        <v>11</v>
      </c>
      <c r="AB26">
        <f t="shared" si="24"/>
        <v>84</v>
      </c>
      <c r="AC26">
        <f t="shared" si="25"/>
        <v>35</v>
      </c>
      <c r="AD26">
        <f t="shared" si="26"/>
        <v>84</v>
      </c>
      <c r="AE26">
        <f t="shared" si="27"/>
        <v>4</v>
      </c>
      <c r="AF26">
        <f t="shared" si="28"/>
        <v>17</v>
      </c>
      <c r="AG26">
        <f t="shared" si="29"/>
        <v>0</v>
      </c>
      <c r="BW26">
        <v>28</v>
      </c>
      <c r="BX26">
        <v>1</v>
      </c>
      <c r="BY26">
        <v>3.66667</v>
      </c>
      <c r="BZ26">
        <v>43.6667</v>
      </c>
      <c r="CA26">
        <v>16.6667</v>
      </c>
      <c r="CB26">
        <v>43.6667</v>
      </c>
      <c r="CC26">
        <v>4</v>
      </c>
      <c r="CD26">
        <v>6</v>
      </c>
      <c r="CE26">
        <v>0</v>
      </c>
      <c r="CG26" s="16">
        <v>3.3405E-05</v>
      </c>
      <c r="CH26">
        <v>28</v>
      </c>
      <c r="CI26">
        <f t="shared" si="3"/>
        <v>3.3405E-05</v>
      </c>
      <c r="CJ26">
        <f t="shared" si="4"/>
        <v>0.00012248511135</v>
      </c>
      <c r="CK26">
        <f t="shared" si="5"/>
        <v>0.0014586861135</v>
      </c>
      <c r="CL26">
        <f t="shared" si="6"/>
        <v>0.0005567511135000001</v>
      </c>
      <c r="CM26">
        <f t="shared" si="7"/>
        <v>0.0014586861135</v>
      </c>
      <c r="CN26">
        <f t="shared" si="8"/>
        <v>0.00013362</v>
      </c>
      <c r="CO26">
        <f t="shared" si="9"/>
        <v>0.00020043000000000003</v>
      </c>
      <c r="CP26">
        <f t="shared" si="10"/>
        <v>0</v>
      </c>
      <c r="CR26" s="17">
        <v>0</v>
      </c>
      <c r="CS26" s="17">
        <v>0</v>
      </c>
      <c r="CT26" s="17">
        <v>0.00078082</v>
      </c>
      <c r="CU26" s="17">
        <v>0.0013137</v>
      </c>
      <c r="CV26" s="17">
        <v>3.3405E-05</v>
      </c>
      <c r="EA26" s="17">
        <v>1.8299637999999998</v>
      </c>
      <c r="EB26" s="17">
        <v>0.021336166666666666</v>
      </c>
      <c r="EC26" s="17">
        <v>21.604832366666667</v>
      </c>
      <c r="ED26" s="17">
        <v>7.099526966666667</v>
      </c>
      <c r="EE26" s="17">
        <v>21.604832366666667</v>
      </c>
      <c r="EF26" s="17">
        <v>4.3643724</v>
      </c>
      <c r="EG26" s="17">
        <v>1.6571512000000002</v>
      </c>
      <c r="EH26" s="17">
        <v>0.0191371</v>
      </c>
      <c r="EI26">
        <v>0.18959</v>
      </c>
    </row>
    <row r="27" spans="1:139" ht="12.75">
      <c r="A27">
        <v>28</v>
      </c>
      <c r="B27" s="2"/>
      <c r="C27" s="3">
        <v>1</v>
      </c>
      <c r="D27" s="3">
        <v>3.66667</v>
      </c>
      <c r="E27" s="3">
        <v>43.6667</v>
      </c>
      <c r="F27" s="3">
        <v>16.6667</v>
      </c>
      <c r="G27" s="3" t="s">
        <v>75</v>
      </c>
      <c r="H27" s="3">
        <v>43.6667</v>
      </c>
      <c r="I27" s="3">
        <v>4</v>
      </c>
      <c r="J27" s="3">
        <v>6</v>
      </c>
      <c r="K27" s="3"/>
      <c r="M27" s="6">
        <f t="shared" si="12"/>
        <v>99.99992857147959</v>
      </c>
      <c r="O27">
        <v>28</v>
      </c>
      <c r="P27" s="3">
        <v>1</v>
      </c>
      <c r="Q27" s="3">
        <v>3.66667</v>
      </c>
      <c r="R27" s="3">
        <v>43.6667</v>
      </c>
      <c r="S27" s="3">
        <v>16.6667</v>
      </c>
      <c r="T27" s="3">
        <v>43.6667</v>
      </c>
      <c r="U27" s="3">
        <v>4</v>
      </c>
      <c r="V27" s="3">
        <v>6</v>
      </c>
      <c r="W27" s="3"/>
      <c r="Y27">
        <v>28</v>
      </c>
      <c r="Z27">
        <f t="shared" si="22"/>
        <v>1</v>
      </c>
      <c r="AA27">
        <f t="shared" si="23"/>
        <v>3.66667</v>
      </c>
      <c r="AB27">
        <f t="shared" si="24"/>
        <v>43.6667</v>
      </c>
      <c r="AC27">
        <f t="shared" si="25"/>
        <v>16.6667</v>
      </c>
      <c r="AD27">
        <f t="shared" si="26"/>
        <v>43.6667</v>
      </c>
      <c r="AE27">
        <f t="shared" si="27"/>
        <v>4</v>
      </c>
      <c r="AF27">
        <f t="shared" si="28"/>
        <v>6</v>
      </c>
      <c r="AG27">
        <f t="shared" si="29"/>
        <v>0</v>
      </c>
      <c r="BW27">
        <v>32</v>
      </c>
      <c r="BX27">
        <v>1</v>
      </c>
      <c r="BY27">
        <v>2</v>
      </c>
      <c r="BZ27">
        <v>19</v>
      </c>
      <c r="CA27">
        <v>8</v>
      </c>
      <c r="CB27">
        <v>19</v>
      </c>
      <c r="CC27">
        <v>2</v>
      </c>
      <c r="CD27">
        <v>4</v>
      </c>
      <c r="CE27">
        <v>0</v>
      </c>
      <c r="CG27" s="16">
        <v>7.3491E-05</v>
      </c>
      <c r="CH27">
        <v>32</v>
      </c>
      <c r="CI27">
        <f t="shared" si="3"/>
        <v>7.3491E-05</v>
      </c>
      <c r="CJ27">
        <f t="shared" si="4"/>
        <v>0.000146982</v>
      </c>
      <c r="CK27">
        <f t="shared" si="5"/>
        <v>0.0013963290000000002</v>
      </c>
      <c r="CL27">
        <f t="shared" si="6"/>
        <v>0.000587928</v>
      </c>
      <c r="CM27">
        <f t="shared" si="7"/>
        <v>0.0013963290000000002</v>
      </c>
      <c r="CN27">
        <f t="shared" si="8"/>
        <v>0.000146982</v>
      </c>
      <c r="CO27">
        <f t="shared" si="9"/>
        <v>0.000293964</v>
      </c>
      <c r="CP27">
        <f t="shared" si="10"/>
        <v>0</v>
      </c>
      <c r="CR27" s="17">
        <v>0</v>
      </c>
      <c r="CS27" s="17">
        <v>8.1232E-15</v>
      </c>
      <c r="CT27" s="17">
        <v>0.0047555</v>
      </c>
      <c r="CU27" s="17">
        <v>0.022255</v>
      </c>
      <c r="CV27" s="17">
        <v>7.3491E-05</v>
      </c>
      <c r="EA27" s="17">
        <v>1.83041</v>
      </c>
      <c r="EB27" s="17">
        <v>0</v>
      </c>
      <c r="EC27" s="17">
        <v>21.641055</v>
      </c>
      <c r="ED27" s="17">
        <v>7.094894999999999</v>
      </c>
      <c r="EE27" s="17">
        <v>21.641055</v>
      </c>
      <c r="EF27" s="17">
        <v>4.3735599999999994</v>
      </c>
      <c r="EG27" s="17">
        <v>1.652225</v>
      </c>
      <c r="EH27" s="17">
        <v>0</v>
      </c>
      <c r="EI27">
        <v>0.19208</v>
      </c>
    </row>
    <row r="28" spans="1:100" ht="12.75">
      <c r="A28">
        <v>32</v>
      </c>
      <c r="B28" s="2"/>
      <c r="C28" s="3">
        <v>1</v>
      </c>
      <c r="D28" s="3">
        <v>2</v>
      </c>
      <c r="E28" s="3">
        <v>19</v>
      </c>
      <c r="F28" s="3">
        <v>8</v>
      </c>
      <c r="G28" s="3" t="s">
        <v>75</v>
      </c>
      <c r="H28" s="3">
        <v>19</v>
      </c>
      <c r="I28" s="3">
        <v>2</v>
      </c>
      <c r="J28" s="3">
        <v>4</v>
      </c>
      <c r="K28" s="3"/>
      <c r="M28">
        <f t="shared" si="12"/>
        <v>100</v>
      </c>
      <c r="O28">
        <v>32</v>
      </c>
      <c r="P28" s="3">
        <v>1</v>
      </c>
      <c r="Q28" s="3">
        <v>2</v>
      </c>
      <c r="R28" s="3">
        <v>19</v>
      </c>
      <c r="S28" s="3">
        <v>8</v>
      </c>
      <c r="T28" s="3">
        <v>19</v>
      </c>
      <c r="U28" s="3">
        <v>2</v>
      </c>
      <c r="V28" s="3">
        <v>4</v>
      </c>
      <c r="W28" s="3"/>
      <c r="Y28">
        <v>32</v>
      </c>
      <c r="Z28">
        <f t="shared" si="22"/>
        <v>1</v>
      </c>
      <c r="AA28">
        <f t="shared" si="23"/>
        <v>2</v>
      </c>
      <c r="AB28">
        <f t="shared" si="24"/>
        <v>19</v>
      </c>
      <c r="AC28">
        <f t="shared" si="25"/>
        <v>8</v>
      </c>
      <c r="AD28">
        <f t="shared" si="26"/>
        <v>19</v>
      </c>
      <c r="AE28">
        <f t="shared" si="27"/>
        <v>2</v>
      </c>
      <c r="AF28">
        <f t="shared" si="28"/>
        <v>4</v>
      </c>
      <c r="AG28">
        <f t="shared" si="29"/>
        <v>0</v>
      </c>
      <c r="BW28">
        <v>33</v>
      </c>
      <c r="BX28">
        <v>1</v>
      </c>
      <c r="BY28">
        <v>0.6666666666666666</v>
      </c>
      <c r="BZ28">
        <v>11.666666666666666</v>
      </c>
      <c r="CA28">
        <v>4.666666666666667</v>
      </c>
      <c r="CB28">
        <v>11.666666666666666</v>
      </c>
      <c r="CC28">
        <v>2</v>
      </c>
      <c r="CD28">
        <v>2</v>
      </c>
      <c r="CE28">
        <v>0</v>
      </c>
      <c r="CG28">
        <v>0.00074699</v>
      </c>
      <c r="CH28">
        <v>33</v>
      </c>
      <c r="CI28">
        <f t="shared" si="3"/>
        <v>0.00074699</v>
      </c>
      <c r="CJ28">
        <f t="shared" si="4"/>
        <v>0.0004979933333333333</v>
      </c>
      <c r="CK28">
        <f t="shared" si="5"/>
        <v>0.008714883333333333</v>
      </c>
      <c r="CL28">
        <f t="shared" si="6"/>
        <v>0.0034859533333333336</v>
      </c>
      <c r="CM28">
        <f t="shared" si="7"/>
        <v>0.008714883333333333</v>
      </c>
      <c r="CN28">
        <f t="shared" si="8"/>
        <v>0.00149398</v>
      </c>
      <c r="CO28">
        <f t="shared" si="9"/>
        <v>0.00149398</v>
      </c>
      <c r="CP28">
        <f t="shared" si="10"/>
        <v>0</v>
      </c>
      <c r="CR28" s="23">
        <v>0</v>
      </c>
      <c r="CS28" s="23">
        <v>0</v>
      </c>
      <c r="CT28" s="23">
        <v>0.12443</v>
      </c>
      <c r="CU28" s="23">
        <v>0.1117</v>
      </c>
      <c r="CV28" s="23">
        <v>0.00074699</v>
      </c>
    </row>
    <row r="29" spans="1:102" ht="12.75">
      <c r="A29">
        <v>33</v>
      </c>
      <c r="B29" s="2"/>
      <c r="C29" s="3">
        <v>1.5</v>
      </c>
      <c r="D29" s="3">
        <v>1</v>
      </c>
      <c r="E29" s="3">
        <v>17.5</v>
      </c>
      <c r="F29" s="3">
        <v>7</v>
      </c>
      <c r="G29" s="3" t="s">
        <v>75</v>
      </c>
      <c r="H29" s="3">
        <v>17.5</v>
      </c>
      <c r="I29" s="3">
        <v>3</v>
      </c>
      <c r="J29" s="3">
        <v>3</v>
      </c>
      <c r="K29" s="3"/>
      <c r="M29">
        <f t="shared" si="12"/>
        <v>100</v>
      </c>
      <c r="O29">
        <v>33</v>
      </c>
      <c r="P29" s="3">
        <v>1.5</v>
      </c>
      <c r="Q29" s="3">
        <v>1</v>
      </c>
      <c r="R29" s="3">
        <v>17.5</v>
      </c>
      <c r="S29" s="3">
        <v>7</v>
      </c>
      <c r="T29" s="3">
        <v>17.5</v>
      </c>
      <c r="U29" s="3">
        <v>3</v>
      </c>
      <c r="V29" s="3">
        <v>3</v>
      </c>
      <c r="W29" s="3"/>
      <c r="Y29">
        <v>33</v>
      </c>
      <c r="Z29">
        <f t="shared" si="22"/>
        <v>1</v>
      </c>
      <c r="AA29">
        <f t="shared" si="23"/>
        <v>0.6666666666666666</v>
      </c>
      <c r="AB29">
        <f t="shared" si="24"/>
        <v>11.666666666666666</v>
      </c>
      <c r="AC29">
        <f t="shared" si="25"/>
        <v>4.666666666666667</v>
      </c>
      <c r="AD29">
        <f t="shared" si="26"/>
        <v>11.666666666666666</v>
      </c>
      <c r="AE29">
        <f t="shared" si="27"/>
        <v>2</v>
      </c>
      <c r="AF29">
        <f t="shared" si="28"/>
        <v>2</v>
      </c>
      <c r="AG29">
        <f t="shared" si="29"/>
        <v>0</v>
      </c>
      <c r="BW29" s="5">
        <v>23</v>
      </c>
      <c r="BX29">
        <v>1</v>
      </c>
      <c r="BY29">
        <v>0</v>
      </c>
      <c r="BZ29">
        <v>35</v>
      </c>
      <c r="CA29">
        <v>12</v>
      </c>
      <c r="CB29">
        <v>35</v>
      </c>
      <c r="CC29">
        <v>6</v>
      </c>
      <c r="CD29">
        <v>0</v>
      </c>
      <c r="CE29">
        <v>0</v>
      </c>
      <c r="CG29">
        <v>0.019354</v>
      </c>
      <c r="CH29" s="5">
        <v>23</v>
      </c>
      <c r="CI29">
        <f t="shared" si="3"/>
        <v>0.019354</v>
      </c>
      <c r="CJ29">
        <f t="shared" si="4"/>
        <v>0</v>
      </c>
      <c r="CK29">
        <f t="shared" si="5"/>
        <v>0.6773899999999999</v>
      </c>
      <c r="CL29">
        <f t="shared" si="6"/>
        <v>0.232248</v>
      </c>
      <c r="CM29">
        <f t="shared" si="7"/>
        <v>0.6773899999999999</v>
      </c>
      <c r="CN29">
        <f t="shared" si="8"/>
        <v>0.116124</v>
      </c>
      <c r="CO29">
        <f t="shared" si="9"/>
        <v>0</v>
      </c>
      <c r="CP29">
        <f t="shared" si="10"/>
        <v>0</v>
      </c>
      <c r="CR29" s="17">
        <v>0.010126</v>
      </c>
      <c r="CS29" s="17">
        <v>0.0086412</v>
      </c>
      <c r="CT29" s="17">
        <v>0.020796</v>
      </c>
      <c r="CU29" s="17">
        <v>0.017834</v>
      </c>
      <c r="CV29" s="17">
        <v>0.019354</v>
      </c>
      <c r="CX29" s="5"/>
    </row>
    <row r="30" spans="2:102" ht="12.75">
      <c r="B30" s="2"/>
      <c r="C30" s="3"/>
      <c r="D30" s="3"/>
      <c r="E30" s="3"/>
      <c r="F30" s="3"/>
      <c r="G30" s="3"/>
      <c r="H30" s="3"/>
      <c r="I30" s="3"/>
      <c r="J30" s="3"/>
      <c r="K30" s="3"/>
      <c r="O30" s="5">
        <v>23</v>
      </c>
      <c r="P30" s="3">
        <v>1</v>
      </c>
      <c r="Q30" s="3"/>
      <c r="R30" s="3">
        <v>35</v>
      </c>
      <c r="S30" s="3">
        <v>12</v>
      </c>
      <c r="T30" s="3">
        <v>35</v>
      </c>
      <c r="U30" s="3">
        <v>6</v>
      </c>
      <c r="V30" s="3"/>
      <c r="W30" s="3"/>
      <c r="Y30" s="5">
        <v>23</v>
      </c>
      <c r="Z30">
        <f t="shared" si="22"/>
        <v>1</v>
      </c>
      <c r="AA30">
        <f t="shared" si="23"/>
        <v>0</v>
      </c>
      <c r="AB30">
        <f t="shared" si="24"/>
        <v>35</v>
      </c>
      <c r="AC30">
        <f t="shared" si="25"/>
        <v>12</v>
      </c>
      <c r="AD30">
        <f t="shared" si="26"/>
        <v>35</v>
      </c>
      <c r="AE30">
        <f t="shared" si="27"/>
        <v>6</v>
      </c>
      <c r="AF30">
        <f t="shared" si="28"/>
        <v>0</v>
      </c>
      <c r="AG30">
        <f t="shared" si="29"/>
        <v>0</v>
      </c>
      <c r="BW30">
        <v>26</v>
      </c>
      <c r="BX30">
        <v>1</v>
      </c>
      <c r="BY30">
        <v>0</v>
      </c>
      <c r="BZ30">
        <v>23.5</v>
      </c>
      <c r="CA30">
        <v>7.5</v>
      </c>
      <c r="CB30">
        <v>23.5</v>
      </c>
      <c r="CC30">
        <v>4</v>
      </c>
      <c r="CD30">
        <v>0.5</v>
      </c>
      <c r="CE30">
        <v>0</v>
      </c>
      <c r="CG30">
        <v>0.039501</v>
      </c>
      <c r="CH30">
        <v>26</v>
      </c>
      <c r="CI30">
        <f t="shared" si="3"/>
        <v>0.039501</v>
      </c>
      <c r="CJ30">
        <f t="shared" si="4"/>
        <v>0</v>
      </c>
      <c r="CK30">
        <f t="shared" si="5"/>
        <v>0.9282735000000001</v>
      </c>
      <c r="CL30">
        <f t="shared" si="6"/>
        <v>0.2962575</v>
      </c>
      <c r="CM30">
        <f t="shared" si="7"/>
        <v>0.9282735000000001</v>
      </c>
      <c r="CN30">
        <f t="shared" si="8"/>
        <v>0.158004</v>
      </c>
      <c r="CO30">
        <f t="shared" si="9"/>
        <v>0.0197505</v>
      </c>
      <c r="CP30">
        <f t="shared" si="10"/>
        <v>0</v>
      </c>
      <c r="CR30" s="18">
        <v>0.081226</v>
      </c>
      <c r="CS30" s="18">
        <v>0.11322</v>
      </c>
      <c r="CT30" s="18">
        <v>0.073314</v>
      </c>
      <c r="CU30" s="18">
        <v>0.0078738</v>
      </c>
      <c r="CV30" s="18">
        <v>0.039501</v>
      </c>
      <c r="CX30" s="20"/>
    </row>
    <row r="31" spans="2:102" ht="12.75">
      <c r="B31" s="2"/>
      <c r="C31" s="3"/>
      <c r="D31" s="3"/>
      <c r="E31" s="3"/>
      <c r="F31" s="3"/>
      <c r="G31" s="3"/>
      <c r="H31" s="3"/>
      <c r="I31" s="3"/>
      <c r="J31" s="3"/>
      <c r="K31" s="3"/>
      <c r="O31">
        <v>26</v>
      </c>
      <c r="P31" s="3">
        <v>2</v>
      </c>
      <c r="Q31" s="3"/>
      <c r="R31" s="3">
        <v>47</v>
      </c>
      <c r="S31" s="3">
        <v>15</v>
      </c>
      <c r="T31" s="3">
        <v>47</v>
      </c>
      <c r="U31" s="3">
        <v>8</v>
      </c>
      <c r="V31" s="3">
        <v>1</v>
      </c>
      <c r="W31" s="3"/>
      <c r="Y31">
        <v>26</v>
      </c>
      <c r="Z31">
        <f t="shared" si="22"/>
        <v>1</v>
      </c>
      <c r="AA31">
        <f t="shared" si="23"/>
        <v>0</v>
      </c>
      <c r="AB31">
        <f t="shared" si="24"/>
        <v>23.5</v>
      </c>
      <c r="AC31">
        <f t="shared" si="25"/>
        <v>7.5</v>
      </c>
      <c r="AD31">
        <f t="shared" si="26"/>
        <v>23.5</v>
      </c>
      <c r="AE31">
        <f t="shared" si="27"/>
        <v>4</v>
      </c>
      <c r="AF31">
        <f t="shared" si="28"/>
        <v>0.5</v>
      </c>
      <c r="AG31">
        <f t="shared" si="29"/>
        <v>0</v>
      </c>
      <c r="BW31">
        <v>29</v>
      </c>
      <c r="BX31">
        <v>1</v>
      </c>
      <c r="BY31">
        <v>0</v>
      </c>
      <c r="BZ31">
        <v>36</v>
      </c>
      <c r="CA31">
        <v>12</v>
      </c>
      <c r="CB31">
        <v>36</v>
      </c>
      <c r="CC31">
        <v>6</v>
      </c>
      <c r="CD31">
        <v>0</v>
      </c>
      <c r="CE31">
        <v>0</v>
      </c>
      <c r="CG31">
        <v>0.019354</v>
      </c>
      <c r="CH31">
        <v>29</v>
      </c>
      <c r="CI31">
        <f t="shared" si="3"/>
        <v>0.019354</v>
      </c>
      <c r="CJ31">
        <f t="shared" si="4"/>
        <v>0</v>
      </c>
      <c r="CK31">
        <f t="shared" si="5"/>
        <v>0.696744</v>
      </c>
      <c r="CL31">
        <f t="shared" si="6"/>
        <v>0.232248</v>
      </c>
      <c r="CM31">
        <f t="shared" si="7"/>
        <v>0.696744</v>
      </c>
      <c r="CN31">
        <f t="shared" si="8"/>
        <v>0.116124</v>
      </c>
      <c r="CO31">
        <f t="shared" si="9"/>
        <v>0</v>
      </c>
      <c r="CP31">
        <f t="shared" si="10"/>
        <v>0</v>
      </c>
      <c r="CR31" s="17">
        <v>0.010126</v>
      </c>
      <c r="CS31" s="17">
        <v>0.0086412</v>
      </c>
      <c r="CT31" s="17">
        <v>0.020796</v>
      </c>
      <c r="CU31" s="17">
        <v>0.017834</v>
      </c>
      <c r="CV31" s="17">
        <v>0.019354</v>
      </c>
      <c r="CX31" s="20"/>
    </row>
    <row r="32" spans="1:102" ht="12.75">
      <c r="A32" s="5">
        <v>23</v>
      </c>
      <c r="B32" s="4"/>
      <c r="C32" s="3">
        <v>1</v>
      </c>
      <c r="D32" s="3"/>
      <c r="E32" s="3">
        <v>35</v>
      </c>
      <c r="F32" s="3">
        <v>12</v>
      </c>
      <c r="G32" s="3" t="s">
        <v>75</v>
      </c>
      <c r="H32" s="3">
        <v>35</v>
      </c>
      <c r="I32" s="3">
        <v>6</v>
      </c>
      <c r="J32" s="3"/>
      <c r="K32" s="3"/>
      <c r="M32">
        <f t="shared" si="12"/>
        <v>100</v>
      </c>
      <c r="N32" s="3"/>
      <c r="O32">
        <v>29</v>
      </c>
      <c r="P32" s="3">
        <v>1</v>
      </c>
      <c r="Q32" s="3"/>
      <c r="R32" s="3">
        <v>36</v>
      </c>
      <c r="S32" s="3">
        <v>12</v>
      </c>
      <c r="T32" s="3">
        <v>36</v>
      </c>
      <c r="U32" s="3">
        <v>6</v>
      </c>
      <c r="V32" s="3"/>
      <c r="W32" s="3"/>
      <c r="Y32">
        <v>29</v>
      </c>
      <c r="Z32">
        <f t="shared" si="22"/>
        <v>1</v>
      </c>
      <c r="AA32">
        <f t="shared" si="23"/>
        <v>0</v>
      </c>
      <c r="AB32">
        <f t="shared" si="24"/>
        <v>36</v>
      </c>
      <c r="AC32">
        <f t="shared" si="25"/>
        <v>12</v>
      </c>
      <c r="AD32">
        <f t="shared" si="26"/>
        <v>36</v>
      </c>
      <c r="AE32">
        <f t="shared" si="27"/>
        <v>6</v>
      </c>
      <c r="AF32">
        <f t="shared" si="28"/>
        <v>0</v>
      </c>
      <c r="AG32">
        <f t="shared" si="29"/>
        <v>0</v>
      </c>
      <c r="BW32">
        <v>30</v>
      </c>
      <c r="BX32">
        <v>1</v>
      </c>
      <c r="BY32">
        <v>0</v>
      </c>
      <c r="BZ32">
        <v>37</v>
      </c>
      <c r="CA32">
        <v>12</v>
      </c>
      <c r="CB32">
        <v>37</v>
      </c>
      <c r="CC32">
        <v>6</v>
      </c>
      <c r="CD32">
        <v>0</v>
      </c>
      <c r="CE32">
        <v>0</v>
      </c>
      <c r="CG32">
        <v>0.019354</v>
      </c>
      <c r="CH32">
        <v>30</v>
      </c>
      <c r="CI32">
        <f t="shared" si="3"/>
        <v>0.019354</v>
      </c>
      <c r="CJ32">
        <f t="shared" si="4"/>
        <v>0</v>
      </c>
      <c r="CK32">
        <f t="shared" si="5"/>
        <v>0.716098</v>
      </c>
      <c r="CL32">
        <f t="shared" si="6"/>
        <v>0.232248</v>
      </c>
      <c r="CM32">
        <f t="shared" si="7"/>
        <v>0.716098</v>
      </c>
      <c r="CN32">
        <f t="shared" si="8"/>
        <v>0.116124</v>
      </c>
      <c r="CO32">
        <f t="shared" si="9"/>
        <v>0</v>
      </c>
      <c r="CP32">
        <f t="shared" si="10"/>
        <v>0</v>
      </c>
      <c r="CR32" s="17">
        <v>0.010126</v>
      </c>
      <c r="CS32" s="17">
        <v>0.0086412</v>
      </c>
      <c r="CT32" s="17">
        <v>0.020796</v>
      </c>
      <c r="CU32" s="17">
        <v>0.017834</v>
      </c>
      <c r="CV32" s="17">
        <v>0.019354</v>
      </c>
      <c r="CX32" s="20"/>
    </row>
    <row r="33" spans="1:102" ht="12.75">
      <c r="A33">
        <v>26</v>
      </c>
      <c r="B33" s="2"/>
      <c r="C33" s="3">
        <v>2</v>
      </c>
      <c r="D33" s="3"/>
      <c r="E33" s="3">
        <v>47</v>
      </c>
      <c r="F33" s="3">
        <v>15</v>
      </c>
      <c r="G33" s="3" t="s">
        <v>75</v>
      </c>
      <c r="H33" s="3">
        <v>47</v>
      </c>
      <c r="I33" s="3">
        <v>8</v>
      </c>
      <c r="J33" s="3">
        <v>1</v>
      </c>
      <c r="K33" s="3"/>
      <c r="M33">
        <f t="shared" si="12"/>
        <v>100</v>
      </c>
      <c r="O33">
        <v>30</v>
      </c>
      <c r="P33" s="3">
        <v>1</v>
      </c>
      <c r="Q33" s="3"/>
      <c r="R33" s="3">
        <v>37</v>
      </c>
      <c r="S33" s="3">
        <v>12</v>
      </c>
      <c r="T33" s="3">
        <v>37</v>
      </c>
      <c r="U33" s="3">
        <v>6</v>
      </c>
      <c r="V33" s="3"/>
      <c r="W33" s="3"/>
      <c r="Y33">
        <v>30</v>
      </c>
      <c r="Z33">
        <f t="shared" si="22"/>
        <v>1</v>
      </c>
      <c r="AA33">
        <f t="shared" si="23"/>
        <v>0</v>
      </c>
      <c r="AB33">
        <f t="shared" si="24"/>
        <v>37</v>
      </c>
      <c r="AC33">
        <f t="shared" si="25"/>
        <v>12</v>
      </c>
      <c r="AD33">
        <f t="shared" si="26"/>
        <v>37</v>
      </c>
      <c r="AE33">
        <f t="shared" si="27"/>
        <v>6</v>
      </c>
      <c r="AF33">
        <f t="shared" si="28"/>
        <v>0</v>
      </c>
      <c r="AG33">
        <f t="shared" si="29"/>
        <v>0</v>
      </c>
      <c r="BW33">
        <v>31</v>
      </c>
      <c r="BX33">
        <v>1</v>
      </c>
      <c r="BY33">
        <v>0</v>
      </c>
      <c r="BZ33">
        <v>8</v>
      </c>
      <c r="CA33">
        <v>3</v>
      </c>
      <c r="CB33">
        <v>8</v>
      </c>
      <c r="CC33">
        <v>2</v>
      </c>
      <c r="CD33">
        <v>1</v>
      </c>
      <c r="CE33">
        <v>0</v>
      </c>
      <c r="CG33">
        <v>0.81739</v>
      </c>
      <c r="CH33">
        <v>31</v>
      </c>
      <c r="CI33">
        <f t="shared" si="3"/>
        <v>0.81739</v>
      </c>
      <c r="CJ33">
        <f t="shared" si="4"/>
        <v>0</v>
      </c>
      <c r="CK33">
        <f t="shared" si="5"/>
        <v>6.53912</v>
      </c>
      <c r="CL33">
        <f t="shared" si="6"/>
        <v>2.4521699999999997</v>
      </c>
      <c r="CM33">
        <f t="shared" si="7"/>
        <v>6.53912</v>
      </c>
      <c r="CN33">
        <f t="shared" si="8"/>
        <v>1.63478</v>
      </c>
      <c r="CO33">
        <f t="shared" si="9"/>
        <v>0.81739</v>
      </c>
      <c r="CP33">
        <f t="shared" si="10"/>
        <v>0</v>
      </c>
      <c r="CR33" s="18">
        <v>0.73864</v>
      </c>
      <c r="CS33" s="18">
        <v>0.6556</v>
      </c>
      <c r="CT33" s="18">
        <v>0.64186</v>
      </c>
      <c r="CU33" s="18">
        <v>0.53663</v>
      </c>
      <c r="CV33" s="18">
        <v>0.81739</v>
      </c>
      <c r="CX33" s="20"/>
    </row>
    <row r="34" spans="1:102" ht="12.75">
      <c r="A34">
        <v>29</v>
      </c>
      <c r="B34" s="2"/>
      <c r="C34" s="3">
        <v>1</v>
      </c>
      <c r="D34" s="3"/>
      <c r="E34" s="3">
        <v>36</v>
      </c>
      <c r="F34" s="3">
        <v>12</v>
      </c>
      <c r="G34" s="3" t="s">
        <v>75</v>
      </c>
      <c r="H34" s="3">
        <v>36</v>
      </c>
      <c r="I34" s="3">
        <v>6</v>
      </c>
      <c r="J34" s="3"/>
      <c r="K34" s="3"/>
      <c r="M34">
        <f t="shared" si="12"/>
        <v>100</v>
      </c>
      <c r="O34">
        <v>31</v>
      </c>
      <c r="P34" s="3">
        <v>1</v>
      </c>
      <c r="Q34" s="3"/>
      <c r="R34" s="3">
        <v>8</v>
      </c>
      <c r="S34" s="3">
        <v>3</v>
      </c>
      <c r="T34" s="3">
        <v>8</v>
      </c>
      <c r="U34" s="3">
        <v>2</v>
      </c>
      <c r="V34" s="3">
        <v>1</v>
      </c>
      <c r="W34" s="3"/>
      <c r="Y34">
        <v>31</v>
      </c>
      <c r="Z34">
        <f t="shared" si="22"/>
        <v>1</v>
      </c>
      <c r="AA34">
        <f t="shared" si="23"/>
        <v>0</v>
      </c>
      <c r="AB34">
        <f t="shared" si="24"/>
        <v>8</v>
      </c>
      <c r="AC34">
        <f t="shared" si="25"/>
        <v>3</v>
      </c>
      <c r="AD34">
        <f t="shared" si="26"/>
        <v>8</v>
      </c>
      <c r="AE34">
        <f t="shared" si="27"/>
        <v>2</v>
      </c>
      <c r="AF34">
        <f t="shared" si="28"/>
        <v>1</v>
      </c>
      <c r="AG34">
        <f t="shared" si="29"/>
        <v>0</v>
      </c>
      <c r="BW34">
        <v>34</v>
      </c>
      <c r="BX34">
        <v>1</v>
      </c>
      <c r="BY34">
        <v>0</v>
      </c>
      <c r="BZ34">
        <v>29</v>
      </c>
      <c r="CA34">
        <v>12</v>
      </c>
      <c r="CB34">
        <v>29</v>
      </c>
      <c r="CC34">
        <v>6</v>
      </c>
      <c r="CD34">
        <v>0</v>
      </c>
      <c r="CE34">
        <v>0</v>
      </c>
      <c r="CG34">
        <v>0.019354</v>
      </c>
      <c r="CH34">
        <v>34</v>
      </c>
      <c r="CI34">
        <f t="shared" si="3"/>
        <v>0.019354</v>
      </c>
      <c r="CJ34">
        <f t="shared" si="4"/>
        <v>0</v>
      </c>
      <c r="CK34">
        <f t="shared" si="5"/>
        <v>0.561266</v>
      </c>
      <c r="CL34">
        <f t="shared" si="6"/>
        <v>0.232248</v>
      </c>
      <c r="CM34">
        <f t="shared" si="7"/>
        <v>0.561266</v>
      </c>
      <c r="CN34">
        <f t="shared" si="8"/>
        <v>0.116124</v>
      </c>
      <c r="CO34">
        <f t="shared" si="9"/>
        <v>0</v>
      </c>
      <c r="CP34">
        <f t="shared" si="10"/>
        <v>0</v>
      </c>
      <c r="CR34" s="17">
        <v>0.010126</v>
      </c>
      <c r="CS34" s="17">
        <v>0.0086412</v>
      </c>
      <c r="CT34" s="17">
        <v>0.020796</v>
      </c>
      <c r="CU34" s="17">
        <v>0.017834</v>
      </c>
      <c r="CV34" s="17">
        <v>0.019354</v>
      </c>
      <c r="CX34" s="20"/>
    </row>
    <row r="35" spans="1:102" ht="12.75">
      <c r="A35">
        <v>30</v>
      </c>
      <c r="B35" s="2"/>
      <c r="C35" s="3">
        <v>1</v>
      </c>
      <c r="D35" s="3"/>
      <c r="E35" s="3">
        <v>37</v>
      </c>
      <c r="F35" s="3">
        <v>12</v>
      </c>
      <c r="G35" s="3" t="s">
        <v>75</v>
      </c>
      <c r="H35" s="3">
        <v>37</v>
      </c>
      <c r="I35" s="3">
        <v>6</v>
      </c>
      <c r="J35" s="3"/>
      <c r="K35" s="3"/>
      <c r="M35">
        <f t="shared" si="12"/>
        <v>100</v>
      </c>
      <c r="O35">
        <v>34</v>
      </c>
      <c r="P35" s="3">
        <v>1</v>
      </c>
      <c r="Q35" s="3"/>
      <c r="R35" s="3">
        <v>29</v>
      </c>
      <c r="S35" s="3">
        <v>12</v>
      </c>
      <c r="T35" s="3">
        <v>29</v>
      </c>
      <c r="U35" s="3">
        <v>6</v>
      </c>
      <c r="V35" s="3"/>
      <c r="W35" s="3"/>
      <c r="Y35">
        <v>34</v>
      </c>
      <c r="Z35">
        <f t="shared" si="22"/>
        <v>1</v>
      </c>
      <c r="AA35">
        <f t="shared" si="23"/>
        <v>0</v>
      </c>
      <c r="AB35">
        <f t="shared" si="24"/>
        <v>29</v>
      </c>
      <c r="AC35">
        <f t="shared" si="25"/>
        <v>12</v>
      </c>
      <c r="AD35">
        <f t="shared" si="26"/>
        <v>29</v>
      </c>
      <c r="AE35">
        <f t="shared" si="27"/>
        <v>6</v>
      </c>
      <c r="AF35">
        <f t="shared" si="28"/>
        <v>0</v>
      </c>
      <c r="AG35">
        <f t="shared" si="29"/>
        <v>0</v>
      </c>
      <c r="BW35">
        <v>35</v>
      </c>
      <c r="BX35">
        <v>1</v>
      </c>
      <c r="BY35">
        <v>0</v>
      </c>
      <c r="BZ35">
        <v>35</v>
      </c>
      <c r="CA35">
        <v>12</v>
      </c>
      <c r="CB35">
        <v>35</v>
      </c>
      <c r="CC35">
        <v>6</v>
      </c>
      <c r="CD35">
        <v>0</v>
      </c>
      <c r="CE35">
        <v>0</v>
      </c>
      <c r="CG35">
        <v>0.019354</v>
      </c>
      <c r="CH35">
        <v>35</v>
      </c>
      <c r="CI35">
        <f t="shared" si="3"/>
        <v>0.019354</v>
      </c>
      <c r="CJ35">
        <f t="shared" si="4"/>
        <v>0</v>
      </c>
      <c r="CK35">
        <f t="shared" si="5"/>
        <v>0.6773899999999999</v>
      </c>
      <c r="CL35">
        <f t="shared" si="6"/>
        <v>0.232248</v>
      </c>
      <c r="CM35">
        <f t="shared" si="7"/>
        <v>0.6773899999999999</v>
      </c>
      <c r="CN35">
        <f t="shared" si="8"/>
        <v>0.116124</v>
      </c>
      <c r="CO35">
        <f t="shared" si="9"/>
        <v>0</v>
      </c>
      <c r="CP35">
        <f t="shared" si="10"/>
        <v>0</v>
      </c>
      <c r="CR35" s="17">
        <v>0.010126</v>
      </c>
      <c r="CS35" s="17">
        <v>0.0086412</v>
      </c>
      <c r="CT35" s="17">
        <v>0.020796</v>
      </c>
      <c r="CU35" s="17">
        <v>0.017834</v>
      </c>
      <c r="CV35" s="17">
        <v>0.019354</v>
      </c>
      <c r="CX35" s="20"/>
    </row>
    <row r="36" spans="1:102" ht="12.75">
      <c r="A36">
        <v>31</v>
      </c>
      <c r="B36" s="2"/>
      <c r="C36" s="3">
        <v>1</v>
      </c>
      <c r="D36" s="3"/>
      <c r="E36" s="3">
        <v>8</v>
      </c>
      <c r="F36" s="3">
        <v>3</v>
      </c>
      <c r="G36" s="3" t="s">
        <v>75</v>
      </c>
      <c r="H36" s="3">
        <v>8</v>
      </c>
      <c r="I36" s="3">
        <v>2</v>
      </c>
      <c r="J36" s="3">
        <v>1</v>
      </c>
      <c r="K36" s="3"/>
      <c r="M36">
        <f t="shared" si="12"/>
        <v>100</v>
      </c>
      <c r="O36">
        <v>35</v>
      </c>
      <c r="P36" s="3">
        <v>1</v>
      </c>
      <c r="Q36" s="3"/>
      <c r="R36" s="3">
        <v>35</v>
      </c>
      <c r="S36" s="3">
        <v>12</v>
      </c>
      <c r="T36" s="3">
        <v>35</v>
      </c>
      <c r="U36" s="3">
        <v>6</v>
      </c>
      <c r="V36" s="3"/>
      <c r="W36" s="3"/>
      <c r="Y36">
        <v>35</v>
      </c>
      <c r="Z36">
        <f t="shared" si="22"/>
        <v>1</v>
      </c>
      <c r="AA36">
        <f t="shared" si="23"/>
        <v>0</v>
      </c>
      <c r="AB36">
        <f t="shared" si="24"/>
        <v>35</v>
      </c>
      <c r="AC36">
        <f t="shared" si="25"/>
        <v>12</v>
      </c>
      <c r="AD36">
        <f t="shared" si="26"/>
        <v>35</v>
      </c>
      <c r="AE36">
        <f t="shared" si="27"/>
        <v>6</v>
      </c>
      <c r="AF36">
        <f t="shared" si="28"/>
        <v>0</v>
      </c>
      <c r="AG36">
        <f t="shared" si="29"/>
        <v>0</v>
      </c>
      <c r="BW36">
        <v>36</v>
      </c>
      <c r="BX36">
        <v>1</v>
      </c>
      <c r="BY36">
        <v>0</v>
      </c>
      <c r="BZ36">
        <v>10</v>
      </c>
      <c r="CA36">
        <v>3</v>
      </c>
      <c r="CB36">
        <v>10</v>
      </c>
      <c r="CC36">
        <v>2</v>
      </c>
      <c r="CD36">
        <v>1</v>
      </c>
      <c r="CE36">
        <v>0</v>
      </c>
      <c r="CG36">
        <v>0.81739</v>
      </c>
      <c r="CH36">
        <v>36</v>
      </c>
      <c r="CI36">
        <f t="shared" si="3"/>
        <v>0.81739</v>
      </c>
      <c r="CJ36">
        <f t="shared" si="4"/>
        <v>0</v>
      </c>
      <c r="CK36">
        <f t="shared" si="5"/>
        <v>8.1739</v>
      </c>
      <c r="CL36">
        <f t="shared" si="6"/>
        <v>2.4521699999999997</v>
      </c>
      <c r="CM36">
        <f t="shared" si="7"/>
        <v>8.1739</v>
      </c>
      <c r="CN36">
        <f t="shared" si="8"/>
        <v>1.63478</v>
      </c>
      <c r="CO36">
        <f t="shared" si="9"/>
        <v>0.81739</v>
      </c>
      <c r="CP36">
        <f t="shared" si="10"/>
        <v>0</v>
      </c>
      <c r="CR36" s="18">
        <v>0.73864</v>
      </c>
      <c r="CS36" s="18">
        <v>0.6556</v>
      </c>
      <c r="CT36" s="18">
        <v>0.64186</v>
      </c>
      <c r="CU36" s="18">
        <v>0.53663</v>
      </c>
      <c r="CV36" s="18">
        <v>0.81739</v>
      </c>
      <c r="CX36" s="20"/>
    </row>
    <row r="37" spans="1:100" ht="12.75">
      <c r="A37">
        <v>34</v>
      </c>
      <c r="B37" s="2"/>
      <c r="C37" s="3">
        <v>1</v>
      </c>
      <c r="D37" s="3"/>
      <c r="E37" s="3">
        <v>29</v>
      </c>
      <c r="F37" s="3">
        <v>12</v>
      </c>
      <c r="G37" s="3" t="s">
        <v>75</v>
      </c>
      <c r="H37" s="3">
        <v>29</v>
      </c>
      <c r="I37" s="3">
        <v>6</v>
      </c>
      <c r="J37" s="3"/>
      <c r="K37" s="3"/>
      <c r="M37">
        <f t="shared" si="12"/>
        <v>100</v>
      </c>
      <c r="N37" s="5"/>
      <c r="O37">
        <v>36</v>
      </c>
      <c r="P37" s="3">
        <v>1</v>
      </c>
      <c r="Q37" s="3"/>
      <c r="R37" s="3">
        <v>10</v>
      </c>
      <c r="S37" s="3">
        <v>3</v>
      </c>
      <c r="T37" s="3">
        <v>10</v>
      </c>
      <c r="U37" s="3">
        <v>2</v>
      </c>
      <c r="V37" s="3">
        <v>1</v>
      </c>
      <c r="W37" s="3"/>
      <c r="Y37">
        <v>36</v>
      </c>
      <c r="Z37">
        <f t="shared" si="22"/>
        <v>1</v>
      </c>
      <c r="AA37">
        <f t="shared" si="23"/>
        <v>0</v>
      </c>
      <c r="AB37">
        <f t="shared" si="24"/>
        <v>10</v>
      </c>
      <c r="AC37">
        <f t="shared" si="25"/>
        <v>3</v>
      </c>
      <c r="AD37">
        <f t="shared" si="26"/>
        <v>10</v>
      </c>
      <c r="AE37">
        <f t="shared" si="27"/>
        <v>2</v>
      </c>
      <c r="AF37">
        <f t="shared" si="28"/>
        <v>1</v>
      </c>
      <c r="AG37">
        <f t="shared" si="29"/>
        <v>0</v>
      </c>
      <c r="BW37">
        <v>37</v>
      </c>
      <c r="BX37">
        <v>1</v>
      </c>
      <c r="BY37">
        <v>0</v>
      </c>
      <c r="BZ37">
        <v>35</v>
      </c>
      <c r="CA37">
        <v>12</v>
      </c>
      <c r="CB37">
        <v>35</v>
      </c>
      <c r="CC37">
        <v>6</v>
      </c>
      <c r="CD37">
        <v>0</v>
      </c>
      <c r="CE37">
        <v>0</v>
      </c>
      <c r="CG37">
        <v>0.019354</v>
      </c>
      <c r="CH37">
        <v>37</v>
      </c>
      <c r="CI37">
        <f t="shared" si="3"/>
        <v>0.019354</v>
      </c>
      <c r="CJ37">
        <f t="shared" si="4"/>
        <v>0</v>
      </c>
      <c r="CK37">
        <f t="shared" si="5"/>
        <v>0.6773899999999999</v>
      </c>
      <c r="CL37">
        <f t="shared" si="6"/>
        <v>0.232248</v>
      </c>
      <c r="CM37">
        <f t="shared" si="7"/>
        <v>0.6773899999999999</v>
      </c>
      <c r="CN37">
        <f t="shared" si="8"/>
        <v>0.116124</v>
      </c>
      <c r="CO37">
        <f t="shared" si="9"/>
        <v>0</v>
      </c>
      <c r="CP37">
        <f t="shared" si="10"/>
        <v>0</v>
      </c>
      <c r="CR37" s="17">
        <v>0.010126</v>
      </c>
      <c r="CS37" s="17">
        <v>0.0086412</v>
      </c>
      <c r="CT37" s="17">
        <v>0.020796</v>
      </c>
      <c r="CU37" s="17">
        <v>0.017834</v>
      </c>
      <c r="CV37" s="17">
        <v>0.019354</v>
      </c>
    </row>
    <row r="38" spans="1:100" ht="12.75">
      <c r="A38">
        <v>35</v>
      </c>
      <c r="B38" s="2"/>
      <c r="C38" s="3">
        <v>1</v>
      </c>
      <c r="D38" s="3"/>
      <c r="E38" s="3">
        <v>35</v>
      </c>
      <c r="F38" s="3">
        <v>12</v>
      </c>
      <c r="G38" s="3" t="s">
        <v>75</v>
      </c>
      <c r="H38" s="3">
        <v>35</v>
      </c>
      <c r="I38" s="3">
        <v>6</v>
      </c>
      <c r="J38" s="3"/>
      <c r="K38" s="3"/>
      <c r="M38">
        <f t="shared" si="12"/>
        <v>100</v>
      </c>
      <c r="N38" s="5"/>
      <c r="O38">
        <v>37</v>
      </c>
      <c r="P38" s="3">
        <v>1</v>
      </c>
      <c r="Q38" s="3"/>
      <c r="R38" s="3">
        <v>35</v>
      </c>
      <c r="S38" s="3">
        <v>12</v>
      </c>
      <c r="T38" s="3">
        <v>35</v>
      </c>
      <c r="U38" s="3">
        <v>6</v>
      </c>
      <c r="V38" s="3"/>
      <c r="W38" s="3"/>
      <c r="Y38">
        <v>37</v>
      </c>
      <c r="Z38">
        <f t="shared" si="22"/>
        <v>1</v>
      </c>
      <c r="AA38">
        <f t="shared" si="23"/>
        <v>0</v>
      </c>
      <c r="AB38">
        <f t="shared" si="24"/>
        <v>35</v>
      </c>
      <c r="AC38">
        <f t="shared" si="25"/>
        <v>12</v>
      </c>
      <c r="AD38">
        <f t="shared" si="26"/>
        <v>35</v>
      </c>
      <c r="AE38">
        <f t="shared" si="27"/>
        <v>6</v>
      </c>
      <c r="AF38">
        <f t="shared" si="28"/>
        <v>0</v>
      </c>
      <c r="AG38">
        <f t="shared" si="29"/>
        <v>0</v>
      </c>
      <c r="BW38">
        <v>38</v>
      </c>
      <c r="BX38">
        <v>1</v>
      </c>
      <c r="BY38">
        <v>0</v>
      </c>
      <c r="BZ38">
        <v>33</v>
      </c>
      <c r="CA38">
        <v>12</v>
      </c>
      <c r="CB38">
        <v>33</v>
      </c>
      <c r="CC38">
        <v>6</v>
      </c>
      <c r="CD38">
        <v>0</v>
      </c>
      <c r="CE38">
        <v>0</v>
      </c>
      <c r="CG38">
        <v>0.019354</v>
      </c>
      <c r="CH38">
        <v>38</v>
      </c>
      <c r="CI38">
        <f t="shared" si="3"/>
        <v>0.019354</v>
      </c>
      <c r="CJ38">
        <f t="shared" si="4"/>
        <v>0</v>
      </c>
      <c r="CK38">
        <f t="shared" si="5"/>
        <v>0.638682</v>
      </c>
      <c r="CL38">
        <f t="shared" si="6"/>
        <v>0.232248</v>
      </c>
      <c r="CM38">
        <f t="shared" si="7"/>
        <v>0.638682</v>
      </c>
      <c r="CN38">
        <f t="shared" si="8"/>
        <v>0.116124</v>
      </c>
      <c r="CO38">
        <f t="shared" si="9"/>
        <v>0</v>
      </c>
      <c r="CP38">
        <f t="shared" si="10"/>
        <v>0</v>
      </c>
      <c r="CR38" s="17">
        <v>0.010126</v>
      </c>
      <c r="CS38" s="17">
        <v>0.0086412</v>
      </c>
      <c r="CT38" s="17">
        <v>0.020796</v>
      </c>
      <c r="CU38" s="17">
        <v>0.017834</v>
      </c>
      <c r="CV38" s="17">
        <v>0.019354</v>
      </c>
    </row>
    <row r="39" spans="1:100" ht="12.75">
      <c r="A39">
        <v>36</v>
      </c>
      <c r="B39" s="2"/>
      <c r="C39" s="3">
        <v>1</v>
      </c>
      <c r="D39" s="3"/>
      <c r="E39" s="3">
        <v>10</v>
      </c>
      <c r="F39" s="3">
        <v>3</v>
      </c>
      <c r="G39" s="3" t="s">
        <v>75</v>
      </c>
      <c r="H39" s="3">
        <v>10</v>
      </c>
      <c r="I39" s="3">
        <v>2</v>
      </c>
      <c r="J39" s="3">
        <v>1</v>
      </c>
      <c r="K39" s="3"/>
      <c r="M39">
        <f t="shared" si="12"/>
        <v>100</v>
      </c>
      <c r="N39" s="5"/>
      <c r="O39">
        <v>38</v>
      </c>
      <c r="P39" s="3">
        <v>1</v>
      </c>
      <c r="Q39" s="3"/>
      <c r="R39" s="3">
        <v>33</v>
      </c>
      <c r="S39" s="3">
        <v>12</v>
      </c>
      <c r="T39" s="3">
        <v>33</v>
      </c>
      <c r="U39" s="3">
        <v>6</v>
      </c>
      <c r="V39" s="3"/>
      <c r="W39" s="3"/>
      <c r="Y39">
        <v>38</v>
      </c>
      <c r="Z39">
        <f t="shared" si="22"/>
        <v>1</v>
      </c>
      <c r="AA39">
        <f t="shared" si="23"/>
        <v>0</v>
      </c>
      <c r="AB39">
        <f t="shared" si="24"/>
        <v>33</v>
      </c>
      <c r="AC39">
        <f t="shared" si="25"/>
        <v>12</v>
      </c>
      <c r="AD39">
        <f t="shared" si="26"/>
        <v>33</v>
      </c>
      <c r="AE39">
        <f t="shared" si="27"/>
        <v>6</v>
      </c>
      <c r="AF39">
        <f t="shared" si="28"/>
        <v>0</v>
      </c>
      <c r="AG39">
        <f t="shared" si="29"/>
        <v>0</v>
      </c>
      <c r="BW39">
        <v>39</v>
      </c>
      <c r="BX39">
        <v>1</v>
      </c>
      <c r="BY39">
        <v>0</v>
      </c>
      <c r="BZ39">
        <v>37</v>
      </c>
      <c r="CA39">
        <v>12</v>
      </c>
      <c r="CB39">
        <v>37</v>
      </c>
      <c r="CC39">
        <v>6</v>
      </c>
      <c r="CD39">
        <v>0</v>
      </c>
      <c r="CE39">
        <v>0</v>
      </c>
      <c r="CG39">
        <v>0.019354</v>
      </c>
      <c r="CH39">
        <v>39</v>
      </c>
      <c r="CI39">
        <f t="shared" si="3"/>
        <v>0.019354</v>
      </c>
      <c r="CJ39">
        <f t="shared" si="4"/>
        <v>0</v>
      </c>
      <c r="CK39">
        <f t="shared" si="5"/>
        <v>0.716098</v>
      </c>
      <c r="CL39">
        <f t="shared" si="6"/>
        <v>0.232248</v>
      </c>
      <c r="CM39">
        <f t="shared" si="7"/>
        <v>0.716098</v>
      </c>
      <c r="CN39">
        <f t="shared" si="8"/>
        <v>0.116124</v>
      </c>
      <c r="CO39">
        <f t="shared" si="9"/>
        <v>0</v>
      </c>
      <c r="CP39">
        <f t="shared" si="10"/>
        <v>0</v>
      </c>
      <c r="CR39" s="17">
        <v>0.010126</v>
      </c>
      <c r="CS39" s="17">
        <v>0.0086412</v>
      </c>
      <c r="CT39" s="17">
        <v>0.020796</v>
      </c>
      <c r="CU39" s="17">
        <v>0.017834</v>
      </c>
      <c r="CV39" s="17">
        <v>0.019354</v>
      </c>
    </row>
    <row r="40" spans="1:94" ht="12.75">
      <c r="A40">
        <v>37</v>
      </c>
      <c r="B40" s="2"/>
      <c r="C40" s="3">
        <v>1</v>
      </c>
      <c r="D40" s="3"/>
      <c r="E40" s="3">
        <v>35</v>
      </c>
      <c r="F40" s="3">
        <v>12</v>
      </c>
      <c r="G40" s="3" t="s">
        <v>75</v>
      </c>
      <c r="H40" s="3">
        <v>35</v>
      </c>
      <c r="I40" s="3">
        <v>6</v>
      </c>
      <c r="J40" s="3"/>
      <c r="K40" s="3"/>
      <c r="M40">
        <f t="shared" si="12"/>
        <v>100</v>
      </c>
      <c r="N40" s="5"/>
      <c r="O40">
        <v>39</v>
      </c>
      <c r="P40" s="3">
        <v>1</v>
      </c>
      <c r="Q40" s="3"/>
      <c r="R40" s="3">
        <v>37</v>
      </c>
      <c r="S40" s="3">
        <v>12</v>
      </c>
      <c r="T40" s="3">
        <v>37</v>
      </c>
      <c r="U40" s="3">
        <v>6</v>
      </c>
      <c r="V40" s="3"/>
      <c r="W40" s="3"/>
      <c r="Y40">
        <v>39</v>
      </c>
      <c r="Z40">
        <f t="shared" si="22"/>
        <v>1</v>
      </c>
      <c r="AA40">
        <f t="shared" si="23"/>
        <v>0</v>
      </c>
      <c r="AB40">
        <f t="shared" si="24"/>
        <v>37</v>
      </c>
      <c r="AC40">
        <f t="shared" si="25"/>
        <v>12</v>
      </c>
      <c r="AD40">
        <f t="shared" si="26"/>
        <v>37</v>
      </c>
      <c r="AE40">
        <f t="shared" si="27"/>
        <v>6</v>
      </c>
      <c r="AF40">
        <f t="shared" si="28"/>
        <v>0</v>
      </c>
      <c r="AG40">
        <f t="shared" si="29"/>
        <v>0</v>
      </c>
      <c r="CI40" s="3" t="s">
        <v>384</v>
      </c>
      <c r="CJ40" s="3" t="s">
        <v>64</v>
      </c>
      <c r="CK40" s="3" t="s">
        <v>19</v>
      </c>
      <c r="CL40" s="3" t="s">
        <v>61</v>
      </c>
      <c r="CM40" s="3" t="s">
        <v>20</v>
      </c>
      <c r="CN40" s="3" t="s">
        <v>25</v>
      </c>
      <c r="CO40" s="3" t="s">
        <v>385</v>
      </c>
      <c r="CP40" s="3" t="s">
        <v>65</v>
      </c>
    </row>
    <row r="41" spans="1:94" ht="12.75">
      <c r="A41">
        <v>38</v>
      </c>
      <c r="B41" s="2"/>
      <c r="C41" s="3">
        <v>1</v>
      </c>
      <c r="D41" s="3"/>
      <c r="E41" s="3">
        <v>33</v>
      </c>
      <c r="F41" s="3">
        <v>12</v>
      </c>
      <c r="G41" s="3" t="s">
        <v>75</v>
      </c>
      <c r="H41" s="3">
        <v>33</v>
      </c>
      <c r="I41" s="3">
        <v>6</v>
      </c>
      <c r="J41" s="3"/>
      <c r="K41" s="3"/>
      <c r="M41">
        <f t="shared" si="12"/>
        <v>100</v>
      </c>
      <c r="N41" s="5"/>
      <c r="O41" s="5"/>
      <c r="P41" s="3"/>
      <c r="Q41" s="3"/>
      <c r="R41" s="3"/>
      <c r="S41" s="3"/>
      <c r="T41" s="3"/>
      <c r="U41" s="3"/>
      <c r="V41" s="3"/>
      <c r="W41" s="3"/>
      <c r="Y41" s="5"/>
      <c r="CI41">
        <f aca="true" t="shared" si="30" ref="CI41:CP41">SUM(CI4:CI39)</f>
        <v>1.829966886</v>
      </c>
      <c r="CJ41">
        <f t="shared" si="30"/>
        <v>0.021335505444683336</v>
      </c>
      <c r="CK41">
        <f t="shared" si="30"/>
        <v>21.07733283603944</v>
      </c>
      <c r="CL41">
        <f t="shared" si="30"/>
        <v>7.099517160607419</v>
      </c>
      <c r="CM41">
        <f t="shared" si="30"/>
        <v>21.07733283603944</v>
      </c>
      <c r="CN41">
        <f t="shared" si="30"/>
        <v>4.36437010012348</v>
      </c>
      <c r="CO41">
        <f t="shared" si="30"/>
        <v>1.657157061851886</v>
      </c>
      <c r="CP41">
        <f t="shared" si="30"/>
        <v>0.019136</v>
      </c>
    </row>
    <row r="42" spans="1:95" ht="12.75">
      <c r="A42">
        <v>39</v>
      </c>
      <c r="B42" s="2"/>
      <c r="C42" s="3">
        <v>1</v>
      </c>
      <c r="D42" s="3"/>
      <c r="E42" s="3">
        <v>37</v>
      </c>
      <c r="F42" s="3">
        <v>12</v>
      </c>
      <c r="G42" s="3" t="s">
        <v>75</v>
      </c>
      <c r="H42" s="3">
        <v>37</v>
      </c>
      <c r="I42" s="3">
        <v>6</v>
      </c>
      <c r="J42" s="3"/>
      <c r="K42" s="3"/>
      <c r="M42">
        <f t="shared" si="12"/>
        <v>100</v>
      </c>
      <c r="N42" s="5"/>
      <c r="P42" s="3"/>
      <c r="Q42" s="3"/>
      <c r="R42" s="3"/>
      <c r="S42" s="3"/>
      <c r="T42" s="3"/>
      <c r="U42" s="3"/>
      <c r="V42" s="3"/>
      <c r="W42" s="3"/>
      <c r="CQ42" t="s">
        <v>393</v>
      </c>
    </row>
    <row r="43" spans="16:94" ht="12.75">
      <c r="P43" s="3"/>
      <c r="Q43" s="3"/>
      <c r="R43" s="3"/>
      <c r="S43" s="3"/>
      <c r="T43" s="3"/>
      <c r="U43" s="3"/>
      <c r="V43" s="3"/>
      <c r="CH43" t="s">
        <v>394</v>
      </c>
      <c r="CI43" s="8">
        <v>1.62285</v>
      </c>
      <c r="CJ43" s="8">
        <v>0.66937</v>
      </c>
      <c r="CL43" s="9">
        <v>6.36</v>
      </c>
      <c r="CN43" s="9">
        <v>3.98</v>
      </c>
      <c r="CO43" s="8">
        <v>1.42305</v>
      </c>
      <c r="CP43" s="8">
        <v>0.34187</v>
      </c>
    </row>
    <row r="44" spans="3:95" ht="12.75">
      <c r="C44" s="3" t="s">
        <v>384</v>
      </c>
      <c r="D44" s="3" t="s">
        <v>64</v>
      </c>
      <c r="E44" s="3" t="s">
        <v>19</v>
      </c>
      <c r="F44" s="3" t="s">
        <v>61</v>
      </c>
      <c r="G44" s="3" t="s">
        <v>75</v>
      </c>
      <c r="H44" s="3" t="s">
        <v>20</v>
      </c>
      <c r="I44" s="3" t="s">
        <v>25</v>
      </c>
      <c r="J44" s="3" t="s">
        <v>385</v>
      </c>
      <c r="P44" s="3"/>
      <c r="Q44" s="3"/>
      <c r="R44" s="3"/>
      <c r="S44" s="3"/>
      <c r="T44" s="3"/>
      <c r="U44" s="3"/>
      <c r="V44" s="3"/>
      <c r="CI44">
        <v>1.6395140000000001</v>
      </c>
      <c r="CJ44">
        <v>0.4527200000000045</v>
      </c>
      <c r="CK44">
        <v>18.461953000000072</v>
      </c>
      <c r="CL44">
        <v>6.465851000000032</v>
      </c>
      <c r="CM44">
        <v>18.461953000000072</v>
      </c>
      <c r="CN44">
        <v>3.765512000000009</v>
      </c>
      <c r="CO44">
        <v>1.5178930000000044</v>
      </c>
      <c r="CP44">
        <v>0.45272</v>
      </c>
      <c r="CQ44">
        <v>0.35455</v>
      </c>
    </row>
    <row r="45" spans="1:23" ht="12.75">
      <c r="A45" s="5">
        <v>23</v>
      </c>
      <c r="B45" s="4"/>
      <c r="C45" s="3">
        <f>C32/$C$32</f>
        <v>1</v>
      </c>
      <c r="D45" s="3">
        <f>D32/$C$32</f>
        <v>0</v>
      </c>
      <c r="E45" s="3">
        <f>E32/$C$32</f>
        <v>35</v>
      </c>
      <c r="F45" s="3">
        <f>F32/$C$32</f>
        <v>12</v>
      </c>
      <c r="G45" s="3"/>
      <c r="H45" s="3">
        <f>H32/$C$32</f>
        <v>35</v>
      </c>
      <c r="I45" s="3">
        <f>I32/$C$32</f>
        <v>6</v>
      </c>
      <c r="J45" s="3">
        <f>J32/$C$32</f>
        <v>0</v>
      </c>
      <c r="K45" s="3"/>
      <c r="M45">
        <f aca="true" t="shared" si="31" ref="M45:M55">((K45*6)+(J45*4)+(I45))/((C45*6)+(D45*6))*100</f>
        <v>100</v>
      </c>
      <c r="P45" s="3"/>
      <c r="Q45" s="3"/>
      <c r="R45" s="3"/>
      <c r="S45" s="3"/>
      <c r="T45" s="3"/>
      <c r="U45" s="3"/>
      <c r="V45" s="3"/>
      <c r="W45" s="3"/>
    </row>
    <row r="46" spans="1:94" ht="15">
      <c r="A46">
        <v>26</v>
      </c>
      <c r="B46" s="2"/>
      <c r="C46" s="3">
        <f>C33/$C$33</f>
        <v>1</v>
      </c>
      <c r="D46" s="3"/>
      <c r="E46" s="3">
        <f>E33/$C$33</f>
        <v>23.5</v>
      </c>
      <c r="F46" s="3">
        <f>F33/$C$33</f>
        <v>7.5</v>
      </c>
      <c r="G46" s="3" t="s">
        <v>75</v>
      </c>
      <c r="H46" s="3">
        <f>H33/$C$33</f>
        <v>23.5</v>
      </c>
      <c r="I46" s="3">
        <f>I33/$C$33</f>
        <v>4</v>
      </c>
      <c r="J46" s="3">
        <f>J33/$C$33</f>
        <v>0.5</v>
      </c>
      <c r="K46" s="3"/>
      <c r="M46">
        <f t="shared" si="31"/>
        <v>100</v>
      </c>
      <c r="P46" s="3"/>
      <c r="Q46" s="3"/>
      <c r="R46" s="3"/>
      <c r="S46" s="3"/>
      <c r="T46" s="3"/>
      <c r="U46" s="3"/>
      <c r="V46" s="3"/>
      <c r="W46" s="3"/>
      <c r="CH46" t="s">
        <v>394</v>
      </c>
      <c r="CI46" s="10">
        <v>1.5124161921703088</v>
      </c>
      <c r="CJ46" s="11">
        <v>0.39081585150759585</v>
      </c>
      <c r="CL46" s="12">
        <v>5.54</v>
      </c>
      <c r="CN46" s="13">
        <v>3.98</v>
      </c>
      <c r="CO46" s="11">
        <v>1.1086879714181508</v>
      </c>
      <c r="CP46" s="11">
        <v>0.20421439148365356</v>
      </c>
    </row>
    <row r="47" spans="1:95" ht="12.75">
      <c r="A47">
        <v>29</v>
      </c>
      <c r="B47" s="2"/>
      <c r="C47" s="3">
        <f>C34/$C$34</f>
        <v>1</v>
      </c>
      <c r="D47" s="3"/>
      <c r="E47" s="3">
        <f>E34/$C$34</f>
        <v>36</v>
      </c>
      <c r="F47" s="3">
        <f>F34/$C$34</f>
        <v>12</v>
      </c>
      <c r="G47" s="3" t="s">
        <v>75</v>
      </c>
      <c r="H47" s="3">
        <f>H34/$C$34</f>
        <v>36</v>
      </c>
      <c r="I47" s="3">
        <f>I34/$C$34</f>
        <v>6</v>
      </c>
      <c r="J47" s="3">
        <f>J34/$C$34</f>
        <v>0</v>
      </c>
      <c r="K47" s="3"/>
      <c r="M47">
        <f t="shared" si="31"/>
        <v>100</v>
      </c>
      <c r="P47" s="3"/>
      <c r="Q47" s="3"/>
      <c r="R47" s="3"/>
      <c r="S47" s="3"/>
      <c r="T47" s="3"/>
      <c r="U47" s="3"/>
      <c r="V47" s="3"/>
      <c r="W47" s="3"/>
      <c r="CI47">
        <v>1.4935496000000081</v>
      </c>
      <c r="CJ47">
        <v>0.17424000000001624</v>
      </c>
      <c r="CK47">
        <v>17.02932240000015</v>
      </c>
      <c r="CL47">
        <v>5.786545200000066</v>
      </c>
      <c r="CM47">
        <v>17.02932240000015</v>
      </c>
      <c r="CN47">
        <v>3.4900576000000165</v>
      </c>
      <c r="CO47">
        <v>1.3678100000000324</v>
      </c>
      <c r="CP47">
        <v>0.17424</v>
      </c>
      <c r="CQ47">
        <v>0.64508</v>
      </c>
    </row>
    <row r="48" spans="1:23" ht="12.75">
      <c r="A48">
        <v>30</v>
      </c>
      <c r="B48" s="2"/>
      <c r="C48" s="3">
        <f>C35/$C$35</f>
        <v>1</v>
      </c>
      <c r="D48" s="3"/>
      <c r="E48" s="3">
        <f>E35/$C$35</f>
        <v>37</v>
      </c>
      <c r="F48" s="3">
        <f>F35/$C$35</f>
        <v>12</v>
      </c>
      <c r="G48" s="3" t="s">
        <v>75</v>
      </c>
      <c r="H48" s="3">
        <f>H35/$C$35</f>
        <v>37</v>
      </c>
      <c r="I48" s="3">
        <f>I35/$C$35</f>
        <v>6</v>
      </c>
      <c r="J48" s="3">
        <f>J35/$C$35</f>
        <v>0</v>
      </c>
      <c r="K48" s="3"/>
      <c r="M48">
        <f t="shared" si="31"/>
        <v>100</v>
      </c>
      <c r="P48" s="3"/>
      <c r="Q48" s="3"/>
      <c r="R48" s="3"/>
      <c r="S48" s="3"/>
      <c r="T48" s="3"/>
      <c r="U48" s="3"/>
      <c r="V48" s="3"/>
      <c r="W48" s="3"/>
    </row>
    <row r="49" spans="1:94" ht="15">
      <c r="A49">
        <v>31</v>
      </c>
      <c r="B49" s="2"/>
      <c r="C49" s="3">
        <f>C36/$C$36</f>
        <v>1</v>
      </c>
      <c r="D49" s="3"/>
      <c r="E49" s="3">
        <f>E36/$C$36</f>
        <v>8</v>
      </c>
      <c r="F49" s="3">
        <f>F36/$C$36</f>
        <v>3</v>
      </c>
      <c r="G49" s="3" t="s">
        <v>75</v>
      </c>
      <c r="H49" s="3">
        <f>H36/$C$36</f>
        <v>8</v>
      </c>
      <c r="I49" s="3">
        <f>I36/$C$36</f>
        <v>2</v>
      </c>
      <c r="J49" s="3">
        <f>J36/$C$36</f>
        <v>1</v>
      </c>
      <c r="K49" s="3"/>
      <c r="M49">
        <f t="shared" si="31"/>
        <v>100</v>
      </c>
      <c r="P49" s="3"/>
      <c r="Q49" s="3"/>
      <c r="R49" s="3"/>
      <c r="S49" s="3"/>
      <c r="T49" s="3"/>
      <c r="U49" s="3"/>
      <c r="V49" s="3"/>
      <c r="W49" s="3"/>
      <c r="CH49" t="s">
        <v>394</v>
      </c>
      <c r="CI49" s="14">
        <v>1.9466851434312578</v>
      </c>
      <c r="CJ49" s="14">
        <v>0.49688635190998887</v>
      </c>
      <c r="CL49" s="15">
        <v>7.96</v>
      </c>
      <c r="CN49" s="15">
        <v>4</v>
      </c>
      <c r="CO49" s="14">
        <v>1.6838107528406818</v>
      </c>
      <c r="CP49" s="14">
        <v>0.252156925541862</v>
      </c>
    </row>
    <row r="50" spans="1:95" ht="12.75">
      <c r="A50">
        <v>34</v>
      </c>
      <c r="B50" s="2"/>
      <c r="C50" s="3">
        <f>C37/$C$37</f>
        <v>1</v>
      </c>
      <c r="D50" s="3"/>
      <c r="E50" s="3">
        <f>E37/$C$37</f>
        <v>29</v>
      </c>
      <c r="F50" s="3">
        <f>F37/$C$37</f>
        <v>12</v>
      </c>
      <c r="G50" s="3" t="s">
        <v>75</v>
      </c>
      <c r="H50" s="3">
        <f>H37/$C$37</f>
        <v>29</v>
      </c>
      <c r="I50" s="3">
        <f>I37/$C$37</f>
        <v>6</v>
      </c>
      <c r="J50" s="3">
        <f>J37/$C$37</f>
        <v>0</v>
      </c>
      <c r="K50" s="3"/>
      <c r="M50">
        <f t="shared" si="31"/>
        <v>100</v>
      </c>
      <c r="P50" s="3"/>
      <c r="Q50" s="3"/>
      <c r="R50" s="3"/>
      <c r="S50" s="3"/>
      <c r="T50" s="3"/>
      <c r="U50" s="3"/>
      <c r="V50" s="3"/>
      <c r="W50" s="3"/>
      <c r="CI50">
        <v>1.6590062400000003</v>
      </c>
      <c r="CJ50">
        <v>0.5346844726027336</v>
      </c>
      <c r="CK50">
        <v>22.231072620049325</v>
      </c>
      <c r="CL50">
        <v>7.878671844144646</v>
      </c>
      <c r="CM50">
        <v>22.231072620049325</v>
      </c>
      <c r="CN50">
        <v>4.210708892029327</v>
      </c>
      <c r="CO50">
        <v>1.7942338380439935</v>
      </c>
      <c r="CP50">
        <v>0.29575</v>
      </c>
      <c r="CQ50">
        <v>0.38639</v>
      </c>
    </row>
    <row r="51" spans="1:23" ht="12.75">
      <c r="A51">
        <v>35</v>
      </c>
      <c r="B51" s="2"/>
      <c r="C51" s="3">
        <f>C38/$C$38</f>
        <v>1</v>
      </c>
      <c r="D51" s="3"/>
      <c r="E51" s="3">
        <f>E38/$C$38</f>
        <v>35</v>
      </c>
      <c r="F51" s="3">
        <f>F38/$C$38</f>
        <v>12</v>
      </c>
      <c r="G51" s="3" t="s">
        <v>75</v>
      </c>
      <c r="H51" s="3">
        <f>H38/$C$38</f>
        <v>35</v>
      </c>
      <c r="I51" s="3">
        <f>I38/$C$38</f>
        <v>6</v>
      </c>
      <c r="J51" s="3">
        <f>J38/$C$38</f>
        <v>0</v>
      </c>
      <c r="K51" s="3"/>
      <c r="M51">
        <f t="shared" si="31"/>
        <v>100</v>
      </c>
      <c r="P51" s="3"/>
      <c r="Q51" s="3"/>
      <c r="R51" s="3"/>
      <c r="S51" s="3"/>
      <c r="T51" s="3"/>
      <c r="U51" s="3"/>
      <c r="V51" s="3"/>
      <c r="W51" s="3"/>
    </row>
    <row r="52" spans="1:94" ht="15">
      <c r="A52">
        <v>36</v>
      </c>
      <c r="B52" s="2"/>
      <c r="C52" s="3">
        <f>C39/$C$39</f>
        <v>1</v>
      </c>
      <c r="D52" s="3"/>
      <c r="E52" s="3">
        <f>E39/$C$39</f>
        <v>10</v>
      </c>
      <c r="F52" s="3">
        <f>F39/$C$39</f>
        <v>3</v>
      </c>
      <c r="G52" s="3" t="s">
        <v>75</v>
      </c>
      <c r="H52" s="3">
        <f>H39/$C$39</f>
        <v>10</v>
      </c>
      <c r="I52" s="3">
        <f>I39/$C$39</f>
        <v>2</v>
      </c>
      <c r="J52" s="3">
        <f>J39/$C$39</f>
        <v>1</v>
      </c>
      <c r="K52" s="3"/>
      <c r="M52">
        <f t="shared" si="31"/>
        <v>100</v>
      </c>
      <c r="W52" s="3"/>
      <c r="CH52" t="s">
        <v>394</v>
      </c>
      <c r="CI52" s="14">
        <v>1.5360610465106292</v>
      </c>
      <c r="CJ52" s="14">
        <v>0.1836393631908144</v>
      </c>
      <c r="CL52" s="15">
        <v>6.32</v>
      </c>
      <c r="CN52" s="15">
        <v>3.29</v>
      </c>
      <c r="CO52" s="14">
        <v>1.4013974919653067</v>
      </c>
      <c r="CP52" s="14">
        <v>0.09212322270044569</v>
      </c>
    </row>
    <row r="53" spans="1:95" ht="12.75">
      <c r="A53">
        <v>37</v>
      </c>
      <c r="B53" s="2"/>
      <c r="C53" s="3">
        <f>C40/$C$40</f>
        <v>1</v>
      </c>
      <c r="D53" s="3"/>
      <c r="E53" s="3">
        <f>E40/$C$40</f>
        <v>35</v>
      </c>
      <c r="F53" s="3">
        <f>F40/$C$40</f>
        <v>12</v>
      </c>
      <c r="G53" s="3" t="s">
        <v>75</v>
      </c>
      <c r="H53" s="3">
        <f>H40/$C$40</f>
        <v>35</v>
      </c>
      <c r="I53" s="3">
        <f>I40/$C$40</f>
        <v>6</v>
      </c>
      <c r="J53" s="3">
        <f>J40/$C$40</f>
        <v>0</v>
      </c>
      <c r="K53" s="3"/>
      <c r="M53">
        <f t="shared" si="31"/>
        <v>100</v>
      </c>
      <c r="W53" s="3"/>
      <c r="CI53">
        <v>1.3595863889999997</v>
      </c>
      <c r="CJ53">
        <v>0.26230927304566665</v>
      </c>
      <c r="CK53">
        <v>17.80883082389401</v>
      </c>
      <c r="CL53">
        <v>6.256153534789146</v>
      </c>
      <c r="CM53">
        <v>17.80883082389401</v>
      </c>
      <c r="CN53">
        <v>3.446938183916453</v>
      </c>
      <c r="CO53">
        <v>1.4552579295413466</v>
      </c>
      <c r="CP53">
        <v>0.077234</v>
      </c>
      <c r="CQ53">
        <v>0.26298</v>
      </c>
    </row>
    <row r="54" spans="1:23" ht="12.75">
      <c r="A54">
        <v>38</v>
      </c>
      <c r="B54" s="2"/>
      <c r="C54" s="3">
        <f>C41/$C$41</f>
        <v>1</v>
      </c>
      <c r="D54" s="3"/>
      <c r="E54" s="3">
        <f>E41/$C$41</f>
        <v>33</v>
      </c>
      <c r="F54" s="3">
        <f>F41/$C$41</f>
        <v>12</v>
      </c>
      <c r="G54" s="3" t="s">
        <v>75</v>
      </c>
      <c r="H54" s="3">
        <f>H41/$C$41</f>
        <v>33</v>
      </c>
      <c r="I54" s="3">
        <f>I41/$C$41</f>
        <v>6</v>
      </c>
      <c r="J54" s="3">
        <f>J41/$C$41</f>
        <v>0</v>
      </c>
      <c r="K54" s="3"/>
      <c r="M54">
        <f t="shared" si="31"/>
        <v>100</v>
      </c>
      <c r="W54" s="3"/>
    </row>
    <row r="55" spans="1:94" ht="15">
      <c r="A55">
        <v>39</v>
      </c>
      <c r="B55" s="2"/>
      <c r="C55" s="3">
        <f>C42/$C$42</f>
        <v>1</v>
      </c>
      <c r="D55" s="3"/>
      <c r="E55" s="3">
        <f>E42/$C$42</f>
        <v>37</v>
      </c>
      <c r="F55" s="3">
        <f>F42/$C$42</f>
        <v>12</v>
      </c>
      <c r="G55" s="3" t="s">
        <v>75</v>
      </c>
      <c r="H55" s="3">
        <f>H42/$C$42</f>
        <v>37</v>
      </c>
      <c r="I55" s="3">
        <f>I42/$C$42</f>
        <v>6</v>
      </c>
      <c r="J55" s="3">
        <f>J42/$C$42</f>
        <v>0</v>
      </c>
      <c r="K55" s="3"/>
      <c r="M55">
        <f t="shared" si="31"/>
        <v>100</v>
      </c>
      <c r="W55" s="3"/>
      <c r="CH55" t="s">
        <v>394</v>
      </c>
      <c r="CI55" s="11">
        <v>1.9705228184406491</v>
      </c>
      <c r="CJ55" s="14">
        <v>0</v>
      </c>
      <c r="CL55" s="12">
        <v>7.14</v>
      </c>
      <c r="CN55" s="12">
        <v>4.26</v>
      </c>
      <c r="CO55" s="11">
        <v>1.6039219568626237</v>
      </c>
      <c r="CP55" s="14">
        <v>0</v>
      </c>
    </row>
    <row r="56" spans="87:95" ht="12.75">
      <c r="CI56">
        <v>1.829966886</v>
      </c>
      <c r="CJ56">
        <v>0.021335505444683336</v>
      </c>
      <c r="CK56">
        <v>21.07733283603944</v>
      </c>
      <c r="CL56">
        <v>7.099517160607419</v>
      </c>
      <c r="CM56">
        <v>21.07733283603944</v>
      </c>
      <c r="CN56">
        <v>4.36437010012348</v>
      </c>
      <c r="CO56">
        <v>1.657157061851886</v>
      </c>
      <c r="CP56">
        <v>0.019136</v>
      </c>
      <c r="CQ56">
        <v>0.18959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593"/>
  <sheetViews>
    <sheetView zoomScalePageLayoutView="0" workbookViewId="0" topLeftCell="A511">
      <selection activeCell="A511" sqref="A511"/>
    </sheetView>
  </sheetViews>
  <sheetFormatPr defaultColWidth="9.140625" defaultRowHeight="12.75"/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3" spans="1:3" ht="12.75">
      <c r="A3" t="s">
        <v>7</v>
      </c>
      <c r="B3" t="s">
        <v>8</v>
      </c>
      <c r="C3" t="s">
        <v>9</v>
      </c>
    </row>
    <row r="5" spans="1:3" ht="12.75">
      <c r="A5" t="s">
        <v>10</v>
      </c>
      <c r="B5" t="s">
        <v>11</v>
      </c>
      <c r="C5">
        <v>42</v>
      </c>
    </row>
    <row r="6" spans="1:3" ht="12.75">
      <c r="A6" t="s">
        <v>12</v>
      </c>
      <c r="B6" t="s">
        <v>11</v>
      </c>
      <c r="C6">
        <v>8</v>
      </c>
    </row>
    <row r="7" spans="1:2" ht="12.75">
      <c r="A7" t="s">
        <v>13</v>
      </c>
      <c r="B7">
        <v>48</v>
      </c>
    </row>
    <row r="9" spans="2:4" ht="12.75">
      <c r="B9">
        <v>11</v>
      </c>
      <c r="C9" t="s">
        <v>14</v>
      </c>
      <c r="D9" t="s">
        <v>15</v>
      </c>
    </row>
    <row r="10" spans="2:4" ht="12.75">
      <c r="B10">
        <v>11</v>
      </c>
      <c r="C10" t="s">
        <v>14</v>
      </c>
      <c r="D10" t="s">
        <v>16</v>
      </c>
    </row>
    <row r="11" spans="2:4" ht="12.75">
      <c r="B11">
        <v>11</v>
      </c>
      <c r="C11" t="s">
        <v>14</v>
      </c>
      <c r="D11" t="s">
        <v>17</v>
      </c>
    </row>
    <row r="12" spans="2:4" ht="12.75">
      <c r="B12">
        <v>10</v>
      </c>
      <c r="C12" t="s">
        <v>18</v>
      </c>
      <c r="D12" t="s">
        <v>19</v>
      </c>
    </row>
    <row r="13" spans="2:4" ht="12.75">
      <c r="B13">
        <v>10</v>
      </c>
      <c r="C13" t="s">
        <v>18</v>
      </c>
      <c r="D13" t="s">
        <v>20</v>
      </c>
    </row>
    <row r="14" spans="2:4" ht="12.75">
      <c r="B14">
        <v>7</v>
      </c>
      <c r="C14" t="s">
        <v>14</v>
      </c>
      <c r="D14" t="s">
        <v>21</v>
      </c>
    </row>
    <row r="15" spans="2:4" ht="12.75">
      <c r="B15">
        <v>6</v>
      </c>
      <c r="C15" t="s">
        <v>14</v>
      </c>
      <c r="D15" t="s">
        <v>22</v>
      </c>
    </row>
    <row r="16" spans="2:4" ht="12.75">
      <c r="B16">
        <v>6</v>
      </c>
      <c r="C16" t="s">
        <v>14</v>
      </c>
      <c r="D16" t="s">
        <v>23</v>
      </c>
    </row>
    <row r="17" spans="2:4" ht="12.75">
      <c r="B17">
        <v>6</v>
      </c>
      <c r="C17" t="s">
        <v>14</v>
      </c>
      <c r="D17" t="s">
        <v>24</v>
      </c>
    </row>
    <row r="18" spans="2:4" ht="12.75">
      <c r="B18">
        <v>6</v>
      </c>
      <c r="C18" t="s">
        <v>18</v>
      </c>
      <c r="D18" t="s">
        <v>25</v>
      </c>
    </row>
    <row r="19" spans="2:4" ht="12.75">
      <c r="B19">
        <v>4</v>
      </c>
      <c r="C19" t="s">
        <v>14</v>
      </c>
      <c r="D19" t="s">
        <v>26</v>
      </c>
    </row>
    <row r="20" spans="2:4" ht="12.75">
      <c r="B20">
        <v>4</v>
      </c>
      <c r="C20" t="s">
        <v>14</v>
      </c>
      <c r="D20" t="s">
        <v>27</v>
      </c>
    </row>
    <row r="21" spans="2:4" ht="12.75">
      <c r="B21">
        <v>4</v>
      </c>
      <c r="C21" t="s">
        <v>14</v>
      </c>
      <c r="D21" t="s">
        <v>28</v>
      </c>
    </row>
    <row r="22" spans="2:4" ht="12.75">
      <c r="B22">
        <v>3</v>
      </c>
      <c r="C22" t="s">
        <v>14</v>
      </c>
      <c r="D22" t="s">
        <v>29</v>
      </c>
    </row>
    <row r="23" spans="2:4" ht="12.75">
      <c r="B23">
        <v>3</v>
      </c>
      <c r="C23" t="s">
        <v>14</v>
      </c>
      <c r="D23" t="s">
        <v>30</v>
      </c>
    </row>
    <row r="24" spans="2:4" ht="12.75">
      <c r="B24">
        <v>3</v>
      </c>
      <c r="C24" t="s">
        <v>14</v>
      </c>
      <c r="D24" t="s">
        <v>31</v>
      </c>
    </row>
    <row r="25" spans="2:4" ht="12.75">
      <c r="B25">
        <v>3</v>
      </c>
      <c r="C25" t="s">
        <v>14</v>
      </c>
      <c r="D25" t="s">
        <v>32</v>
      </c>
    </row>
    <row r="26" spans="2:4" ht="12.75">
      <c r="B26">
        <v>3</v>
      </c>
      <c r="C26" t="s">
        <v>14</v>
      </c>
      <c r="D26" t="s">
        <v>33</v>
      </c>
    </row>
    <row r="27" spans="2:4" ht="12.75">
      <c r="B27">
        <v>3</v>
      </c>
      <c r="C27" t="s">
        <v>14</v>
      </c>
      <c r="D27" t="s">
        <v>34</v>
      </c>
    </row>
    <row r="28" spans="2:4" ht="12.75">
      <c r="B28">
        <v>3</v>
      </c>
      <c r="C28" t="s">
        <v>14</v>
      </c>
      <c r="D28" t="s">
        <v>35</v>
      </c>
    </row>
    <row r="29" spans="2:4" ht="12.75">
      <c r="B29">
        <v>3</v>
      </c>
      <c r="C29" t="s">
        <v>14</v>
      </c>
      <c r="D29" t="s">
        <v>36</v>
      </c>
    </row>
    <row r="30" spans="2:4" ht="12.75">
      <c r="B30">
        <v>3</v>
      </c>
      <c r="C30" t="s">
        <v>14</v>
      </c>
      <c r="D30" t="s">
        <v>37</v>
      </c>
    </row>
    <row r="31" spans="2:4" ht="12.75">
      <c r="B31">
        <v>3</v>
      </c>
      <c r="C31" t="s">
        <v>14</v>
      </c>
      <c r="D31" t="s">
        <v>38</v>
      </c>
    </row>
    <row r="32" spans="2:4" ht="12.75">
      <c r="B32">
        <v>2</v>
      </c>
      <c r="C32" t="s">
        <v>14</v>
      </c>
      <c r="D32" t="s">
        <v>39</v>
      </c>
    </row>
    <row r="33" spans="2:4" ht="12.75">
      <c r="B33">
        <v>2</v>
      </c>
      <c r="C33" t="s">
        <v>14</v>
      </c>
      <c r="D33" t="s">
        <v>40</v>
      </c>
    </row>
    <row r="34" spans="2:4" ht="12.75">
      <c r="B34">
        <v>2</v>
      </c>
      <c r="C34" t="s">
        <v>14</v>
      </c>
      <c r="D34" t="s">
        <v>41</v>
      </c>
    </row>
    <row r="35" spans="2:4" ht="12.75">
      <c r="B35">
        <v>2</v>
      </c>
      <c r="C35" t="s">
        <v>14</v>
      </c>
      <c r="D35" t="s">
        <v>42</v>
      </c>
    </row>
    <row r="36" spans="2:4" ht="12.75">
      <c r="B36">
        <v>2</v>
      </c>
      <c r="C36" t="s">
        <v>14</v>
      </c>
      <c r="D36" t="s">
        <v>43</v>
      </c>
    </row>
    <row r="37" spans="2:4" ht="12.75">
      <c r="B37">
        <v>2</v>
      </c>
      <c r="C37" t="s">
        <v>14</v>
      </c>
      <c r="D37" t="s">
        <v>44</v>
      </c>
    </row>
    <row r="38" spans="2:4" ht="12.75">
      <c r="B38">
        <v>2</v>
      </c>
      <c r="C38" t="s">
        <v>14</v>
      </c>
      <c r="D38" t="s">
        <v>45</v>
      </c>
    </row>
    <row r="39" spans="2:4" ht="12.75">
      <c r="B39">
        <v>2</v>
      </c>
      <c r="C39" t="s">
        <v>14</v>
      </c>
      <c r="D39" t="s">
        <v>46</v>
      </c>
    </row>
    <row r="40" spans="2:4" ht="12.75">
      <c r="B40">
        <v>2</v>
      </c>
      <c r="C40" t="s">
        <v>14</v>
      </c>
      <c r="D40" t="s">
        <v>47</v>
      </c>
    </row>
    <row r="41" spans="2:4" ht="12.75">
      <c r="B41">
        <v>2</v>
      </c>
      <c r="C41" t="s">
        <v>14</v>
      </c>
      <c r="D41" t="s">
        <v>48</v>
      </c>
    </row>
    <row r="42" spans="2:4" ht="12.75">
      <c r="B42">
        <v>2</v>
      </c>
      <c r="C42" t="s">
        <v>14</v>
      </c>
      <c r="D42" t="s">
        <v>49</v>
      </c>
    </row>
    <row r="43" spans="2:4" ht="12.75">
      <c r="B43">
        <v>2</v>
      </c>
      <c r="C43" t="s">
        <v>14</v>
      </c>
      <c r="D43" t="s">
        <v>50</v>
      </c>
    </row>
    <row r="44" spans="2:4" ht="12.75">
      <c r="B44">
        <v>2</v>
      </c>
      <c r="C44" t="s">
        <v>14</v>
      </c>
      <c r="D44" t="s">
        <v>51</v>
      </c>
    </row>
    <row r="45" spans="2:4" ht="12.75">
      <c r="B45">
        <v>2</v>
      </c>
      <c r="C45" t="s">
        <v>14</v>
      </c>
      <c r="D45" t="s">
        <v>52</v>
      </c>
    </row>
    <row r="46" spans="2:4" ht="12.75">
      <c r="B46">
        <v>2</v>
      </c>
      <c r="C46" t="s">
        <v>14</v>
      </c>
      <c r="D46" t="s">
        <v>53</v>
      </c>
    </row>
    <row r="47" spans="2:4" ht="12.75">
      <c r="B47">
        <v>2</v>
      </c>
      <c r="C47" t="s">
        <v>14</v>
      </c>
      <c r="D47" t="s">
        <v>54</v>
      </c>
    </row>
    <row r="48" spans="2:4" ht="12.75">
      <c r="B48">
        <v>2</v>
      </c>
      <c r="C48" t="s">
        <v>14</v>
      </c>
      <c r="D48" t="s">
        <v>55</v>
      </c>
    </row>
    <row r="49" spans="2:4" ht="12.75">
      <c r="B49">
        <v>2</v>
      </c>
      <c r="C49" t="s">
        <v>14</v>
      </c>
      <c r="D49" t="s">
        <v>56</v>
      </c>
    </row>
    <row r="50" spans="2:4" ht="12.75">
      <c r="B50">
        <v>2</v>
      </c>
      <c r="C50" t="s">
        <v>14</v>
      </c>
      <c r="D50" t="s">
        <v>57</v>
      </c>
    </row>
    <row r="51" spans="2:4" ht="12.75">
      <c r="B51">
        <v>2</v>
      </c>
      <c r="C51" t="s">
        <v>14</v>
      </c>
      <c r="D51" t="s">
        <v>58</v>
      </c>
    </row>
    <row r="52" spans="2:4" ht="12.75">
      <c r="B52">
        <v>2</v>
      </c>
      <c r="C52" t="s">
        <v>14</v>
      </c>
      <c r="D52" t="s">
        <v>59</v>
      </c>
    </row>
    <row r="53" spans="2:4" ht="12.75">
      <c r="B53">
        <v>2</v>
      </c>
      <c r="C53" t="s">
        <v>14</v>
      </c>
      <c r="D53" t="s">
        <v>60</v>
      </c>
    </row>
    <row r="54" spans="2:4" ht="12.75">
      <c r="B54">
        <v>2</v>
      </c>
      <c r="C54" t="s">
        <v>18</v>
      </c>
      <c r="D54" t="s">
        <v>61</v>
      </c>
    </row>
    <row r="55" spans="2:4" ht="12.75">
      <c r="B55">
        <v>2</v>
      </c>
      <c r="C55" t="s">
        <v>18</v>
      </c>
      <c r="D55" t="s">
        <v>62</v>
      </c>
    </row>
    <row r="56" spans="2:4" ht="12.75">
      <c r="B56">
        <v>1</v>
      </c>
      <c r="C56" t="s">
        <v>18</v>
      </c>
      <c r="D56" t="s">
        <v>63</v>
      </c>
    </row>
    <row r="57" spans="2:4" ht="12.75">
      <c r="B57">
        <v>1</v>
      </c>
      <c r="C57" t="s">
        <v>18</v>
      </c>
      <c r="D57" t="s">
        <v>64</v>
      </c>
    </row>
    <row r="58" spans="2:4" ht="12.75">
      <c r="B58">
        <v>1</v>
      </c>
      <c r="C58" t="s">
        <v>18</v>
      </c>
      <c r="D58" t="s">
        <v>65</v>
      </c>
    </row>
    <row r="59" spans="2:8" ht="12.75">
      <c r="B59">
        <v>50</v>
      </c>
      <c r="C59" t="s">
        <v>66</v>
      </c>
      <c r="D59">
        <v>177</v>
      </c>
      <c r="E59" t="s">
        <v>67</v>
      </c>
      <c r="F59" t="s">
        <v>68</v>
      </c>
      <c r="G59" t="s">
        <v>69</v>
      </c>
      <c r="H59" t="s">
        <v>70</v>
      </c>
    </row>
    <row r="61" spans="1:4" ht="12.75">
      <c r="A61" t="s">
        <v>71</v>
      </c>
      <c r="B61" t="s">
        <v>70</v>
      </c>
      <c r="C61" t="s">
        <v>72</v>
      </c>
      <c r="D61" t="s">
        <v>73</v>
      </c>
    </row>
    <row r="62" spans="2:3" ht="12.75">
      <c r="B62">
        <v>1</v>
      </c>
      <c r="C62">
        <v>3</v>
      </c>
    </row>
    <row r="63" spans="2:3" ht="12.75">
      <c r="B63">
        <v>2</v>
      </c>
      <c r="C63">
        <v>24</v>
      </c>
    </row>
    <row r="64" spans="2:3" ht="12.75">
      <c r="B64">
        <v>3</v>
      </c>
      <c r="C64">
        <v>10</v>
      </c>
    </row>
    <row r="65" spans="2:3" ht="12.75">
      <c r="B65">
        <v>4</v>
      </c>
      <c r="C65">
        <v>3</v>
      </c>
    </row>
    <row r="66" spans="2:3" ht="12.75">
      <c r="B66">
        <v>6</v>
      </c>
      <c r="C66">
        <v>4</v>
      </c>
    </row>
    <row r="67" spans="2:3" ht="12.75">
      <c r="B67">
        <v>7</v>
      </c>
      <c r="C67">
        <v>1</v>
      </c>
    </row>
    <row r="68" spans="2:3" ht="12.75">
      <c r="B68">
        <v>10</v>
      </c>
      <c r="C68">
        <v>2</v>
      </c>
    </row>
    <row r="69" spans="2:3" ht="12.75">
      <c r="B69">
        <v>11</v>
      </c>
      <c r="C69">
        <v>3</v>
      </c>
    </row>
    <row r="70" spans="1:5" ht="12.75">
      <c r="A70" t="s">
        <v>74</v>
      </c>
      <c r="B70" t="s">
        <v>75</v>
      </c>
      <c r="C70">
        <v>9.0572</v>
      </c>
      <c r="D70" t="s">
        <v>76</v>
      </c>
      <c r="E70" t="s">
        <v>77</v>
      </c>
    </row>
    <row r="71" spans="1:6" ht="12.75">
      <c r="A71" t="s">
        <v>78</v>
      </c>
      <c r="B71" t="s">
        <v>79</v>
      </c>
      <c r="C71" t="s">
        <v>80</v>
      </c>
      <c r="D71" t="s">
        <v>81</v>
      </c>
      <c r="E71" t="s">
        <v>75</v>
      </c>
      <c r="F71">
        <v>-0.493252</v>
      </c>
    </row>
    <row r="72" spans="1:6" ht="12.75">
      <c r="A72" t="s">
        <v>82</v>
      </c>
      <c r="B72" t="s">
        <v>83</v>
      </c>
      <c r="C72" t="s">
        <v>67</v>
      </c>
      <c r="D72" t="s">
        <v>84</v>
      </c>
      <c r="E72" t="s">
        <v>85</v>
      </c>
      <c r="F72" t="s">
        <v>86</v>
      </c>
    </row>
    <row r="74" spans="1:2" ht="12.75">
      <c r="A74" t="s">
        <v>87</v>
      </c>
      <c r="B74" t="s">
        <v>88</v>
      </c>
    </row>
    <row r="76" spans="2:6" ht="12.75">
      <c r="B76" t="s">
        <v>89</v>
      </c>
      <c r="C76" t="s">
        <v>90</v>
      </c>
      <c r="D76" t="s">
        <v>91</v>
      </c>
      <c r="E76" t="s">
        <v>92</v>
      </c>
      <c r="F76" t="s">
        <v>93</v>
      </c>
    </row>
    <row r="77" spans="2:49" ht="12.75">
      <c r="B77">
        <v>1</v>
      </c>
      <c r="C77">
        <v>0</v>
      </c>
      <c r="D77">
        <v>0</v>
      </c>
      <c r="E77">
        <v>0</v>
      </c>
      <c r="F77">
        <v>0</v>
      </c>
      <c r="G77">
        <v>-1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-1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</row>
    <row r="78" spans="2:49" ht="12.75">
      <c r="B78">
        <v>0</v>
      </c>
      <c r="C78">
        <v>1</v>
      </c>
      <c r="D78">
        <v>-1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</row>
    <row r="79" spans="2:49" ht="12.75">
      <c r="B79">
        <v>0</v>
      </c>
      <c r="C79">
        <v>0</v>
      </c>
      <c r="D79">
        <v>0</v>
      </c>
      <c r="E79">
        <v>0</v>
      </c>
      <c r="F79">
        <v>0</v>
      </c>
      <c r="G79">
        <v>-1</v>
      </c>
      <c r="H79">
        <v>-1</v>
      </c>
      <c r="I79">
        <v>0</v>
      </c>
      <c r="J79">
        <v>0</v>
      </c>
      <c r="K79">
        <v>-1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1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1</v>
      </c>
      <c r="AK79">
        <v>-1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</row>
    <row r="80" spans="2:49" ht="12.75">
      <c r="B80">
        <v>0</v>
      </c>
      <c r="C80">
        <v>0</v>
      </c>
      <c r="D80">
        <v>0</v>
      </c>
      <c r="E80">
        <v>0</v>
      </c>
      <c r="F80">
        <v>0</v>
      </c>
      <c r="G80">
        <v>1</v>
      </c>
      <c r="H80">
        <v>1</v>
      </c>
      <c r="I80">
        <v>0</v>
      </c>
      <c r="J80">
        <v>0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-1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-1</v>
      </c>
      <c r="AK80">
        <v>1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</row>
    <row r="81" spans="2:49" ht="12.75">
      <c r="B81">
        <v>0</v>
      </c>
      <c r="C81">
        <v>-1</v>
      </c>
      <c r="D81">
        <v>0</v>
      </c>
      <c r="E81">
        <v>0</v>
      </c>
      <c r="F81">
        <v>0</v>
      </c>
      <c r="G81">
        <v>1</v>
      </c>
      <c r="H81">
        <v>-1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</row>
    <row r="82" spans="2:49" ht="12.75">
      <c r="B82">
        <v>0</v>
      </c>
      <c r="C82">
        <v>0</v>
      </c>
      <c r="D82">
        <v>1</v>
      </c>
      <c r="E82">
        <v>1</v>
      </c>
      <c r="F82">
        <v>-1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</row>
    <row r="83" spans="2:49" ht="12.75">
      <c r="B83">
        <v>0</v>
      </c>
      <c r="C83">
        <v>0</v>
      </c>
      <c r="D83">
        <v>1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1</v>
      </c>
      <c r="AN83">
        <v>1</v>
      </c>
      <c r="AO83">
        <v>-1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1</v>
      </c>
      <c r="AV83">
        <v>-1</v>
      </c>
      <c r="AW83">
        <v>1</v>
      </c>
    </row>
    <row r="84" spans="2:49" ht="12.75"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1</v>
      </c>
      <c r="AP84">
        <v>-1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</row>
    <row r="85" spans="2:49" ht="12.75"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1</v>
      </c>
      <c r="AQ85">
        <v>-1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</row>
    <row r="86" spans="2:49" ht="12.75"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1</v>
      </c>
      <c r="AR86">
        <v>-1</v>
      </c>
      <c r="AS86">
        <v>0</v>
      </c>
      <c r="AT86">
        <v>0</v>
      </c>
      <c r="AU86">
        <v>0</v>
      </c>
      <c r="AV86">
        <v>0</v>
      </c>
      <c r="AW86">
        <v>0</v>
      </c>
    </row>
    <row r="87" spans="2:49" ht="12.75">
      <c r="B87">
        <v>0</v>
      </c>
      <c r="C87">
        <v>0</v>
      </c>
      <c r="D87">
        <v>0</v>
      </c>
      <c r="E87">
        <v>-1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1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1</v>
      </c>
      <c r="AS87">
        <v>0</v>
      </c>
      <c r="AT87">
        <v>0</v>
      </c>
      <c r="AU87">
        <v>0</v>
      </c>
      <c r="AV87">
        <v>0</v>
      </c>
      <c r="AW87">
        <v>0</v>
      </c>
    </row>
    <row r="88" spans="2:49" ht="12.75">
      <c r="B88">
        <v>0</v>
      </c>
      <c r="C88">
        <v>0</v>
      </c>
      <c r="D88">
        <v>0</v>
      </c>
      <c r="E88">
        <v>0</v>
      </c>
      <c r="F88">
        <v>1</v>
      </c>
      <c r="G88">
        <v>0</v>
      </c>
      <c r="H88">
        <v>0</v>
      </c>
      <c r="I88">
        <v>-1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-1</v>
      </c>
      <c r="S88">
        <v>0</v>
      </c>
      <c r="T88">
        <v>0</v>
      </c>
      <c r="U88">
        <v>0</v>
      </c>
      <c r="V88">
        <v>-2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1</v>
      </c>
      <c r="AD88">
        <v>0</v>
      </c>
      <c r="AE88">
        <v>0</v>
      </c>
      <c r="AF88">
        <v>0</v>
      </c>
      <c r="AG88">
        <v>2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</row>
    <row r="89" spans="2:49" ht="12.75"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1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-1</v>
      </c>
      <c r="AT89">
        <v>-1</v>
      </c>
      <c r="AU89">
        <v>0</v>
      </c>
      <c r="AV89">
        <v>0</v>
      </c>
      <c r="AW89">
        <v>0</v>
      </c>
    </row>
    <row r="90" spans="2:49" ht="12.75"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1</v>
      </c>
      <c r="AT90">
        <v>0</v>
      </c>
      <c r="AU90">
        <v>-1</v>
      </c>
      <c r="AV90">
        <v>0</v>
      </c>
      <c r="AW90">
        <v>0</v>
      </c>
    </row>
    <row r="91" spans="2:49" ht="12.75"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1</v>
      </c>
      <c r="AU91">
        <v>-1</v>
      </c>
      <c r="AV91">
        <v>0</v>
      </c>
      <c r="AW91">
        <v>-1</v>
      </c>
    </row>
    <row r="92" spans="2:49" ht="12.75"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1</v>
      </c>
      <c r="AV92">
        <v>-1</v>
      </c>
      <c r="AW92">
        <v>0</v>
      </c>
    </row>
    <row r="93" spans="2:49" ht="12.75"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1</v>
      </c>
      <c r="AW93">
        <v>-1</v>
      </c>
    </row>
    <row r="94" spans="2:49" ht="12.75"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1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1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1</v>
      </c>
      <c r="AW94">
        <v>1</v>
      </c>
    </row>
    <row r="95" spans="2:49" ht="12.75"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1</v>
      </c>
      <c r="AN95">
        <v>-1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</row>
    <row r="96" spans="2:49" ht="12.75"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-1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-1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</row>
    <row r="97" spans="2:49" ht="12.75"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-1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1</v>
      </c>
      <c r="Q97">
        <v>0</v>
      </c>
      <c r="R97">
        <v>0</v>
      </c>
      <c r="S97">
        <v>0</v>
      </c>
      <c r="T97">
        <v>1</v>
      </c>
      <c r="U97">
        <v>-1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</row>
    <row r="98" spans="2:49" ht="12.75"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1</v>
      </c>
      <c r="J98">
        <v>-1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</row>
    <row r="99" spans="2:49" ht="12.75"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1</v>
      </c>
      <c r="L99">
        <v>-1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</row>
    <row r="100" spans="2:49" ht="12.75"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1</v>
      </c>
      <c r="K100">
        <v>-1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-1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</row>
    <row r="101" spans="2:49" ht="12.75"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1</v>
      </c>
      <c r="M101">
        <v>-1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</row>
    <row r="102" spans="2:49" ht="12.75"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-1</v>
      </c>
      <c r="O102">
        <v>0</v>
      </c>
      <c r="P102">
        <v>0</v>
      </c>
      <c r="Q102">
        <v>1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</row>
    <row r="103" spans="2:49" ht="12.7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1</v>
      </c>
      <c r="O103">
        <v>-1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</row>
    <row r="104" spans="2:49" ht="12.7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1</v>
      </c>
      <c r="P104">
        <v>-1</v>
      </c>
      <c r="Q104">
        <v>0</v>
      </c>
      <c r="R104">
        <v>1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</row>
    <row r="105" spans="2:49" ht="12.7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1</v>
      </c>
      <c r="R105">
        <v>-1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</row>
    <row r="106" spans="2:49" ht="12.7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-1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1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</row>
    <row r="107" spans="2:49" ht="12.7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1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-1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</row>
    <row r="108" spans="2:49" ht="12.75">
      <c r="B108">
        <v>0</v>
      </c>
      <c r="C108">
        <v>0</v>
      </c>
      <c r="D108">
        <v>0</v>
      </c>
      <c r="E108">
        <v>0</v>
      </c>
      <c r="F108">
        <v>-1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-1</v>
      </c>
      <c r="M108">
        <v>0</v>
      </c>
      <c r="N108">
        <v>0</v>
      </c>
      <c r="O108">
        <v>0</v>
      </c>
      <c r="P108">
        <v>-1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1</v>
      </c>
      <c r="Y108">
        <v>0</v>
      </c>
      <c r="Z108">
        <v>-1</v>
      </c>
      <c r="AA108">
        <v>0</v>
      </c>
      <c r="AB108">
        <v>-1</v>
      </c>
      <c r="AC108">
        <v>0</v>
      </c>
      <c r="AD108">
        <v>-1</v>
      </c>
      <c r="AE108">
        <v>0</v>
      </c>
      <c r="AF108">
        <v>-1</v>
      </c>
      <c r="AG108">
        <v>0</v>
      </c>
      <c r="AH108">
        <v>0</v>
      </c>
      <c r="AI108">
        <v>0</v>
      </c>
      <c r="AJ108">
        <v>-1</v>
      </c>
      <c r="AK108">
        <v>1</v>
      </c>
      <c r="AL108">
        <v>0</v>
      </c>
      <c r="AM108">
        <v>0</v>
      </c>
      <c r="AN108">
        <v>0</v>
      </c>
      <c r="AO108">
        <v>-1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</row>
    <row r="109" spans="2:49" ht="12.75">
      <c r="B109">
        <v>0</v>
      </c>
      <c r="C109">
        <v>0</v>
      </c>
      <c r="D109">
        <v>0</v>
      </c>
      <c r="E109">
        <v>0</v>
      </c>
      <c r="F109">
        <v>1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1</v>
      </c>
      <c r="M109">
        <v>0</v>
      </c>
      <c r="N109">
        <v>0</v>
      </c>
      <c r="O109">
        <v>0</v>
      </c>
      <c r="P109">
        <v>1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-1</v>
      </c>
      <c r="Y109">
        <v>0</v>
      </c>
      <c r="Z109">
        <v>1</v>
      </c>
      <c r="AA109">
        <v>0</v>
      </c>
      <c r="AB109">
        <v>1</v>
      </c>
      <c r="AC109">
        <v>0</v>
      </c>
      <c r="AD109">
        <v>1</v>
      </c>
      <c r="AE109">
        <v>0</v>
      </c>
      <c r="AF109">
        <v>1</v>
      </c>
      <c r="AG109">
        <v>0</v>
      </c>
      <c r="AH109">
        <v>0</v>
      </c>
      <c r="AI109">
        <v>0</v>
      </c>
      <c r="AJ109">
        <v>1</v>
      </c>
      <c r="AK109">
        <v>-1</v>
      </c>
      <c r="AL109">
        <v>0</v>
      </c>
      <c r="AM109">
        <v>0</v>
      </c>
      <c r="AN109">
        <v>0</v>
      </c>
      <c r="AO109">
        <v>1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</row>
    <row r="110" spans="2:49" ht="12.75">
      <c r="B110">
        <v>0</v>
      </c>
      <c r="C110">
        <v>0</v>
      </c>
      <c r="D110">
        <v>0</v>
      </c>
      <c r="E110">
        <v>0</v>
      </c>
      <c r="F110">
        <v>-1</v>
      </c>
      <c r="G110">
        <v>0</v>
      </c>
      <c r="H110">
        <v>0</v>
      </c>
      <c r="I110">
        <v>1</v>
      </c>
      <c r="J110">
        <v>0</v>
      </c>
      <c r="K110">
        <v>0</v>
      </c>
      <c r="L110">
        <v>-1</v>
      </c>
      <c r="M110">
        <v>1</v>
      </c>
      <c r="N110">
        <v>0</v>
      </c>
      <c r="O110">
        <v>0</v>
      </c>
      <c r="P110">
        <v>0</v>
      </c>
      <c r="Q110">
        <v>0</v>
      </c>
      <c r="R110">
        <v>1</v>
      </c>
      <c r="S110">
        <v>0</v>
      </c>
      <c r="T110">
        <v>0</v>
      </c>
      <c r="U110">
        <v>0</v>
      </c>
      <c r="V110">
        <v>2</v>
      </c>
      <c r="W110">
        <v>0</v>
      </c>
      <c r="X110">
        <v>0</v>
      </c>
      <c r="Y110">
        <v>-1</v>
      </c>
      <c r="Z110">
        <v>0</v>
      </c>
      <c r="AA110">
        <v>0</v>
      </c>
      <c r="AB110">
        <v>0</v>
      </c>
      <c r="AC110">
        <v>-1</v>
      </c>
      <c r="AD110">
        <v>0</v>
      </c>
      <c r="AE110">
        <v>0</v>
      </c>
      <c r="AF110">
        <v>0</v>
      </c>
      <c r="AG110">
        <v>-1</v>
      </c>
      <c r="AH110">
        <v>1</v>
      </c>
      <c r="AI110">
        <v>1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</row>
    <row r="111" spans="2:49" ht="12.75"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1</v>
      </c>
      <c r="Z111">
        <v>-1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</row>
    <row r="112" spans="2:49" ht="12.75"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1</v>
      </c>
      <c r="AA112">
        <v>-1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-1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</row>
    <row r="113" spans="2:49" ht="12.75"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1</v>
      </c>
      <c r="AB113">
        <v>-1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</row>
    <row r="114" spans="2:49" ht="12.7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1</v>
      </c>
      <c r="AC114">
        <v>-1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</row>
    <row r="115" spans="2:49" ht="12.75"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1</v>
      </c>
      <c r="AD115">
        <v>-1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</row>
    <row r="116" spans="2:49" ht="12.7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-1</v>
      </c>
      <c r="AF116">
        <v>0</v>
      </c>
      <c r="AG116">
        <v>0</v>
      </c>
      <c r="AH116">
        <v>-1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</row>
    <row r="117" spans="2:49" ht="12.75"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1</v>
      </c>
      <c r="AF117">
        <v>-1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</row>
    <row r="118" spans="2:49" ht="12.75"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1</v>
      </c>
      <c r="AG118">
        <v>-1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</row>
    <row r="119" spans="1:10" ht="12.75">
      <c r="A119" t="s">
        <v>82</v>
      </c>
      <c r="B119" t="s">
        <v>94</v>
      </c>
      <c r="C119" t="s">
        <v>95</v>
      </c>
      <c r="D119" t="s">
        <v>96</v>
      </c>
      <c r="E119" t="s">
        <v>97</v>
      </c>
      <c r="F119">
        <v>0</v>
      </c>
      <c r="G119" t="s">
        <v>98</v>
      </c>
      <c r="H119" t="s">
        <v>99</v>
      </c>
      <c r="I119" t="s">
        <v>100</v>
      </c>
      <c r="J119">
        <v>-1</v>
      </c>
    </row>
    <row r="120" spans="2:49" ht="12.75">
      <c r="B120">
        <v>1</v>
      </c>
      <c r="C120">
        <v>1</v>
      </c>
      <c r="D120">
        <v>1</v>
      </c>
      <c r="E120">
        <v>1</v>
      </c>
      <c r="F120">
        <v>1</v>
      </c>
      <c r="G120">
        <v>1</v>
      </c>
      <c r="H120">
        <v>1</v>
      </c>
      <c r="I120">
        <v>1</v>
      </c>
      <c r="J120">
        <v>1</v>
      </c>
      <c r="K120">
        <v>1</v>
      </c>
      <c r="L120">
        <v>1</v>
      </c>
      <c r="M120">
        <v>1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>
        <v>1</v>
      </c>
      <c r="AE120">
        <v>1</v>
      </c>
      <c r="AF120">
        <v>1</v>
      </c>
      <c r="AG120">
        <v>1</v>
      </c>
      <c r="AH120">
        <v>1</v>
      </c>
      <c r="AI120">
        <v>1</v>
      </c>
      <c r="AJ120">
        <v>1</v>
      </c>
      <c r="AK120">
        <v>1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</row>
    <row r="121" spans="1:10" ht="12.75">
      <c r="A121" t="s">
        <v>101</v>
      </c>
      <c r="B121" t="s">
        <v>98</v>
      </c>
      <c r="C121" t="s">
        <v>102</v>
      </c>
      <c r="D121" t="s">
        <v>103</v>
      </c>
      <c r="E121" t="s">
        <v>104</v>
      </c>
      <c r="F121" t="s">
        <v>105</v>
      </c>
      <c r="G121" t="s">
        <v>106</v>
      </c>
      <c r="H121" t="s">
        <v>107</v>
      </c>
      <c r="I121" t="s">
        <v>68</v>
      </c>
      <c r="J121" t="s">
        <v>108</v>
      </c>
    </row>
    <row r="123" ht="12.75">
      <c r="A123" t="s">
        <v>109</v>
      </c>
    </row>
    <row r="125" spans="2:6" ht="12.75">
      <c r="B125" t="s">
        <v>89</v>
      </c>
      <c r="C125" t="s">
        <v>90</v>
      </c>
      <c r="D125" t="s">
        <v>110</v>
      </c>
      <c r="E125" t="s">
        <v>92</v>
      </c>
      <c r="F125" t="s">
        <v>93</v>
      </c>
    </row>
    <row r="126" spans="1:48" ht="12.75">
      <c r="A126">
        <v>-0.272727</v>
      </c>
      <c r="B126">
        <v>-1.45455</v>
      </c>
      <c r="C126">
        <v>-1.45455</v>
      </c>
      <c r="D126">
        <v>0.727273</v>
      </c>
      <c r="E126">
        <v>-0.727273</v>
      </c>
      <c r="F126">
        <v>-0.909091</v>
      </c>
      <c r="G126">
        <v>0.545455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-1</v>
      </c>
      <c r="S126">
        <v>0</v>
      </c>
      <c r="T126">
        <v>0</v>
      </c>
      <c r="U126">
        <v>-0.363636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0.636364</v>
      </c>
      <c r="AL126">
        <v>1</v>
      </c>
      <c r="AM126">
        <v>1</v>
      </c>
      <c r="AN126">
        <v>0.727273</v>
      </c>
      <c r="AO126">
        <v>0.727273</v>
      </c>
      <c r="AP126">
        <v>0.727273</v>
      </c>
      <c r="AQ126">
        <v>0.727273</v>
      </c>
      <c r="AR126">
        <v>0.181818</v>
      </c>
      <c r="AS126">
        <v>0.363636</v>
      </c>
      <c r="AT126">
        <v>0.181818</v>
      </c>
      <c r="AU126">
        <v>0.181818</v>
      </c>
      <c r="AV126">
        <v>0.181818</v>
      </c>
    </row>
    <row r="127" spans="1:48" ht="12.75">
      <c r="A127">
        <v>0.272727</v>
      </c>
      <c r="B127">
        <v>0.454545</v>
      </c>
      <c r="C127">
        <v>0.454545</v>
      </c>
      <c r="D127">
        <v>0.272727</v>
      </c>
      <c r="E127">
        <v>0.727273</v>
      </c>
      <c r="F127">
        <v>-0.0909091</v>
      </c>
      <c r="G127">
        <v>-0.545455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0.363636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1</v>
      </c>
      <c r="AK127">
        <v>0.363636</v>
      </c>
      <c r="AL127">
        <v>0</v>
      </c>
      <c r="AM127">
        <v>0</v>
      </c>
      <c r="AN127">
        <v>0.272727</v>
      </c>
      <c r="AO127">
        <v>0.272727</v>
      </c>
      <c r="AP127">
        <v>0.272727</v>
      </c>
      <c r="AQ127">
        <v>0.272727</v>
      </c>
      <c r="AR127">
        <v>-0.181818</v>
      </c>
      <c r="AS127">
        <v>-0.363636</v>
      </c>
      <c r="AT127">
        <v>-0.181818</v>
      </c>
      <c r="AU127">
        <v>-0.181818</v>
      </c>
      <c r="AV127">
        <v>-0.181818</v>
      </c>
    </row>
    <row r="128" spans="1:48" ht="12.75">
      <c r="A128">
        <v>-0.272727</v>
      </c>
      <c r="B128">
        <v>-0.454545</v>
      </c>
      <c r="C128">
        <v>-0.454545</v>
      </c>
      <c r="D128">
        <v>-0.272727</v>
      </c>
      <c r="E128">
        <v>-0.727273</v>
      </c>
      <c r="F128">
        <v>0.0909091</v>
      </c>
      <c r="G128">
        <v>0.545455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-0.363636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1</v>
      </c>
      <c r="AJ128">
        <v>0</v>
      </c>
      <c r="AK128">
        <v>-0.363636</v>
      </c>
      <c r="AL128">
        <v>0</v>
      </c>
      <c r="AM128">
        <v>0</v>
      </c>
      <c r="AN128">
        <v>-0.272727</v>
      </c>
      <c r="AO128">
        <v>-0.272727</v>
      </c>
      <c r="AP128">
        <v>-0.272727</v>
      </c>
      <c r="AQ128">
        <v>-0.272727</v>
      </c>
      <c r="AR128">
        <v>0.181818</v>
      </c>
      <c r="AS128">
        <v>0.363636</v>
      </c>
      <c r="AT128">
        <v>0.181818</v>
      </c>
      <c r="AU128">
        <v>0.181818</v>
      </c>
      <c r="AV128">
        <v>0.181818</v>
      </c>
    </row>
    <row r="129" spans="1:48" ht="12.75">
      <c r="A129">
        <v>-0.333333</v>
      </c>
      <c r="B129">
        <v>-0.333333</v>
      </c>
      <c r="C129">
        <v>-0.333333</v>
      </c>
      <c r="D129">
        <v>-0.333333</v>
      </c>
      <c r="E129">
        <v>-0.666667</v>
      </c>
      <c r="F129">
        <v>-0.333333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-0.333333</v>
      </c>
      <c r="V129">
        <v>0</v>
      </c>
      <c r="W129">
        <v>0</v>
      </c>
      <c r="X129">
        <v>1</v>
      </c>
      <c r="Y129">
        <v>1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1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-0.333333</v>
      </c>
      <c r="AO129">
        <v>-0.333333</v>
      </c>
      <c r="AP129">
        <v>-0.333333</v>
      </c>
      <c r="AQ129">
        <v>-0.333333</v>
      </c>
      <c r="AR129">
        <v>0</v>
      </c>
      <c r="AS129">
        <v>0</v>
      </c>
      <c r="AT129">
        <v>0</v>
      </c>
      <c r="AU129">
        <v>0</v>
      </c>
      <c r="AV129">
        <v>0</v>
      </c>
    </row>
    <row r="130" spans="1:48" ht="12.75">
      <c r="A130">
        <v>-0.969697</v>
      </c>
      <c r="B130">
        <v>-1.06061</v>
      </c>
      <c r="C130">
        <v>-1.06061</v>
      </c>
      <c r="D130">
        <v>-0.969697</v>
      </c>
      <c r="E130">
        <v>-2.0303</v>
      </c>
      <c r="F130">
        <v>-0.787879</v>
      </c>
      <c r="G130">
        <v>0.272727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-0.515152</v>
      </c>
      <c r="V130">
        <v>0</v>
      </c>
      <c r="W130">
        <v>0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>
        <v>0</v>
      </c>
      <c r="AE130">
        <v>0</v>
      </c>
      <c r="AF130">
        <v>0</v>
      </c>
      <c r="AG130">
        <v>1</v>
      </c>
      <c r="AH130">
        <v>0</v>
      </c>
      <c r="AI130">
        <v>0</v>
      </c>
      <c r="AJ130">
        <v>0</v>
      </c>
      <c r="AK130">
        <v>-0.181818</v>
      </c>
      <c r="AL130">
        <v>0</v>
      </c>
      <c r="AM130">
        <v>0</v>
      </c>
      <c r="AN130">
        <v>-0.969697</v>
      </c>
      <c r="AO130">
        <v>-0.969697</v>
      </c>
      <c r="AP130">
        <v>-0.969697</v>
      </c>
      <c r="AQ130">
        <v>-0.969697</v>
      </c>
      <c r="AR130">
        <v>0.0909091</v>
      </c>
      <c r="AS130">
        <v>0.181818</v>
      </c>
      <c r="AT130">
        <v>0.0909091</v>
      </c>
      <c r="AU130">
        <v>0.0909091</v>
      </c>
      <c r="AV130">
        <v>0.0909091</v>
      </c>
    </row>
    <row r="131" spans="1:48" ht="12.75">
      <c r="A131">
        <v>-1.24242</v>
      </c>
      <c r="B131">
        <v>-1.51515</v>
      </c>
      <c r="C131">
        <v>-1.51515</v>
      </c>
      <c r="D131">
        <v>-1.24242</v>
      </c>
      <c r="E131">
        <v>-2.75758</v>
      </c>
      <c r="F131">
        <v>-0.69697</v>
      </c>
      <c r="G131">
        <v>0.818182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0.121212</v>
      </c>
      <c r="V131">
        <v>0</v>
      </c>
      <c r="W131">
        <v>0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>
        <v>1</v>
      </c>
      <c r="AE131">
        <v>1</v>
      </c>
      <c r="AF131">
        <v>1</v>
      </c>
      <c r="AG131">
        <v>0</v>
      </c>
      <c r="AH131">
        <v>0</v>
      </c>
      <c r="AI131">
        <v>0</v>
      </c>
      <c r="AJ131">
        <v>0</v>
      </c>
      <c r="AK131">
        <v>-0.545455</v>
      </c>
      <c r="AL131">
        <v>0</v>
      </c>
      <c r="AM131">
        <v>0</v>
      </c>
      <c r="AN131">
        <v>-1.24242</v>
      </c>
      <c r="AO131">
        <v>-1.24242</v>
      </c>
      <c r="AP131">
        <v>-1.24242</v>
      </c>
      <c r="AQ131">
        <v>-1.24242</v>
      </c>
      <c r="AR131">
        <v>0.272727</v>
      </c>
      <c r="AS131">
        <v>0.545455</v>
      </c>
      <c r="AT131">
        <v>0.272727</v>
      </c>
      <c r="AU131">
        <v>0.272727</v>
      </c>
      <c r="AV131">
        <v>0.272727</v>
      </c>
    </row>
    <row r="132" spans="1:48" ht="12.75">
      <c r="A132">
        <v>0.333333</v>
      </c>
      <c r="B132">
        <v>0.333333</v>
      </c>
      <c r="C132">
        <v>0.333333</v>
      </c>
      <c r="D132">
        <v>0.333333</v>
      </c>
      <c r="E132">
        <v>0.666667</v>
      </c>
      <c r="F132">
        <v>0.333333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0.333333</v>
      </c>
      <c r="V132">
        <v>0</v>
      </c>
      <c r="W132">
        <v>1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0.333333</v>
      </c>
      <c r="AO132">
        <v>0.333333</v>
      </c>
      <c r="AP132">
        <v>0.333333</v>
      </c>
      <c r="AQ132">
        <v>0.333333</v>
      </c>
      <c r="AR132">
        <v>0</v>
      </c>
      <c r="AS132">
        <v>0</v>
      </c>
      <c r="AT132">
        <v>0</v>
      </c>
      <c r="AU132">
        <v>0</v>
      </c>
      <c r="AV132">
        <v>0</v>
      </c>
    </row>
    <row r="133" spans="1:48" ht="12.75">
      <c r="A133">
        <v>-0.757576</v>
      </c>
      <c r="B133">
        <v>-0.484848</v>
      </c>
      <c r="C133">
        <v>-0.484848</v>
      </c>
      <c r="D133">
        <v>-0.757576</v>
      </c>
      <c r="E133">
        <v>-1.24242</v>
      </c>
      <c r="F133">
        <v>-1.30303</v>
      </c>
      <c r="G133">
        <v>-0.818182</v>
      </c>
      <c r="H133">
        <v>1</v>
      </c>
      <c r="I133">
        <v>1</v>
      </c>
      <c r="J133">
        <v>1</v>
      </c>
      <c r="K133">
        <v>1</v>
      </c>
      <c r="L133">
        <v>1</v>
      </c>
      <c r="M133">
        <v>1</v>
      </c>
      <c r="N133">
        <v>1</v>
      </c>
      <c r="O133">
        <v>1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-1.12121</v>
      </c>
      <c r="V133">
        <v>1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0.545455</v>
      </c>
      <c r="AL133">
        <v>0</v>
      </c>
      <c r="AM133">
        <v>0</v>
      </c>
      <c r="AN133">
        <v>-0.757576</v>
      </c>
      <c r="AO133">
        <v>-0.757576</v>
      </c>
      <c r="AP133">
        <v>-0.757576</v>
      </c>
      <c r="AQ133">
        <v>-0.757576</v>
      </c>
      <c r="AR133">
        <v>-0.272727</v>
      </c>
      <c r="AS133">
        <v>-0.545455</v>
      </c>
      <c r="AT133">
        <v>-0.272727</v>
      </c>
      <c r="AU133">
        <v>-0.272727</v>
      </c>
      <c r="AV133">
        <v>-0.272727</v>
      </c>
    </row>
    <row r="134" spans="1:48" ht="12.75">
      <c r="A134">
        <v>-0.272727</v>
      </c>
      <c r="B134">
        <v>-0.454545</v>
      </c>
      <c r="C134">
        <v>-0.454545</v>
      </c>
      <c r="D134">
        <v>0.727273</v>
      </c>
      <c r="E134">
        <v>0.272727</v>
      </c>
      <c r="F134">
        <v>0.0909091</v>
      </c>
      <c r="G134">
        <v>0.545455</v>
      </c>
      <c r="H134">
        <v>0</v>
      </c>
      <c r="I134">
        <v>0</v>
      </c>
      <c r="J134">
        <v>-1</v>
      </c>
      <c r="K134">
        <v>-1</v>
      </c>
      <c r="L134">
        <v>-1</v>
      </c>
      <c r="M134">
        <v>0</v>
      </c>
      <c r="N134">
        <v>0</v>
      </c>
      <c r="O134">
        <v>1</v>
      </c>
      <c r="P134">
        <v>1</v>
      </c>
      <c r="Q134">
        <v>1</v>
      </c>
      <c r="R134">
        <v>0</v>
      </c>
      <c r="S134">
        <v>0</v>
      </c>
      <c r="T134">
        <v>1</v>
      </c>
      <c r="U134">
        <v>-0.363636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-0.363636</v>
      </c>
      <c r="AL134">
        <v>0</v>
      </c>
      <c r="AM134">
        <v>0</v>
      </c>
      <c r="AN134">
        <v>-0.272727</v>
      </c>
      <c r="AO134">
        <v>-0.272727</v>
      </c>
      <c r="AP134">
        <v>-0.272727</v>
      </c>
      <c r="AQ134">
        <v>-0.272727</v>
      </c>
      <c r="AR134">
        <v>0.181818</v>
      </c>
      <c r="AS134">
        <v>0.363636</v>
      </c>
      <c r="AT134">
        <v>0.181818</v>
      </c>
      <c r="AU134">
        <v>0.181818</v>
      </c>
      <c r="AV134">
        <v>0.181818</v>
      </c>
    </row>
    <row r="135" spans="1:48" ht="12.75">
      <c r="A135">
        <v>0.272727</v>
      </c>
      <c r="B135">
        <v>0.454545</v>
      </c>
      <c r="C135">
        <v>0.454545</v>
      </c>
      <c r="D135">
        <v>0.272727</v>
      </c>
      <c r="E135">
        <v>-0.272727</v>
      </c>
      <c r="F135">
        <v>-0.0909091</v>
      </c>
      <c r="G135">
        <v>-0.545455</v>
      </c>
      <c r="H135">
        <v>0</v>
      </c>
      <c r="I135">
        <v>0</v>
      </c>
      <c r="J135">
        <v>1</v>
      </c>
      <c r="K135">
        <v>1</v>
      </c>
      <c r="L135">
        <v>1</v>
      </c>
      <c r="M135">
        <v>0</v>
      </c>
      <c r="N135">
        <v>0</v>
      </c>
      <c r="O135">
        <v>-1</v>
      </c>
      <c r="P135">
        <v>-1</v>
      </c>
      <c r="Q135">
        <v>-1</v>
      </c>
      <c r="R135">
        <v>0</v>
      </c>
      <c r="S135">
        <v>1</v>
      </c>
      <c r="T135">
        <v>0</v>
      </c>
      <c r="U135">
        <v>0.363636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0.363636</v>
      </c>
      <c r="AL135">
        <v>0</v>
      </c>
      <c r="AM135">
        <v>0</v>
      </c>
      <c r="AN135">
        <v>0.272727</v>
      </c>
      <c r="AO135">
        <v>0.272727</v>
      </c>
      <c r="AP135">
        <v>0.272727</v>
      </c>
      <c r="AQ135">
        <v>0.272727</v>
      </c>
      <c r="AR135">
        <v>-0.181818</v>
      </c>
      <c r="AS135">
        <v>-0.363636</v>
      </c>
      <c r="AT135">
        <v>-0.181818</v>
      </c>
      <c r="AU135">
        <v>-0.181818</v>
      </c>
      <c r="AV135">
        <v>-0.181818</v>
      </c>
    </row>
    <row r="136" spans="1:15" ht="12.75">
      <c r="A136">
        <v>48</v>
      </c>
      <c r="B136" t="s">
        <v>100</v>
      </c>
      <c r="C136" t="s">
        <v>111</v>
      </c>
      <c r="D136" t="s">
        <v>103</v>
      </c>
      <c r="E136" t="s">
        <v>104</v>
      </c>
      <c r="F136" t="s">
        <v>107</v>
      </c>
      <c r="G136" t="s">
        <v>68</v>
      </c>
      <c r="H136" t="s">
        <v>112</v>
      </c>
      <c r="I136" t="s">
        <v>113</v>
      </c>
      <c r="J136" t="s">
        <v>105</v>
      </c>
      <c r="K136" t="s">
        <v>107</v>
      </c>
      <c r="L136" t="s">
        <v>68</v>
      </c>
      <c r="M136" t="s">
        <v>114</v>
      </c>
      <c r="N136" t="s">
        <v>115</v>
      </c>
      <c r="O136" t="s">
        <v>116</v>
      </c>
    </row>
    <row r="138" ht="12.75">
      <c r="B138" t="s">
        <v>117</v>
      </c>
    </row>
    <row r="140" spans="2:42" ht="12.75">
      <c r="B140" s="1">
        <v>0.041666666666666664</v>
      </c>
      <c r="C140" t="s">
        <v>118</v>
      </c>
      <c r="D140" t="s">
        <v>119</v>
      </c>
      <c r="E140" t="s">
        <v>120</v>
      </c>
      <c r="F140" t="s">
        <v>121</v>
      </c>
      <c r="G140" t="s">
        <v>120</v>
      </c>
      <c r="H140" t="s">
        <v>122</v>
      </c>
      <c r="I140" t="s">
        <v>123</v>
      </c>
      <c r="J140" t="s">
        <v>124</v>
      </c>
      <c r="K140" t="s">
        <v>125</v>
      </c>
      <c r="L140" t="s">
        <v>126</v>
      </c>
      <c r="M140" t="s">
        <v>127</v>
      </c>
      <c r="N140" t="s">
        <v>128</v>
      </c>
      <c r="O140" t="s">
        <v>129</v>
      </c>
      <c r="P140" t="s">
        <v>130</v>
      </c>
      <c r="Q140" t="e">
        <f>-GLN3</f>
        <v>#NAME?</v>
      </c>
      <c r="R140" t="s">
        <v>131</v>
      </c>
      <c r="S140" t="s">
        <v>132</v>
      </c>
      <c r="T140" t="s">
        <v>133</v>
      </c>
      <c r="U140" t="s">
        <v>134</v>
      </c>
      <c r="V140" t="s">
        <v>135</v>
      </c>
      <c r="W140" t="s">
        <v>136</v>
      </c>
      <c r="X140" t="s">
        <v>123</v>
      </c>
      <c r="Y140" t="s">
        <v>137</v>
      </c>
      <c r="Z140" t="s">
        <v>123</v>
      </c>
      <c r="AA140" t="s">
        <v>138</v>
      </c>
      <c r="AB140" t="s">
        <v>123</v>
      </c>
      <c r="AC140" t="s">
        <v>139</v>
      </c>
      <c r="AD140" t="s">
        <v>123</v>
      </c>
      <c r="AE140" t="s">
        <v>140</v>
      </c>
      <c r="AF140" t="s">
        <v>141</v>
      </c>
      <c r="AG140" t="s">
        <v>142</v>
      </c>
      <c r="AH140" t="s">
        <v>143</v>
      </c>
      <c r="AI140" t="s">
        <v>144</v>
      </c>
      <c r="AJ140" t="s">
        <v>141</v>
      </c>
      <c r="AK140" t="s">
        <v>145</v>
      </c>
      <c r="AL140" t="s">
        <v>141</v>
      </c>
      <c r="AM140" t="s">
        <v>146</v>
      </c>
      <c r="AN140" t="s">
        <v>141</v>
      </c>
      <c r="AO140" t="s">
        <v>147</v>
      </c>
      <c r="AP140" t="s">
        <v>99</v>
      </c>
    </row>
    <row r="141" spans="2:40" ht="12.75">
      <c r="B141" s="1">
        <v>0.08333333333333333</v>
      </c>
      <c r="C141" t="s">
        <v>148</v>
      </c>
      <c r="D141" t="s">
        <v>119</v>
      </c>
      <c r="E141" t="s">
        <v>149</v>
      </c>
      <c r="F141" t="s">
        <v>121</v>
      </c>
      <c r="G141" t="s">
        <v>149</v>
      </c>
      <c r="H141" t="s">
        <v>122</v>
      </c>
      <c r="I141" t="s">
        <v>148</v>
      </c>
      <c r="J141" t="s">
        <v>124</v>
      </c>
      <c r="K141" t="s">
        <v>123</v>
      </c>
      <c r="L141" t="s">
        <v>126</v>
      </c>
      <c r="M141" t="s">
        <v>150</v>
      </c>
      <c r="N141" t="s">
        <v>128</v>
      </c>
      <c r="O141" t="s">
        <v>151</v>
      </c>
      <c r="P141" t="s">
        <v>130</v>
      </c>
      <c r="Q141" t="s">
        <v>143</v>
      </c>
      <c r="R141" t="s">
        <v>132</v>
      </c>
      <c r="S141" t="s">
        <v>152</v>
      </c>
      <c r="T141" t="s">
        <v>143</v>
      </c>
      <c r="U141" t="s">
        <v>134</v>
      </c>
      <c r="V141" t="s">
        <v>148</v>
      </c>
      <c r="W141" t="s">
        <v>137</v>
      </c>
      <c r="X141" t="s">
        <v>148</v>
      </c>
      <c r="Y141" t="s">
        <v>138</v>
      </c>
      <c r="Z141" t="s">
        <v>148</v>
      </c>
      <c r="AA141" t="s">
        <v>139</v>
      </c>
      <c r="AB141" t="s">
        <v>148</v>
      </c>
      <c r="AC141" t="s">
        <v>140</v>
      </c>
      <c r="AD141" t="s">
        <v>153</v>
      </c>
      <c r="AE141" t="s">
        <v>142</v>
      </c>
      <c r="AF141" t="s">
        <v>131</v>
      </c>
      <c r="AG141" t="s">
        <v>144</v>
      </c>
      <c r="AH141" t="s">
        <v>153</v>
      </c>
      <c r="AI141" t="s">
        <v>145</v>
      </c>
      <c r="AJ141" t="s">
        <v>153</v>
      </c>
      <c r="AK141" t="s">
        <v>146</v>
      </c>
      <c r="AL141" t="s">
        <v>153</v>
      </c>
      <c r="AM141" t="s">
        <v>147</v>
      </c>
      <c r="AN141" t="s">
        <v>99</v>
      </c>
    </row>
    <row r="142" spans="2:40" ht="12.75">
      <c r="B142" s="1">
        <v>0.125</v>
      </c>
      <c r="C142" t="s">
        <v>118</v>
      </c>
      <c r="D142" t="s">
        <v>119</v>
      </c>
      <c r="E142" t="s">
        <v>154</v>
      </c>
      <c r="F142" t="s">
        <v>121</v>
      </c>
      <c r="G142" t="s">
        <v>154</v>
      </c>
      <c r="H142" t="s">
        <v>122</v>
      </c>
      <c r="I142" t="s">
        <v>118</v>
      </c>
      <c r="J142" t="s">
        <v>124</v>
      </c>
      <c r="K142" t="s">
        <v>125</v>
      </c>
      <c r="L142" t="s">
        <v>126</v>
      </c>
      <c r="M142" t="s">
        <v>155</v>
      </c>
      <c r="N142" t="s">
        <v>128</v>
      </c>
      <c r="O142" t="s">
        <v>129</v>
      </c>
      <c r="P142" t="s">
        <v>130</v>
      </c>
      <c r="Q142" t="s">
        <v>131</v>
      </c>
      <c r="R142" t="s">
        <v>132</v>
      </c>
      <c r="S142" t="s">
        <v>156</v>
      </c>
      <c r="T142" t="s">
        <v>131</v>
      </c>
      <c r="U142" t="s">
        <v>134</v>
      </c>
      <c r="V142" t="s">
        <v>118</v>
      </c>
      <c r="W142" t="s">
        <v>137</v>
      </c>
      <c r="X142" t="s">
        <v>118</v>
      </c>
      <c r="Y142" t="s">
        <v>138</v>
      </c>
      <c r="Z142" t="s">
        <v>118</v>
      </c>
      <c r="AA142" t="s">
        <v>139</v>
      </c>
      <c r="AB142" t="s">
        <v>118</v>
      </c>
      <c r="AC142" t="s">
        <v>140</v>
      </c>
      <c r="AD142" t="s">
        <v>141</v>
      </c>
      <c r="AE142" t="s">
        <v>142</v>
      </c>
      <c r="AF142" t="s">
        <v>143</v>
      </c>
      <c r="AG142" t="s">
        <v>144</v>
      </c>
      <c r="AH142" t="s">
        <v>141</v>
      </c>
      <c r="AI142" t="s">
        <v>145</v>
      </c>
      <c r="AJ142" t="s">
        <v>141</v>
      </c>
      <c r="AK142" t="s">
        <v>146</v>
      </c>
      <c r="AL142" t="s">
        <v>141</v>
      </c>
      <c r="AM142" t="s">
        <v>147</v>
      </c>
      <c r="AN142" t="s">
        <v>99</v>
      </c>
    </row>
    <row r="143" spans="2:28" ht="12.75">
      <c r="B143" s="1">
        <v>0.16666666666666666</v>
      </c>
      <c r="C143" t="s">
        <v>157</v>
      </c>
      <c r="D143" t="s">
        <v>119</v>
      </c>
      <c r="E143" t="s">
        <v>157</v>
      </c>
      <c r="F143" t="s">
        <v>121</v>
      </c>
      <c r="G143" t="s">
        <v>157</v>
      </c>
      <c r="H143" t="s">
        <v>122</v>
      </c>
      <c r="I143" t="s">
        <v>157</v>
      </c>
      <c r="J143" t="s">
        <v>124</v>
      </c>
      <c r="K143" t="s">
        <v>158</v>
      </c>
      <c r="L143" t="s">
        <v>126</v>
      </c>
      <c r="M143" t="s">
        <v>157</v>
      </c>
      <c r="N143" t="s">
        <v>128</v>
      </c>
      <c r="O143" t="s">
        <v>157</v>
      </c>
      <c r="P143" t="s">
        <v>132</v>
      </c>
      <c r="Q143" t="s">
        <v>159</v>
      </c>
      <c r="R143" t="s">
        <v>160</v>
      </c>
      <c r="S143" t="s">
        <v>161</v>
      </c>
      <c r="T143" t="s">
        <v>157</v>
      </c>
      <c r="U143" t="s">
        <v>137</v>
      </c>
      <c r="V143" t="s">
        <v>157</v>
      </c>
      <c r="W143" t="s">
        <v>138</v>
      </c>
      <c r="X143" t="s">
        <v>157</v>
      </c>
      <c r="Y143" t="s">
        <v>139</v>
      </c>
      <c r="Z143" t="s">
        <v>157</v>
      </c>
      <c r="AA143" t="s">
        <v>140</v>
      </c>
      <c r="AB143" t="s">
        <v>99</v>
      </c>
    </row>
    <row r="144" spans="2:46" ht="12.75">
      <c r="B144" s="1">
        <v>0.20833333333333334</v>
      </c>
      <c r="C144" t="s">
        <v>162</v>
      </c>
      <c r="D144" t="s">
        <v>119</v>
      </c>
      <c r="E144" t="s">
        <v>163</v>
      </c>
      <c r="F144" t="s">
        <v>121</v>
      </c>
      <c r="G144" t="s">
        <v>163</v>
      </c>
      <c r="H144" t="s">
        <v>122</v>
      </c>
      <c r="I144" t="s">
        <v>162</v>
      </c>
      <c r="J144" t="s">
        <v>124</v>
      </c>
      <c r="K144" t="s">
        <v>164</v>
      </c>
      <c r="L144" t="s">
        <v>126</v>
      </c>
      <c r="M144" t="s">
        <v>165</v>
      </c>
      <c r="N144" t="s">
        <v>128</v>
      </c>
      <c r="O144" t="s">
        <v>148</v>
      </c>
      <c r="P144" t="s">
        <v>130</v>
      </c>
      <c r="Q144" t="s">
        <v>166</v>
      </c>
      <c r="R144" t="s">
        <v>132</v>
      </c>
      <c r="S144" t="s">
        <v>159</v>
      </c>
      <c r="T144" t="s">
        <v>160</v>
      </c>
      <c r="U144" t="s">
        <v>167</v>
      </c>
      <c r="V144" t="s">
        <v>168</v>
      </c>
      <c r="W144" t="s">
        <v>169</v>
      </c>
      <c r="X144" t="s">
        <v>170</v>
      </c>
      <c r="Y144" t="s">
        <v>171</v>
      </c>
      <c r="Z144" t="s">
        <v>153</v>
      </c>
      <c r="AA144" t="s">
        <v>134</v>
      </c>
      <c r="AB144" t="s">
        <v>162</v>
      </c>
      <c r="AC144" t="s">
        <v>137</v>
      </c>
      <c r="AD144" t="s">
        <v>162</v>
      </c>
      <c r="AE144" t="s">
        <v>138</v>
      </c>
      <c r="AF144" t="s">
        <v>162</v>
      </c>
      <c r="AG144" t="s">
        <v>139</v>
      </c>
      <c r="AH144" t="s">
        <v>162</v>
      </c>
      <c r="AI144" t="s">
        <v>140</v>
      </c>
      <c r="AJ144" t="s">
        <v>155</v>
      </c>
      <c r="AK144" t="s">
        <v>142</v>
      </c>
      <c r="AL144" t="s">
        <v>141</v>
      </c>
      <c r="AM144" t="s">
        <v>144</v>
      </c>
      <c r="AN144" t="s">
        <v>155</v>
      </c>
      <c r="AO144" t="s">
        <v>145</v>
      </c>
      <c r="AP144" t="s">
        <v>155</v>
      </c>
      <c r="AQ144" t="s">
        <v>146</v>
      </c>
      <c r="AR144" t="s">
        <v>155</v>
      </c>
      <c r="AS144" t="s">
        <v>147</v>
      </c>
      <c r="AT144" t="s">
        <v>99</v>
      </c>
    </row>
    <row r="145" spans="2:48" ht="12.75">
      <c r="B145" s="1">
        <v>0.25</v>
      </c>
      <c r="C145" t="s">
        <v>172</v>
      </c>
      <c r="D145" t="s">
        <v>119</v>
      </c>
      <c r="E145" t="s">
        <v>173</v>
      </c>
      <c r="F145" t="s">
        <v>121</v>
      </c>
      <c r="G145" t="s">
        <v>173</v>
      </c>
      <c r="H145" t="s">
        <v>122</v>
      </c>
      <c r="I145" t="s">
        <v>172</v>
      </c>
      <c r="J145" t="s">
        <v>124</v>
      </c>
      <c r="K145" t="s">
        <v>174</v>
      </c>
      <c r="L145" t="s">
        <v>126</v>
      </c>
      <c r="M145" t="s">
        <v>175</v>
      </c>
      <c r="N145" t="s">
        <v>128</v>
      </c>
      <c r="O145" t="s">
        <v>176</v>
      </c>
      <c r="P145" t="s">
        <v>130</v>
      </c>
      <c r="Q145" t="s">
        <v>177</v>
      </c>
      <c r="R145" t="s">
        <v>132</v>
      </c>
      <c r="S145" t="s">
        <v>159</v>
      </c>
      <c r="T145" t="s">
        <v>160</v>
      </c>
      <c r="U145" t="s">
        <v>167</v>
      </c>
      <c r="V145" t="s">
        <v>168</v>
      </c>
      <c r="W145" t="s">
        <v>169</v>
      </c>
      <c r="X145" t="s">
        <v>170</v>
      </c>
      <c r="Y145" t="s">
        <v>178</v>
      </c>
      <c r="Z145" t="s">
        <v>179</v>
      </c>
      <c r="AA145" t="s">
        <v>180</v>
      </c>
      <c r="AB145" t="s">
        <v>151</v>
      </c>
      <c r="AC145" t="s">
        <v>134</v>
      </c>
      <c r="AD145" t="s">
        <v>172</v>
      </c>
      <c r="AE145" t="s">
        <v>137</v>
      </c>
      <c r="AF145" t="s">
        <v>172</v>
      </c>
      <c r="AG145" t="s">
        <v>138</v>
      </c>
      <c r="AH145" t="s">
        <v>172</v>
      </c>
      <c r="AI145" t="s">
        <v>139</v>
      </c>
      <c r="AJ145" t="s">
        <v>172</v>
      </c>
      <c r="AK145" t="s">
        <v>140</v>
      </c>
      <c r="AL145" t="s">
        <v>148</v>
      </c>
      <c r="AM145" t="s">
        <v>142</v>
      </c>
      <c r="AN145" t="s">
        <v>129</v>
      </c>
      <c r="AO145" t="s">
        <v>144</v>
      </c>
      <c r="AP145" t="s">
        <v>148</v>
      </c>
      <c r="AQ145" t="s">
        <v>145</v>
      </c>
      <c r="AR145" t="s">
        <v>148</v>
      </c>
      <c r="AS145" t="s">
        <v>146</v>
      </c>
      <c r="AT145" t="s">
        <v>148</v>
      </c>
      <c r="AU145" t="s">
        <v>147</v>
      </c>
      <c r="AV145" t="s">
        <v>99</v>
      </c>
    </row>
    <row r="146" spans="2:26" ht="12.75">
      <c r="B146" s="1">
        <v>0.2916666666666667</v>
      </c>
      <c r="C146" t="s">
        <v>181</v>
      </c>
      <c r="D146" t="s">
        <v>119</v>
      </c>
      <c r="E146" t="s">
        <v>181</v>
      </c>
      <c r="F146" t="s">
        <v>121</v>
      </c>
      <c r="G146" t="s">
        <v>181</v>
      </c>
      <c r="H146" t="s">
        <v>122</v>
      </c>
      <c r="I146" t="s">
        <v>181</v>
      </c>
      <c r="J146" t="s">
        <v>124</v>
      </c>
      <c r="K146" t="s">
        <v>182</v>
      </c>
      <c r="L146" t="s">
        <v>126</v>
      </c>
      <c r="M146" t="s">
        <v>181</v>
      </c>
      <c r="N146" t="s">
        <v>128</v>
      </c>
      <c r="O146" t="s">
        <v>181</v>
      </c>
      <c r="P146" t="s">
        <v>132</v>
      </c>
      <c r="Q146" t="s">
        <v>183</v>
      </c>
      <c r="R146" t="s">
        <v>181</v>
      </c>
      <c r="S146" t="s">
        <v>137</v>
      </c>
      <c r="T146" t="s">
        <v>181</v>
      </c>
      <c r="U146" t="s">
        <v>138</v>
      </c>
      <c r="V146" t="s">
        <v>181</v>
      </c>
      <c r="W146" t="s">
        <v>139</v>
      </c>
      <c r="X146" t="s">
        <v>181</v>
      </c>
      <c r="Y146" t="s">
        <v>140</v>
      </c>
      <c r="Z146" t="s">
        <v>99</v>
      </c>
    </row>
    <row r="147" spans="2:48" ht="12.75">
      <c r="B147" s="1">
        <v>0.3333333333333333</v>
      </c>
      <c r="C147" t="s">
        <v>184</v>
      </c>
      <c r="D147" t="s">
        <v>119</v>
      </c>
      <c r="E147" t="s">
        <v>185</v>
      </c>
      <c r="F147" t="s">
        <v>121</v>
      </c>
      <c r="G147" t="s">
        <v>185</v>
      </c>
      <c r="H147" t="s">
        <v>122</v>
      </c>
      <c r="I147" t="s">
        <v>184</v>
      </c>
      <c r="J147" t="s">
        <v>124</v>
      </c>
      <c r="K147" t="s">
        <v>172</v>
      </c>
      <c r="L147" t="s">
        <v>126</v>
      </c>
      <c r="M147" t="s">
        <v>186</v>
      </c>
      <c r="N147" t="s">
        <v>128</v>
      </c>
      <c r="O147" t="s">
        <v>187</v>
      </c>
      <c r="P147" t="s">
        <v>130</v>
      </c>
      <c r="Q147" t="s">
        <v>188</v>
      </c>
      <c r="R147" t="s">
        <v>189</v>
      </c>
      <c r="S147" t="s">
        <v>190</v>
      </c>
      <c r="T147" t="s">
        <v>191</v>
      </c>
      <c r="U147" t="s">
        <v>192</v>
      </c>
      <c r="V147" t="s">
        <v>193</v>
      </c>
      <c r="W147" t="s">
        <v>194</v>
      </c>
      <c r="X147" t="s">
        <v>195</v>
      </c>
      <c r="Y147" t="s">
        <v>196</v>
      </c>
      <c r="Z147" t="s">
        <v>132</v>
      </c>
      <c r="AA147" t="s">
        <v>197</v>
      </c>
      <c r="AB147" t="s">
        <v>129</v>
      </c>
      <c r="AC147" t="s">
        <v>134</v>
      </c>
      <c r="AD147" t="s">
        <v>184</v>
      </c>
      <c r="AE147" t="s">
        <v>137</v>
      </c>
      <c r="AF147" t="s">
        <v>184</v>
      </c>
      <c r="AG147" t="s">
        <v>138</v>
      </c>
      <c r="AH147" t="s">
        <v>184</v>
      </c>
      <c r="AI147" t="s">
        <v>139</v>
      </c>
      <c r="AJ147" t="s">
        <v>184</v>
      </c>
      <c r="AK147" t="s">
        <v>140</v>
      </c>
      <c r="AL147" t="s">
        <v>118</v>
      </c>
      <c r="AM147" t="s">
        <v>142</v>
      </c>
      <c r="AN147" t="s">
        <v>151</v>
      </c>
      <c r="AO147" t="s">
        <v>144</v>
      </c>
      <c r="AP147" t="s">
        <v>118</v>
      </c>
      <c r="AQ147" t="s">
        <v>145</v>
      </c>
      <c r="AR147" t="s">
        <v>118</v>
      </c>
      <c r="AS147" t="s">
        <v>146</v>
      </c>
      <c r="AT147" t="s">
        <v>118</v>
      </c>
      <c r="AU147" t="s">
        <v>147</v>
      </c>
      <c r="AV147" t="s">
        <v>99</v>
      </c>
    </row>
    <row r="148" spans="2:46" ht="12.75">
      <c r="B148" s="1">
        <v>0.375</v>
      </c>
      <c r="C148" t="s">
        <v>118</v>
      </c>
      <c r="D148" t="s">
        <v>119</v>
      </c>
      <c r="E148" t="s">
        <v>154</v>
      </c>
      <c r="F148" t="s">
        <v>121</v>
      </c>
      <c r="G148" t="s">
        <v>154</v>
      </c>
      <c r="H148" t="s">
        <v>122</v>
      </c>
      <c r="I148" t="s">
        <v>123</v>
      </c>
      <c r="J148" t="s">
        <v>124</v>
      </c>
      <c r="K148" t="s">
        <v>148</v>
      </c>
      <c r="L148" t="s">
        <v>126</v>
      </c>
      <c r="M148" t="s">
        <v>155</v>
      </c>
      <c r="N148" t="s">
        <v>128</v>
      </c>
      <c r="O148" t="s">
        <v>129</v>
      </c>
      <c r="P148" t="s">
        <v>130</v>
      </c>
      <c r="Q148">
        <f>-CK3</f>
        <v>0</v>
      </c>
      <c r="R148">
        <f>-CK4</f>
        <v>0</v>
      </c>
      <c r="S148">
        <f>-CK5</f>
        <v>0</v>
      </c>
      <c r="T148" t="s">
        <v>195</v>
      </c>
      <c r="U148" t="s">
        <v>198</v>
      </c>
      <c r="V148" t="s">
        <v>199</v>
      </c>
      <c r="W148" t="s">
        <v>200</v>
      </c>
      <c r="X148" t="s">
        <v>131</v>
      </c>
      <c r="Y148" t="s">
        <v>132</v>
      </c>
      <c r="Z148" t="s">
        <v>131</v>
      </c>
      <c r="AA148" t="s">
        <v>134</v>
      </c>
      <c r="AB148" t="s">
        <v>118</v>
      </c>
      <c r="AC148" t="s">
        <v>137</v>
      </c>
      <c r="AD148" t="s">
        <v>118</v>
      </c>
      <c r="AE148" t="s">
        <v>138</v>
      </c>
      <c r="AF148" t="s">
        <v>118</v>
      </c>
      <c r="AG148" t="s">
        <v>139</v>
      </c>
      <c r="AH148" t="s">
        <v>118</v>
      </c>
      <c r="AI148" t="s">
        <v>140</v>
      </c>
      <c r="AJ148" t="s">
        <v>141</v>
      </c>
      <c r="AK148" t="s">
        <v>142</v>
      </c>
      <c r="AL148" t="s">
        <v>143</v>
      </c>
      <c r="AM148" t="s">
        <v>144</v>
      </c>
      <c r="AN148" t="s">
        <v>141</v>
      </c>
      <c r="AO148" t="s">
        <v>145</v>
      </c>
      <c r="AP148" t="s">
        <v>141</v>
      </c>
      <c r="AQ148" t="s">
        <v>146</v>
      </c>
      <c r="AR148" t="s">
        <v>141</v>
      </c>
      <c r="AS148" t="s">
        <v>147</v>
      </c>
      <c r="AT148" t="s">
        <v>99</v>
      </c>
    </row>
    <row r="149" spans="2:46" ht="12.75">
      <c r="B149" s="1">
        <v>0.4166666666666667</v>
      </c>
      <c r="C149" t="s">
        <v>148</v>
      </c>
      <c r="D149" t="s">
        <v>119</v>
      </c>
      <c r="E149" t="s">
        <v>149</v>
      </c>
      <c r="F149" t="s">
        <v>121</v>
      </c>
      <c r="G149" t="s">
        <v>149</v>
      </c>
      <c r="H149" t="s">
        <v>122</v>
      </c>
      <c r="I149" t="s">
        <v>148</v>
      </c>
      <c r="J149" t="s">
        <v>124</v>
      </c>
      <c r="K149" t="s">
        <v>118</v>
      </c>
      <c r="L149" t="s">
        <v>126</v>
      </c>
      <c r="M149" t="s">
        <v>150</v>
      </c>
      <c r="N149" t="s">
        <v>128</v>
      </c>
      <c r="O149" t="s">
        <v>151</v>
      </c>
      <c r="P149" t="s">
        <v>130</v>
      </c>
      <c r="Q149" t="s">
        <v>190</v>
      </c>
      <c r="R149" t="s">
        <v>191</v>
      </c>
      <c r="S149" t="s">
        <v>192</v>
      </c>
      <c r="T149">
        <f>-CK8</f>
        <v>0</v>
      </c>
      <c r="U149" t="e">
        <f>-CGLX1</f>
        <v>#NAME?</v>
      </c>
      <c r="V149" t="e">
        <f>-CGLX2</f>
        <v>#NAME?</v>
      </c>
      <c r="W149" t="s">
        <v>201</v>
      </c>
      <c r="X149" t="s">
        <v>143</v>
      </c>
      <c r="Y149" t="s">
        <v>132</v>
      </c>
      <c r="Z149" t="s">
        <v>143</v>
      </c>
      <c r="AA149" t="s">
        <v>134</v>
      </c>
      <c r="AB149" t="s">
        <v>148</v>
      </c>
      <c r="AC149" t="s">
        <v>137</v>
      </c>
      <c r="AD149" t="s">
        <v>148</v>
      </c>
      <c r="AE149" t="s">
        <v>138</v>
      </c>
      <c r="AF149" t="s">
        <v>148</v>
      </c>
      <c r="AG149" t="s">
        <v>139</v>
      </c>
      <c r="AH149" t="s">
        <v>148</v>
      </c>
      <c r="AI149" t="s">
        <v>140</v>
      </c>
      <c r="AJ149" t="s">
        <v>153</v>
      </c>
      <c r="AK149" t="s">
        <v>142</v>
      </c>
      <c r="AL149" t="s">
        <v>131</v>
      </c>
      <c r="AM149" t="s">
        <v>144</v>
      </c>
      <c r="AN149" t="s">
        <v>153</v>
      </c>
      <c r="AO149" t="s">
        <v>145</v>
      </c>
      <c r="AP149" t="s">
        <v>153</v>
      </c>
      <c r="AQ149" t="s">
        <v>146</v>
      </c>
      <c r="AR149" t="s">
        <v>153</v>
      </c>
      <c r="AS149" t="s">
        <v>147</v>
      </c>
      <c r="AT149" t="s">
        <v>99</v>
      </c>
    </row>
    <row r="151" spans="2:3" ht="12.75">
      <c r="B151" t="s">
        <v>202</v>
      </c>
      <c r="C151" t="s">
        <v>203</v>
      </c>
    </row>
    <row r="153" spans="2:15" ht="12.75">
      <c r="B153" s="1">
        <v>0.041666666666666664</v>
      </c>
      <c r="C153">
        <v>9.5</v>
      </c>
      <c r="D153" t="s">
        <v>19</v>
      </c>
      <c r="E153" t="s">
        <v>204</v>
      </c>
      <c r="F153" t="s">
        <v>25</v>
      </c>
      <c r="G153" t="s">
        <v>204</v>
      </c>
      <c r="H153">
        <v>2</v>
      </c>
      <c r="I153" t="s">
        <v>62</v>
      </c>
      <c r="J153" t="s">
        <v>75</v>
      </c>
      <c r="K153">
        <v>1.5</v>
      </c>
      <c r="L153" t="s">
        <v>63</v>
      </c>
      <c r="M153" t="s">
        <v>204</v>
      </c>
      <c r="N153">
        <v>9.5</v>
      </c>
      <c r="O153" t="s">
        <v>20</v>
      </c>
    </row>
    <row r="154" spans="2:15" ht="12.75">
      <c r="B154" s="1">
        <v>0.08333333333333333</v>
      </c>
      <c r="C154">
        <v>1.5</v>
      </c>
      <c r="D154" t="s">
        <v>63</v>
      </c>
      <c r="E154" t="s">
        <v>204</v>
      </c>
      <c r="F154">
        <v>4</v>
      </c>
      <c r="G154" t="s">
        <v>20</v>
      </c>
      <c r="H154" t="s">
        <v>75</v>
      </c>
      <c r="I154">
        <v>4</v>
      </c>
      <c r="J154" t="s">
        <v>19</v>
      </c>
      <c r="K154" t="s">
        <v>204</v>
      </c>
      <c r="L154" t="s">
        <v>25</v>
      </c>
      <c r="M154" t="s">
        <v>204</v>
      </c>
      <c r="N154">
        <v>2</v>
      </c>
      <c r="O154" t="s">
        <v>62</v>
      </c>
    </row>
    <row r="155" spans="2:15" ht="12.75">
      <c r="B155" s="1">
        <v>0.125</v>
      </c>
      <c r="C155">
        <v>1.5</v>
      </c>
      <c r="D155" t="s">
        <v>20</v>
      </c>
      <c r="E155" t="s">
        <v>204</v>
      </c>
      <c r="F155" t="s">
        <v>25</v>
      </c>
      <c r="G155" t="s">
        <v>204</v>
      </c>
      <c r="H155">
        <v>2</v>
      </c>
      <c r="I155" t="s">
        <v>62</v>
      </c>
      <c r="J155" t="s">
        <v>75</v>
      </c>
      <c r="K155">
        <v>1.5</v>
      </c>
      <c r="L155" t="s">
        <v>63</v>
      </c>
      <c r="M155" t="s">
        <v>204</v>
      </c>
      <c r="N155">
        <v>1.5</v>
      </c>
      <c r="O155" t="s">
        <v>19</v>
      </c>
    </row>
    <row r="156" spans="2:20" ht="12.75">
      <c r="B156" s="1">
        <v>0.16666666666666666</v>
      </c>
      <c r="C156">
        <v>3</v>
      </c>
      <c r="D156" t="s">
        <v>64</v>
      </c>
      <c r="E156" t="s">
        <v>204</v>
      </c>
      <c r="F156">
        <v>7</v>
      </c>
      <c r="G156" t="s">
        <v>20</v>
      </c>
      <c r="H156" t="s">
        <v>204</v>
      </c>
      <c r="I156">
        <v>2</v>
      </c>
      <c r="J156" t="s">
        <v>25</v>
      </c>
      <c r="K156" t="s">
        <v>204</v>
      </c>
      <c r="L156" t="s">
        <v>62</v>
      </c>
      <c r="M156" t="s">
        <v>75</v>
      </c>
      <c r="N156" t="s">
        <v>63</v>
      </c>
      <c r="O156" t="s">
        <v>204</v>
      </c>
      <c r="P156">
        <v>7</v>
      </c>
      <c r="Q156" t="s">
        <v>19</v>
      </c>
      <c r="R156" t="s">
        <v>204</v>
      </c>
      <c r="S156">
        <v>3</v>
      </c>
      <c r="T156" t="s">
        <v>65</v>
      </c>
    </row>
    <row r="157" spans="2:18" ht="12.75">
      <c r="B157" s="1">
        <v>0.20833333333333334</v>
      </c>
      <c r="C157">
        <v>2.0625</v>
      </c>
      <c r="D157" t="s">
        <v>64</v>
      </c>
      <c r="E157" t="s">
        <v>204</v>
      </c>
      <c r="F157">
        <v>6.125</v>
      </c>
      <c r="G157" t="s">
        <v>20</v>
      </c>
      <c r="H157" t="s">
        <v>204</v>
      </c>
      <c r="I157">
        <v>3.625</v>
      </c>
      <c r="J157" t="s">
        <v>25</v>
      </c>
      <c r="K157" t="s">
        <v>75</v>
      </c>
      <c r="L157">
        <v>2</v>
      </c>
      <c r="M157" t="s">
        <v>63</v>
      </c>
      <c r="N157" t="s">
        <v>204</v>
      </c>
      <c r="O157">
        <v>6.125</v>
      </c>
      <c r="P157" t="s">
        <v>19</v>
      </c>
      <c r="Q157" t="s">
        <v>204</v>
      </c>
      <c r="R157" t="s">
        <v>62</v>
      </c>
    </row>
    <row r="158" spans="2:18" ht="12.75">
      <c r="B158" s="1">
        <v>0.25</v>
      </c>
      <c r="C158">
        <v>8.25</v>
      </c>
      <c r="D158" t="s">
        <v>64</v>
      </c>
      <c r="E158" t="s">
        <v>204</v>
      </c>
      <c r="F158">
        <v>26.75</v>
      </c>
      <c r="G158" t="s">
        <v>20</v>
      </c>
      <c r="H158" t="s">
        <v>204</v>
      </c>
      <c r="I158">
        <v>16</v>
      </c>
      <c r="J158" t="s">
        <v>25</v>
      </c>
      <c r="K158" t="s">
        <v>75</v>
      </c>
      <c r="L158">
        <v>10.25</v>
      </c>
      <c r="M158" t="s">
        <v>63</v>
      </c>
      <c r="N158" t="s">
        <v>204</v>
      </c>
      <c r="O158">
        <v>26.75</v>
      </c>
      <c r="P158" t="s">
        <v>19</v>
      </c>
      <c r="Q158" t="s">
        <v>204</v>
      </c>
      <c r="R158" t="s">
        <v>62</v>
      </c>
    </row>
    <row r="159" spans="2:17" ht="12.75">
      <c r="B159" s="1">
        <v>0.2916666666666667</v>
      </c>
      <c r="C159" t="s">
        <v>63</v>
      </c>
      <c r="D159" t="s">
        <v>204</v>
      </c>
      <c r="E159">
        <v>10</v>
      </c>
      <c r="F159" t="s">
        <v>19</v>
      </c>
      <c r="G159" t="s">
        <v>204</v>
      </c>
      <c r="H159">
        <v>3</v>
      </c>
      <c r="I159" t="s">
        <v>61</v>
      </c>
      <c r="J159" t="s">
        <v>75</v>
      </c>
      <c r="K159">
        <v>10</v>
      </c>
      <c r="L159" t="s">
        <v>20</v>
      </c>
      <c r="M159" t="s">
        <v>204</v>
      </c>
      <c r="N159">
        <v>2</v>
      </c>
      <c r="O159" t="s">
        <v>25</v>
      </c>
      <c r="P159" t="s">
        <v>204</v>
      </c>
      <c r="Q159" t="s">
        <v>62</v>
      </c>
    </row>
    <row r="160" spans="2:18" ht="12.75">
      <c r="B160" s="1">
        <v>0.3333333333333333</v>
      </c>
      <c r="C160">
        <v>37</v>
      </c>
      <c r="D160" t="s">
        <v>19</v>
      </c>
      <c r="E160" t="s">
        <v>204</v>
      </c>
      <c r="F160" t="s">
        <v>25</v>
      </c>
      <c r="G160" t="s">
        <v>204</v>
      </c>
      <c r="H160">
        <v>16.5</v>
      </c>
      <c r="I160" t="s">
        <v>61</v>
      </c>
      <c r="J160" t="s">
        <v>204</v>
      </c>
      <c r="K160">
        <v>18.5</v>
      </c>
      <c r="L160" t="s">
        <v>62</v>
      </c>
      <c r="M160" t="s">
        <v>75</v>
      </c>
      <c r="N160">
        <v>12.5</v>
      </c>
      <c r="O160" t="s">
        <v>63</v>
      </c>
      <c r="P160" t="s">
        <v>204</v>
      </c>
      <c r="Q160">
        <v>37</v>
      </c>
      <c r="R160" t="s">
        <v>20</v>
      </c>
    </row>
    <row r="161" spans="2:15" ht="12.75">
      <c r="B161" s="1">
        <v>0.375</v>
      </c>
      <c r="C161">
        <v>7</v>
      </c>
      <c r="D161" t="s">
        <v>20</v>
      </c>
      <c r="E161" t="s">
        <v>204</v>
      </c>
      <c r="F161" t="s">
        <v>25</v>
      </c>
      <c r="G161" t="s">
        <v>204</v>
      </c>
      <c r="H161">
        <v>2</v>
      </c>
      <c r="I161" t="s">
        <v>62</v>
      </c>
      <c r="J161" t="s">
        <v>75</v>
      </c>
      <c r="K161">
        <v>1.5</v>
      </c>
      <c r="L161" t="s">
        <v>63</v>
      </c>
      <c r="M161" t="s">
        <v>204</v>
      </c>
      <c r="N161">
        <v>7</v>
      </c>
      <c r="O161" t="s">
        <v>19</v>
      </c>
    </row>
    <row r="162" spans="2:15" ht="12.75">
      <c r="B162" s="1">
        <v>0.4166666666666667</v>
      </c>
      <c r="C162">
        <v>1.5</v>
      </c>
      <c r="D162" t="s">
        <v>63</v>
      </c>
      <c r="E162" t="s">
        <v>204</v>
      </c>
      <c r="F162">
        <v>1.5</v>
      </c>
      <c r="G162" t="s">
        <v>19</v>
      </c>
      <c r="H162" t="s">
        <v>75</v>
      </c>
      <c r="I162">
        <v>1.5</v>
      </c>
      <c r="J162" t="s">
        <v>20</v>
      </c>
      <c r="K162" t="s">
        <v>204</v>
      </c>
      <c r="L162" t="s">
        <v>25</v>
      </c>
      <c r="M162" t="s">
        <v>204</v>
      </c>
      <c r="N162">
        <v>2</v>
      </c>
      <c r="O162" t="s">
        <v>62</v>
      </c>
    </row>
    <row r="164" spans="1:3" ht="12.75">
      <c r="A164" t="s">
        <v>205</v>
      </c>
      <c r="B164" t="s">
        <v>206</v>
      </c>
      <c r="C164" t="s">
        <v>207</v>
      </c>
    </row>
    <row r="166" spans="2:6" ht="12.75">
      <c r="B166" t="s">
        <v>89</v>
      </c>
      <c r="C166" t="s">
        <v>90</v>
      </c>
      <c r="D166" t="s">
        <v>208</v>
      </c>
      <c r="E166" t="s">
        <v>92</v>
      </c>
      <c r="F166" t="s">
        <v>93</v>
      </c>
    </row>
    <row r="167" spans="2:49" ht="12.75">
      <c r="B167">
        <v>1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</row>
    <row r="168" spans="2:49" ht="12.75">
      <c r="B168">
        <v>0</v>
      </c>
      <c r="C168">
        <v>1</v>
      </c>
      <c r="D168">
        <v>1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</row>
    <row r="169" spans="2:49" ht="12.75">
      <c r="B169">
        <v>0</v>
      </c>
      <c r="C169">
        <v>0</v>
      </c>
      <c r="D169">
        <v>0</v>
      </c>
      <c r="E169">
        <v>1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</row>
    <row r="170" spans="2:49" ht="12.75">
      <c r="B170">
        <v>0</v>
      </c>
      <c r="C170">
        <v>0</v>
      </c>
      <c r="D170">
        <v>0</v>
      </c>
      <c r="E170">
        <v>0</v>
      </c>
      <c r="F170">
        <v>1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</row>
    <row r="171" spans="2:49" ht="12.75">
      <c r="B171">
        <v>0</v>
      </c>
      <c r="C171">
        <v>0</v>
      </c>
      <c r="D171">
        <v>0</v>
      </c>
      <c r="E171">
        <v>0</v>
      </c>
      <c r="F171">
        <v>0</v>
      </c>
      <c r="G171">
        <v>1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</row>
    <row r="172" spans="2:49" ht="12.75"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1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0.333333</v>
      </c>
      <c r="AT172">
        <v>0.666667</v>
      </c>
      <c r="AU172">
        <v>0.333333</v>
      </c>
      <c r="AV172">
        <v>0.333333</v>
      </c>
      <c r="AW172">
        <v>0.333333</v>
      </c>
    </row>
    <row r="173" spans="2:49" ht="12.75"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1</v>
      </c>
      <c r="J173">
        <v>1</v>
      </c>
      <c r="K173">
        <v>0</v>
      </c>
      <c r="L173">
        <v>0</v>
      </c>
      <c r="M173">
        <v>0</v>
      </c>
      <c r="N173">
        <v>1</v>
      </c>
      <c r="O173">
        <v>1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1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</row>
    <row r="174" spans="2:49" ht="12.75"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1</v>
      </c>
      <c r="L174">
        <v>1</v>
      </c>
      <c r="M174">
        <v>1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</row>
    <row r="175" spans="2:49" ht="12.75"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1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</row>
    <row r="176" spans="2:49" ht="12.75"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1</v>
      </c>
      <c r="R176">
        <v>1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</row>
    <row r="177" spans="2:49" ht="12.75"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1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-1</v>
      </c>
      <c r="AN177">
        <v>-1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</row>
    <row r="178" spans="2:49" ht="12.75"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1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</row>
    <row r="179" spans="2:49" ht="12.75"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1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</row>
    <row r="180" spans="2:49" ht="12.75"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1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</row>
    <row r="181" spans="2:49" ht="12.75"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1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</row>
    <row r="182" spans="2:49" ht="12.75"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1</v>
      </c>
      <c r="Z182">
        <v>1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</row>
    <row r="183" spans="2:49" ht="12.75"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1</v>
      </c>
      <c r="AB183">
        <v>1</v>
      </c>
      <c r="AC183">
        <v>1</v>
      </c>
      <c r="AD183">
        <v>1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</row>
    <row r="184" spans="2:49" ht="12.75"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1</v>
      </c>
      <c r="AF184">
        <v>1</v>
      </c>
      <c r="AG184">
        <v>1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</row>
    <row r="185" spans="2:49" ht="12.75"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1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</row>
    <row r="186" spans="2:49" ht="12.75"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1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</row>
    <row r="187" spans="2:49" ht="12.75"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1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</row>
    <row r="188" spans="2:49" ht="12.75"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1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</row>
    <row r="189" spans="2:49" ht="12.75"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1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</row>
    <row r="190" spans="2:49" ht="12.75"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1</v>
      </c>
      <c r="AP190">
        <v>1</v>
      </c>
      <c r="AQ190">
        <v>1</v>
      </c>
      <c r="AR190">
        <v>1</v>
      </c>
      <c r="AS190">
        <v>0</v>
      </c>
      <c r="AT190">
        <v>0</v>
      </c>
      <c r="AU190">
        <v>0</v>
      </c>
      <c r="AV190">
        <v>0</v>
      </c>
      <c r="AW190">
        <v>0</v>
      </c>
    </row>
    <row r="191" spans="1:15" ht="12.75">
      <c r="A191">
        <v>48</v>
      </c>
      <c r="B191" t="s">
        <v>100</v>
      </c>
      <c r="C191" t="s">
        <v>111</v>
      </c>
      <c r="D191" t="s">
        <v>103</v>
      </c>
      <c r="E191" t="s">
        <v>104</v>
      </c>
      <c r="F191" t="s">
        <v>107</v>
      </c>
      <c r="G191" t="s">
        <v>68</v>
      </c>
      <c r="H191" t="s">
        <v>112</v>
      </c>
      <c r="I191" t="s">
        <v>113</v>
      </c>
      <c r="J191" t="s">
        <v>105</v>
      </c>
      <c r="K191" t="s">
        <v>107</v>
      </c>
      <c r="L191" t="s">
        <v>68</v>
      </c>
      <c r="M191" t="s">
        <v>114</v>
      </c>
      <c r="N191" t="s">
        <v>115</v>
      </c>
      <c r="O191" t="s">
        <v>116</v>
      </c>
    </row>
    <row r="193" ht="12.75">
      <c r="B193" t="s">
        <v>117</v>
      </c>
    </row>
    <row r="195" spans="2:4" ht="12.75">
      <c r="B195" s="1">
        <v>0.041666666666666664</v>
      </c>
      <c r="C195" t="s">
        <v>209</v>
      </c>
      <c r="D195" t="s">
        <v>99</v>
      </c>
    </row>
    <row r="196" spans="2:5" ht="12.75">
      <c r="B196" s="1">
        <v>0.08333333333333333</v>
      </c>
      <c r="C196" t="s">
        <v>210</v>
      </c>
      <c r="D196" t="s">
        <v>211</v>
      </c>
      <c r="E196" t="s">
        <v>99</v>
      </c>
    </row>
    <row r="197" spans="2:4" ht="12.75">
      <c r="B197" s="1">
        <v>0.125</v>
      </c>
      <c r="C197" t="s">
        <v>212</v>
      </c>
      <c r="D197" t="s">
        <v>99</v>
      </c>
    </row>
    <row r="198" spans="2:4" ht="12.75">
      <c r="B198" s="1">
        <v>0.16666666666666666</v>
      </c>
      <c r="C198" t="s">
        <v>213</v>
      </c>
      <c r="D198" t="s">
        <v>99</v>
      </c>
    </row>
    <row r="199" spans="2:4" ht="12.75">
      <c r="B199" s="1">
        <v>0.20833333333333334</v>
      </c>
      <c r="C199" t="s">
        <v>214</v>
      </c>
      <c r="D199" t="s">
        <v>99</v>
      </c>
    </row>
    <row r="200" spans="2:14" ht="12.75">
      <c r="B200" s="1">
        <v>0.25</v>
      </c>
      <c r="C200" t="s">
        <v>215</v>
      </c>
      <c r="D200" t="s">
        <v>181</v>
      </c>
      <c r="E200" t="s">
        <v>142</v>
      </c>
      <c r="F200" t="s">
        <v>182</v>
      </c>
      <c r="G200" t="s">
        <v>144</v>
      </c>
      <c r="H200" t="s">
        <v>181</v>
      </c>
      <c r="I200" t="s">
        <v>145</v>
      </c>
      <c r="J200" t="s">
        <v>181</v>
      </c>
      <c r="K200" t="s">
        <v>146</v>
      </c>
      <c r="L200" t="s">
        <v>181</v>
      </c>
      <c r="M200" t="s">
        <v>147</v>
      </c>
      <c r="N200" t="s">
        <v>99</v>
      </c>
    </row>
    <row r="201" spans="2:8" ht="12.75">
      <c r="B201" s="1">
        <v>0.2916666666666667</v>
      </c>
      <c r="C201" t="s">
        <v>188</v>
      </c>
      <c r="D201" t="s">
        <v>189</v>
      </c>
      <c r="E201" t="s">
        <v>193</v>
      </c>
      <c r="F201" t="s">
        <v>194</v>
      </c>
      <c r="G201" t="s">
        <v>197</v>
      </c>
      <c r="H201" t="s">
        <v>99</v>
      </c>
    </row>
    <row r="202" spans="2:6" ht="12.75">
      <c r="B202" s="1">
        <v>0.3333333333333333</v>
      </c>
      <c r="C202" t="s">
        <v>190</v>
      </c>
      <c r="D202" t="s">
        <v>191</v>
      </c>
      <c r="E202" t="s">
        <v>192</v>
      </c>
      <c r="F202" t="s">
        <v>99</v>
      </c>
    </row>
    <row r="203" spans="2:4" ht="12.75">
      <c r="B203" s="1">
        <v>0.375</v>
      </c>
      <c r="C203" t="s">
        <v>195</v>
      </c>
      <c r="D203" t="s">
        <v>99</v>
      </c>
    </row>
    <row r="204" spans="2:5" ht="12.75">
      <c r="B204" s="1">
        <v>0.4166666666666667</v>
      </c>
      <c r="C204" t="s">
        <v>198</v>
      </c>
      <c r="D204" t="s">
        <v>199</v>
      </c>
      <c r="E204" t="s">
        <v>99</v>
      </c>
    </row>
    <row r="205" spans="2:6" ht="12.75">
      <c r="B205" s="1">
        <v>0.4583333333333333</v>
      </c>
      <c r="C205" t="s">
        <v>216</v>
      </c>
      <c r="D205" t="e">
        <f>-EMP4</f>
        <v>#NAME?</v>
      </c>
      <c r="E205" t="e">
        <f>-EMP5</f>
        <v>#NAME?</v>
      </c>
      <c r="F205" t="s">
        <v>99</v>
      </c>
    </row>
    <row r="206" spans="2:4" ht="12.75">
      <c r="B206" s="1">
        <v>0.5</v>
      </c>
      <c r="C206" t="s">
        <v>201</v>
      </c>
      <c r="D206" t="s">
        <v>99</v>
      </c>
    </row>
    <row r="207" spans="2:4" ht="12.75">
      <c r="B207" s="1">
        <v>0.5416666666666666</v>
      </c>
      <c r="C207" t="s">
        <v>200</v>
      </c>
      <c r="D207" t="s">
        <v>99</v>
      </c>
    </row>
    <row r="208" spans="2:4" ht="12.75">
      <c r="B208" s="1">
        <v>0.5833333333333334</v>
      </c>
      <c r="C208" t="s">
        <v>217</v>
      </c>
      <c r="D208" t="s">
        <v>99</v>
      </c>
    </row>
    <row r="209" spans="2:4" ht="12.75">
      <c r="B209" s="1">
        <v>0.625</v>
      </c>
      <c r="C209" t="s">
        <v>183</v>
      </c>
      <c r="D209" t="s">
        <v>99</v>
      </c>
    </row>
    <row r="210" spans="2:5" ht="12.75">
      <c r="B210" s="1">
        <v>0.6666666666666666</v>
      </c>
      <c r="C210" t="s">
        <v>159</v>
      </c>
      <c r="D210" t="s">
        <v>160</v>
      </c>
      <c r="E210" t="s">
        <v>99</v>
      </c>
    </row>
    <row r="211" spans="2:7" ht="12.75">
      <c r="B211" s="1">
        <v>0.7083333333333334</v>
      </c>
      <c r="C211" t="s">
        <v>167</v>
      </c>
      <c r="D211" t="s">
        <v>168</v>
      </c>
      <c r="E211" t="s">
        <v>169</v>
      </c>
      <c r="F211" t="s">
        <v>170</v>
      </c>
      <c r="G211" t="s">
        <v>99</v>
      </c>
    </row>
    <row r="212" spans="2:6" ht="12.75">
      <c r="B212" s="1">
        <v>0.75</v>
      </c>
      <c r="C212" t="s">
        <v>178</v>
      </c>
      <c r="D212" t="s">
        <v>179</v>
      </c>
      <c r="E212" t="s">
        <v>180</v>
      </c>
      <c r="F212" t="s">
        <v>99</v>
      </c>
    </row>
    <row r="213" spans="2:4" ht="12.75">
      <c r="B213" s="1">
        <v>0.7916666666666666</v>
      </c>
      <c r="C213" t="s">
        <v>171</v>
      </c>
      <c r="D213" t="s">
        <v>99</v>
      </c>
    </row>
    <row r="214" spans="2:4" ht="12.75">
      <c r="B214" s="1">
        <v>0.8333333333333334</v>
      </c>
      <c r="C214" t="s">
        <v>161</v>
      </c>
      <c r="D214" t="s">
        <v>99</v>
      </c>
    </row>
    <row r="215" spans="2:4" ht="12.75">
      <c r="B215" s="1">
        <v>0.875</v>
      </c>
      <c r="C215" t="s">
        <v>156</v>
      </c>
      <c r="D215" t="s">
        <v>99</v>
      </c>
    </row>
    <row r="216" spans="2:4" ht="12.75">
      <c r="B216" s="1">
        <v>0.9166666666666666</v>
      </c>
      <c r="C216" t="s">
        <v>152</v>
      </c>
      <c r="D216" t="s">
        <v>99</v>
      </c>
    </row>
    <row r="217" spans="2:4" ht="12.75">
      <c r="B217" s="1">
        <v>0.9583333333333334</v>
      </c>
      <c r="C217" t="s">
        <v>218</v>
      </c>
      <c r="D217" t="s">
        <v>97</v>
      </c>
    </row>
    <row r="218" spans="2:7" ht="12.75">
      <c r="B218" s="2">
        <v>1</v>
      </c>
      <c r="C218" t="s">
        <v>219</v>
      </c>
      <c r="D218" t="s">
        <v>220</v>
      </c>
      <c r="E218" t="s">
        <v>221</v>
      </c>
      <c r="F218" t="s">
        <v>222</v>
      </c>
      <c r="G218" t="s">
        <v>97</v>
      </c>
    </row>
    <row r="220" spans="2:3" ht="12.75">
      <c r="B220" t="s">
        <v>202</v>
      </c>
      <c r="C220" t="s">
        <v>203</v>
      </c>
    </row>
    <row r="222" spans="2:9" ht="12.75">
      <c r="B222" s="1">
        <v>0.041666666666666664</v>
      </c>
      <c r="C222" t="s">
        <v>63</v>
      </c>
      <c r="D222" t="s">
        <v>204</v>
      </c>
      <c r="E222" t="s">
        <v>20</v>
      </c>
      <c r="F222" t="s">
        <v>75</v>
      </c>
      <c r="G222" t="s">
        <v>29</v>
      </c>
      <c r="H222" t="s">
        <v>204</v>
      </c>
      <c r="I222" t="s">
        <v>19</v>
      </c>
    </row>
    <row r="223" spans="2:7" ht="12.75">
      <c r="B223" s="1">
        <v>0.08333333333333333</v>
      </c>
      <c r="C223" t="s">
        <v>30</v>
      </c>
      <c r="D223" t="s">
        <v>75</v>
      </c>
      <c r="E223" t="s">
        <v>26</v>
      </c>
      <c r="F223" t="s">
        <v>204</v>
      </c>
      <c r="G223" t="s">
        <v>21</v>
      </c>
    </row>
    <row r="224" spans="2:9" ht="12.75">
      <c r="B224" s="1">
        <v>0.125</v>
      </c>
      <c r="C224" t="s">
        <v>31</v>
      </c>
      <c r="D224" t="s">
        <v>204</v>
      </c>
      <c r="E224" t="s">
        <v>19</v>
      </c>
      <c r="F224" t="s">
        <v>75</v>
      </c>
      <c r="G224" t="s">
        <v>26</v>
      </c>
      <c r="H224" t="s">
        <v>204</v>
      </c>
      <c r="I224" t="s">
        <v>20</v>
      </c>
    </row>
    <row r="225" spans="2:13" ht="12.75">
      <c r="B225" s="1">
        <v>0.16666666666666666</v>
      </c>
      <c r="C225" t="s">
        <v>26</v>
      </c>
      <c r="D225" t="s">
        <v>204</v>
      </c>
      <c r="E225" t="s">
        <v>15</v>
      </c>
      <c r="F225" t="s">
        <v>204</v>
      </c>
      <c r="G225" t="s">
        <v>17</v>
      </c>
      <c r="H225" t="s">
        <v>75</v>
      </c>
      <c r="I225" t="s">
        <v>24</v>
      </c>
      <c r="J225" t="s">
        <v>204</v>
      </c>
      <c r="K225" t="s">
        <v>16</v>
      </c>
      <c r="L225" t="s">
        <v>204</v>
      </c>
      <c r="M225" t="s">
        <v>25</v>
      </c>
    </row>
    <row r="226" spans="2:9" ht="12.75">
      <c r="B226" s="1">
        <v>0.20833333333333334</v>
      </c>
      <c r="C226" t="s">
        <v>29</v>
      </c>
      <c r="D226" t="s">
        <v>204</v>
      </c>
      <c r="E226" t="s">
        <v>22</v>
      </c>
      <c r="F226" t="s">
        <v>75</v>
      </c>
      <c r="G226" t="s">
        <v>23</v>
      </c>
      <c r="H226" t="s">
        <v>204</v>
      </c>
      <c r="I226" t="s">
        <v>30</v>
      </c>
    </row>
    <row r="227" spans="2:18" ht="12.75">
      <c r="B227" s="1">
        <v>0.25</v>
      </c>
      <c r="C227">
        <v>3</v>
      </c>
      <c r="D227" t="s">
        <v>22</v>
      </c>
      <c r="E227" t="s">
        <v>204</v>
      </c>
      <c r="F227">
        <v>3</v>
      </c>
      <c r="G227" t="s">
        <v>30</v>
      </c>
      <c r="H227" t="s">
        <v>75</v>
      </c>
      <c r="I227">
        <v>3</v>
      </c>
      <c r="J227" t="s">
        <v>23</v>
      </c>
      <c r="K227" t="s">
        <v>204</v>
      </c>
      <c r="L227" t="s">
        <v>21</v>
      </c>
      <c r="M227" t="s">
        <v>204</v>
      </c>
      <c r="N227">
        <v>2</v>
      </c>
      <c r="O227" t="s">
        <v>27</v>
      </c>
      <c r="P227" t="s">
        <v>204</v>
      </c>
      <c r="Q227">
        <v>3</v>
      </c>
      <c r="R227" t="s">
        <v>25</v>
      </c>
    </row>
    <row r="228" spans="2:21" ht="12.75">
      <c r="B228" s="1">
        <v>0.2916666666666667</v>
      </c>
      <c r="C228" t="s">
        <v>24</v>
      </c>
      <c r="D228" t="s">
        <v>204</v>
      </c>
      <c r="E228" t="s">
        <v>28</v>
      </c>
      <c r="F228" t="s">
        <v>204</v>
      </c>
      <c r="G228" t="s">
        <v>35</v>
      </c>
      <c r="H228" t="s">
        <v>204</v>
      </c>
      <c r="I228">
        <v>2</v>
      </c>
      <c r="J228" t="s">
        <v>19</v>
      </c>
      <c r="K228" t="s">
        <v>204</v>
      </c>
      <c r="L228" t="s">
        <v>61</v>
      </c>
      <c r="M228" t="s">
        <v>75</v>
      </c>
      <c r="N228" t="s">
        <v>34</v>
      </c>
      <c r="O228" t="s">
        <v>204</v>
      </c>
      <c r="P228" t="s">
        <v>36</v>
      </c>
      <c r="Q228" t="s">
        <v>204</v>
      </c>
      <c r="R228" t="s">
        <v>17</v>
      </c>
      <c r="S228" t="s">
        <v>204</v>
      </c>
      <c r="T228">
        <v>2</v>
      </c>
      <c r="U228" t="s">
        <v>20</v>
      </c>
    </row>
    <row r="229" spans="2:20" ht="12.75">
      <c r="B229" s="1">
        <v>0.3333333333333333</v>
      </c>
      <c r="C229" t="s">
        <v>22</v>
      </c>
      <c r="D229" t="s">
        <v>204</v>
      </c>
      <c r="E229" t="s">
        <v>34</v>
      </c>
      <c r="F229" t="s">
        <v>204</v>
      </c>
      <c r="G229" t="s">
        <v>15</v>
      </c>
      <c r="H229" t="s">
        <v>204</v>
      </c>
      <c r="I229" t="s">
        <v>19</v>
      </c>
      <c r="J229" t="s">
        <v>75</v>
      </c>
      <c r="K229" t="s">
        <v>23</v>
      </c>
      <c r="L229" t="s">
        <v>204</v>
      </c>
      <c r="M229" t="s">
        <v>35</v>
      </c>
      <c r="N229" t="s">
        <v>204</v>
      </c>
      <c r="O229" t="s">
        <v>16</v>
      </c>
      <c r="P229" t="s">
        <v>204</v>
      </c>
      <c r="Q229" t="s">
        <v>20</v>
      </c>
      <c r="R229" t="s">
        <v>204</v>
      </c>
      <c r="S229">
        <v>2</v>
      </c>
      <c r="T229" t="s">
        <v>25</v>
      </c>
    </row>
    <row r="230" spans="2:9" ht="12.75">
      <c r="B230" s="1">
        <v>0.375</v>
      </c>
      <c r="C230" t="s">
        <v>36</v>
      </c>
      <c r="D230" t="s">
        <v>204</v>
      </c>
      <c r="E230" t="s">
        <v>15</v>
      </c>
      <c r="F230" t="s">
        <v>75</v>
      </c>
      <c r="G230" t="s">
        <v>28</v>
      </c>
      <c r="H230" t="s">
        <v>204</v>
      </c>
      <c r="I230" t="s">
        <v>16</v>
      </c>
    </row>
    <row r="231" spans="2:11" ht="12.75">
      <c r="B231" s="1">
        <v>0.4166666666666667</v>
      </c>
      <c r="C231" t="s">
        <v>24</v>
      </c>
      <c r="D231" t="s">
        <v>204</v>
      </c>
      <c r="E231" t="s">
        <v>34</v>
      </c>
      <c r="F231" t="s">
        <v>75</v>
      </c>
      <c r="G231" t="s">
        <v>35</v>
      </c>
      <c r="H231" t="s">
        <v>204</v>
      </c>
      <c r="I231" t="s">
        <v>36</v>
      </c>
      <c r="J231" t="s">
        <v>204</v>
      </c>
      <c r="K231" t="s">
        <v>17</v>
      </c>
    </row>
    <row r="232" spans="2:6" ht="12.75">
      <c r="B232" s="1">
        <v>0.4583333333333333</v>
      </c>
      <c r="C232">
        <v>2</v>
      </c>
      <c r="D232" t="s">
        <v>21</v>
      </c>
      <c r="E232" t="s">
        <v>75</v>
      </c>
      <c r="F232" t="s">
        <v>27</v>
      </c>
    </row>
    <row r="233" spans="2:11" ht="12.75">
      <c r="B233" s="1">
        <v>0.5</v>
      </c>
      <c r="C233" t="s">
        <v>26</v>
      </c>
      <c r="D233" t="s">
        <v>204</v>
      </c>
      <c r="E233" t="s">
        <v>20</v>
      </c>
      <c r="F233" t="s">
        <v>204</v>
      </c>
      <c r="G233" t="s">
        <v>25</v>
      </c>
      <c r="H233" t="s">
        <v>75</v>
      </c>
      <c r="I233" t="s">
        <v>28</v>
      </c>
      <c r="J233" t="s">
        <v>204</v>
      </c>
      <c r="K233" t="s">
        <v>19</v>
      </c>
    </row>
    <row r="234" spans="2:11" ht="12.75">
      <c r="B234" s="1">
        <v>0.5416666666666666</v>
      </c>
      <c r="C234" t="s">
        <v>28</v>
      </c>
      <c r="D234" t="s">
        <v>204</v>
      </c>
      <c r="E234" t="s">
        <v>20</v>
      </c>
      <c r="F234" t="s">
        <v>75</v>
      </c>
      <c r="G234" t="s">
        <v>31</v>
      </c>
      <c r="H234" t="s">
        <v>204</v>
      </c>
      <c r="I234" t="s">
        <v>19</v>
      </c>
      <c r="J234" t="s">
        <v>204</v>
      </c>
      <c r="K234" t="s">
        <v>25</v>
      </c>
    </row>
    <row r="235" spans="2:13" ht="12.75">
      <c r="B235" s="1">
        <v>0.5833333333333334</v>
      </c>
      <c r="C235" t="s">
        <v>23</v>
      </c>
      <c r="D235" t="s">
        <v>204</v>
      </c>
      <c r="E235">
        <v>2</v>
      </c>
      <c r="F235" t="s">
        <v>24</v>
      </c>
      <c r="G235" t="s">
        <v>75</v>
      </c>
      <c r="H235" t="s">
        <v>22</v>
      </c>
      <c r="I235" t="s">
        <v>204</v>
      </c>
      <c r="J235">
        <v>2</v>
      </c>
      <c r="K235" t="s">
        <v>17</v>
      </c>
      <c r="L235" t="s">
        <v>204</v>
      </c>
      <c r="M235" t="s">
        <v>62</v>
      </c>
    </row>
    <row r="236" spans="2:13" ht="12.75">
      <c r="B236" s="1">
        <v>0.625</v>
      </c>
      <c r="C236" t="s">
        <v>16</v>
      </c>
      <c r="D236" t="s">
        <v>204</v>
      </c>
      <c r="E236">
        <v>3</v>
      </c>
      <c r="F236" t="s">
        <v>19</v>
      </c>
      <c r="G236" t="s">
        <v>204</v>
      </c>
      <c r="H236" t="s">
        <v>61</v>
      </c>
      <c r="I236" t="s">
        <v>75</v>
      </c>
      <c r="J236" t="s">
        <v>15</v>
      </c>
      <c r="K236" t="s">
        <v>204</v>
      </c>
      <c r="L236">
        <v>3</v>
      </c>
      <c r="M236" t="s">
        <v>20</v>
      </c>
    </row>
    <row r="237" spans="2:17" ht="12.75">
      <c r="B237" s="1">
        <v>0.6666666666666666</v>
      </c>
      <c r="C237" t="s">
        <v>15</v>
      </c>
      <c r="D237" t="s">
        <v>204</v>
      </c>
      <c r="E237" t="s">
        <v>17</v>
      </c>
      <c r="F237" t="s">
        <v>204</v>
      </c>
      <c r="G237" t="s">
        <v>64</v>
      </c>
      <c r="H237" t="s">
        <v>204</v>
      </c>
      <c r="I237">
        <v>2</v>
      </c>
      <c r="J237" t="s">
        <v>20</v>
      </c>
      <c r="K237" t="s">
        <v>75</v>
      </c>
      <c r="L237" t="s">
        <v>16</v>
      </c>
      <c r="M237" t="s">
        <v>204</v>
      </c>
      <c r="N237" t="s">
        <v>37</v>
      </c>
      <c r="O237" t="s">
        <v>204</v>
      </c>
      <c r="P237">
        <v>2</v>
      </c>
      <c r="Q237" t="s">
        <v>19</v>
      </c>
    </row>
    <row r="238" spans="2:15" ht="12.75">
      <c r="B238" s="1">
        <v>0.7083333333333334</v>
      </c>
      <c r="C238">
        <v>2</v>
      </c>
      <c r="D238" t="s">
        <v>15</v>
      </c>
      <c r="E238" t="s">
        <v>204</v>
      </c>
      <c r="F238" t="s">
        <v>17</v>
      </c>
      <c r="G238" t="s">
        <v>204</v>
      </c>
      <c r="H238" t="s">
        <v>37</v>
      </c>
      <c r="I238" t="s">
        <v>75</v>
      </c>
      <c r="J238" t="s">
        <v>24</v>
      </c>
      <c r="K238" t="s">
        <v>204</v>
      </c>
      <c r="L238">
        <v>2</v>
      </c>
      <c r="M238" t="s">
        <v>16</v>
      </c>
      <c r="N238" t="s">
        <v>204</v>
      </c>
      <c r="O238" t="s">
        <v>38</v>
      </c>
    </row>
    <row r="239" spans="2:12" ht="12.75">
      <c r="B239" s="1">
        <v>0.75</v>
      </c>
      <c r="C239" t="s">
        <v>15</v>
      </c>
      <c r="D239" t="s">
        <v>204</v>
      </c>
      <c r="E239" t="s">
        <v>17</v>
      </c>
      <c r="F239" t="s">
        <v>204</v>
      </c>
      <c r="G239" t="s">
        <v>38</v>
      </c>
      <c r="H239" t="s">
        <v>75</v>
      </c>
      <c r="I239">
        <v>2</v>
      </c>
      <c r="J239" t="s">
        <v>24</v>
      </c>
      <c r="K239" t="s">
        <v>204</v>
      </c>
      <c r="L239" t="s">
        <v>16</v>
      </c>
    </row>
    <row r="240" spans="2:7" ht="12.75">
      <c r="B240" s="1">
        <v>0.7916666666666666</v>
      </c>
      <c r="C240" t="s">
        <v>38</v>
      </c>
      <c r="D240" t="s">
        <v>75</v>
      </c>
      <c r="E240" t="s">
        <v>17</v>
      </c>
      <c r="F240" t="s">
        <v>204</v>
      </c>
      <c r="G240" t="s">
        <v>62</v>
      </c>
    </row>
    <row r="241" spans="2:7" ht="12.75">
      <c r="B241" s="1">
        <v>0.8333333333333334</v>
      </c>
      <c r="C241" t="s">
        <v>37</v>
      </c>
      <c r="D241" t="s">
        <v>75</v>
      </c>
      <c r="E241" t="s">
        <v>17</v>
      </c>
      <c r="F241" t="s">
        <v>204</v>
      </c>
      <c r="G241" t="s">
        <v>65</v>
      </c>
    </row>
    <row r="242" spans="2:9" ht="12.75">
      <c r="B242" s="1">
        <v>0.875</v>
      </c>
      <c r="C242" t="s">
        <v>23</v>
      </c>
      <c r="D242" t="s">
        <v>204</v>
      </c>
      <c r="E242" t="s">
        <v>15</v>
      </c>
      <c r="F242" t="s">
        <v>75</v>
      </c>
      <c r="G242" t="s">
        <v>22</v>
      </c>
      <c r="H242" t="s">
        <v>204</v>
      </c>
      <c r="I242" t="s">
        <v>16</v>
      </c>
    </row>
    <row r="243" spans="2:13" ht="12.75">
      <c r="B243" s="1">
        <v>0.9166666666666666</v>
      </c>
      <c r="C243" t="s">
        <v>22</v>
      </c>
      <c r="D243" t="s">
        <v>204</v>
      </c>
      <c r="E243" t="s">
        <v>16</v>
      </c>
      <c r="F243" t="s">
        <v>204</v>
      </c>
      <c r="G243" t="s">
        <v>20</v>
      </c>
      <c r="H243" t="s">
        <v>75</v>
      </c>
      <c r="I243" t="s">
        <v>23</v>
      </c>
      <c r="J243" t="s">
        <v>204</v>
      </c>
      <c r="K243" t="s">
        <v>15</v>
      </c>
      <c r="L243" t="s">
        <v>204</v>
      </c>
      <c r="M243" t="s">
        <v>19</v>
      </c>
    </row>
    <row r="244" spans="2:5" ht="12.75">
      <c r="B244" s="1">
        <v>0.9583333333333334</v>
      </c>
      <c r="C244" t="s">
        <v>29</v>
      </c>
      <c r="D244" t="s">
        <v>75</v>
      </c>
      <c r="E244" t="s">
        <v>27</v>
      </c>
    </row>
    <row r="245" spans="2:13" ht="12.75">
      <c r="B245" s="2">
        <v>1</v>
      </c>
      <c r="C245" t="s">
        <v>21</v>
      </c>
      <c r="D245" t="s">
        <v>204</v>
      </c>
      <c r="E245" t="s">
        <v>15</v>
      </c>
      <c r="F245" t="s">
        <v>204</v>
      </c>
      <c r="G245" t="s">
        <v>19</v>
      </c>
      <c r="H245" t="s">
        <v>75</v>
      </c>
      <c r="I245" t="s">
        <v>31</v>
      </c>
      <c r="J245" t="s">
        <v>204</v>
      </c>
      <c r="K245" t="s">
        <v>16</v>
      </c>
      <c r="L245" t="s">
        <v>204</v>
      </c>
      <c r="M245" t="s">
        <v>20</v>
      </c>
    </row>
    <row r="247" spans="1:11" ht="12.75">
      <c r="A247" t="s">
        <v>223</v>
      </c>
      <c r="B247" t="s">
        <v>224</v>
      </c>
      <c r="C247" t="s">
        <v>225</v>
      </c>
      <c r="D247">
        <v>18</v>
      </c>
      <c r="E247" t="s">
        <v>226</v>
      </c>
      <c r="F247" t="s">
        <v>227</v>
      </c>
      <c r="G247" t="s">
        <v>228</v>
      </c>
      <c r="H247" t="s">
        <v>107</v>
      </c>
      <c r="I247">
        <v>24</v>
      </c>
      <c r="J247" t="s">
        <v>100</v>
      </c>
      <c r="K247" t="s">
        <v>111</v>
      </c>
    </row>
    <row r="249" spans="2:6" ht="12.75">
      <c r="B249" t="s">
        <v>89</v>
      </c>
      <c r="C249" t="s">
        <v>90</v>
      </c>
      <c r="D249" t="s">
        <v>229</v>
      </c>
      <c r="E249" t="s">
        <v>92</v>
      </c>
      <c r="F249" t="s">
        <v>230</v>
      </c>
    </row>
    <row r="250" spans="2:25" ht="12.75">
      <c r="B250">
        <v>1</v>
      </c>
      <c r="C250">
        <v>0</v>
      </c>
      <c r="D250">
        <v>0</v>
      </c>
      <c r="E250">
        <v>0</v>
      </c>
      <c r="F250">
        <v>-1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-1</v>
      </c>
      <c r="Y250">
        <v>0</v>
      </c>
    </row>
    <row r="251" spans="2:25" ht="12.75">
      <c r="B251">
        <v>0</v>
      </c>
      <c r="C251">
        <v>0</v>
      </c>
      <c r="D251">
        <v>0</v>
      </c>
      <c r="E251">
        <v>0</v>
      </c>
      <c r="F251">
        <v>-1</v>
      </c>
      <c r="G251">
        <v>-1</v>
      </c>
      <c r="H251">
        <v>0</v>
      </c>
      <c r="I251">
        <v>-1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1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1</v>
      </c>
      <c r="W251">
        <v>-1</v>
      </c>
      <c r="X251">
        <v>0</v>
      </c>
      <c r="Y251">
        <v>0</v>
      </c>
    </row>
    <row r="252" spans="2:25" ht="12.75">
      <c r="B252">
        <v>0</v>
      </c>
      <c r="C252">
        <v>0</v>
      </c>
      <c r="D252">
        <v>0</v>
      </c>
      <c r="E252">
        <v>0</v>
      </c>
      <c r="F252">
        <v>1</v>
      </c>
      <c r="G252">
        <v>1</v>
      </c>
      <c r="H252">
        <v>0</v>
      </c>
      <c r="I252">
        <v>1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-1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-1</v>
      </c>
      <c r="W252">
        <v>1</v>
      </c>
      <c r="X252">
        <v>0</v>
      </c>
      <c r="Y252">
        <v>0</v>
      </c>
    </row>
    <row r="253" spans="2:25" ht="12.75">
      <c r="B253">
        <v>0</v>
      </c>
      <c r="C253">
        <v>-1</v>
      </c>
      <c r="D253">
        <v>0</v>
      </c>
      <c r="E253">
        <v>0</v>
      </c>
      <c r="F253">
        <v>1</v>
      </c>
      <c r="G253">
        <v>-1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</row>
    <row r="254" spans="2:25" ht="12.75">
      <c r="B254">
        <v>0</v>
      </c>
      <c r="C254">
        <v>1</v>
      </c>
      <c r="D254">
        <v>1</v>
      </c>
      <c r="E254">
        <v>-1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-1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</row>
    <row r="255" spans="2:25" ht="12.75">
      <c r="B255">
        <v>0</v>
      </c>
      <c r="C255">
        <v>1</v>
      </c>
      <c r="D255">
        <v>0</v>
      </c>
      <c r="E255">
        <v>0</v>
      </c>
      <c r="F255">
        <v>0</v>
      </c>
      <c r="G255">
        <v>0.3333333333</v>
      </c>
      <c r="H255">
        <v>0</v>
      </c>
      <c r="I255">
        <v>0</v>
      </c>
      <c r="J255">
        <v>0</v>
      </c>
      <c r="K255">
        <v>0</v>
      </c>
      <c r="L255">
        <v>-2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-1</v>
      </c>
    </row>
    <row r="256" spans="2:25" ht="12.75">
      <c r="B256">
        <v>0</v>
      </c>
      <c r="C256">
        <v>0</v>
      </c>
      <c r="D256">
        <v>-1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1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1</v>
      </c>
    </row>
    <row r="257" spans="2:25" ht="12.75">
      <c r="B257">
        <v>0</v>
      </c>
      <c r="C257">
        <v>0</v>
      </c>
      <c r="D257">
        <v>0</v>
      </c>
      <c r="E257">
        <v>1</v>
      </c>
      <c r="F257">
        <v>0</v>
      </c>
      <c r="G257">
        <v>0</v>
      </c>
      <c r="H257">
        <v>-1</v>
      </c>
      <c r="I257">
        <v>0</v>
      </c>
      <c r="J257">
        <v>0</v>
      </c>
      <c r="K257">
        <v>-1</v>
      </c>
      <c r="L257">
        <v>0</v>
      </c>
      <c r="M257">
        <v>0</v>
      </c>
      <c r="N257">
        <v>0</v>
      </c>
      <c r="O257">
        <v>-2</v>
      </c>
      <c r="P257">
        <v>0</v>
      </c>
      <c r="Q257">
        <v>0</v>
      </c>
      <c r="R257">
        <v>1</v>
      </c>
      <c r="S257">
        <v>2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</row>
    <row r="258" spans="2:25" ht="12.75">
      <c r="B258">
        <v>0</v>
      </c>
      <c r="C258">
        <v>0</v>
      </c>
      <c r="D258">
        <v>0</v>
      </c>
      <c r="E258">
        <v>0</v>
      </c>
      <c r="F258">
        <v>0</v>
      </c>
      <c r="G258">
        <v>0.6666666667</v>
      </c>
      <c r="H258">
        <v>0</v>
      </c>
      <c r="I258">
        <v>0</v>
      </c>
      <c r="J258">
        <v>0</v>
      </c>
      <c r="K258">
        <v>0</v>
      </c>
      <c r="L258">
        <v>1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1</v>
      </c>
      <c r="Y258">
        <v>0</v>
      </c>
    </row>
    <row r="259" spans="2:25" ht="12.75"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-1</v>
      </c>
      <c r="I259">
        <v>0</v>
      </c>
      <c r="J259">
        <v>1</v>
      </c>
      <c r="K259">
        <v>0</v>
      </c>
      <c r="L259">
        <v>0</v>
      </c>
      <c r="M259">
        <v>1</v>
      </c>
      <c r="N259">
        <v>-1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</row>
    <row r="260" spans="2:25" ht="12.75">
      <c r="B260">
        <v>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1</v>
      </c>
      <c r="I260">
        <v>-1</v>
      </c>
      <c r="J260">
        <v>0</v>
      </c>
      <c r="K260">
        <v>-1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</row>
    <row r="261" spans="2:25" ht="12.75"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-1</v>
      </c>
      <c r="I261">
        <v>1</v>
      </c>
      <c r="J261">
        <v>0</v>
      </c>
      <c r="K261">
        <v>1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</row>
    <row r="262" spans="2:25" ht="12.75"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1</v>
      </c>
      <c r="I262">
        <v>0</v>
      </c>
      <c r="J262">
        <v>-1</v>
      </c>
      <c r="K262">
        <v>1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</row>
    <row r="263" spans="2:25" ht="12.75">
      <c r="B263">
        <v>0</v>
      </c>
      <c r="C263">
        <v>0</v>
      </c>
      <c r="D263">
        <v>0</v>
      </c>
      <c r="E263">
        <v>-1</v>
      </c>
      <c r="F263">
        <v>0</v>
      </c>
      <c r="G263">
        <v>0</v>
      </c>
      <c r="H263">
        <v>0</v>
      </c>
      <c r="I263">
        <v>-1</v>
      </c>
      <c r="J263">
        <v>-1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1</v>
      </c>
      <c r="Q263">
        <v>-1</v>
      </c>
      <c r="R263">
        <v>-2</v>
      </c>
      <c r="S263">
        <v>-1</v>
      </c>
      <c r="T263">
        <v>0</v>
      </c>
      <c r="U263">
        <v>0</v>
      </c>
      <c r="V263">
        <v>-1</v>
      </c>
      <c r="W263">
        <v>1</v>
      </c>
      <c r="X263">
        <v>0</v>
      </c>
      <c r="Y263">
        <v>-1</v>
      </c>
    </row>
    <row r="264" spans="2:25" ht="12.75">
      <c r="B264">
        <v>0</v>
      </c>
      <c r="C264">
        <v>0</v>
      </c>
      <c r="D264">
        <v>0</v>
      </c>
      <c r="E264">
        <v>1</v>
      </c>
      <c r="F264">
        <v>0</v>
      </c>
      <c r="G264">
        <v>0</v>
      </c>
      <c r="H264">
        <v>0</v>
      </c>
      <c r="I264">
        <v>1</v>
      </c>
      <c r="J264">
        <v>1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-1</v>
      </c>
      <c r="Q264">
        <v>1</v>
      </c>
      <c r="R264">
        <v>2</v>
      </c>
      <c r="S264">
        <v>1</v>
      </c>
      <c r="T264">
        <v>0</v>
      </c>
      <c r="U264">
        <v>0</v>
      </c>
      <c r="V264">
        <v>1</v>
      </c>
      <c r="W264">
        <v>-1</v>
      </c>
      <c r="X264">
        <v>0</v>
      </c>
      <c r="Y264">
        <v>1</v>
      </c>
    </row>
    <row r="265" spans="2:25" ht="12.75">
      <c r="B265">
        <v>0</v>
      </c>
      <c r="C265">
        <v>0</v>
      </c>
      <c r="D265">
        <v>0</v>
      </c>
      <c r="E265">
        <v>-1</v>
      </c>
      <c r="F265">
        <v>0</v>
      </c>
      <c r="G265">
        <v>0</v>
      </c>
      <c r="H265">
        <v>1</v>
      </c>
      <c r="I265">
        <v>0</v>
      </c>
      <c r="J265">
        <v>0</v>
      </c>
      <c r="K265">
        <v>1</v>
      </c>
      <c r="L265">
        <v>0</v>
      </c>
      <c r="M265">
        <v>0</v>
      </c>
      <c r="N265">
        <v>0</v>
      </c>
      <c r="O265">
        <v>2</v>
      </c>
      <c r="P265">
        <v>0</v>
      </c>
      <c r="Q265">
        <v>-1</v>
      </c>
      <c r="R265">
        <v>-1</v>
      </c>
      <c r="S265">
        <v>-1</v>
      </c>
      <c r="T265">
        <v>1</v>
      </c>
      <c r="U265">
        <v>1</v>
      </c>
      <c r="V265">
        <v>0</v>
      </c>
      <c r="W265">
        <v>0</v>
      </c>
      <c r="X265">
        <v>0</v>
      </c>
      <c r="Y265">
        <v>0</v>
      </c>
    </row>
    <row r="266" spans="2:25" ht="12.75"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1</v>
      </c>
      <c r="R266">
        <v>-1</v>
      </c>
      <c r="S266">
        <v>0</v>
      </c>
      <c r="T266">
        <v>0</v>
      </c>
      <c r="U266">
        <v>-1</v>
      </c>
      <c r="V266">
        <v>0</v>
      </c>
      <c r="W266">
        <v>0</v>
      </c>
      <c r="X266">
        <v>0</v>
      </c>
      <c r="Y266">
        <v>0</v>
      </c>
    </row>
    <row r="267" spans="2:25" ht="12.75">
      <c r="B267"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1</v>
      </c>
      <c r="S267">
        <v>-1</v>
      </c>
      <c r="T267">
        <v>-1</v>
      </c>
      <c r="U267">
        <v>0</v>
      </c>
      <c r="V267">
        <v>0</v>
      </c>
      <c r="W267">
        <v>0</v>
      </c>
      <c r="X267">
        <v>0</v>
      </c>
      <c r="Y267">
        <v>0</v>
      </c>
    </row>
    <row r="268" spans="1:10" ht="12.75">
      <c r="A268" t="s">
        <v>82</v>
      </c>
      <c r="B268" t="s">
        <v>94</v>
      </c>
      <c r="C268" t="s">
        <v>95</v>
      </c>
      <c r="D268" t="s">
        <v>96</v>
      </c>
      <c r="E268" t="s">
        <v>97</v>
      </c>
      <c r="F268">
        <v>0</v>
      </c>
      <c r="G268" t="s">
        <v>98</v>
      </c>
      <c r="H268" t="s">
        <v>99</v>
      </c>
      <c r="I268" t="s">
        <v>100</v>
      </c>
      <c r="J268">
        <v>-1</v>
      </c>
    </row>
    <row r="269" spans="2:25" ht="12.75">
      <c r="B269">
        <v>1</v>
      </c>
      <c r="C269">
        <v>1</v>
      </c>
      <c r="D269">
        <v>1</v>
      </c>
      <c r="E269">
        <v>1</v>
      </c>
      <c r="F269">
        <v>1</v>
      </c>
      <c r="G269">
        <v>1</v>
      </c>
      <c r="H269">
        <v>1</v>
      </c>
      <c r="I269">
        <v>1</v>
      </c>
      <c r="J269">
        <v>1</v>
      </c>
      <c r="K269">
        <v>1</v>
      </c>
      <c r="L269">
        <v>1</v>
      </c>
      <c r="M269">
        <v>1</v>
      </c>
      <c r="N269">
        <v>1</v>
      </c>
      <c r="O269">
        <v>1</v>
      </c>
      <c r="P269">
        <v>1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0</v>
      </c>
      <c r="Y269">
        <v>0</v>
      </c>
    </row>
    <row r="271" spans="1:5" ht="12.75">
      <c r="A271" t="s">
        <v>231</v>
      </c>
      <c r="B271" t="s">
        <v>232</v>
      </c>
      <c r="C271" t="s">
        <v>228</v>
      </c>
      <c r="D271" t="s">
        <v>103</v>
      </c>
      <c r="E271" t="s">
        <v>233</v>
      </c>
    </row>
    <row r="272" spans="1:4" ht="12.75">
      <c r="A272" t="s">
        <v>234</v>
      </c>
      <c r="B272" t="s">
        <v>235</v>
      </c>
      <c r="C272" t="s">
        <v>236</v>
      </c>
      <c r="D272" t="s">
        <v>100</v>
      </c>
    </row>
    <row r="273" spans="1:5" ht="12.75">
      <c r="A273" t="s">
        <v>29</v>
      </c>
      <c r="B273">
        <v>2</v>
      </c>
      <c r="C273">
        <v>1</v>
      </c>
      <c r="D273">
        <v>3</v>
      </c>
      <c r="E273" t="s">
        <v>237</v>
      </c>
    </row>
    <row r="274" spans="1:5" ht="12.75">
      <c r="A274" t="s">
        <v>22</v>
      </c>
      <c r="B274">
        <v>4</v>
      </c>
      <c r="C274">
        <v>2</v>
      </c>
      <c r="D274">
        <v>6</v>
      </c>
      <c r="E274" t="s">
        <v>238</v>
      </c>
    </row>
    <row r="275" spans="1:5" ht="12.75">
      <c r="A275" t="s">
        <v>23</v>
      </c>
      <c r="B275">
        <v>2</v>
      </c>
      <c r="C275">
        <v>4</v>
      </c>
      <c r="D275">
        <v>6</v>
      </c>
      <c r="E275" t="s">
        <v>238</v>
      </c>
    </row>
    <row r="276" spans="1:5" ht="12.75">
      <c r="A276" t="s">
        <v>30</v>
      </c>
      <c r="B276">
        <v>2</v>
      </c>
      <c r="C276">
        <v>1</v>
      </c>
      <c r="D276">
        <v>3</v>
      </c>
      <c r="E276" t="s">
        <v>239</v>
      </c>
    </row>
    <row r="277" spans="1:5" ht="12.75">
      <c r="A277" t="s">
        <v>26</v>
      </c>
      <c r="B277">
        <v>2</v>
      </c>
      <c r="C277">
        <v>2</v>
      </c>
      <c r="D277">
        <v>4</v>
      </c>
      <c r="E277" t="s">
        <v>240</v>
      </c>
    </row>
    <row r="278" spans="1:5" ht="12.75">
      <c r="A278" t="s">
        <v>21</v>
      </c>
      <c r="B278">
        <v>2</v>
      </c>
      <c r="C278">
        <v>5</v>
      </c>
      <c r="D278">
        <v>7</v>
      </c>
      <c r="E278" t="s">
        <v>241</v>
      </c>
    </row>
    <row r="279" spans="1:5" ht="12.75">
      <c r="A279" t="s">
        <v>31</v>
      </c>
      <c r="B279">
        <v>1</v>
      </c>
      <c r="C279">
        <v>2</v>
      </c>
      <c r="D279">
        <v>3</v>
      </c>
      <c r="E279" t="s">
        <v>237</v>
      </c>
    </row>
    <row r="280" spans="1:5" ht="12.75">
      <c r="A280" t="s">
        <v>24</v>
      </c>
      <c r="B280">
        <v>3</v>
      </c>
      <c r="C280">
        <v>3</v>
      </c>
      <c r="D280">
        <v>6</v>
      </c>
      <c r="E280" t="s">
        <v>238</v>
      </c>
    </row>
    <row r="281" spans="1:5" ht="12.75">
      <c r="A281" t="s">
        <v>27</v>
      </c>
      <c r="B281">
        <v>0</v>
      </c>
      <c r="C281">
        <v>4</v>
      </c>
      <c r="D281">
        <v>4</v>
      </c>
      <c r="E281" t="s">
        <v>242</v>
      </c>
    </row>
    <row r="282" spans="1:5" ht="12.75">
      <c r="A282" t="s">
        <v>28</v>
      </c>
      <c r="B282">
        <v>2</v>
      </c>
      <c r="C282">
        <v>2</v>
      </c>
      <c r="D282">
        <v>4</v>
      </c>
      <c r="E282" t="s">
        <v>240</v>
      </c>
    </row>
    <row r="283" spans="1:5" ht="12.75">
      <c r="A283" t="s">
        <v>34</v>
      </c>
      <c r="B283">
        <v>2</v>
      </c>
      <c r="C283">
        <v>1</v>
      </c>
      <c r="D283">
        <v>3</v>
      </c>
      <c r="E283" t="s">
        <v>239</v>
      </c>
    </row>
    <row r="284" spans="1:5" ht="12.75">
      <c r="A284" t="s">
        <v>35</v>
      </c>
      <c r="B284">
        <v>1</v>
      </c>
      <c r="C284">
        <v>2</v>
      </c>
      <c r="D284">
        <v>3</v>
      </c>
      <c r="E284" t="s">
        <v>239</v>
      </c>
    </row>
    <row r="285" spans="1:5" ht="12.75">
      <c r="A285" t="s">
        <v>36</v>
      </c>
      <c r="B285">
        <v>1</v>
      </c>
      <c r="C285">
        <v>2</v>
      </c>
      <c r="D285">
        <v>3</v>
      </c>
      <c r="E285" t="s">
        <v>239</v>
      </c>
    </row>
    <row r="286" spans="1:5" ht="12.75">
      <c r="A286" t="s">
        <v>15</v>
      </c>
      <c r="B286">
        <v>9</v>
      </c>
      <c r="C286">
        <v>2</v>
      </c>
      <c r="D286">
        <v>11</v>
      </c>
      <c r="E286" t="s">
        <v>243</v>
      </c>
    </row>
    <row r="287" spans="1:5" ht="12.75">
      <c r="A287" t="s">
        <v>16</v>
      </c>
      <c r="B287">
        <v>2</v>
      </c>
      <c r="C287">
        <v>9</v>
      </c>
      <c r="D287">
        <v>11</v>
      </c>
      <c r="E287" t="s">
        <v>243</v>
      </c>
    </row>
    <row r="288" spans="1:5" ht="12.75">
      <c r="A288" t="s">
        <v>17</v>
      </c>
      <c r="B288">
        <v>5</v>
      </c>
      <c r="C288">
        <v>6</v>
      </c>
      <c r="D288">
        <v>11</v>
      </c>
      <c r="E288" t="s">
        <v>244</v>
      </c>
    </row>
    <row r="289" spans="1:5" ht="12.75">
      <c r="A289" t="s">
        <v>37</v>
      </c>
      <c r="B289">
        <v>2</v>
      </c>
      <c r="C289">
        <v>1</v>
      </c>
      <c r="D289">
        <v>3</v>
      </c>
      <c r="E289" t="s">
        <v>239</v>
      </c>
    </row>
    <row r="290" spans="1:5" ht="12.75">
      <c r="A290" t="s">
        <v>38</v>
      </c>
      <c r="B290">
        <v>2</v>
      </c>
      <c r="C290">
        <v>1</v>
      </c>
      <c r="D290">
        <v>3</v>
      </c>
      <c r="E290" t="s">
        <v>239</v>
      </c>
    </row>
    <row r="292" spans="1:6" ht="12.75">
      <c r="A292" t="s">
        <v>231</v>
      </c>
      <c r="B292" t="s">
        <v>245</v>
      </c>
      <c r="C292" t="s">
        <v>226</v>
      </c>
      <c r="D292" t="s">
        <v>228</v>
      </c>
      <c r="E292" t="s">
        <v>103</v>
      </c>
      <c r="F292" t="s">
        <v>233</v>
      </c>
    </row>
    <row r="293" spans="1:4" ht="12.75">
      <c r="A293" t="s">
        <v>234</v>
      </c>
      <c r="B293" t="s">
        <v>235</v>
      </c>
      <c r="C293" t="s">
        <v>236</v>
      </c>
      <c r="D293" t="s">
        <v>100</v>
      </c>
    </row>
    <row r="294" spans="1:5" ht="12.75">
      <c r="A294" t="s">
        <v>39</v>
      </c>
      <c r="B294">
        <v>1</v>
      </c>
      <c r="C294">
        <v>1</v>
      </c>
      <c r="D294">
        <v>2</v>
      </c>
      <c r="E294" t="s">
        <v>246</v>
      </c>
    </row>
    <row r="295" spans="1:5" ht="12.75">
      <c r="A295" t="s">
        <v>40</v>
      </c>
      <c r="B295">
        <v>1</v>
      </c>
      <c r="C295">
        <v>1</v>
      </c>
      <c r="D295">
        <v>2</v>
      </c>
      <c r="E295" t="s">
        <v>247</v>
      </c>
    </row>
    <row r="296" spans="1:5" ht="12.75">
      <c r="A296" t="s">
        <v>41</v>
      </c>
      <c r="B296">
        <v>1</v>
      </c>
      <c r="C296">
        <v>1</v>
      </c>
      <c r="D296">
        <v>2</v>
      </c>
      <c r="E296" t="s">
        <v>247</v>
      </c>
    </row>
    <row r="297" spans="1:5" ht="12.75">
      <c r="A297" t="s">
        <v>42</v>
      </c>
      <c r="B297">
        <v>1</v>
      </c>
      <c r="C297">
        <v>1</v>
      </c>
      <c r="D297">
        <v>2</v>
      </c>
      <c r="E297" t="s">
        <v>247</v>
      </c>
    </row>
    <row r="298" spans="1:5" ht="12.75">
      <c r="A298" t="s">
        <v>32</v>
      </c>
      <c r="B298">
        <v>2</v>
      </c>
      <c r="C298">
        <v>1</v>
      </c>
      <c r="D298">
        <v>3</v>
      </c>
      <c r="E298" t="s">
        <v>248</v>
      </c>
    </row>
    <row r="299" spans="1:5" ht="12.75">
      <c r="A299" t="s">
        <v>43</v>
      </c>
      <c r="B299">
        <v>1</v>
      </c>
      <c r="C299">
        <v>1</v>
      </c>
      <c r="D299">
        <v>2</v>
      </c>
      <c r="E299" t="s">
        <v>247</v>
      </c>
    </row>
    <row r="300" spans="1:5" ht="12.75">
      <c r="A300" t="s">
        <v>33</v>
      </c>
      <c r="B300">
        <v>2</v>
      </c>
      <c r="C300">
        <v>1</v>
      </c>
      <c r="D300">
        <v>3</v>
      </c>
      <c r="E300" t="s">
        <v>249</v>
      </c>
    </row>
    <row r="301" spans="1:5" ht="12.75">
      <c r="A301" t="s">
        <v>44</v>
      </c>
      <c r="B301">
        <v>1</v>
      </c>
      <c r="C301">
        <v>1</v>
      </c>
      <c r="D301">
        <v>2</v>
      </c>
      <c r="E301" t="s">
        <v>247</v>
      </c>
    </row>
    <row r="302" spans="1:5" ht="12.75">
      <c r="A302" t="s">
        <v>45</v>
      </c>
      <c r="B302">
        <v>1</v>
      </c>
      <c r="C302">
        <v>1</v>
      </c>
      <c r="D302">
        <v>2</v>
      </c>
      <c r="E302" t="s">
        <v>247</v>
      </c>
    </row>
    <row r="303" spans="1:5" ht="12.75">
      <c r="A303" t="s">
        <v>46</v>
      </c>
      <c r="B303">
        <v>1</v>
      </c>
      <c r="C303">
        <v>1</v>
      </c>
      <c r="D303">
        <v>2</v>
      </c>
      <c r="E303" t="s">
        <v>247</v>
      </c>
    </row>
    <row r="304" spans="1:5" ht="12.75">
      <c r="A304" t="s">
        <v>47</v>
      </c>
      <c r="B304">
        <v>2</v>
      </c>
      <c r="C304">
        <v>0</v>
      </c>
      <c r="D304">
        <v>2</v>
      </c>
      <c r="E304" t="s">
        <v>250</v>
      </c>
    </row>
    <row r="305" spans="1:5" ht="12.75">
      <c r="A305" t="s">
        <v>48</v>
      </c>
      <c r="B305">
        <v>1</v>
      </c>
      <c r="C305">
        <v>1</v>
      </c>
      <c r="D305">
        <v>2</v>
      </c>
      <c r="E305" t="s">
        <v>246</v>
      </c>
    </row>
    <row r="306" spans="1:5" ht="12.75">
      <c r="A306" t="s">
        <v>49</v>
      </c>
      <c r="B306">
        <v>1</v>
      </c>
      <c r="C306">
        <v>1</v>
      </c>
      <c r="D306">
        <v>2</v>
      </c>
      <c r="E306" t="s">
        <v>246</v>
      </c>
    </row>
    <row r="307" spans="1:5" ht="12.75">
      <c r="A307" t="s">
        <v>50</v>
      </c>
      <c r="B307">
        <v>1</v>
      </c>
      <c r="C307">
        <v>1</v>
      </c>
      <c r="D307">
        <v>2</v>
      </c>
      <c r="E307" t="s">
        <v>246</v>
      </c>
    </row>
    <row r="308" spans="1:5" ht="12.75">
      <c r="A308" t="s">
        <v>51</v>
      </c>
      <c r="B308">
        <v>1</v>
      </c>
      <c r="C308">
        <v>1</v>
      </c>
      <c r="D308">
        <v>2</v>
      </c>
      <c r="E308" t="s">
        <v>246</v>
      </c>
    </row>
    <row r="309" spans="1:5" ht="12.75">
      <c r="A309" t="s">
        <v>52</v>
      </c>
      <c r="B309">
        <v>1</v>
      </c>
      <c r="C309">
        <v>1</v>
      </c>
      <c r="D309">
        <v>2</v>
      </c>
      <c r="E309" t="s">
        <v>246</v>
      </c>
    </row>
    <row r="310" spans="1:5" ht="12.75">
      <c r="A310" t="s">
        <v>53</v>
      </c>
      <c r="B310">
        <v>1</v>
      </c>
      <c r="C310">
        <v>1</v>
      </c>
      <c r="D310">
        <v>2</v>
      </c>
      <c r="E310" t="s">
        <v>246</v>
      </c>
    </row>
    <row r="311" spans="1:5" ht="12.75">
      <c r="A311" t="s">
        <v>54</v>
      </c>
      <c r="B311">
        <v>1</v>
      </c>
      <c r="C311">
        <v>1</v>
      </c>
      <c r="D311">
        <v>2</v>
      </c>
      <c r="E311" t="s">
        <v>246</v>
      </c>
    </row>
    <row r="312" spans="1:5" ht="12.75">
      <c r="A312" t="s">
        <v>55</v>
      </c>
      <c r="B312">
        <v>1</v>
      </c>
      <c r="C312">
        <v>1</v>
      </c>
      <c r="D312">
        <v>2</v>
      </c>
      <c r="E312" t="s">
        <v>246</v>
      </c>
    </row>
    <row r="313" spans="1:5" ht="12.75">
      <c r="A313" t="s">
        <v>56</v>
      </c>
      <c r="B313">
        <v>1</v>
      </c>
      <c r="C313">
        <v>1</v>
      </c>
      <c r="D313">
        <v>2</v>
      </c>
      <c r="E313" t="s">
        <v>246</v>
      </c>
    </row>
    <row r="314" spans="1:5" ht="12.75">
      <c r="A314" t="s">
        <v>57</v>
      </c>
      <c r="B314">
        <v>1</v>
      </c>
      <c r="C314">
        <v>1</v>
      </c>
      <c r="D314">
        <v>2</v>
      </c>
      <c r="E314" t="s">
        <v>246</v>
      </c>
    </row>
    <row r="315" spans="1:5" ht="12.75">
      <c r="A315" t="s">
        <v>58</v>
      </c>
      <c r="B315">
        <v>1</v>
      </c>
      <c r="C315">
        <v>1</v>
      </c>
      <c r="D315">
        <v>2</v>
      </c>
      <c r="E315" t="s">
        <v>246</v>
      </c>
    </row>
    <row r="316" spans="1:5" ht="12.75">
      <c r="A316" t="s">
        <v>59</v>
      </c>
      <c r="B316">
        <v>1</v>
      </c>
      <c r="C316">
        <v>1</v>
      </c>
      <c r="D316">
        <v>2</v>
      </c>
      <c r="E316" t="s">
        <v>246</v>
      </c>
    </row>
    <row r="317" spans="1:5" ht="12.75">
      <c r="A317" t="s">
        <v>60</v>
      </c>
      <c r="B317">
        <v>1</v>
      </c>
      <c r="C317">
        <v>1</v>
      </c>
      <c r="D317">
        <v>2</v>
      </c>
      <c r="E317" t="s">
        <v>246</v>
      </c>
    </row>
    <row r="319" spans="1:2" ht="12.75">
      <c r="A319" t="s">
        <v>251</v>
      </c>
      <c r="B319" t="s">
        <v>252</v>
      </c>
    </row>
    <row r="321" spans="2:6" ht="12.75">
      <c r="B321" t="s">
        <v>89</v>
      </c>
      <c r="C321" t="s">
        <v>90</v>
      </c>
      <c r="D321" t="s">
        <v>253</v>
      </c>
      <c r="E321" t="s">
        <v>92</v>
      </c>
      <c r="F321" t="s">
        <v>93</v>
      </c>
    </row>
    <row r="322" spans="2:49" ht="12.75">
      <c r="B322">
        <v>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1</v>
      </c>
      <c r="Y322">
        <v>1</v>
      </c>
      <c r="Z322">
        <v>1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1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0</v>
      </c>
      <c r="AW322">
        <v>0</v>
      </c>
    </row>
    <row r="323" spans="1:48" ht="12.75">
      <c r="A323">
        <v>0.333333</v>
      </c>
      <c r="B323">
        <v>0.333333</v>
      </c>
      <c r="C323">
        <v>0.333333</v>
      </c>
      <c r="D323">
        <v>0.333333</v>
      </c>
      <c r="E323">
        <v>0.666667</v>
      </c>
      <c r="F323">
        <v>0.333333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0.333333</v>
      </c>
      <c r="V323">
        <v>0</v>
      </c>
      <c r="W323">
        <v>1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0.333333</v>
      </c>
      <c r="AO323">
        <v>0.333333</v>
      </c>
      <c r="AP323">
        <v>0.333333</v>
      </c>
      <c r="AQ323">
        <v>0.333333</v>
      </c>
      <c r="AR323">
        <v>0</v>
      </c>
      <c r="AS323">
        <v>0</v>
      </c>
      <c r="AT323">
        <v>0</v>
      </c>
      <c r="AU323">
        <v>0</v>
      </c>
      <c r="AV323">
        <v>0</v>
      </c>
    </row>
    <row r="324" spans="2:49" ht="12.75">
      <c r="B324">
        <v>0</v>
      </c>
      <c r="C324">
        <v>0</v>
      </c>
      <c r="D324">
        <v>0</v>
      </c>
      <c r="E324">
        <v>0.166667</v>
      </c>
      <c r="F324">
        <v>0.166667</v>
      </c>
      <c r="G324">
        <v>0</v>
      </c>
      <c r="H324">
        <v>0</v>
      </c>
      <c r="I324">
        <v>0.166667</v>
      </c>
      <c r="J324">
        <v>0.166667</v>
      </c>
      <c r="K324">
        <v>0</v>
      </c>
      <c r="L324">
        <v>0</v>
      </c>
      <c r="M324">
        <v>0</v>
      </c>
      <c r="N324">
        <v>0.166667</v>
      </c>
      <c r="O324">
        <v>0.166667</v>
      </c>
      <c r="P324">
        <v>0.333333</v>
      </c>
      <c r="Q324">
        <v>0.166667</v>
      </c>
      <c r="R324">
        <v>0.166667</v>
      </c>
      <c r="S324">
        <v>0</v>
      </c>
      <c r="T324">
        <v>0</v>
      </c>
      <c r="U324">
        <v>0.166667</v>
      </c>
      <c r="V324">
        <v>0</v>
      </c>
      <c r="W324">
        <v>0.166667</v>
      </c>
      <c r="X324">
        <v>1</v>
      </c>
      <c r="Y324">
        <v>0.166667</v>
      </c>
      <c r="Z324">
        <v>0.166667</v>
      </c>
      <c r="AA324">
        <v>0.166667</v>
      </c>
      <c r="AB324">
        <v>0.166667</v>
      </c>
      <c r="AC324">
        <v>0.166667</v>
      </c>
      <c r="AD324">
        <v>0.166667</v>
      </c>
      <c r="AE324">
        <v>0</v>
      </c>
      <c r="AF324">
        <v>0</v>
      </c>
      <c r="AG324">
        <v>0</v>
      </c>
      <c r="AH324">
        <v>0.166667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0</v>
      </c>
    </row>
    <row r="325" spans="1:48" ht="12.75">
      <c r="A325">
        <v>0.1</v>
      </c>
      <c r="B325">
        <v>0.4</v>
      </c>
      <c r="C325">
        <v>0.4</v>
      </c>
      <c r="D325">
        <v>0</v>
      </c>
      <c r="E325">
        <v>0.4</v>
      </c>
      <c r="F325">
        <v>0.4</v>
      </c>
      <c r="G325">
        <v>0</v>
      </c>
      <c r="H325">
        <v>0.2</v>
      </c>
      <c r="I325">
        <v>0.2</v>
      </c>
      <c r="J325">
        <v>0</v>
      </c>
      <c r="K325">
        <v>0</v>
      </c>
      <c r="L325">
        <v>0</v>
      </c>
      <c r="M325">
        <v>0.2</v>
      </c>
      <c r="N325">
        <v>0.2</v>
      </c>
      <c r="O325">
        <v>0.4</v>
      </c>
      <c r="P325">
        <v>0.2</v>
      </c>
      <c r="Q325">
        <v>0.2</v>
      </c>
      <c r="R325">
        <v>0.3</v>
      </c>
      <c r="S325">
        <v>0</v>
      </c>
      <c r="T325">
        <v>0.2</v>
      </c>
      <c r="U325">
        <v>0</v>
      </c>
      <c r="V325">
        <v>0.2</v>
      </c>
      <c r="W325">
        <v>1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0.4</v>
      </c>
      <c r="AJ325">
        <v>0</v>
      </c>
      <c r="AK325">
        <v>-0.3</v>
      </c>
      <c r="AL325">
        <v>-0.3</v>
      </c>
      <c r="AM325">
        <v>-0.3</v>
      </c>
      <c r="AN325">
        <v>-0.2</v>
      </c>
      <c r="AO325">
        <v>-0.2</v>
      </c>
      <c r="AP325">
        <v>-0.2</v>
      </c>
      <c r="AQ325">
        <v>-0.2</v>
      </c>
      <c r="AR325">
        <v>0</v>
      </c>
      <c r="AS325">
        <v>0</v>
      </c>
      <c r="AT325">
        <v>0</v>
      </c>
      <c r="AU325">
        <v>0</v>
      </c>
      <c r="AV325">
        <v>0</v>
      </c>
    </row>
    <row r="326" spans="2:49" ht="12.75">
      <c r="B326">
        <v>0</v>
      </c>
      <c r="C326">
        <v>0</v>
      </c>
      <c r="D326">
        <v>0</v>
      </c>
      <c r="E326">
        <v>0.230769</v>
      </c>
      <c r="F326">
        <v>0.230769</v>
      </c>
      <c r="G326">
        <v>0</v>
      </c>
      <c r="H326">
        <v>0</v>
      </c>
      <c r="I326">
        <v>0.230769</v>
      </c>
      <c r="J326">
        <v>0.230769</v>
      </c>
      <c r="K326">
        <v>0</v>
      </c>
      <c r="L326">
        <v>0</v>
      </c>
      <c r="M326">
        <v>0</v>
      </c>
      <c r="N326">
        <v>0.230769</v>
      </c>
      <c r="O326">
        <v>0.230769</v>
      </c>
      <c r="P326">
        <v>0.461538</v>
      </c>
      <c r="Q326">
        <v>0.230769</v>
      </c>
      <c r="R326">
        <v>0.230769</v>
      </c>
      <c r="S326">
        <v>0</v>
      </c>
      <c r="T326">
        <v>0</v>
      </c>
      <c r="U326">
        <v>0.230769</v>
      </c>
      <c r="V326">
        <v>0</v>
      </c>
      <c r="W326">
        <v>0.230769</v>
      </c>
      <c r="X326">
        <v>1</v>
      </c>
      <c r="Y326">
        <v>0.0769231</v>
      </c>
      <c r="Z326">
        <v>0.0769231</v>
      </c>
      <c r="AA326">
        <v>0.0769231</v>
      </c>
      <c r="AB326">
        <v>0.0769231</v>
      </c>
      <c r="AC326">
        <v>0.0769231</v>
      </c>
      <c r="AD326">
        <v>0.0769231</v>
      </c>
      <c r="AE326">
        <v>0.0769231</v>
      </c>
      <c r="AF326">
        <v>0.0769231</v>
      </c>
      <c r="AG326">
        <v>0.0769231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0</v>
      </c>
    </row>
    <row r="327" spans="1:48" ht="12.75">
      <c r="A327">
        <v>0.0833333</v>
      </c>
      <c r="B327">
        <v>0</v>
      </c>
      <c r="C327">
        <v>0</v>
      </c>
      <c r="D327">
        <v>0</v>
      </c>
      <c r="E327">
        <v>0</v>
      </c>
      <c r="F327">
        <v>0.5</v>
      </c>
      <c r="G327">
        <v>0.5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0.0833333</v>
      </c>
      <c r="S327">
        <v>0</v>
      </c>
      <c r="T327">
        <v>0</v>
      </c>
      <c r="U327">
        <v>0</v>
      </c>
      <c r="V327">
        <v>0</v>
      </c>
      <c r="W327">
        <v>1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1</v>
      </c>
      <c r="AJ327">
        <v>0</v>
      </c>
      <c r="AK327">
        <v>-0.416667</v>
      </c>
      <c r="AL327">
        <v>-0.0833333</v>
      </c>
      <c r="AM327">
        <v>-0.0833333</v>
      </c>
      <c r="AN327">
        <v>0</v>
      </c>
      <c r="AO327">
        <v>0</v>
      </c>
      <c r="AP327">
        <v>0</v>
      </c>
      <c r="AQ327">
        <v>0</v>
      </c>
      <c r="AR327">
        <v>0.166667</v>
      </c>
      <c r="AS327">
        <v>0.333333</v>
      </c>
      <c r="AT327">
        <v>0.166667</v>
      </c>
      <c r="AU327">
        <v>0.166667</v>
      </c>
      <c r="AV327">
        <v>0.166667</v>
      </c>
    </row>
    <row r="328" spans="2:49" ht="12.75">
      <c r="B328">
        <v>0</v>
      </c>
      <c r="C328">
        <v>0.166667</v>
      </c>
      <c r="D328">
        <v>0.166667</v>
      </c>
      <c r="E328">
        <v>0</v>
      </c>
      <c r="F328">
        <v>0.166667</v>
      </c>
      <c r="G328">
        <v>0.166667</v>
      </c>
      <c r="H328">
        <v>0</v>
      </c>
      <c r="I328">
        <v>0.166667</v>
      </c>
      <c r="J328">
        <v>0.166667</v>
      </c>
      <c r="K328">
        <v>0</v>
      </c>
      <c r="L328">
        <v>0</v>
      </c>
      <c r="M328">
        <v>0</v>
      </c>
      <c r="N328">
        <v>0.166667</v>
      </c>
      <c r="O328">
        <v>0.166667</v>
      </c>
      <c r="P328">
        <v>0.333333</v>
      </c>
      <c r="Q328">
        <v>0.166667</v>
      </c>
      <c r="R328">
        <v>0.166667</v>
      </c>
      <c r="S328">
        <v>0.166667</v>
      </c>
      <c r="T328">
        <v>0</v>
      </c>
      <c r="U328">
        <v>0.166667</v>
      </c>
      <c r="V328">
        <v>0.166667</v>
      </c>
      <c r="W328">
        <v>0.166667</v>
      </c>
      <c r="X328">
        <v>1</v>
      </c>
      <c r="Y328">
        <v>0.166667</v>
      </c>
      <c r="Z328">
        <v>0.166667</v>
      </c>
      <c r="AA328">
        <v>0.166667</v>
      </c>
      <c r="AB328">
        <v>0.166667</v>
      </c>
      <c r="AC328">
        <v>0.166667</v>
      </c>
      <c r="AD328">
        <v>0.166667</v>
      </c>
      <c r="AE328">
        <v>0.166667</v>
      </c>
      <c r="AF328">
        <v>0.166667</v>
      </c>
      <c r="AG328">
        <v>0.166667</v>
      </c>
      <c r="AH328">
        <v>0</v>
      </c>
      <c r="AI328">
        <v>0</v>
      </c>
      <c r="AJ328">
        <v>0</v>
      </c>
      <c r="AK328">
        <v>0</v>
      </c>
      <c r="AL328">
        <v>-0.166667</v>
      </c>
      <c r="AM328">
        <v>-0.166667</v>
      </c>
      <c r="AN328">
        <v>-0.166667</v>
      </c>
      <c r="AO328">
        <v>-0.166667</v>
      </c>
      <c r="AP328">
        <v>-0.166667</v>
      </c>
      <c r="AQ328">
        <v>-0.166667</v>
      </c>
      <c r="AR328">
        <v>-0.166667</v>
      </c>
      <c r="AS328">
        <v>0</v>
      </c>
      <c r="AT328">
        <v>0</v>
      </c>
      <c r="AU328">
        <v>0</v>
      </c>
      <c r="AV328">
        <v>0</v>
      </c>
      <c r="AW328">
        <v>0</v>
      </c>
    </row>
    <row r="329" spans="2:49" ht="12.75">
      <c r="B329">
        <v>0</v>
      </c>
      <c r="C329">
        <v>0.230769</v>
      </c>
      <c r="D329">
        <v>0.230769</v>
      </c>
      <c r="E329">
        <v>0</v>
      </c>
      <c r="F329">
        <v>0.230769</v>
      </c>
      <c r="G329">
        <v>0.230769</v>
      </c>
      <c r="H329">
        <v>0</v>
      </c>
      <c r="I329">
        <v>0.230769</v>
      </c>
      <c r="J329">
        <v>0.230769</v>
      </c>
      <c r="K329">
        <v>0</v>
      </c>
      <c r="L329">
        <v>0</v>
      </c>
      <c r="M329">
        <v>0</v>
      </c>
      <c r="N329">
        <v>0.230769</v>
      </c>
      <c r="O329">
        <v>0.230769</v>
      </c>
      <c r="P329">
        <v>0.461538</v>
      </c>
      <c r="Q329">
        <v>0.230769</v>
      </c>
      <c r="R329">
        <v>0.230769</v>
      </c>
      <c r="S329">
        <v>0.230769</v>
      </c>
      <c r="T329">
        <v>0</v>
      </c>
      <c r="U329">
        <v>0.230769</v>
      </c>
      <c r="V329">
        <v>0</v>
      </c>
      <c r="W329">
        <v>0.230769</v>
      </c>
      <c r="X329">
        <v>1</v>
      </c>
      <c r="Y329">
        <v>0.0769231</v>
      </c>
      <c r="Z329">
        <v>0.0769231</v>
      </c>
      <c r="AA329">
        <v>0.0769231</v>
      </c>
      <c r="AB329">
        <v>0.0769231</v>
      </c>
      <c r="AC329">
        <v>0.0769231</v>
      </c>
      <c r="AD329">
        <v>0.0769231</v>
      </c>
      <c r="AE329">
        <v>0.0769231</v>
      </c>
      <c r="AF329">
        <v>0.0769231</v>
      </c>
      <c r="AG329">
        <v>0.0769231</v>
      </c>
      <c r="AH329">
        <v>0</v>
      </c>
      <c r="AI329">
        <v>0</v>
      </c>
      <c r="AJ329">
        <v>0.230769</v>
      </c>
      <c r="AK329">
        <v>0</v>
      </c>
      <c r="AL329">
        <v>-0.230769</v>
      </c>
      <c r="AM329">
        <v>-0.230769</v>
      </c>
      <c r="AN329">
        <v>-0.230769</v>
      </c>
      <c r="AO329">
        <v>-0.230769</v>
      </c>
      <c r="AP329">
        <v>-0.230769</v>
      </c>
      <c r="AQ329">
        <v>-0.230769</v>
      </c>
      <c r="AR329">
        <v>-0.230769</v>
      </c>
      <c r="AS329">
        <v>0</v>
      </c>
      <c r="AT329">
        <v>0</v>
      </c>
      <c r="AU329">
        <v>0</v>
      </c>
      <c r="AV329">
        <v>0</v>
      </c>
      <c r="AW329">
        <v>0</v>
      </c>
    </row>
    <row r="330" spans="2:49" ht="12.75"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0.2</v>
      </c>
      <c r="W330">
        <v>0</v>
      </c>
      <c r="X330">
        <v>1</v>
      </c>
      <c r="Y330">
        <v>0.4</v>
      </c>
      <c r="Z330">
        <v>0.4</v>
      </c>
      <c r="AA330">
        <v>0.4</v>
      </c>
      <c r="AB330">
        <v>0.4</v>
      </c>
      <c r="AC330">
        <v>0.4</v>
      </c>
      <c r="AD330">
        <v>0.4</v>
      </c>
      <c r="AE330">
        <v>0</v>
      </c>
      <c r="AF330">
        <v>0</v>
      </c>
      <c r="AG330">
        <v>0</v>
      </c>
      <c r="AH330">
        <v>0.4</v>
      </c>
      <c r="AI330">
        <v>0</v>
      </c>
      <c r="AJ330">
        <v>0</v>
      </c>
      <c r="AK330">
        <v>0.2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0</v>
      </c>
    </row>
    <row r="331" spans="1:48" ht="12.75">
      <c r="A331">
        <v>0.0138889</v>
      </c>
      <c r="B331">
        <v>0</v>
      </c>
      <c r="C331">
        <v>0</v>
      </c>
      <c r="D331">
        <v>0</v>
      </c>
      <c r="E331">
        <v>0</v>
      </c>
      <c r="F331">
        <v>0.0833333</v>
      </c>
      <c r="G331">
        <v>0.0833333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0.0138889</v>
      </c>
      <c r="S331">
        <v>0</v>
      </c>
      <c r="T331">
        <v>0</v>
      </c>
      <c r="U331">
        <v>0.166667</v>
      </c>
      <c r="V331">
        <v>0</v>
      </c>
      <c r="W331">
        <v>1</v>
      </c>
      <c r="X331">
        <v>0.333333</v>
      </c>
      <c r="Y331">
        <v>0.333333</v>
      </c>
      <c r="Z331">
        <v>0.333333</v>
      </c>
      <c r="AA331">
        <v>0.333333</v>
      </c>
      <c r="AB331">
        <v>0.333333</v>
      </c>
      <c r="AC331">
        <v>0.333333</v>
      </c>
      <c r="AD331">
        <v>0</v>
      </c>
      <c r="AE331">
        <v>0</v>
      </c>
      <c r="AF331">
        <v>0</v>
      </c>
      <c r="AG331">
        <v>0.333333</v>
      </c>
      <c r="AH331">
        <v>0</v>
      </c>
      <c r="AI331">
        <v>0</v>
      </c>
      <c r="AJ331">
        <v>0</v>
      </c>
      <c r="AK331">
        <v>-0.0694444</v>
      </c>
      <c r="AL331">
        <v>-0.0138889</v>
      </c>
      <c r="AM331">
        <v>-0.0138889</v>
      </c>
      <c r="AN331">
        <v>0</v>
      </c>
      <c r="AO331">
        <v>0</v>
      </c>
      <c r="AP331">
        <v>0</v>
      </c>
      <c r="AQ331">
        <v>0</v>
      </c>
      <c r="AR331">
        <v>0.0277778</v>
      </c>
      <c r="AS331">
        <v>0.0555556</v>
      </c>
      <c r="AT331">
        <v>0.0277778</v>
      </c>
      <c r="AU331">
        <v>0.0277778</v>
      </c>
      <c r="AV331">
        <v>0.0277778</v>
      </c>
    </row>
    <row r="332" spans="2:49" ht="12.75">
      <c r="B332">
        <v>0</v>
      </c>
      <c r="C332">
        <v>0.0909091</v>
      </c>
      <c r="D332">
        <v>0.0909091</v>
      </c>
      <c r="E332">
        <v>0</v>
      </c>
      <c r="F332">
        <v>0.0909091</v>
      </c>
      <c r="G332">
        <v>0.0909091</v>
      </c>
      <c r="H332">
        <v>0</v>
      </c>
      <c r="I332">
        <v>0.0909091</v>
      </c>
      <c r="J332">
        <v>0.0909091</v>
      </c>
      <c r="K332">
        <v>0</v>
      </c>
      <c r="L332">
        <v>0</v>
      </c>
      <c r="M332">
        <v>0</v>
      </c>
      <c r="N332">
        <v>0.0909091</v>
      </c>
      <c r="O332">
        <v>0.0909091</v>
      </c>
      <c r="P332">
        <v>0.181818</v>
      </c>
      <c r="Q332">
        <v>0.0909091</v>
      </c>
      <c r="R332">
        <v>0.0909091</v>
      </c>
      <c r="S332">
        <v>0.0909091</v>
      </c>
      <c r="T332">
        <v>0</v>
      </c>
      <c r="U332">
        <v>0.0909091</v>
      </c>
      <c r="V332">
        <v>0.0909091</v>
      </c>
      <c r="W332">
        <v>0.0909091</v>
      </c>
      <c r="X332">
        <v>1</v>
      </c>
      <c r="Y332">
        <v>0.272727</v>
      </c>
      <c r="Z332">
        <v>0.272727</v>
      </c>
      <c r="AA332">
        <v>0.272727</v>
      </c>
      <c r="AB332">
        <v>0.272727</v>
      </c>
      <c r="AC332">
        <v>0.272727</v>
      </c>
      <c r="AD332">
        <v>0.272727</v>
      </c>
      <c r="AE332">
        <v>0</v>
      </c>
      <c r="AF332">
        <v>0</v>
      </c>
      <c r="AG332">
        <v>0</v>
      </c>
      <c r="AH332">
        <v>0.272727</v>
      </c>
      <c r="AI332">
        <v>0</v>
      </c>
      <c r="AJ332">
        <v>0</v>
      </c>
      <c r="AK332">
        <v>0</v>
      </c>
      <c r="AL332">
        <v>-0.0909091</v>
      </c>
      <c r="AM332">
        <v>-0.0909091</v>
      </c>
      <c r="AN332">
        <v>-0.0909091</v>
      </c>
      <c r="AO332">
        <v>-0.0909091</v>
      </c>
      <c r="AP332">
        <v>-0.0909091</v>
      </c>
      <c r="AQ332">
        <v>-0.0909091</v>
      </c>
      <c r="AR332">
        <v>-0.0909091</v>
      </c>
      <c r="AS332">
        <v>0</v>
      </c>
      <c r="AT332">
        <v>0</v>
      </c>
      <c r="AU332">
        <v>0</v>
      </c>
      <c r="AV332">
        <v>0</v>
      </c>
      <c r="AW332">
        <v>0</v>
      </c>
    </row>
    <row r="333" spans="2:49" ht="12.75">
      <c r="B333">
        <v>0</v>
      </c>
      <c r="C333">
        <v>0.166667</v>
      </c>
      <c r="D333">
        <v>0.166667</v>
      </c>
      <c r="E333">
        <v>0</v>
      </c>
      <c r="F333">
        <v>0.166667</v>
      </c>
      <c r="G333">
        <v>0.166667</v>
      </c>
      <c r="H333">
        <v>0</v>
      </c>
      <c r="I333">
        <v>0.166667</v>
      </c>
      <c r="J333">
        <v>0.166667</v>
      </c>
      <c r="K333">
        <v>0</v>
      </c>
      <c r="L333">
        <v>0</v>
      </c>
      <c r="M333">
        <v>0</v>
      </c>
      <c r="N333">
        <v>0.166667</v>
      </c>
      <c r="O333">
        <v>0.166667</v>
      </c>
      <c r="P333">
        <v>0.333333</v>
      </c>
      <c r="Q333">
        <v>0.166667</v>
      </c>
      <c r="R333">
        <v>0.166667</v>
      </c>
      <c r="S333">
        <v>0.166667</v>
      </c>
      <c r="T333">
        <v>0</v>
      </c>
      <c r="U333">
        <v>0.166667</v>
      </c>
      <c r="V333">
        <v>0</v>
      </c>
      <c r="W333">
        <v>0.166667</v>
      </c>
      <c r="X333">
        <v>1</v>
      </c>
      <c r="Y333">
        <v>0.166667</v>
      </c>
      <c r="Z333">
        <v>0.166667</v>
      </c>
      <c r="AA333">
        <v>0.166667</v>
      </c>
      <c r="AB333">
        <v>0.166667</v>
      </c>
      <c r="AC333">
        <v>0.166667</v>
      </c>
      <c r="AD333">
        <v>0.166667</v>
      </c>
      <c r="AE333">
        <v>0</v>
      </c>
      <c r="AF333">
        <v>0</v>
      </c>
      <c r="AG333">
        <v>0</v>
      </c>
      <c r="AH333">
        <v>0.166667</v>
      </c>
      <c r="AI333">
        <v>0</v>
      </c>
      <c r="AJ333">
        <v>0.166667</v>
      </c>
      <c r="AK333">
        <v>0</v>
      </c>
      <c r="AL333">
        <v>-0.166667</v>
      </c>
      <c r="AM333">
        <v>-0.166667</v>
      </c>
      <c r="AN333">
        <v>-0.166667</v>
      </c>
      <c r="AO333">
        <v>-0.166667</v>
      </c>
      <c r="AP333">
        <v>-0.166667</v>
      </c>
      <c r="AQ333">
        <v>-0.166667</v>
      </c>
      <c r="AR333">
        <v>-0.166667</v>
      </c>
      <c r="AS333">
        <v>0</v>
      </c>
      <c r="AT333">
        <v>0</v>
      </c>
      <c r="AU333">
        <v>0</v>
      </c>
      <c r="AV333">
        <v>0</v>
      </c>
      <c r="AW333">
        <v>0</v>
      </c>
    </row>
    <row r="334" spans="1:48" ht="12.75">
      <c r="A334">
        <v>0.0909091</v>
      </c>
      <c r="B334">
        <v>0</v>
      </c>
      <c r="C334">
        <v>0</v>
      </c>
      <c r="D334">
        <v>0.181818</v>
      </c>
      <c r="E334">
        <v>0.181818</v>
      </c>
      <c r="F334">
        <v>0.272727</v>
      </c>
      <c r="G334">
        <v>0.272727</v>
      </c>
      <c r="H334">
        <v>0.0909091</v>
      </c>
      <c r="I334">
        <v>0.0909091</v>
      </c>
      <c r="J334">
        <v>0</v>
      </c>
      <c r="K334">
        <v>0</v>
      </c>
      <c r="L334">
        <v>0</v>
      </c>
      <c r="M334">
        <v>0.0909091</v>
      </c>
      <c r="N334">
        <v>0.0909091</v>
      </c>
      <c r="O334">
        <v>0.181818</v>
      </c>
      <c r="P334">
        <v>0.0909091</v>
      </c>
      <c r="Q334">
        <v>0.0909091</v>
      </c>
      <c r="R334">
        <v>0</v>
      </c>
      <c r="S334">
        <v>0</v>
      </c>
      <c r="T334">
        <v>0.0909091</v>
      </c>
      <c r="U334">
        <v>0</v>
      </c>
      <c r="V334">
        <v>0.0909091</v>
      </c>
      <c r="W334">
        <v>1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0.545455</v>
      </c>
      <c r="AJ334">
        <v>0</v>
      </c>
      <c r="AK334">
        <v>-0.181818</v>
      </c>
      <c r="AL334">
        <v>0</v>
      </c>
      <c r="AM334">
        <v>0</v>
      </c>
      <c r="AN334">
        <v>0.0909091</v>
      </c>
      <c r="AO334">
        <v>0.0909091</v>
      </c>
      <c r="AP334">
        <v>0.0909091</v>
      </c>
      <c r="AQ334">
        <v>0.0909091</v>
      </c>
      <c r="AR334">
        <v>0.0909091</v>
      </c>
      <c r="AS334">
        <v>0.181818</v>
      </c>
      <c r="AT334">
        <v>0.0909091</v>
      </c>
      <c r="AU334">
        <v>0.0909091</v>
      </c>
      <c r="AV334">
        <v>0.0909091</v>
      </c>
    </row>
    <row r="335" spans="2:49" ht="12.75">
      <c r="B335">
        <v>0</v>
      </c>
      <c r="C335">
        <v>0.2</v>
      </c>
      <c r="D335">
        <v>0.2</v>
      </c>
      <c r="E335">
        <v>0</v>
      </c>
      <c r="F335">
        <v>0</v>
      </c>
      <c r="G335">
        <v>0.2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0.2</v>
      </c>
      <c r="T335">
        <v>0.2</v>
      </c>
      <c r="U335">
        <v>0.2</v>
      </c>
      <c r="V335">
        <v>0.2</v>
      </c>
      <c r="W335">
        <v>0</v>
      </c>
      <c r="X335">
        <v>1</v>
      </c>
      <c r="Y335">
        <v>0.4</v>
      </c>
      <c r="Z335">
        <v>0.4</v>
      </c>
      <c r="AA335">
        <v>0.4</v>
      </c>
      <c r="AB335">
        <v>0.4</v>
      </c>
      <c r="AC335">
        <v>0.4</v>
      </c>
      <c r="AD335">
        <v>0.4</v>
      </c>
      <c r="AE335">
        <v>0</v>
      </c>
      <c r="AF335">
        <v>0</v>
      </c>
      <c r="AG335">
        <v>0</v>
      </c>
      <c r="AH335">
        <v>0.4</v>
      </c>
      <c r="AI335">
        <v>0</v>
      </c>
      <c r="AJ335">
        <v>0</v>
      </c>
      <c r="AK335">
        <v>0</v>
      </c>
      <c r="AL335">
        <v>-0.2</v>
      </c>
      <c r="AM335">
        <v>-0.2</v>
      </c>
      <c r="AN335">
        <v>-0.2</v>
      </c>
      <c r="AO335">
        <v>-0.2</v>
      </c>
      <c r="AP335">
        <v>-0.2</v>
      </c>
      <c r="AQ335">
        <v>-0.2</v>
      </c>
      <c r="AR335">
        <v>-0.2</v>
      </c>
      <c r="AS335">
        <v>0</v>
      </c>
      <c r="AT335">
        <v>0</v>
      </c>
      <c r="AU335">
        <v>0</v>
      </c>
      <c r="AV335">
        <v>0</v>
      </c>
      <c r="AW335">
        <v>0</v>
      </c>
    </row>
    <row r="336" spans="2:49" ht="12.75">
      <c r="B336">
        <v>0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0.6</v>
      </c>
      <c r="W336">
        <v>0</v>
      </c>
      <c r="X336">
        <v>1</v>
      </c>
      <c r="Y336">
        <v>0.4</v>
      </c>
      <c r="Z336">
        <v>0.4</v>
      </c>
      <c r="AA336">
        <v>0.4</v>
      </c>
      <c r="AB336">
        <v>0.4</v>
      </c>
      <c r="AC336">
        <v>0.4</v>
      </c>
      <c r="AD336">
        <v>0.4</v>
      </c>
      <c r="AE336">
        <v>0.4</v>
      </c>
      <c r="AF336">
        <v>0.4</v>
      </c>
      <c r="AG336">
        <v>0.4</v>
      </c>
      <c r="AH336">
        <v>0</v>
      </c>
      <c r="AI336">
        <v>0</v>
      </c>
      <c r="AJ336">
        <v>0</v>
      </c>
      <c r="AK336">
        <v>0.6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0</v>
      </c>
    </row>
    <row r="337" spans="1:48" ht="12.75">
      <c r="A337">
        <v>0.03125</v>
      </c>
      <c r="B337">
        <v>0</v>
      </c>
      <c r="C337">
        <v>0</v>
      </c>
      <c r="D337">
        <v>0</v>
      </c>
      <c r="E337">
        <v>0</v>
      </c>
      <c r="F337">
        <v>0.1875</v>
      </c>
      <c r="G337">
        <v>0.1875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0.03125</v>
      </c>
      <c r="S337">
        <v>0</v>
      </c>
      <c r="T337">
        <v>0</v>
      </c>
      <c r="U337">
        <v>0.375</v>
      </c>
      <c r="V337">
        <v>0</v>
      </c>
      <c r="W337">
        <v>1</v>
      </c>
      <c r="X337">
        <v>0.25</v>
      </c>
      <c r="Y337">
        <v>0.25</v>
      </c>
      <c r="Z337">
        <v>0.25</v>
      </c>
      <c r="AA337">
        <v>0.25</v>
      </c>
      <c r="AB337">
        <v>0.25</v>
      </c>
      <c r="AC337">
        <v>0.25</v>
      </c>
      <c r="AD337">
        <v>0.25</v>
      </c>
      <c r="AE337">
        <v>0.25</v>
      </c>
      <c r="AF337">
        <v>0.25</v>
      </c>
      <c r="AG337">
        <v>0</v>
      </c>
      <c r="AH337">
        <v>0</v>
      </c>
      <c r="AI337">
        <v>0</v>
      </c>
      <c r="AJ337">
        <v>0</v>
      </c>
      <c r="AK337">
        <v>-0.15625</v>
      </c>
      <c r="AL337">
        <v>-0.03125</v>
      </c>
      <c r="AM337">
        <v>-0.03125</v>
      </c>
      <c r="AN337">
        <v>0</v>
      </c>
      <c r="AO337">
        <v>0</v>
      </c>
      <c r="AP337">
        <v>0</v>
      </c>
      <c r="AQ337">
        <v>0</v>
      </c>
      <c r="AR337">
        <v>0.0625</v>
      </c>
      <c r="AS337">
        <v>0.125</v>
      </c>
      <c r="AT337">
        <v>0.0625</v>
      </c>
      <c r="AU337">
        <v>0.0625</v>
      </c>
      <c r="AV337">
        <v>0.0625</v>
      </c>
    </row>
    <row r="338" spans="2:49" ht="12.75">
      <c r="B338">
        <v>0</v>
      </c>
      <c r="C338">
        <v>0.6</v>
      </c>
      <c r="D338">
        <v>0.6</v>
      </c>
      <c r="E338">
        <v>0</v>
      </c>
      <c r="F338">
        <v>0</v>
      </c>
      <c r="G338">
        <v>0.6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0.6</v>
      </c>
      <c r="T338">
        <v>0.6</v>
      </c>
      <c r="U338">
        <v>0.6</v>
      </c>
      <c r="V338">
        <v>0.6</v>
      </c>
      <c r="W338">
        <v>0</v>
      </c>
      <c r="X338">
        <v>1</v>
      </c>
      <c r="Y338">
        <v>0.4</v>
      </c>
      <c r="Z338">
        <v>0.4</v>
      </c>
      <c r="AA338">
        <v>0.4</v>
      </c>
      <c r="AB338">
        <v>0.4</v>
      </c>
      <c r="AC338">
        <v>0.4</v>
      </c>
      <c r="AD338">
        <v>0.4</v>
      </c>
      <c r="AE338">
        <v>0.4</v>
      </c>
      <c r="AF338">
        <v>0.4</v>
      </c>
      <c r="AG338">
        <v>0.4</v>
      </c>
      <c r="AH338">
        <v>0</v>
      </c>
      <c r="AI338">
        <v>0</v>
      </c>
      <c r="AJ338">
        <v>0</v>
      </c>
      <c r="AK338">
        <v>0</v>
      </c>
      <c r="AL338">
        <v>-0.6</v>
      </c>
      <c r="AM338">
        <v>-0.6</v>
      </c>
      <c r="AN338">
        <v>-0.6</v>
      </c>
      <c r="AO338">
        <v>-0.6</v>
      </c>
      <c r="AP338">
        <v>-0.6</v>
      </c>
      <c r="AQ338">
        <v>-0.6</v>
      </c>
      <c r="AR338">
        <v>-0.6</v>
      </c>
      <c r="AS338">
        <v>0</v>
      </c>
      <c r="AT338">
        <v>0</v>
      </c>
      <c r="AU338">
        <v>0</v>
      </c>
      <c r="AV338">
        <v>0</v>
      </c>
      <c r="AW338">
        <v>0</v>
      </c>
    </row>
    <row r="339" spans="2:49" ht="12.75">
      <c r="B339">
        <v>0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0.166667</v>
      </c>
      <c r="J339">
        <v>0.166667</v>
      </c>
      <c r="K339">
        <v>0.166667</v>
      </c>
      <c r="L339">
        <v>0.166667</v>
      </c>
      <c r="M339">
        <v>0.166667</v>
      </c>
      <c r="N339">
        <v>0.166667</v>
      </c>
      <c r="O339">
        <v>0.166667</v>
      </c>
      <c r="P339">
        <v>0.166667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0.166667</v>
      </c>
      <c r="X339">
        <v>1</v>
      </c>
      <c r="Y339">
        <v>0.166667</v>
      </c>
      <c r="Z339">
        <v>0.166667</v>
      </c>
      <c r="AA339">
        <v>0.166667</v>
      </c>
      <c r="AB339">
        <v>0.166667</v>
      </c>
      <c r="AC339">
        <v>0.166667</v>
      </c>
      <c r="AD339">
        <v>0.166667</v>
      </c>
      <c r="AE339">
        <v>0</v>
      </c>
      <c r="AF339">
        <v>0</v>
      </c>
      <c r="AG339">
        <v>0</v>
      </c>
      <c r="AH339">
        <v>0.166667</v>
      </c>
      <c r="AI339">
        <v>0</v>
      </c>
      <c r="AJ339">
        <v>0.166667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0</v>
      </c>
    </row>
    <row r="340" spans="2:49" ht="12.75">
      <c r="B340">
        <v>0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0.0909091</v>
      </c>
      <c r="J340">
        <v>0.0909091</v>
      </c>
      <c r="K340">
        <v>0.0909091</v>
      </c>
      <c r="L340">
        <v>0.0909091</v>
      </c>
      <c r="M340">
        <v>0.0909091</v>
      </c>
      <c r="N340">
        <v>0.0909091</v>
      </c>
      <c r="O340">
        <v>0.0909091</v>
      </c>
      <c r="P340">
        <v>0.0909091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0.0909091</v>
      </c>
      <c r="W340">
        <v>0.0909091</v>
      </c>
      <c r="X340">
        <v>1</v>
      </c>
      <c r="Y340">
        <v>0.272727</v>
      </c>
      <c r="Z340">
        <v>0.272727</v>
      </c>
      <c r="AA340">
        <v>0.272727</v>
      </c>
      <c r="AB340">
        <v>0.272727</v>
      </c>
      <c r="AC340">
        <v>0.272727</v>
      </c>
      <c r="AD340">
        <v>0.272727</v>
      </c>
      <c r="AE340">
        <v>0</v>
      </c>
      <c r="AF340">
        <v>0</v>
      </c>
      <c r="AG340">
        <v>0</v>
      </c>
      <c r="AH340">
        <v>0.272727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</row>
    <row r="341" spans="2:49" ht="12.75">
      <c r="B341">
        <v>0</v>
      </c>
      <c r="C341">
        <v>0</v>
      </c>
      <c r="D341">
        <v>0</v>
      </c>
      <c r="E341">
        <v>1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1</v>
      </c>
      <c r="U341">
        <v>1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</row>
    <row r="342" spans="1:48" ht="12.75">
      <c r="A342">
        <v>0.1</v>
      </c>
      <c r="B342">
        <v>0.1</v>
      </c>
      <c r="C342">
        <v>0.1</v>
      </c>
      <c r="D342">
        <v>0.3</v>
      </c>
      <c r="E342">
        <v>0.4</v>
      </c>
      <c r="F342">
        <v>0.1</v>
      </c>
      <c r="G342">
        <v>0</v>
      </c>
      <c r="H342">
        <v>0.2</v>
      </c>
      <c r="I342">
        <v>0.2</v>
      </c>
      <c r="J342">
        <v>0</v>
      </c>
      <c r="K342">
        <v>0</v>
      </c>
      <c r="L342">
        <v>0</v>
      </c>
      <c r="M342">
        <v>0.2</v>
      </c>
      <c r="N342">
        <v>0.2</v>
      </c>
      <c r="O342">
        <v>0.4</v>
      </c>
      <c r="P342">
        <v>0.2</v>
      </c>
      <c r="Q342">
        <v>0.2</v>
      </c>
      <c r="R342">
        <v>0</v>
      </c>
      <c r="S342">
        <v>0</v>
      </c>
      <c r="T342">
        <v>0.2</v>
      </c>
      <c r="U342">
        <v>0</v>
      </c>
      <c r="V342">
        <v>0.2</v>
      </c>
      <c r="W342">
        <v>1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0.1</v>
      </c>
      <c r="AJ342">
        <v>0</v>
      </c>
      <c r="AK342">
        <v>0</v>
      </c>
      <c r="AL342">
        <v>0</v>
      </c>
      <c r="AM342">
        <v>0</v>
      </c>
      <c r="AN342">
        <v>0.1</v>
      </c>
      <c r="AO342">
        <v>0.1</v>
      </c>
      <c r="AP342">
        <v>0.1</v>
      </c>
      <c r="AQ342">
        <v>0.1</v>
      </c>
      <c r="AR342">
        <v>0</v>
      </c>
      <c r="AS342">
        <v>0</v>
      </c>
      <c r="AT342">
        <v>0</v>
      </c>
      <c r="AU342">
        <v>0</v>
      </c>
      <c r="AV342">
        <v>0</v>
      </c>
    </row>
    <row r="343" spans="1:48" ht="12.75">
      <c r="A343">
        <v>0.0909091</v>
      </c>
      <c r="B343">
        <v>0</v>
      </c>
      <c r="C343">
        <v>0</v>
      </c>
      <c r="D343">
        <v>0.0909091</v>
      </c>
      <c r="E343">
        <v>0.0909091</v>
      </c>
      <c r="F343">
        <v>0.272727</v>
      </c>
      <c r="G343">
        <v>0.272727</v>
      </c>
      <c r="H343">
        <v>0.0909091</v>
      </c>
      <c r="I343">
        <v>0.0909091</v>
      </c>
      <c r="J343">
        <v>0.0909091</v>
      </c>
      <c r="K343">
        <v>0.0909091</v>
      </c>
      <c r="L343">
        <v>0.0909091</v>
      </c>
      <c r="M343">
        <v>0.0909091</v>
      </c>
      <c r="N343">
        <v>0.0909091</v>
      </c>
      <c r="O343">
        <v>0.0909091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0.0909091</v>
      </c>
      <c r="W343">
        <v>1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0.636364</v>
      </c>
      <c r="AJ343">
        <v>0</v>
      </c>
      <c r="AK343">
        <v>-0.181818</v>
      </c>
      <c r="AL343">
        <v>0</v>
      </c>
      <c r="AM343">
        <v>0</v>
      </c>
      <c r="AN343">
        <v>0.0909091</v>
      </c>
      <c r="AO343">
        <v>0.0909091</v>
      </c>
      <c r="AP343">
        <v>0.0909091</v>
      </c>
      <c r="AQ343">
        <v>0.0909091</v>
      </c>
      <c r="AR343">
        <v>0.0909091</v>
      </c>
      <c r="AS343">
        <v>0.181818</v>
      </c>
      <c r="AT343">
        <v>0.0909091</v>
      </c>
      <c r="AU343">
        <v>0.0909091</v>
      </c>
      <c r="AV343">
        <v>0.0909091</v>
      </c>
    </row>
    <row r="344" spans="1:48" ht="12.75">
      <c r="A344">
        <v>0.06</v>
      </c>
      <c r="B344">
        <v>0</v>
      </c>
      <c r="C344">
        <v>0</v>
      </c>
      <c r="D344">
        <v>0.06</v>
      </c>
      <c r="E344">
        <v>0.06</v>
      </c>
      <c r="F344">
        <v>0.18</v>
      </c>
      <c r="G344">
        <v>0.18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0.36</v>
      </c>
      <c r="V344">
        <v>0</v>
      </c>
      <c r="W344">
        <v>1</v>
      </c>
      <c r="X344">
        <v>0.22</v>
      </c>
      <c r="Y344">
        <v>0.22</v>
      </c>
      <c r="Z344">
        <v>0.22</v>
      </c>
      <c r="AA344">
        <v>0.22</v>
      </c>
      <c r="AB344">
        <v>0.22</v>
      </c>
      <c r="AC344">
        <v>0.22</v>
      </c>
      <c r="AD344">
        <v>0.22</v>
      </c>
      <c r="AE344">
        <v>0.22</v>
      </c>
      <c r="AF344">
        <v>0.22</v>
      </c>
      <c r="AG344">
        <v>0</v>
      </c>
      <c r="AH344">
        <v>0</v>
      </c>
      <c r="AI344">
        <v>0</v>
      </c>
      <c r="AJ344">
        <v>0</v>
      </c>
      <c r="AK344">
        <v>-0.12</v>
      </c>
      <c r="AL344">
        <v>0</v>
      </c>
      <c r="AM344">
        <v>0</v>
      </c>
      <c r="AN344">
        <v>0.06</v>
      </c>
      <c r="AO344">
        <v>0.06</v>
      </c>
      <c r="AP344">
        <v>0.06</v>
      </c>
      <c r="AQ344">
        <v>0.06</v>
      </c>
      <c r="AR344">
        <v>0.06</v>
      </c>
      <c r="AS344">
        <v>0.12</v>
      </c>
      <c r="AT344">
        <v>0.06</v>
      </c>
      <c r="AU344">
        <v>0.06</v>
      </c>
      <c r="AV344">
        <v>0.06</v>
      </c>
    </row>
    <row r="345" spans="2:49" ht="12.75">
      <c r="B345">
        <v>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0.230769</v>
      </c>
      <c r="J345">
        <v>0.230769</v>
      </c>
      <c r="K345">
        <v>0.230769</v>
      </c>
      <c r="L345">
        <v>0.230769</v>
      </c>
      <c r="M345">
        <v>0.230769</v>
      </c>
      <c r="N345">
        <v>0.230769</v>
      </c>
      <c r="O345">
        <v>0.230769</v>
      </c>
      <c r="P345">
        <v>0.230769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0.230769</v>
      </c>
      <c r="X345">
        <v>1</v>
      </c>
      <c r="Y345">
        <v>0.0769231</v>
      </c>
      <c r="Z345">
        <v>0.0769231</v>
      </c>
      <c r="AA345">
        <v>0.0769231</v>
      </c>
      <c r="AB345">
        <v>0.0769231</v>
      </c>
      <c r="AC345">
        <v>0.0769231</v>
      </c>
      <c r="AD345">
        <v>0.0769231</v>
      </c>
      <c r="AE345">
        <v>0.0769231</v>
      </c>
      <c r="AF345">
        <v>0.0769231</v>
      </c>
      <c r="AG345">
        <v>0.0769231</v>
      </c>
      <c r="AH345">
        <v>0</v>
      </c>
      <c r="AI345">
        <v>0</v>
      </c>
      <c r="AJ345">
        <v>0.230769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0</v>
      </c>
      <c r="AW345">
        <v>0</v>
      </c>
    </row>
    <row r="346" spans="1:48" ht="12.75">
      <c r="A346">
        <v>0.0285714</v>
      </c>
      <c r="B346">
        <v>0</v>
      </c>
      <c r="C346">
        <v>0</v>
      </c>
      <c r="D346">
        <v>0.0285714</v>
      </c>
      <c r="E346">
        <v>0.0285714</v>
      </c>
      <c r="F346">
        <v>0.0857143</v>
      </c>
      <c r="G346">
        <v>0.0857143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0.171429</v>
      </c>
      <c r="V346">
        <v>0</v>
      </c>
      <c r="W346">
        <v>1</v>
      </c>
      <c r="X346">
        <v>0.314286</v>
      </c>
      <c r="Y346">
        <v>0.314286</v>
      </c>
      <c r="Z346">
        <v>0.314286</v>
      </c>
      <c r="AA346">
        <v>0.314286</v>
      </c>
      <c r="AB346">
        <v>0.314286</v>
      </c>
      <c r="AC346">
        <v>0.314286</v>
      </c>
      <c r="AD346">
        <v>0</v>
      </c>
      <c r="AE346">
        <v>0</v>
      </c>
      <c r="AF346">
        <v>0</v>
      </c>
      <c r="AG346">
        <v>0.314286</v>
      </c>
      <c r="AH346">
        <v>0</v>
      </c>
      <c r="AI346">
        <v>0</v>
      </c>
      <c r="AJ346">
        <v>0</v>
      </c>
      <c r="AK346">
        <v>-0.0571429</v>
      </c>
      <c r="AL346">
        <v>0</v>
      </c>
      <c r="AM346">
        <v>0</v>
      </c>
      <c r="AN346">
        <v>0.0285714</v>
      </c>
      <c r="AO346">
        <v>0.0285714</v>
      </c>
      <c r="AP346">
        <v>0.0285714</v>
      </c>
      <c r="AQ346">
        <v>0.0285714</v>
      </c>
      <c r="AR346">
        <v>0.0285714</v>
      </c>
      <c r="AS346">
        <v>0.0571429</v>
      </c>
      <c r="AT346">
        <v>0.0285714</v>
      </c>
      <c r="AU346">
        <v>0.0285714</v>
      </c>
      <c r="AV346">
        <v>0.0285714</v>
      </c>
    </row>
    <row r="347" spans="1:48" ht="12.75">
      <c r="A347">
        <v>0.133333</v>
      </c>
      <c r="B347">
        <v>0</v>
      </c>
      <c r="C347">
        <v>0</v>
      </c>
      <c r="D347">
        <v>0.133333</v>
      </c>
      <c r="E347">
        <v>0.133333</v>
      </c>
      <c r="F347">
        <v>0.4</v>
      </c>
      <c r="G347">
        <v>0.4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0.0666667</v>
      </c>
      <c r="V347">
        <v>0</v>
      </c>
      <c r="W347">
        <v>1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0.733333</v>
      </c>
      <c r="AJ347">
        <v>0</v>
      </c>
      <c r="AK347">
        <v>-0.266667</v>
      </c>
      <c r="AL347">
        <v>0</v>
      </c>
      <c r="AM347">
        <v>0</v>
      </c>
      <c r="AN347">
        <v>0.133333</v>
      </c>
      <c r="AO347">
        <v>0.133333</v>
      </c>
      <c r="AP347">
        <v>0.133333</v>
      </c>
      <c r="AQ347">
        <v>0.133333</v>
      </c>
      <c r="AR347">
        <v>0.133333</v>
      </c>
      <c r="AS347">
        <v>0.266667</v>
      </c>
      <c r="AT347">
        <v>0.133333</v>
      </c>
      <c r="AU347">
        <v>0.133333</v>
      </c>
      <c r="AV347">
        <v>0.133333</v>
      </c>
    </row>
    <row r="348" spans="1:48" ht="12.75">
      <c r="A348">
        <v>0.1</v>
      </c>
      <c r="B348">
        <v>0.2</v>
      </c>
      <c r="C348">
        <v>0.2</v>
      </c>
      <c r="D348">
        <v>0</v>
      </c>
      <c r="E348">
        <v>0.2</v>
      </c>
      <c r="F348">
        <v>0.2</v>
      </c>
      <c r="G348">
        <v>0</v>
      </c>
      <c r="H348">
        <v>0.2</v>
      </c>
      <c r="I348">
        <v>0.2</v>
      </c>
      <c r="J348">
        <v>0.2</v>
      </c>
      <c r="K348">
        <v>0.2</v>
      </c>
      <c r="L348">
        <v>0.2</v>
      </c>
      <c r="M348">
        <v>0.2</v>
      </c>
      <c r="N348">
        <v>0.2</v>
      </c>
      <c r="O348">
        <v>0.2</v>
      </c>
      <c r="P348">
        <v>0</v>
      </c>
      <c r="Q348">
        <v>0</v>
      </c>
      <c r="R348">
        <v>0.1</v>
      </c>
      <c r="S348">
        <v>0</v>
      </c>
      <c r="T348">
        <v>0</v>
      </c>
      <c r="U348">
        <v>0</v>
      </c>
      <c r="V348">
        <v>0.2</v>
      </c>
      <c r="W348">
        <v>1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0.4</v>
      </c>
      <c r="AJ348">
        <v>0</v>
      </c>
      <c r="AK348">
        <v>-0.1</v>
      </c>
      <c r="AL348">
        <v>-0.1</v>
      </c>
      <c r="AM348">
        <v>-0.1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0</v>
      </c>
      <c r="AU348">
        <v>0</v>
      </c>
      <c r="AV348">
        <v>0</v>
      </c>
    </row>
    <row r="349" spans="1:48" ht="12.75">
      <c r="A349">
        <v>0.214286</v>
      </c>
      <c r="B349">
        <v>0.428571</v>
      </c>
      <c r="C349">
        <v>0.428571</v>
      </c>
      <c r="D349">
        <v>0</v>
      </c>
      <c r="E349">
        <v>0.428571</v>
      </c>
      <c r="F349">
        <v>0.428571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0.214286</v>
      </c>
      <c r="S349">
        <v>0</v>
      </c>
      <c r="T349">
        <v>0</v>
      </c>
      <c r="U349">
        <v>0.428571</v>
      </c>
      <c r="V349">
        <v>0</v>
      </c>
      <c r="W349">
        <v>1</v>
      </c>
      <c r="X349">
        <v>0.142857</v>
      </c>
      <c r="Y349">
        <v>0.142857</v>
      </c>
      <c r="Z349">
        <v>0.142857</v>
      </c>
      <c r="AA349">
        <v>0.142857</v>
      </c>
      <c r="AB349">
        <v>0.142857</v>
      </c>
      <c r="AC349">
        <v>0.142857</v>
      </c>
      <c r="AD349">
        <v>0.142857</v>
      </c>
      <c r="AE349">
        <v>0.142857</v>
      </c>
      <c r="AF349">
        <v>0.142857</v>
      </c>
      <c r="AG349">
        <v>0</v>
      </c>
      <c r="AH349">
        <v>0</v>
      </c>
      <c r="AI349">
        <v>0</v>
      </c>
      <c r="AJ349">
        <v>0</v>
      </c>
      <c r="AK349">
        <v>-0.214286</v>
      </c>
      <c r="AL349">
        <v>-0.214286</v>
      </c>
      <c r="AM349">
        <v>-0.214286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0</v>
      </c>
    </row>
    <row r="350" spans="1:48" ht="12.75">
      <c r="A350">
        <v>0.125</v>
      </c>
      <c r="B350">
        <v>0.25</v>
      </c>
      <c r="C350">
        <v>0.25</v>
      </c>
      <c r="D350">
        <v>0</v>
      </c>
      <c r="E350">
        <v>0.25</v>
      </c>
      <c r="F350">
        <v>0.25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0.125</v>
      </c>
      <c r="S350">
        <v>0</v>
      </c>
      <c r="T350">
        <v>0</v>
      </c>
      <c r="U350">
        <v>0.25</v>
      </c>
      <c r="V350">
        <v>0</v>
      </c>
      <c r="W350">
        <v>1</v>
      </c>
      <c r="X350">
        <v>0.25</v>
      </c>
      <c r="Y350">
        <v>0.25</v>
      </c>
      <c r="Z350">
        <v>0.25</v>
      </c>
      <c r="AA350">
        <v>0.25</v>
      </c>
      <c r="AB350">
        <v>0.25</v>
      </c>
      <c r="AC350">
        <v>0.25</v>
      </c>
      <c r="AD350">
        <v>0</v>
      </c>
      <c r="AE350">
        <v>0</v>
      </c>
      <c r="AF350">
        <v>0</v>
      </c>
      <c r="AG350">
        <v>0.25</v>
      </c>
      <c r="AH350">
        <v>0</v>
      </c>
      <c r="AI350">
        <v>0</v>
      </c>
      <c r="AJ350">
        <v>0</v>
      </c>
      <c r="AK350">
        <v>-0.125</v>
      </c>
      <c r="AL350">
        <v>-0.125</v>
      </c>
      <c r="AM350">
        <v>-0.125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0</v>
      </c>
      <c r="AV350">
        <v>0</v>
      </c>
    </row>
    <row r="351" spans="2:49" ht="12.75"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0.166667</v>
      </c>
      <c r="J351">
        <v>0.166667</v>
      </c>
      <c r="K351">
        <v>0.166667</v>
      </c>
      <c r="L351">
        <v>0.166667</v>
      </c>
      <c r="M351">
        <v>0.166667</v>
      </c>
      <c r="N351">
        <v>0.166667</v>
      </c>
      <c r="O351">
        <v>0.166667</v>
      </c>
      <c r="P351">
        <v>0.166667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0.166667</v>
      </c>
      <c r="W351">
        <v>0.166667</v>
      </c>
      <c r="X351">
        <v>1</v>
      </c>
      <c r="Y351">
        <v>0.166667</v>
      </c>
      <c r="Z351">
        <v>0.166667</v>
      </c>
      <c r="AA351">
        <v>0.166667</v>
      </c>
      <c r="AB351">
        <v>0.166667</v>
      </c>
      <c r="AC351">
        <v>0.166667</v>
      </c>
      <c r="AD351">
        <v>0.166667</v>
      </c>
      <c r="AE351">
        <v>0.166667</v>
      </c>
      <c r="AF351">
        <v>0.166667</v>
      </c>
      <c r="AG351">
        <v>0.166667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  <c r="AU351">
        <v>0</v>
      </c>
      <c r="AV351">
        <v>0</v>
      </c>
      <c r="AW351">
        <v>0</v>
      </c>
    </row>
    <row r="352" spans="1:48" ht="12.75">
      <c r="A352">
        <v>0.333333</v>
      </c>
      <c r="B352">
        <v>0.666667</v>
      </c>
      <c r="C352">
        <v>0.666667</v>
      </c>
      <c r="D352">
        <v>0</v>
      </c>
      <c r="E352">
        <v>0.666667</v>
      </c>
      <c r="F352">
        <v>0.666667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0.333333</v>
      </c>
      <c r="S352">
        <v>0</v>
      </c>
      <c r="T352">
        <v>0</v>
      </c>
      <c r="U352">
        <v>0.333333</v>
      </c>
      <c r="V352">
        <v>0</v>
      </c>
      <c r="W352">
        <v>1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0.333333</v>
      </c>
      <c r="AJ352">
        <v>0</v>
      </c>
      <c r="AK352">
        <v>-0.333333</v>
      </c>
      <c r="AL352">
        <v>-0.333333</v>
      </c>
      <c r="AM352">
        <v>-0.333333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</row>
    <row r="353" spans="1:48" ht="12.75">
      <c r="A353">
        <v>0.1</v>
      </c>
      <c r="B353">
        <v>0.1</v>
      </c>
      <c r="C353">
        <v>0.1</v>
      </c>
      <c r="D353">
        <v>0.1</v>
      </c>
      <c r="E353">
        <v>0.2</v>
      </c>
      <c r="F353">
        <v>0.1</v>
      </c>
      <c r="G353">
        <v>0</v>
      </c>
      <c r="H353">
        <v>0.2</v>
      </c>
      <c r="I353">
        <v>0.2</v>
      </c>
      <c r="J353">
        <v>0.2</v>
      </c>
      <c r="K353">
        <v>0.2</v>
      </c>
      <c r="L353">
        <v>0.2</v>
      </c>
      <c r="M353">
        <v>0.2</v>
      </c>
      <c r="N353">
        <v>0.2</v>
      </c>
      <c r="O353">
        <v>0.2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0.2</v>
      </c>
      <c r="W353">
        <v>1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0.3</v>
      </c>
      <c r="AJ353">
        <v>0</v>
      </c>
      <c r="AK353">
        <v>0</v>
      </c>
      <c r="AL353">
        <v>0</v>
      </c>
      <c r="AM353">
        <v>0</v>
      </c>
      <c r="AN353">
        <v>0.1</v>
      </c>
      <c r="AO353">
        <v>0.1</v>
      </c>
      <c r="AP353">
        <v>0.1</v>
      </c>
      <c r="AQ353">
        <v>0.1</v>
      </c>
      <c r="AR353">
        <v>0</v>
      </c>
      <c r="AS353">
        <v>0</v>
      </c>
      <c r="AT353">
        <v>0</v>
      </c>
      <c r="AU353">
        <v>0</v>
      </c>
      <c r="AV353">
        <v>0</v>
      </c>
    </row>
    <row r="354" spans="2:49" ht="12.75">
      <c r="B354">
        <v>0</v>
      </c>
      <c r="C354">
        <v>0</v>
      </c>
      <c r="D354">
        <v>0</v>
      </c>
      <c r="E354">
        <v>0</v>
      </c>
      <c r="F354">
        <v>0</v>
      </c>
      <c r="G354">
        <v>0.152542</v>
      </c>
      <c r="H354">
        <v>0.152542</v>
      </c>
      <c r="I354">
        <v>0.0508475</v>
      </c>
      <c r="J354">
        <v>0.0508475</v>
      </c>
      <c r="K354">
        <v>0</v>
      </c>
      <c r="L354">
        <v>0</v>
      </c>
      <c r="M354">
        <v>0</v>
      </c>
      <c r="N354">
        <v>0.0508475</v>
      </c>
      <c r="O354">
        <v>0.0508475</v>
      </c>
      <c r="P354">
        <v>0.101695</v>
      </c>
      <c r="Q354">
        <v>0.0508475</v>
      </c>
      <c r="R354">
        <v>0.0508475</v>
      </c>
      <c r="S354">
        <v>0.0508475</v>
      </c>
      <c r="T354">
        <v>0</v>
      </c>
      <c r="U354">
        <v>0.0508475</v>
      </c>
      <c r="V354">
        <v>0.305085</v>
      </c>
      <c r="W354">
        <v>0.0508475</v>
      </c>
      <c r="X354">
        <v>1</v>
      </c>
      <c r="Y354">
        <v>0.237288</v>
      </c>
      <c r="Z354">
        <v>0.237288</v>
      </c>
      <c r="AA354">
        <v>0.237288</v>
      </c>
      <c r="AB354">
        <v>0.237288</v>
      </c>
      <c r="AC354">
        <v>0.237288</v>
      </c>
      <c r="AD354">
        <v>0.237288</v>
      </c>
      <c r="AE354">
        <v>0.237288</v>
      </c>
      <c r="AF354">
        <v>0.237288</v>
      </c>
      <c r="AG354">
        <v>0.237288</v>
      </c>
      <c r="AH354">
        <v>0</v>
      </c>
      <c r="AI354">
        <v>0</v>
      </c>
      <c r="AJ354">
        <v>0</v>
      </c>
      <c r="AK354">
        <v>0</v>
      </c>
      <c r="AL354">
        <v>-0.152542</v>
      </c>
      <c r="AM354">
        <v>-0.0508475</v>
      </c>
      <c r="AN354">
        <v>-0.0508475</v>
      </c>
      <c r="AO354">
        <v>-0.0508475</v>
      </c>
      <c r="AP354">
        <v>-0.0508475</v>
      </c>
      <c r="AQ354">
        <v>-0.0508475</v>
      </c>
      <c r="AR354">
        <v>-0.0508475</v>
      </c>
      <c r="AS354">
        <v>0.0508475</v>
      </c>
      <c r="AT354">
        <v>0.101695</v>
      </c>
      <c r="AU354">
        <v>0.0508475</v>
      </c>
      <c r="AV354">
        <v>0.0508475</v>
      </c>
      <c r="AW354">
        <v>0.0508475</v>
      </c>
    </row>
    <row r="355" spans="2:49" ht="12.75">
      <c r="B355">
        <v>0</v>
      </c>
      <c r="C355">
        <v>0</v>
      </c>
      <c r="D355">
        <v>0</v>
      </c>
      <c r="E355">
        <v>0</v>
      </c>
      <c r="F355">
        <v>0</v>
      </c>
      <c r="G355">
        <v>0.310345</v>
      </c>
      <c r="H355">
        <v>0.310345</v>
      </c>
      <c r="I355">
        <v>0.103448</v>
      </c>
      <c r="J355">
        <v>0.103448</v>
      </c>
      <c r="K355">
        <v>0</v>
      </c>
      <c r="L355">
        <v>0</v>
      </c>
      <c r="M355">
        <v>0</v>
      </c>
      <c r="N355">
        <v>0.103448</v>
      </c>
      <c r="O355">
        <v>0.103448</v>
      </c>
      <c r="P355">
        <v>0.206897</v>
      </c>
      <c r="Q355">
        <v>0.103448</v>
      </c>
      <c r="R355">
        <v>0.103448</v>
      </c>
      <c r="S355">
        <v>0.103448</v>
      </c>
      <c r="T355">
        <v>0</v>
      </c>
      <c r="U355">
        <v>0.103448</v>
      </c>
      <c r="V355">
        <v>0</v>
      </c>
      <c r="W355">
        <v>0.103448</v>
      </c>
      <c r="X355">
        <v>1</v>
      </c>
      <c r="Y355">
        <v>0.0689655</v>
      </c>
      <c r="Z355">
        <v>0.0689655</v>
      </c>
      <c r="AA355">
        <v>0.0689655</v>
      </c>
      <c r="AB355">
        <v>0.0689655</v>
      </c>
      <c r="AC355">
        <v>0.0689655</v>
      </c>
      <c r="AD355">
        <v>0.0689655</v>
      </c>
      <c r="AE355">
        <v>0.0689655</v>
      </c>
      <c r="AF355">
        <v>0.0689655</v>
      </c>
      <c r="AG355">
        <v>0.0689655</v>
      </c>
      <c r="AH355">
        <v>0</v>
      </c>
      <c r="AI355">
        <v>0</v>
      </c>
      <c r="AJ355">
        <v>0.62069</v>
      </c>
      <c r="AK355">
        <v>0</v>
      </c>
      <c r="AL355">
        <v>-0.310345</v>
      </c>
      <c r="AM355">
        <v>-0.103448</v>
      </c>
      <c r="AN355">
        <v>-0.103448</v>
      </c>
      <c r="AO355">
        <v>-0.103448</v>
      </c>
      <c r="AP355">
        <v>-0.103448</v>
      </c>
      <c r="AQ355">
        <v>-0.103448</v>
      </c>
      <c r="AR355">
        <v>-0.103448</v>
      </c>
      <c r="AS355">
        <v>0.103448</v>
      </c>
      <c r="AT355">
        <v>0.206897</v>
      </c>
      <c r="AU355">
        <v>0.103448</v>
      </c>
      <c r="AV355">
        <v>0.103448</v>
      </c>
      <c r="AW355">
        <v>0.103448</v>
      </c>
    </row>
    <row r="356" spans="2:49" ht="12.75">
      <c r="B356">
        <v>0</v>
      </c>
      <c r="C356">
        <v>0</v>
      </c>
      <c r="D356">
        <v>0</v>
      </c>
      <c r="E356">
        <v>0</v>
      </c>
      <c r="F356">
        <v>0</v>
      </c>
      <c r="G356">
        <v>0.0697674</v>
      </c>
      <c r="H356">
        <v>0.0697674</v>
      </c>
      <c r="I356">
        <v>0.0232558</v>
      </c>
      <c r="J356">
        <v>0.0232558</v>
      </c>
      <c r="K356">
        <v>0</v>
      </c>
      <c r="L356">
        <v>0</v>
      </c>
      <c r="M356">
        <v>0</v>
      </c>
      <c r="N356">
        <v>0.0232558</v>
      </c>
      <c r="O356">
        <v>0.0232558</v>
      </c>
      <c r="P356">
        <v>0.0465116</v>
      </c>
      <c r="Q356">
        <v>0.0232558</v>
      </c>
      <c r="R356">
        <v>0.0232558</v>
      </c>
      <c r="S356">
        <v>0.0232558</v>
      </c>
      <c r="T356">
        <v>0</v>
      </c>
      <c r="U356">
        <v>0.0232558</v>
      </c>
      <c r="V356">
        <v>0.139535</v>
      </c>
      <c r="W356">
        <v>0.0232558</v>
      </c>
      <c r="X356">
        <v>1</v>
      </c>
      <c r="Y356">
        <v>0.325581</v>
      </c>
      <c r="Z356">
        <v>0.325581</v>
      </c>
      <c r="AA356">
        <v>0.325581</v>
      </c>
      <c r="AB356">
        <v>0.325581</v>
      </c>
      <c r="AC356">
        <v>0.325581</v>
      </c>
      <c r="AD356">
        <v>0.325581</v>
      </c>
      <c r="AE356">
        <v>0</v>
      </c>
      <c r="AF356">
        <v>0</v>
      </c>
      <c r="AG356">
        <v>0</v>
      </c>
      <c r="AH356">
        <v>0.325581</v>
      </c>
      <c r="AI356">
        <v>0</v>
      </c>
      <c r="AJ356">
        <v>0</v>
      </c>
      <c r="AK356">
        <v>0</v>
      </c>
      <c r="AL356">
        <v>-0.0697674</v>
      </c>
      <c r="AM356">
        <v>-0.0232558</v>
      </c>
      <c r="AN356">
        <v>-0.0232558</v>
      </c>
      <c r="AO356">
        <v>-0.0232558</v>
      </c>
      <c r="AP356">
        <v>-0.0232558</v>
      </c>
      <c r="AQ356">
        <v>-0.0232558</v>
      </c>
      <c r="AR356">
        <v>-0.0232558</v>
      </c>
      <c r="AS356">
        <v>0.0232558</v>
      </c>
      <c r="AT356">
        <v>0.0465116</v>
      </c>
      <c r="AU356">
        <v>0.0232558</v>
      </c>
      <c r="AV356">
        <v>0.0232558</v>
      </c>
      <c r="AW356">
        <v>0.0232558</v>
      </c>
    </row>
    <row r="357" spans="2:49" ht="12.75">
      <c r="B357">
        <v>0</v>
      </c>
      <c r="C357">
        <v>0</v>
      </c>
      <c r="D357">
        <v>0</v>
      </c>
      <c r="E357">
        <v>0</v>
      </c>
      <c r="F357">
        <v>0</v>
      </c>
      <c r="G357">
        <v>0.230769</v>
      </c>
      <c r="H357">
        <v>0.230769</v>
      </c>
      <c r="I357">
        <v>0.0769231</v>
      </c>
      <c r="J357">
        <v>0.0769231</v>
      </c>
      <c r="K357">
        <v>0</v>
      </c>
      <c r="L357">
        <v>0</v>
      </c>
      <c r="M357">
        <v>0</v>
      </c>
      <c r="N357">
        <v>0.0769231</v>
      </c>
      <c r="O357">
        <v>0.0769231</v>
      </c>
      <c r="P357">
        <v>0.153846</v>
      </c>
      <c r="Q357">
        <v>0.0769231</v>
      </c>
      <c r="R357">
        <v>0.0769231</v>
      </c>
      <c r="S357">
        <v>0.0769231</v>
      </c>
      <c r="T357">
        <v>0</v>
      </c>
      <c r="U357">
        <v>0.0769231</v>
      </c>
      <c r="V357">
        <v>0</v>
      </c>
      <c r="W357">
        <v>0.0769231</v>
      </c>
      <c r="X357">
        <v>1</v>
      </c>
      <c r="Y357">
        <v>0.153846</v>
      </c>
      <c r="Z357">
        <v>0.153846</v>
      </c>
      <c r="AA357">
        <v>0.153846</v>
      </c>
      <c r="AB357">
        <v>0.153846</v>
      </c>
      <c r="AC357">
        <v>0.153846</v>
      </c>
      <c r="AD357">
        <v>0.153846</v>
      </c>
      <c r="AE357">
        <v>0</v>
      </c>
      <c r="AF357">
        <v>0</v>
      </c>
      <c r="AG357">
        <v>0</v>
      </c>
      <c r="AH357">
        <v>0.153846</v>
      </c>
      <c r="AI357">
        <v>0</v>
      </c>
      <c r="AJ357">
        <v>0.461538</v>
      </c>
      <c r="AK357">
        <v>0</v>
      </c>
      <c r="AL357">
        <v>-0.230769</v>
      </c>
      <c r="AM357">
        <v>-0.0769231</v>
      </c>
      <c r="AN357">
        <v>-0.0769231</v>
      </c>
      <c r="AO357">
        <v>-0.0769231</v>
      </c>
      <c r="AP357">
        <v>-0.0769231</v>
      </c>
      <c r="AQ357">
        <v>-0.0769231</v>
      </c>
      <c r="AR357">
        <v>-0.0769231</v>
      </c>
      <c r="AS357">
        <v>0.0769231</v>
      </c>
      <c r="AT357">
        <v>0.153846</v>
      </c>
      <c r="AU357">
        <v>0.0769231</v>
      </c>
      <c r="AV357">
        <v>0.0769231</v>
      </c>
      <c r="AW357">
        <v>0.0769231</v>
      </c>
    </row>
    <row r="358" spans="2:49" ht="12.75">
      <c r="B358">
        <v>0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1</v>
      </c>
      <c r="AK358">
        <v>1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0</v>
      </c>
      <c r="AU358">
        <v>0</v>
      </c>
      <c r="AV358">
        <v>0</v>
      </c>
      <c r="AW358">
        <v>0</v>
      </c>
    </row>
    <row r="359" spans="2:49" ht="12.75">
      <c r="B359">
        <v>0</v>
      </c>
      <c r="C359">
        <v>1</v>
      </c>
      <c r="D359">
        <v>1</v>
      </c>
      <c r="E359">
        <v>0</v>
      </c>
      <c r="F359">
        <v>0</v>
      </c>
      <c r="G359">
        <v>1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1</v>
      </c>
      <c r="T359">
        <v>1</v>
      </c>
      <c r="U359">
        <v>1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1</v>
      </c>
      <c r="AK359">
        <v>0</v>
      </c>
      <c r="AL359">
        <v>-1</v>
      </c>
      <c r="AM359">
        <v>-1</v>
      </c>
      <c r="AN359">
        <v>-1</v>
      </c>
      <c r="AO359">
        <v>-1</v>
      </c>
      <c r="AP359">
        <v>-1</v>
      </c>
      <c r="AQ359">
        <v>-1</v>
      </c>
      <c r="AR359">
        <v>-1</v>
      </c>
      <c r="AS359">
        <v>0</v>
      </c>
      <c r="AT359">
        <v>0</v>
      </c>
      <c r="AU359">
        <v>0</v>
      </c>
      <c r="AV359">
        <v>0</v>
      </c>
      <c r="AW359">
        <v>0</v>
      </c>
    </row>
    <row r="361" ht="12.75">
      <c r="B361" t="s">
        <v>117</v>
      </c>
    </row>
    <row r="363" spans="2:7" ht="12.75">
      <c r="B363" s="1">
        <v>0.041666666666666664</v>
      </c>
      <c r="C363" t="s">
        <v>183</v>
      </c>
      <c r="D363" t="s">
        <v>159</v>
      </c>
      <c r="E363" t="s">
        <v>160</v>
      </c>
      <c r="F363" t="s">
        <v>161</v>
      </c>
      <c r="G363" t="s">
        <v>99</v>
      </c>
    </row>
    <row r="364" spans="2:26" ht="12.75">
      <c r="B364" s="1">
        <v>0.08333333333333333</v>
      </c>
      <c r="C364" t="s">
        <v>181</v>
      </c>
      <c r="D364" t="s">
        <v>119</v>
      </c>
      <c r="E364" t="s">
        <v>181</v>
      </c>
      <c r="F364" t="s">
        <v>121</v>
      </c>
      <c r="G364" t="s">
        <v>181</v>
      </c>
      <c r="H364" t="s">
        <v>122</v>
      </c>
      <c r="I364" t="s">
        <v>181</v>
      </c>
      <c r="J364" t="s">
        <v>124</v>
      </c>
      <c r="K364" t="s">
        <v>182</v>
      </c>
      <c r="L364" t="s">
        <v>126</v>
      </c>
      <c r="M364" t="s">
        <v>181</v>
      </c>
      <c r="N364" t="s">
        <v>128</v>
      </c>
      <c r="O364" t="s">
        <v>181</v>
      </c>
      <c r="P364" t="s">
        <v>132</v>
      </c>
      <c r="Q364" t="s">
        <v>183</v>
      </c>
      <c r="R364" t="s">
        <v>181</v>
      </c>
      <c r="S364" t="s">
        <v>137</v>
      </c>
      <c r="T364" t="s">
        <v>181</v>
      </c>
      <c r="U364" t="s">
        <v>138</v>
      </c>
      <c r="V364" t="s">
        <v>181</v>
      </c>
      <c r="W364" t="s">
        <v>139</v>
      </c>
      <c r="X364" t="s">
        <v>181</v>
      </c>
      <c r="Y364" t="s">
        <v>140</v>
      </c>
      <c r="Z364" t="s">
        <v>99</v>
      </c>
    </row>
    <row r="365" spans="2:40" ht="12.75">
      <c r="B365" s="1">
        <v>0.125</v>
      </c>
      <c r="C365" t="s">
        <v>254</v>
      </c>
      <c r="D365" t="s">
        <v>124</v>
      </c>
      <c r="E365" t="s">
        <v>254</v>
      </c>
      <c r="F365" t="s">
        <v>126</v>
      </c>
      <c r="G365" t="s">
        <v>254</v>
      </c>
      <c r="H365" t="s">
        <v>255</v>
      </c>
      <c r="I365" t="s">
        <v>254</v>
      </c>
      <c r="J365" t="s">
        <v>256</v>
      </c>
      <c r="K365" t="s">
        <v>254</v>
      </c>
      <c r="L365" t="s">
        <v>257</v>
      </c>
      <c r="M365" t="s">
        <v>254</v>
      </c>
      <c r="N365" t="s">
        <v>258</v>
      </c>
      <c r="O365" t="s">
        <v>181</v>
      </c>
      <c r="P365" t="s">
        <v>259</v>
      </c>
      <c r="Q365" t="s">
        <v>254</v>
      </c>
      <c r="R365" t="s">
        <v>260</v>
      </c>
      <c r="S365" t="s">
        <v>254</v>
      </c>
      <c r="T365" t="s">
        <v>261</v>
      </c>
      <c r="U365" t="s">
        <v>254</v>
      </c>
      <c r="V365" t="s">
        <v>262</v>
      </c>
      <c r="W365" t="s">
        <v>254</v>
      </c>
      <c r="X365" t="s">
        <v>263</v>
      </c>
      <c r="Y365" t="s">
        <v>183</v>
      </c>
      <c r="Z365" t="s">
        <v>254</v>
      </c>
      <c r="AA365" t="s">
        <v>264</v>
      </c>
      <c r="AB365" t="s">
        <v>254</v>
      </c>
      <c r="AC365" t="s">
        <v>265</v>
      </c>
      <c r="AD365" t="s">
        <v>254</v>
      </c>
      <c r="AE365" t="s">
        <v>266</v>
      </c>
      <c r="AF365" t="s">
        <v>254</v>
      </c>
      <c r="AG365" t="s">
        <v>267</v>
      </c>
      <c r="AH365" t="s">
        <v>254</v>
      </c>
      <c r="AI365" t="s">
        <v>268</v>
      </c>
      <c r="AJ365" t="s">
        <v>254</v>
      </c>
      <c r="AK365" t="s">
        <v>269</v>
      </c>
      <c r="AL365" t="s">
        <v>254</v>
      </c>
      <c r="AM365" t="s">
        <v>270</v>
      </c>
      <c r="AN365" t="s">
        <v>99</v>
      </c>
    </row>
    <row r="366" spans="2:50" ht="12.75">
      <c r="B366" s="1">
        <v>0.16666666666666666</v>
      </c>
      <c r="C366" t="s">
        <v>271</v>
      </c>
      <c r="D366" t="s">
        <v>119</v>
      </c>
      <c r="E366" t="s">
        <v>272</v>
      </c>
      <c r="F366" t="s">
        <v>121</v>
      </c>
      <c r="G366" t="s">
        <v>272</v>
      </c>
      <c r="H366" t="s">
        <v>122</v>
      </c>
      <c r="I366" t="s">
        <v>272</v>
      </c>
      <c r="J366" t="s">
        <v>126</v>
      </c>
      <c r="K366" t="s">
        <v>272</v>
      </c>
      <c r="L366" t="s">
        <v>128</v>
      </c>
      <c r="M366" t="s">
        <v>273</v>
      </c>
      <c r="N366" t="s">
        <v>255</v>
      </c>
      <c r="O366" t="s">
        <v>273</v>
      </c>
      <c r="P366" t="s">
        <v>256</v>
      </c>
      <c r="Q366" t="s">
        <v>273</v>
      </c>
      <c r="R366" t="s">
        <v>257</v>
      </c>
      <c r="S366" t="s">
        <v>273</v>
      </c>
      <c r="T366" t="s">
        <v>258</v>
      </c>
      <c r="U366" t="s">
        <v>272</v>
      </c>
      <c r="V366" t="s">
        <v>259</v>
      </c>
      <c r="W366" t="s">
        <v>273</v>
      </c>
      <c r="X366" t="s">
        <v>260</v>
      </c>
      <c r="Y366" t="s">
        <v>273</v>
      </c>
      <c r="Z366" t="s">
        <v>261</v>
      </c>
      <c r="AA366" t="s">
        <v>274</v>
      </c>
      <c r="AB366" t="s">
        <v>275</v>
      </c>
      <c r="AC366" t="s">
        <v>273</v>
      </c>
      <c r="AD366" t="s">
        <v>262</v>
      </c>
      <c r="AE366" t="s">
        <v>273</v>
      </c>
      <c r="AF366" t="s">
        <v>263</v>
      </c>
      <c r="AG366" t="s">
        <v>183</v>
      </c>
      <c r="AH366" t="s">
        <v>272</v>
      </c>
      <c r="AI366" t="s">
        <v>276</v>
      </c>
      <c r="AJ366" t="s">
        <v>277</v>
      </c>
      <c r="AK366" t="s">
        <v>134</v>
      </c>
      <c r="AL366" t="s">
        <v>277</v>
      </c>
      <c r="AM366" t="s">
        <v>278</v>
      </c>
      <c r="AN366" t="s">
        <v>277</v>
      </c>
      <c r="AO366" t="s">
        <v>279</v>
      </c>
      <c r="AP366" t="s">
        <v>280</v>
      </c>
      <c r="AQ366" t="s">
        <v>137</v>
      </c>
      <c r="AR366" t="s">
        <v>280</v>
      </c>
      <c r="AS366" t="s">
        <v>138</v>
      </c>
      <c r="AT366" t="s">
        <v>280</v>
      </c>
      <c r="AU366" t="s">
        <v>139</v>
      </c>
      <c r="AV366" t="s">
        <v>280</v>
      </c>
      <c r="AW366" t="s">
        <v>140</v>
      </c>
      <c r="AX366" t="s">
        <v>99</v>
      </c>
    </row>
    <row r="367" spans="2:44" ht="12.75">
      <c r="B367" s="1">
        <v>0.20833333333333334</v>
      </c>
      <c r="C367" t="s">
        <v>281</v>
      </c>
      <c r="D367" t="s">
        <v>124</v>
      </c>
      <c r="E367" t="s">
        <v>281</v>
      </c>
      <c r="F367" t="s">
        <v>126</v>
      </c>
      <c r="G367" t="s">
        <v>281</v>
      </c>
      <c r="H367" t="s">
        <v>255</v>
      </c>
      <c r="I367" t="s">
        <v>281</v>
      </c>
      <c r="J367" t="s">
        <v>256</v>
      </c>
      <c r="K367" t="s">
        <v>281</v>
      </c>
      <c r="L367" t="s">
        <v>257</v>
      </c>
      <c r="M367" t="s">
        <v>281</v>
      </c>
      <c r="N367" t="s">
        <v>258</v>
      </c>
      <c r="O367" t="s">
        <v>282</v>
      </c>
      <c r="P367" t="s">
        <v>259</v>
      </c>
      <c r="Q367" t="s">
        <v>281</v>
      </c>
      <c r="R367" t="s">
        <v>260</v>
      </c>
      <c r="S367" t="s">
        <v>281</v>
      </c>
      <c r="T367" t="s">
        <v>261</v>
      </c>
      <c r="U367" t="s">
        <v>281</v>
      </c>
      <c r="V367" t="s">
        <v>262</v>
      </c>
      <c r="W367" t="s">
        <v>281</v>
      </c>
      <c r="X367" t="s">
        <v>263</v>
      </c>
      <c r="Y367" t="s">
        <v>183</v>
      </c>
      <c r="Z367" t="s">
        <v>283</v>
      </c>
      <c r="AA367" t="s">
        <v>264</v>
      </c>
      <c r="AB367" t="s">
        <v>283</v>
      </c>
      <c r="AC367" t="s">
        <v>265</v>
      </c>
      <c r="AD367" t="s">
        <v>283</v>
      </c>
      <c r="AE367" t="s">
        <v>266</v>
      </c>
      <c r="AF367" t="s">
        <v>283</v>
      </c>
      <c r="AG367" t="s">
        <v>267</v>
      </c>
      <c r="AH367" t="s">
        <v>283</v>
      </c>
      <c r="AI367" t="s">
        <v>268</v>
      </c>
      <c r="AJ367" t="s">
        <v>283</v>
      </c>
      <c r="AK367" t="s">
        <v>269</v>
      </c>
      <c r="AL367" t="s">
        <v>283</v>
      </c>
      <c r="AM367" t="s">
        <v>284</v>
      </c>
      <c r="AN367" t="s">
        <v>283</v>
      </c>
      <c r="AO367" t="s">
        <v>285</v>
      </c>
      <c r="AP367" t="s">
        <v>283</v>
      </c>
      <c r="AQ367" t="s">
        <v>286</v>
      </c>
      <c r="AR367" t="s">
        <v>99</v>
      </c>
    </row>
    <row r="368" spans="2:29" ht="12.75">
      <c r="B368" s="1">
        <v>0.25</v>
      </c>
      <c r="C368" t="s">
        <v>287</v>
      </c>
      <c r="D368" t="s">
        <v>119</v>
      </c>
      <c r="E368" t="s">
        <v>288</v>
      </c>
      <c r="F368" t="s">
        <v>128</v>
      </c>
      <c r="G368" t="s">
        <v>288</v>
      </c>
      <c r="H368" t="s">
        <v>130</v>
      </c>
      <c r="I368" t="s">
        <v>287</v>
      </c>
      <c r="J368" t="s">
        <v>275</v>
      </c>
      <c r="K368" t="s">
        <v>183</v>
      </c>
      <c r="L368" t="s">
        <v>156</v>
      </c>
      <c r="M368" t="s">
        <v>289</v>
      </c>
      <c r="N368" t="s">
        <v>134</v>
      </c>
      <c r="O368" t="s">
        <v>290</v>
      </c>
      <c r="P368" t="s">
        <v>278</v>
      </c>
      <c r="Q368" t="s">
        <v>290</v>
      </c>
      <c r="R368" t="s">
        <v>279</v>
      </c>
      <c r="S368" t="s">
        <v>254</v>
      </c>
      <c r="T368" t="s">
        <v>142</v>
      </c>
      <c r="U368" t="s">
        <v>181</v>
      </c>
      <c r="V368" t="s">
        <v>144</v>
      </c>
      <c r="W368" t="s">
        <v>254</v>
      </c>
      <c r="X368" t="s">
        <v>145</v>
      </c>
      <c r="Y368" t="s">
        <v>254</v>
      </c>
      <c r="Z368" t="s">
        <v>146</v>
      </c>
      <c r="AA368" t="s">
        <v>254</v>
      </c>
      <c r="AB368" t="s">
        <v>147</v>
      </c>
      <c r="AC368" t="s">
        <v>99</v>
      </c>
    </row>
    <row r="369" spans="2:66" ht="12.75">
      <c r="B369" s="1">
        <v>0.2916666666666667</v>
      </c>
      <c r="C369" t="s">
        <v>254</v>
      </c>
      <c r="D369" t="s">
        <v>121</v>
      </c>
      <c r="E369" t="s">
        <v>254</v>
      </c>
      <c r="F369" t="s">
        <v>122</v>
      </c>
      <c r="G369" t="s">
        <v>254</v>
      </c>
      <c r="H369" t="s">
        <v>126</v>
      </c>
      <c r="I369" t="s">
        <v>254</v>
      </c>
      <c r="J369" t="s">
        <v>128</v>
      </c>
      <c r="K369" t="s">
        <v>254</v>
      </c>
      <c r="L369" t="s">
        <v>255</v>
      </c>
      <c r="M369" t="s">
        <v>254</v>
      </c>
      <c r="N369" t="s">
        <v>256</v>
      </c>
      <c r="O369" t="s">
        <v>254</v>
      </c>
      <c r="P369" t="s">
        <v>257</v>
      </c>
      <c r="Q369" t="s">
        <v>254</v>
      </c>
      <c r="R369" t="s">
        <v>258</v>
      </c>
      <c r="S369" t="s">
        <v>181</v>
      </c>
      <c r="T369" t="s">
        <v>259</v>
      </c>
      <c r="U369" t="s">
        <v>254</v>
      </c>
      <c r="V369" t="s">
        <v>260</v>
      </c>
      <c r="W369" t="s">
        <v>254</v>
      </c>
      <c r="X369" t="s">
        <v>261</v>
      </c>
      <c r="Y369" t="s">
        <v>254</v>
      </c>
      <c r="Z369" t="s">
        <v>275</v>
      </c>
      <c r="AA369" t="s">
        <v>254</v>
      </c>
      <c r="AB369" t="s">
        <v>262</v>
      </c>
      <c r="AC369" t="s">
        <v>254</v>
      </c>
      <c r="AD369" t="s">
        <v>132</v>
      </c>
      <c r="AE369" t="s">
        <v>254</v>
      </c>
      <c r="AF369" t="s">
        <v>263</v>
      </c>
      <c r="AG369" t="s">
        <v>183</v>
      </c>
      <c r="AH369" t="s">
        <v>254</v>
      </c>
      <c r="AI369" t="s">
        <v>264</v>
      </c>
      <c r="AJ369" t="s">
        <v>254</v>
      </c>
      <c r="AK369" t="s">
        <v>265</v>
      </c>
      <c r="AL369" t="s">
        <v>254</v>
      </c>
      <c r="AM369" t="s">
        <v>266</v>
      </c>
      <c r="AN369" t="s">
        <v>254</v>
      </c>
      <c r="AO369" t="s">
        <v>267</v>
      </c>
      <c r="AP369" t="s">
        <v>254</v>
      </c>
      <c r="AQ369" t="s">
        <v>268</v>
      </c>
      <c r="AR369" t="s">
        <v>254</v>
      </c>
      <c r="AS369" t="s">
        <v>269</v>
      </c>
      <c r="AT369" t="s">
        <v>254</v>
      </c>
      <c r="AU369" t="s">
        <v>284</v>
      </c>
      <c r="AV369" t="s">
        <v>254</v>
      </c>
      <c r="AW369" t="s">
        <v>285</v>
      </c>
      <c r="AX369" t="s">
        <v>254</v>
      </c>
      <c r="AY369" t="s">
        <v>286</v>
      </c>
      <c r="AZ369" t="s">
        <v>291</v>
      </c>
      <c r="BA369" t="s">
        <v>134</v>
      </c>
      <c r="BB369" t="s">
        <v>291</v>
      </c>
      <c r="BC369" t="s">
        <v>278</v>
      </c>
      <c r="BD369" t="s">
        <v>291</v>
      </c>
      <c r="BE369" t="s">
        <v>279</v>
      </c>
      <c r="BF369" t="s">
        <v>291</v>
      </c>
      <c r="BG369" t="s">
        <v>137</v>
      </c>
      <c r="BH369" t="s">
        <v>291</v>
      </c>
      <c r="BI369" t="s">
        <v>138</v>
      </c>
      <c r="BJ369" t="s">
        <v>291</v>
      </c>
      <c r="BK369" t="s">
        <v>139</v>
      </c>
      <c r="BL369" t="s">
        <v>291</v>
      </c>
      <c r="BM369" t="s">
        <v>140</v>
      </c>
      <c r="BN369" t="s">
        <v>99</v>
      </c>
    </row>
    <row r="370" spans="2:66" ht="12.75">
      <c r="B370" s="1">
        <v>0.3333333333333333</v>
      </c>
      <c r="C370" t="s">
        <v>281</v>
      </c>
      <c r="D370" t="s">
        <v>121</v>
      </c>
      <c r="E370" t="s">
        <v>281</v>
      </c>
      <c r="F370" t="s">
        <v>122</v>
      </c>
      <c r="G370" t="s">
        <v>281</v>
      </c>
      <c r="H370" t="s">
        <v>126</v>
      </c>
      <c r="I370" t="s">
        <v>281</v>
      </c>
      <c r="J370" t="s">
        <v>128</v>
      </c>
      <c r="K370" t="s">
        <v>281</v>
      </c>
      <c r="L370" t="s">
        <v>255</v>
      </c>
      <c r="M370" t="s">
        <v>281</v>
      </c>
      <c r="N370" t="s">
        <v>256</v>
      </c>
      <c r="O370" t="s">
        <v>281</v>
      </c>
      <c r="P370" t="s">
        <v>257</v>
      </c>
      <c r="Q370" t="s">
        <v>281</v>
      </c>
      <c r="R370" t="s">
        <v>258</v>
      </c>
      <c r="S370" t="s">
        <v>282</v>
      </c>
      <c r="T370" t="s">
        <v>259</v>
      </c>
      <c r="U370" t="s">
        <v>281</v>
      </c>
      <c r="V370" t="s">
        <v>260</v>
      </c>
      <c r="W370" t="s">
        <v>281</v>
      </c>
      <c r="X370" t="s">
        <v>261</v>
      </c>
      <c r="Y370" t="s">
        <v>281</v>
      </c>
      <c r="Z370" t="s">
        <v>275</v>
      </c>
      <c r="AA370" t="s">
        <v>281</v>
      </c>
      <c r="AB370" t="s">
        <v>262</v>
      </c>
      <c r="AC370" t="s">
        <v>281</v>
      </c>
      <c r="AD370" t="s">
        <v>263</v>
      </c>
      <c r="AE370" t="s">
        <v>183</v>
      </c>
      <c r="AF370" t="s">
        <v>283</v>
      </c>
      <c r="AG370" t="s">
        <v>264</v>
      </c>
      <c r="AH370" t="s">
        <v>283</v>
      </c>
      <c r="AI370" t="s">
        <v>265</v>
      </c>
      <c r="AJ370" t="s">
        <v>283</v>
      </c>
      <c r="AK370" t="s">
        <v>266</v>
      </c>
      <c r="AL370" t="s">
        <v>283</v>
      </c>
      <c r="AM370" t="s">
        <v>267</v>
      </c>
      <c r="AN370" t="s">
        <v>283</v>
      </c>
      <c r="AO370" t="s">
        <v>268</v>
      </c>
      <c r="AP370" t="s">
        <v>283</v>
      </c>
      <c r="AQ370" t="s">
        <v>269</v>
      </c>
      <c r="AR370" t="s">
        <v>283</v>
      </c>
      <c r="AS370" t="s">
        <v>284</v>
      </c>
      <c r="AT370" t="s">
        <v>283</v>
      </c>
      <c r="AU370" t="s">
        <v>285</v>
      </c>
      <c r="AV370" t="s">
        <v>283</v>
      </c>
      <c r="AW370" t="s">
        <v>286</v>
      </c>
      <c r="AX370" t="s">
        <v>281</v>
      </c>
      <c r="AY370" t="s">
        <v>276</v>
      </c>
      <c r="AZ370" t="s">
        <v>292</v>
      </c>
      <c r="BA370" t="s">
        <v>134</v>
      </c>
      <c r="BB370" t="s">
        <v>292</v>
      </c>
      <c r="BC370" t="s">
        <v>278</v>
      </c>
      <c r="BD370" t="s">
        <v>292</v>
      </c>
      <c r="BE370" t="s">
        <v>279</v>
      </c>
      <c r="BF370" t="s">
        <v>292</v>
      </c>
      <c r="BG370" t="s">
        <v>137</v>
      </c>
      <c r="BH370" t="s">
        <v>292</v>
      </c>
      <c r="BI370" t="s">
        <v>138</v>
      </c>
      <c r="BJ370" t="s">
        <v>292</v>
      </c>
      <c r="BK370" t="s">
        <v>139</v>
      </c>
      <c r="BL370" t="s">
        <v>292</v>
      </c>
      <c r="BM370" t="s">
        <v>140</v>
      </c>
      <c r="BN370" t="s">
        <v>99</v>
      </c>
    </row>
    <row r="371" spans="2:22" ht="12.75">
      <c r="B371" s="1">
        <v>0.375</v>
      </c>
      <c r="C371" t="s">
        <v>273</v>
      </c>
      <c r="D371" t="s">
        <v>132</v>
      </c>
      <c r="E371" t="s">
        <v>183</v>
      </c>
      <c r="F371" t="s">
        <v>272</v>
      </c>
      <c r="G371" t="s">
        <v>264</v>
      </c>
      <c r="H371" t="s">
        <v>272</v>
      </c>
      <c r="I371" t="s">
        <v>265</v>
      </c>
      <c r="J371" t="s">
        <v>272</v>
      </c>
      <c r="K371" t="s">
        <v>266</v>
      </c>
      <c r="L371" t="s">
        <v>272</v>
      </c>
      <c r="M371" t="s">
        <v>267</v>
      </c>
      <c r="N371" t="s">
        <v>272</v>
      </c>
      <c r="O371" t="s">
        <v>268</v>
      </c>
      <c r="P371" t="s">
        <v>272</v>
      </c>
      <c r="Q371" t="s">
        <v>269</v>
      </c>
      <c r="R371" t="s">
        <v>272</v>
      </c>
      <c r="S371" t="s">
        <v>270</v>
      </c>
      <c r="T371" t="s">
        <v>273</v>
      </c>
      <c r="U371" t="s">
        <v>293</v>
      </c>
      <c r="V371" t="s">
        <v>99</v>
      </c>
    </row>
    <row r="372" spans="2:44" ht="12.75">
      <c r="B372" s="1">
        <v>0.4166666666666667</v>
      </c>
      <c r="C372" t="s">
        <v>294</v>
      </c>
      <c r="D372" t="s">
        <v>119</v>
      </c>
      <c r="E372" t="s">
        <v>287</v>
      </c>
      <c r="F372" t="s">
        <v>128</v>
      </c>
      <c r="G372" t="s">
        <v>287</v>
      </c>
      <c r="H372" t="s">
        <v>130</v>
      </c>
      <c r="I372" t="s">
        <v>294</v>
      </c>
      <c r="J372" t="s">
        <v>275</v>
      </c>
      <c r="K372" t="s">
        <v>254</v>
      </c>
      <c r="L372" t="s">
        <v>132</v>
      </c>
      <c r="M372" t="s">
        <v>183</v>
      </c>
      <c r="N372" t="s">
        <v>181</v>
      </c>
      <c r="O372" t="s">
        <v>264</v>
      </c>
      <c r="P372" t="s">
        <v>181</v>
      </c>
      <c r="Q372" t="s">
        <v>265</v>
      </c>
      <c r="R372" t="s">
        <v>181</v>
      </c>
      <c r="S372" t="s">
        <v>266</v>
      </c>
      <c r="T372" t="s">
        <v>181</v>
      </c>
      <c r="U372" t="s">
        <v>267</v>
      </c>
      <c r="V372" t="s">
        <v>181</v>
      </c>
      <c r="W372" t="s">
        <v>268</v>
      </c>
      <c r="X372" t="s">
        <v>181</v>
      </c>
      <c r="Y372" t="s">
        <v>269</v>
      </c>
      <c r="Z372" t="s">
        <v>181</v>
      </c>
      <c r="AA372" t="s">
        <v>270</v>
      </c>
      <c r="AB372" t="s">
        <v>295</v>
      </c>
      <c r="AC372" t="s">
        <v>134</v>
      </c>
      <c r="AD372" t="s">
        <v>296</v>
      </c>
      <c r="AE372" t="s">
        <v>278</v>
      </c>
      <c r="AF372" t="s">
        <v>296</v>
      </c>
      <c r="AG372" t="s">
        <v>279</v>
      </c>
      <c r="AH372" t="s">
        <v>297</v>
      </c>
      <c r="AI372" t="s">
        <v>142</v>
      </c>
      <c r="AJ372" t="s">
        <v>298</v>
      </c>
      <c r="AK372" t="s">
        <v>144</v>
      </c>
      <c r="AL372" t="s">
        <v>297</v>
      </c>
      <c r="AM372" t="s">
        <v>145</v>
      </c>
      <c r="AN372" t="s">
        <v>297</v>
      </c>
      <c r="AO372" t="s">
        <v>146</v>
      </c>
      <c r="AP372" t="s">
        <v>297</v>
      </c>
      <c r="AQ372" t="s">
        <v>147</v>
      </c>
      <c r="AR372" t="s">
        <v>99</v>
      </c>
    </row>
    <row r="373" spans="2:62" ht="12.75">
      <c r="B373" s="1">
        <v>0.4583333333333333</v>
      </c>
      <c r="C373" t="s">
        <v>155</v>
      </c>
      <c r="D373" t="s">
        <v>121</v>
      </c>
      <c r="E373" t="s">
        <v>155</v>
      </c>
      <c r="F373" t="s">
        <v>122</v>
      </c>
      <c r="G373" t="s">
        <v>155</v>
      </c>
      <c r="H373" t="s">
        <v>126</v>
      </c>
      <c r="I373" t="s">
        <v>155</v>
      </c>
      <c r="J373" t="s">
        <v>128</v>
      </c>
      <c r="K373" t="s">
        <v>155</v>
      </c>
      <c r="L373" t="s">
        <v>255</v>
      </c>
      <c r="M373" t="s">
        <v>155</v>
      </c>
      <c r="N373" t="s">
        <v>256</v>
      </c>
      <c r="O373" t="s">
        <v>155</v>
      </c>
      <c r="P373" t="s">
        <v>257</v>
      </c>
      <c r="Q373" t="s">
        <v>155</v>
      </c>
      <c r="R373" t="s">
        <v>258</v>
      </c>
      <c r="S373" t="s">
        <v>141</v>
      </c>
      <c r="T373" t="s">
        <v>259</v>
      </c>
      <c r="U373" t="s">
        <v>155</v>
      </c>
      <c r="V373" t="s">
        <v>260</v>
      </c>
      <c r="W373" t="s">
        <v>155</v>
      </c>
      <c r="X373" t="s">
        <v>261</v>
      </c>
      <c r="Y373" t="s">
        <v>155</v>
      </c>
      <c r="Z373" t="s">
        <v>275</v>
      </c>
      <c r="AA373" t="s">
        <v>155</v>
      </c>
      <c r="AB373" t="s">
        <v>262</v>
      </c>
      <c r="AC373" t="s">
        <v>155</v>
      </c>
      <c r="AD373" t="s">
        <v>132</v>
      </c>
      <c r="AE373" t="s">
        <v>155</v>
      </c>
      <c r="AF373" t="s">
        <v>263</v>
      </c>
      <c r="AG373" t="s">
        <v>183</v>
      </c>
      <c r="AH373" t="s">
        <v>148</v>
      </c>
      <c r="AI373" t="s">
        <v>264</v>
      </c>
      <c r="AJ373" t="s">
        <v>148</v>
      </c>
      <c r="AK373" t="s">
        <v>265</v>
      </c>
      <c r="AL373" t="s">
        <v>148</v>
      </c>
      <c r="AM373" t="s">
        <v>266</v>
      </c>
      <c r="AN373" t="s">
        <v>148</v>
      </c>
      <c r="AO373" t="s">
        <v>267</v>
      </c>
      <c r="AP373" t="s">
        <v>148</v>
      </c>
      <c r="AQ373" t="s">
        <v>268</v>
      </c>
      <c r="AR373" t="s">
        <v>148</v>
      </c>
      <c r="AS373" t="s">
        <v>269</v>
      </c>
      <c r="AT373" t="s">
        <v>148</v>
      </c>
      <c r="AU373" t="s">
        <v>270</v>
      </c>
      <c r="AV373" t="s">
        <v>150</v>
      </c>
      <c r="AW373" t="s">
        <v>134</v>
      </c>
      <c r="AX373" t="s">
        <v>150</v>
      </c>
      <c r="AY373" t="s">
        <v>278</v>
      </c>
      <c r="AZ373" t="s">
        <v>150</v>
      </c>
      <c r="BA373" t="s">
        <v>279</v>
      </c>
      <c r="BB373" t="s">
        <v>150</v>
      </c>
      <c r="BC373" t="s">
        <v>137</v>
      </c>
      <c r="BD373" t="s">
        <v>150</v>
      </c>
      <c r="BE373" t="s">
        <v>138</v>
      </c>
      <c r="BF373" t="s">
        <v>150</v>
      </c>
      <c r="BG373" t="s">
        <v>139</v>
      </c>
      <c r="BH373" t="s">
        <v>150</v>
      </c>
      <c r="BI373" t="s">
        <v>140</v>
      </c>
      <c r="BJ373" t="s">
        <v>99</v>
      </c>
    </row>
    <row r="374" spans="2:62" ht="12.75">
      <c r="B374" s="1">
        <v>0.5</v>
      </c>
      <c r="C374" t="s">
        <v>254</v>
      </c>
      <c r="D374" t="s">
        <v>121</v>
      </c>
      <c r="E374" t="s">
        <v>254</v>
      </c>
      <c r="F374" t="s">
        <v>122</v>
      </c>
      <c r="G374" t="s">
        <v>254</v>
      </c>
      <c r="H374" t="s">
        <v>126</v>
      </c>
      <c r="I374" t="s">
        <v>254</v>
      </c>
      <c r="J374" t="s">
        <v>128</v>
      </c>
      <c r="K374" t="s">
        <v>254</v>
      </c>
      <c r="L374" t="s">
        <v>255</v>
      </c>
      <c r="M374" t="s">
        <v>254</v>
      </c>
      <c r="N374" t="s">
        <v>256</v>
      </c>
      <c r="O374" t="s">
        <v>254</v>
      </c>
      <c r="P374" t="s">
        <v>257</v>
      </c>
      <c r="Q374" t="s">
        <v>254</v>
      </c>
      <c r="R374" t="s">
        <v>258</v>
      </c>
      <c r="S374" t="s">
        <v>181</v>
      </c>
      <c r="T374" t="s">
        <v>259</v>
      </c>
      <c r="U374" t="s">
        <v>254</v>
      </c>
      <c r="V374" t="s">
        <v>260</v>
      </c>
      <c r="W374" t="s">
        <v>254</v>
      </c>
      <c r="X374" t="s">
        <v>261</v>
      </c>
      <c r="Y374" t="s">
        <v>254</v>
      </c>
      <c r="Z374" t="s">
        <v>275</v>
      </c>
      <c r="AA374" t="s">
        <v>254</v>
      </c>
      <c r="AB374" t="s">
        <v>262</v>
      </c>
      <c r="AC374" t="s">
        <v>254</v>
      </c>
      <c r="AD374" t="s">
        <v>263</v>
      </c>
      <c r="AE374" t="s">
        <v>183</v>
      </c>
      <c r="AF374" t="s">
        <v>254</v>
      </c>
      <c r="AG374" t="s">
        <v>264</v>
      </c>
      <c r="AH374" t="s">
        <v>254</v>
      </c>
      <c r="AI374" t="s">
        <v>265</v>
      </c>
      <c r="AJ374" t="s">
        <v>254</v>
      </c>
      <c r="AK374" t="s">
        <v>266</v>
      </c>
      <c r="AL374" t="s">
        <v>254</v>
      </c>
      <c r="AM374" t="s">
        <v>267</v>
      </c>
      <c r="AN374" t="s">
        <v>254</v>
      </c>
      <c r="AO374" t="s">
        <v>268</v>
      </c>
      <c r="AP374" t="s">
        <v>254</v>
      </c>
      <c r="AQ374" t="s">
        <v>269</v>
      </c>
      <c r="AR374" t="s">
        <v>254</v>
      </c>
      <c r="AS374" t="s">
        <v>270</v>
      </c>
      <c r="AT374" t="s">
        <v>254</v>
      </c>
      <c r="AU374" t="s">
        <v>276</v>
      </c>
      <c r="AV374" t="s">
        <v>291</v>
      </c>
      <c r="AW374" t="s">
        <v>134</v>
      </c>
      <c r="AX374" t="s">
        <v>291</v>
      </c>
      <c r="AY374" t="s">
        <v>278</v>
      </c>
      <c r="AZ374" t="s">
        <v>291</v>
      </c>
      <c r="BA374" t="s">
        <v>279</v>
      </c>
      <c r="BB374" t="s">
        <v>291</v>
      </c>
      <c r="BC374" t="s">
        <v>137</v>
      </c>
      <c r="BD374" t="s">
        <v>291</v>
      </c>
      <c r="BE374" t="s">
        <v>138</v>
      </c>
      <c r="BF374" t="s">
        <v>291</v>
      </c>
      <c r="BG374" t="s">
        <v>139</v>
      </c>
      <c r="BH374" t="s">
        <v>291</v>
      </c>
      <c r="BI374" t="s">
        <v>140</v>
      </c>
      <c r="BJ374" t="s">
        <v>99</v>
      </c>
    </row>
    <row r="375" spans="2:54" ht="12.75">
      <c r="B375" s="1">
        <v>0.5416666666666666</v>
      </c>
      <c r="C375" t="s">
        <v>155</v>
      </c>
      <c r="D375" t="s">
        <v>119</v>
      </c>
      <c r="E375" t="s">
        <v>141</v>
      </c>
      <c r="F375" t="s">
        <v>124</v>
      </c>
      <c r="G375" t="s">
        <v>141</v>
      </c>
      <c r="H375" t="s">
        <v>126</v>
      </c>
      <c r="I375" t="s">
        <v>148</v>
      </c>
      <c r="J375" t="s">
        <v>128</v>
      </c>
      <c r="K375" t="s">
        <v>148</v>
      </c>
      <c r="L375" t="s">
        <v>130</v>
      </c>
      <c r="M375" t="s">
        <v>155</v>
      </c>
      <c r="N375" t="s">
        <v>255</v>
      </c>
      <c r="O375" t="s">
        <v>155</v>
      </c>
      <c r="P375" t="s">
        <v>256</v>
      </c>
      <c r="Q375" t="s">
        <v>155</v>
      </c>
      <c r="R375" t="s">
        <v>257</v>
      </c>
      <c r="S375" t="s">
        <v>155</v>
      </c>
      <c r="T375" t="s">
        <v>258</v>
      </c>
      <c r="U375" t="s">
        <v>141</v>
      </c>
      <c r="V375" t="s">
        <v>259</v>
      </c>
      <c r="W375" t="s">
        <v>155</v>
      </c>
      <c r="X375" t="s">
        <v>260</v>
      </c>
      <c r="Y375" t="s">
        <v>155</v>
      </c>
      <c r="Z375" t="s">
        <v>261</v>
      </c>
      <c r="AA375" t="s">
        <v>155</v>
      </c>
      <c r="AB375" t="s">
        <v>262</v>
      </c>
      <c r="AC375" t="s">
        <v>155</v>
      </c>
      <c r="AD375" t="s">
        <v>263</v>
      </c>
      <c r="AE375" t="s">
        <v>183</v>
      </c>
      <c r="AF375" t="s">
        <v>129</v>
      </c>
      <c r="AG375" t="s">
        <v>276</v>
      </c>
      <c r="AH375" t="s">
        <v>153</v>
      </c>
      <c r="AI375" t="s">
        <v>134</v>
      </c>
      <c r="AJ375" t="s">
        <v>155</v>
      </c>
      <c r="AK375" t="s">
        <v>137</v>
      </c>
      <c r="AL375" t="s">
        <v>155</v>
      </c>
      <c r="AM375" t="s">
        <v>138</v>
      </c>
      <c r="AN375" t="s">
        <v>155</v>
      </c>
      <c r="AO375" t="s">
        <v>139</v>
      </c>
      <c r="AP375" t="s">
        <v>155</v>
      </c>
      <c r="AQ375" t="s">
        <v>140</v>
      </c>
      <c r="AR375" t="s">
        <v>155</v>
      </c>
      <c r="AS375" t="s">
        <v>142</v>
      </c>
      <c r="AT375" t="s">
        <v>141</v>
      </c>
      <c r="AU375" t="s">
        <v>144</v>
      </c>
      <c r="AV375" t="s">
        <v>155</v>
      </c>
      <c r="AW375" t="s">
        <v>145</v>
      </c>
      <c r="AX375" t="s">
        <v>155</v>
      </c>
      <c r="AY375" t="s">
        <v>146</v>
      </c>
      <c r="AZ375" t="s">
        <v>155</v>
      </c>
      <c r="BA375" t="s">
        <v>147</v>
      </c>
      <c r="BB375" t="s">
        <v>99</v>
      </c>
    </row>
    <row r="376" spans="2:46" ht="12.75">
      <c r="B376" s="1">
        <v>0.5833333333333334</v>
      </c>
      <c r="C376" t="s">
        <v>273</v>
      </c>
      <c r="D376" t="s">
        <v>121</v>
      </c>
      <c r="E376" t="s">
        <v>273</v>
      </c>
      <c r="F376" t="s">
        <v>122</v>
      </c>
      <c r="G376" t="s">
        <v>273</v>
      </c>
      <c r="H376" t="s">
        <v>128</v>
      </c>
      <c r="I376" t="s">
        <v>273</v>
      </c>
      <c r="J376" t="s">
        <v>275</v>
      </c>
      <c r="K376" t="s">
        <v>273</v>
      </c>
      <c r="L376" t="s">
        <v>299</v>
      </c>
      <c r="M376" t="s">
        <v>273</v>
      </c>
      <c r="N376" t="s">
        <v>262</v>
      </c>
      <c r="O376" t="s">
        <v>273</v>
      </c>
      <c r="P376" t="s">
        <v>132</v>
      </c>
      <c r="Q376" t="s">
        <v>183</v>
      </c>
      <c r="R376" t="s">
        <v>272</v>
      </c>
      <c r="S376" t="s">
        <v>264</v>
      </c>
      <c r="T376" t="s">
        <v>272</v>
      </c>
      <c r="U376" t="s">
        <v>265</v>
      </c>
      <c r="V376" t="s">
        <v>272</v>
      </c>
      <c r="W376" t="s">
        <v>266</v>
      </c>
      <c r="X376" t="s">
        <v>272</v>
      </c>
      <c r="Y376" t="s">
        <v>267</v>
      </c>
      <c r="Z376" t="s">
        <v>272</v>
      </c>
      <c r="AA376" t="s">
        <v>268</v>
      </c>
      <c r="AB376" t="s">
        <v>272</v>
      </c>
      <c r="AC376" t="s">
        <v>269</v>
      </c>
      <c r="AD376" t="s">
        <v>272</v>
      </c>
      <c r="AE376" t="s">
        <v>270</v>
      </c>
      <c r="AF376" t="s">
        <v>280</v>
      </c>
      <c r="AG376" t="s">
        <v>134</v>
      </c>
      <c r="AH376" t="s">
        <v>280</v>
      </c>
      <c r="AI376" t="s">
        <v>278</v>
      </c>
      <c r="AJ376" t="s">
        <v>280</v>
      </c>
      <c r="AK376" t="s">
        <v>279</v>
      </c>
      <c r="AL376" t="s">
        <v>280</v>
      </c>
      <c r="AM376" t="s">
        <v>137</v>
      </c>
      <c r="AN376" t="s">
        <v>280</v>
      </c>
      <c r="AO376" t="s">
        <v>138</v>
      </c>
      <c r="AP376" t="s">
        <v>280</v>
      </c>
      <c r="AQ376" t="s">
        <v>139</v>
      </c>
      <c r="AR376" t="s">
        <v>280</v>
      </c>
      <c r="AS376" t="s">
        <v>140</v>
      </c>
      <c r="AT376" t="s">
        <v>99</v>
      </c>
    </row>
    <row r="377" spans="2:26" ht="12.75">
      <c r="B377" s="1">
        <v>0.625</v>
      </c>
      <c r="C377" t="s">
        <v>300</v>
      </c>
      <c r="D377" t="s">
        <v>132</v>
      </c>
      <c r="E377" t="s">
        <v>183</v>
      </c>
      <c r="F377" t="s">
        <v>272</v>
      </c>
      <c r="G377" t="s">
        <v>264</v>
      </c>
      <c r="H377" t="s">
        <v>272</v>
      </c>
      <c r="I377" t="s">
        <v>265</v>
      </c>
      <c r="J377" t="s">
        <v>272</v>
      </c>
      <c r="K377" t="s">
        <v>266</v>
      </c>
      <c r="L377" t="s">
        <v>272</v>
      </c>
      <c r="M377" t="s">
        <v>267</v>
      </c>
      <c r="N377" t="s">
        <v>272</v>
      </c>
      <c r="O377" t="s">
        <v>268</v>
      </c>
      <c r="P377" t="s">
        <v>272</v>
      </c>
      <c r="Q377" t="s">
        <v>269</v>
      </c>
      <c r="R377" t="s">
        <v>272</v>
      </c>
      <c r="S377" t="s">
        <v>284</v>
      </c>
      <c r="T377" t="s">
        <v>272</v>
      </c>
      <c r="U377" t="s">
        <v>285</v>
      </c>
      <c r="V377" t="s">
        <v>272</v>
      </c>
      <c r="W377" t="s">
        <v>286</v>
      </c>
      <c r="X377" t="s">
        <v>300</v>
      </c>
      <c r="Y377" t="s">
        <v>293</v>
      </c>
      <c r="Z377" t="s">
        <v>99</v>
      </c>
    </row>
    <row r="378" spans="2:48" ht="12.75">
      <c r="B378" s="1">
        <v>0.6666666666666666</v>
      </c>
      <c r="C378" t="s">
        <v>301</v>
      </c>
      <c r="D378" t="s">
        <v>119</v>
      </c>
      <c r="E378" t="s">
        <v>302</v>
      </c>
      <c r="F378" t="s">
        <v>128</v>
      </c>
      <c r="G378" t="s">
        <v>302</v>
      </c>
      <c r="H378" t="s">
        <v>130</v>
      </c>
      <c r="I378" t="s">
        <v>301</v>
      </c>
      <c r="J378" t="s">
        <v>275</v>
      </c>
      <c r="K378" t="s">
        <v>303</v>
      </c>
      <c r="L378" t="s">
        <v>132</v>
      </c>
      <c r="M378" t="s">
        <v>183</v>
      </c>
      <c r="N378" t="s">
        <v>304</v>
      </c>
      <c r="O378" t="s">
        <v>264</v>
      </c>
      <c r="P378" t="s">
        <v>304</v>
      </c>
      <c r="Q378" t="s">
        <v>265</v>
      </c>
      <c r="R378" t="s">
        <v>304</v>
      </c>
      <c r="S378" t="s">
        <v>266</v>
      </c>
      <c r="T378" t="s">
        <v>304</v>
      </c>
      <c r="U378" t="s">
        <v>267</v>
      </c>
      <c r="V378" t="s">
        <v>304</v>
      </c>
      <c r="W378" t="s">
        <v>268</v>
      </c>
      <c r="X378" t="s">
        <v>304</v>
      </c>
      <c r="Y378" t="s">
        <v>269</v>
      </c>
      <c r="Z378" t="s">
        <v>304</v>
      </c>
      <c r="AA378" t="s">
        <v>284</v>
      </c>
      <c r="AB378" t="s">
        <v>304</v>
      </c>
      <c r="AC378" t="s">
        <v>285</v>
      </c>
      <c r="AD378" t="s">
        <v>304</v>
      </c>
      <c r="AE378" t="s">
        <v>286</v>
      </c>
      <c r="AF378" t="s">
        <v>305</v>
      </c>
      <c r="AG378" t="s">
        <v>134</v>
      </c>
      <c r="AH378" t="s">
        <v>306</v>
      </c>
      <c r="AI378" t="s">
        <v>278</v>
      </c>
      <c r="AJ378" t="s">
        <v>306</v>
      </c>
      <c r="AK378" t="s">
        <v>279</v>
      </c>
      <c r="AL378" t="s">
        <v>307</v>
      </c>
      <c r="AM378" t="s">
        <v>142</v>
      </c>
      <c r="AN378" t="s">
        <v>308</v>
      </c>
      <c r="AO378" t="s">
        <v>144</v>
      </c>
      <c r="AP378" t="s">
        <v>307</v>
      </c>
      <c r="AQ378" t="s">
        <v>145</v>
      </c>
      <c r="AR378" t="s">
        <v>307</v>
      </c>
      <c r="AS378" t="s">
        <v>146</v>
      </c>
      <c r="AT378" t="s">
        <v>307</v>
      </c>
      <c r="AU378" t="s">
        <v>147</v>
      </c>
      <c r="AV378" t="s">
        <v>99</v>
      </c>
    </row>
    <row r="379" spans="2:50" ht="12.75">
      <c r="B379" s="1">
        <v>0.7083333333333334</v>
      </c>
      <c r="C379" t="s">
        <v>300</v>
      </c>
      <c r="D379" t="s">
        <v>121</v>
      </c>
      <c r="E379" t="s">
        <v>300</v>
      </c>
      <c r="F379" t="s">
        <v>122</v>
      </c>
      <c r="G379" t="s">
        <v>300</v>
      </c>
      <c r="H379" t="s">
        <v>128</v>
      </c>
      <c r="I379" t="s">
        <v>300</v>
      </c>
      <c r="J379" t="s">
        <v>275</v>
      </c>
      <c r="K379" t="s">
        <v>300</v>
      </c>
      <c r="L379" t="s">
        <v>299</v>
      </c>
      <c r="M379" t="s">
        <v>300</v>
      </c>
      <c r="N379" t="s">
        <v>262</v>
      </c>
      <c r="O379" t="s">
        <v>300</v>
      </c>
      <c r="P379" t="s">
        <v>132</v>
      </c>
      <c r="Q379" t="s">
        <v>183</v>
      </c>
      <c r="R379" t="s">
        <v>272</v>
      </c>
      <c r="S379" t="s">
        <v>264</v>
      </c>
      <c r="T379" t="s">
        <v>272</v>
      </c>
      <c r="U379" t="s">
        <v>265</v>
      </c>
      <c r="V379" t="s">
        <v>272</v>
      </c>
      <c r="W379" t="s">
        <v>266</v>
      </c>
      <c r="X379" t="s">
        <v>272</v>
      </c>
      <c r="Y379" t="s">
        <v>267</v>
      </c>
      <c r="Z379" t="s">
        <v>272</v>
      </c>
      <c r="AA379" t="s">
        <v>268</v>
      </c>
      <c r="AB379" t="s">
        <v>272</v>
      </c>
      <c r="AC379" t="s">
        <v>269</v>
      </c>
      <c r="AD379" t="s">
        <v>272</v>
      </c>
      <c r="AE379" t="s">
        <v>284</v>
      </c>
      <c r="AF379" t="s">
        <v>272</v>
      </c>
      <c r="AG379" t="s">
        <v>285</v>
      </c>
      <c r="AH379" t="s">
        <v>272</v>
      </c>
      <c r="AI379" t="s">
        <v>286</v>
      </c>
      <c r="AJ379" t="s">
        <v>309</v>
      </c>
      <c r="AK379" t="s">
        <v>134</v>
      </c>
      <c r="AL379" t="s">
        <v>309</v>
      </c>
      <c r="AM379" t="s">
        <v>278</v>
      </c>
      <c r="AN379" t="s">
        <v>309</v>
      </c>
      <c r="AO379" t="s">
        <v>279</v>
      </c>
      <c r="AP379" t="s">
        <v>309</v>
      </c>
      <c r="AQ379" t="s">
        <v>137</v>
      </c>
      <c r="AR379" t="s">
        <v>309</v>
      </c>
      <c r="AS379" t="s">
        <v>138</v>
      </c>
      <c r="AT379" t="s">
        <v>309</v>
      </c>
      <c r="AU379" t="s">
        <v>139</v>
      </c>
      <c r="AV379" t="s">
        <v>309</v>
      </c>
      <c r="AW379" t="s">
        <v>140</v>
      </c>
      <c r="AX379" t="s">
        <v>99</v>
      </c>
    </row>
    <row r="380" spans="2:38" ht="12.75">
      <c r="B380" s="1">
        <v>0.75</v>
      </c>
      <c r="C380" t="s">
        <v>254</v>
      </c>
      <c r="D380" t="s">
        <v>255</v>
      </c>
      <c r="E380" t="s">
        <v>254</v>
      </c>
      <c r="F380" t="s">
        <v>256</v>
      </c>
      <c r="G380" t="s">
        <v>254</v>
      </c>
      <c r="H380" t="s">
        <v>310</v>
      </c>
      <c r="I380" t="s">
        <v>254</v>
      </c>
      <c r="J380" t="s">
        <v>311</v>
      </c>
      <c r="K380" t="s">
        <v>254</v>
      </c>
      <c r="L380" t="s">
        <v>312</v>
      </c>
      <c r="M380" t="s">
        <v>254</v>
      </c>
      <c r="N380" t="s">
        <v>257</v>
      </c>
      <c r="O380" t="s">
        <v>254</v>
      </c>
      <c r="P380" t="s">
        <v>258</v>
      </c>
      <c r="Q380" t="s">
        <v>254</v>
      </c>
      <c r="R380" t="s">
        <v>259</v>
      </c>
      <c r="S380" t="s">
        <v>254</v>
      </c>
      <c r="T380" t="s">
        <v>263</v>
      </c>
      <c r="U380" t="s">
        <v>183</v>
      </c>
      <c r="V380" t="s">
        <v>254</v>
      </c>
      <c r="W380" t="s">
        <v>264</v>
      </c>
      <c r="X380" t="s">
        <v>254</v>
      </c>
      <c r="Y380" t="s">
        <v>265</v>
      </c>
      <c r="Z380" t="s">
        <v>254</v>
      </c>
      <c r="AA380" t="s">
        <v>266</v>
      </c>
      <c r="AB380" t="s">
        <v>254</v>
      </c>
      <c r="AC380" t="s">
        <v>267</v>
      </c>
      <c r="AD380" t="s">
        <v>254</v>
      </c>
      <c r="AE380" t="s">
        <v>268</v>
      </c>
      <c r="AF380" t="s">
        <v>254</v>
      </c>
      <c r="AG380" t="s">
        <v>269</v>
      </c>
      <c r="AH380" t="s">
        <v>254</v>
      </c>
      <c r="AI380" t="s">
        <v>270</v>
      </c>
      <c r="AJ380" t="s">
        <v>254</v>
      </c>
      <c r="AK380" t="s">
        <v>276</v>
      </c>
      <c r="AL380" t="s">
        <v>99</v>
      </c>
    </row>
    <row r="381" spans="2:38" ht="12.75">
      <c r="B381" s="1">
        <v>0.7916666666666666</v>
      </c>
      <c r="C381" t="s">
        <v>155</v>
      </c>
      <c r="D381" t="s">
        <v>255</v>
      </c>
      <c r="E381" t="s">
        <v>155</v>
      </c>
      <c r="F381" t="s">
        <v>256</v>
      </c>
      <c r="G381" t="s">
        <v>155</v>
      </c>
      <c r="H381" t="s">
        <v>310</v>
      </c>
      <c r="I381" t="s">
        <v>155</v>
      </c>
      <c r="J381" t="s">
        <v>311</v>
      </c>
      <c r="K381" t="s">
        <v>155</v>
      </c>
      <c r="L381" t="s">
        <v>312</v>
      </c>
      <c r="M381" t="s">
        <v>155</v>
      </c>
      <c r="N381" t="s">
        <v>257</v>
      </c>
      <c r="O381" t="s">
        <v>155</v>
      </c>
      <c r="P381" t="s">
        <v>258</v>
      </c>
      <c r="Q381" t="s">
        <v>155</v>
      </c>
      <c r="R381" t="s">
        <v>259</v>
      </c>
      <c r="S381" t="s">
        <v>155</v>
      </c>
      <c r="T381" t="s">
        <v>132</v>
      </c>
      <c r="U381" t="s">
        <v>155</v>
      </c>
      <c r="V381" t="s">
        <v>263</v>
      </c>
      <c r="W381" t="s">
        <v>183</v>
      </c>
      <c r="X381" t="s">
        <v>148</v>
      </c>
      <c r="Y381" t="s">
        <v>264</v>
      </c>
      <c r="Z381" t="s">
        <v>148</v>
      </c>
      <c r="AA381" t="s">
        <v>265</v>
      </c>
      <c r="AB381" t="s">
        <v>148</v>
      </c>
      <c r="AC381" t="s">
        <v>266</v>
      </c>
      <c r="AD381" t="s">
        <v>148</v>
      </c>
      <c r="AE381" t="s">
        <v>267</v>
      </c>
      <c r="AF381" t="s">
        <v>148</v>
      </c>
      <c r="AG381" t="s">
        <v>268</v>
      </c>
      <c r="AH381" t="s">
        <v>148</v>
      </c>
      <c r="AI381" t="s">
        <v>269</v>
      </c>
      <c r="AJ381" t="s">
        <v>148</v>
      </c>
      <c r="AK381" t="s">
        <v>270</v>
      </c>
      <c r="AL381" t="s">
        <v>99</v>
      </c>
    </row>
    <row r="382" spans="2:6" ht="12.75">
      <c r="B382" s="1">
        <v>0.8333333333333334</v>
      </c>
      <c r="C382" t="s">
        <v>212</v>
      </c>
      <c r="D382" t="s">
        <v>201</v>
      </c>
      <c r="E382" t="s">
        <v>200</v>
      </c>
      <c r="F382" t="s">
        <v>99</v>
      </c>
    </row>
    <row r="383" spans="2:44" ht="12.75">
      <c r="B383" s="1">
        <v>0.875</v>
      </c>
      <c r="C383" t="s">
        <v>271</v>
      </c>
      <c r="D383" t="s">
        <v>119</v>
      </c>
      <c r="E383" t="s">
        <v>271</v>
      </c>
      <c r="F383" t="s">
        <v>121</v>
      </c>
      <c r="G383" t="s">
        <v>271</v>
      </c>
      <c r="H383" t="s">
        <v>122</v>
      </c>
      <c r="I383" t="s">
        <v>274</v>
      </c>
      <c r="J383" t="s">
        <v>124</v>
      </c>
      <c r="K383" t="s">
        <v>272</v>
      </c>
      <c r="L383" t="s">
        <v>126</v>
      </c>
      <c r="M383" t="s">
        <v>271</v>
      </c>
      <c r="N383" t="s">
        <v>128</v>
      </c>
      <c r="O383" t="s">
        <v>273</v>
      </c>
      <c r="P383" t="s">
        <v>255</v>
      </c>
      <c r="Q383" t="s">
        <v>273</v>
      </c>
      <c r="R383" t="s">
        <v>256</v>
      </c>
      <c r="S383" t="s">
        <v>273</v>
      </c>
      <c r="T383" t="s">
        <v>257</v>
      </c>
      <c r="U383" t="s">
        <v>273</v>
      </c>
      <c r="V383" t="s">
        <v>258</v>
      </c>
      <c r="W383" t="s">
        <v>272</v>
      </c>
      <c r="X383" t="s">
        <v>259</v>
      </c>
      <c r="Y383" t="s">
        <v>273</v>
      </c>
      <c r="Z383" t="s">
        <v>260</v>
      </c>
      <c r="AA383" t="s">
        <v>273</v>
      </c>
      <c r="AB383" t="s">
        <v>261</v>
      </c>
      <c r="AC383" t="s">
        <v>273</v>
      </c>
      <c r="AD383" t="s">
        <v>262</v>
      </c>
      <c r="AE383" t="s">
        <v>273</v>
      </c>
      <c r="AF383" t="s">
        <v>263</v>
      </c>
      <c r="AG383" t="s">
        <v>183</v>
      </c>
      <c r="AH383" t="s">
        <v>271</v>
      </c>
      <c r="AI383" t="s">
        <v>276</v>
      </c>
      <c r="AJ383" t="s">
        <v>271</v>
      </c>
      <c r="AK383" t="s">
        <v>137</v>
      </c>
      <c r="AL383" t="s">
        <v>271</v>
      </c>
      <c r="AM383" t="s">
        <v>138</v>
      </c>
      <c r="AN383" t="s">
        <v>271</v>
      </c>
      <c r="AO383" t="s">
        <v>139</v>
      </c>
      <c r="AP383" t="s">
        <v>271</v>
      </c>
      <c r="AQ383" t="s">
        <v>140</v>
      </c>
      <c r="AR383" t="s">
        <v>99</v>
      </c>
    </row>
    <row r="384" spans="2:54" ht="12.75">
      <c r="B384" s="1">
        <v>0.9166666666666666</v>
      </c>
      <c r="C384" t="s">
        <v>155</v>
      </c>
      <c r="D384" t="s">
        <v>119</v>
      </c>
      <c r="E384" t="s">
        <v>155</v>
      </c>
      <c r="F384" t="s">
        <v>124</v>
      </c>
      <c r="G384" t="s">
        <v>155</v>
      </c>
      <c r="H384" t="s">
        <v>126</v>
      </c>
      <c r="I384" t="s">
        <v>148</v>
      </c>
      <c r="J384" t="s">
        <v>128</v>
      </c>
      <c r="K384" t="s">
        <v>148</v>
      </c>
      <c r="L384" t="s">
        <v>130</v>
      </c>
      <c r="M384" t="s">
        <v>155</v>
      </c>
      <c r="N384" t="s">
        <v>255</v>
      </c>
      <c r="O384" t="s">
        <v>155</v>
      </c>
      <c r="P384" t="s">
        <v>256</v>
      </c>
      <c r="Q384" t="s">
        <v>155</v>
      </c>
      <c r="R384" t="s">
        <v>310</v>
      </c>
      <c r="S384" t="s">
        <v>155</v>
      </c>
      <c r="T384" t="s">
        <v>311</v>
      </c>
      <c r="U384" t="s">
        <v>155</v>
      </c>
      <c r="V384" t="s">
        <v>312</v>
      </c>
      <c r="W384" t="s">
        <v>155</v>
      </c>
      <c r="X384" t="s">
        <v>257</v>
      </c>
      <c r="Y384" t="s">
        <v>155</v>
      </c>
      <c r="Z384" t="s">
        <v>258</v>
      </c>
      <c r="AA384" t="s">
        <v>155</v>
      </c>
      <c r="AB384" t="s">
        <v>259</v>
      </c>
      <c r="AC384" t="s">
        <v>155</v>
      </c>
      <c r="AD384" t="s">
        <v>263</v>
      </c>
      <c r="AE384" t="s">
        <v>183</v>
      </c>
      <c r="AF384" t="s">
        <v>133</v>
      </c>
      <c r="AG384" t="s">
        <v>276</v>
      </c>
      <c r="AH384" t="s">
        <v>153</v>
      </c>
      <c r="AI384" t="s">
        <v>134</v>
      </c>
      <c r="AJ384" t="s">
        <v>155</v>
      </c>
      <c r="AK384" t="s">
        <v>137</v>
      </c>
      <c r="AL384" t="s">
        <v>155</v>
      </c>
      <c r="AM384" t="s">
        <v>138</v>
      </c>
      <c r="AN384" t="s">
        <v>155</v>
      </c>
      <c r="AO384" t="s">
        <v>139</v>
      </c>
      <c r="AP384" t="s">
        <v>155</v>
      </c>
      <c r="AQ384" t="s">
        <v>140</v>
      </c>
      <c r="AR384" t="s">
        <v>155</v>
      </c>
      <c r="AS384" t="s">
        <v>142</v>
      </c>
      <c r="AT384" t="s">
        <v>141</v>
      </c>
      <c r="AU384" t="s">
        <v>144</v>
      </c>
      <c r="AV384" t="s">
        <v>155</v>
      </c>
      <c r="AW384" t="s">
        <v>145</v>
      </c>
      <c r="AX384" t="s">
        <v>155</v>
      </c>
      <c r="AY384" t="s">
        <v>146</v>
      </c>
      <c r="AZ384" t="s">
        <v>155</v>
      </c>
      <c r="BA384" t="s">
        <v>147</v>
      </c>
      <c r="BB384" t="s">
        <v>99</v>
      </c>
    </row>
    <row r="385" spans="2:54" ht="12.75">
      <c r="B385" s="1">
        <v>0.9583333333333334</v>
      </c>
      <c r="C385" t="s">
        <v>313</v>
      </c>
      <c r="D385" t="s">
        <v>119</v>
      </c>
      <c r="E385" t="s">
        <v>313</v>
      </c>
      <c r="F385" t="s">
        <v>124</v>
      </c>
      <c r="G385" t="s">
        <v>313</v>
      </c>
      <c r="H385" t="s">
        <v>126</v>
      </c>
      <c r="I385" t="s">
        <v>314</v>
      </c>
      <c r="J385" t="s">
        <v>128</v>
      </c>
      <c r="K385" t="s">
        <v>314</v>
      </c>
      <c r="L385" t="s">
        <v>130</v>
      </c>
      <c r="M385" t="s">
        <v>315</v>
      </c>
      <c r="N385" t="s">
        <v>132</v>
      </c>
      <c r="O385" t="s">
        <v>183</v>
      </c>
      <c r="P385" t="s">
        <v>316</v>
      </c>
      <c r="Q385" t="s">
        <v>264</v>
      </c>
      <c r="R385" t="s">
        <v>316</v>
      </c>
      <c r="S385" t="s">
        <v>265</v>
      </c>
      <c r="T385" t="s">
        <v>316</v>
      </c>
      <c r="U385" t="s">
        <v>266</v>
      </c>
      <c r="V385" t="s">
        <v>316</v>
      </c>
      <c r="W385" t="s">
        <v>267</v>
      </c>
      <c r="X385" t="s">
        <v>316</v>
      </c>
      <c r="Y385" t="s">
        <v>268</v>
      </c>
      <c r="Z385" t="s">
        <v>316</v>
      </c>
      <c r="AA385" t="s">
        <v>269</v>
      </c>
      <c r="AB385" t="s">
        <v>316</v>
      </c>
      <c r="AC385" t="s">
        <v>284</v>
      </c>
      <c r="AD385" t="s">
        <v>316</v>
      </c>
      <c r="AE385" t="s">
        <v>285</v>
      </c>
      <c r="AF385" t="s">
        <v>316</v>
      </c>
      <c r="AG385" t="s">
        <v>286</v>
      </c>
      <c r="AH385" t="s">
        <v>317</v>
      </c>
      <c r="AI385" t="s">
        <v>134</v>
      </c>
      <c r="AJ385" t="s">
        <v>313</v>
      </c>
      <c r="AK385" t="s">
        <v>137</v>
      </c>
      <c r="AL385" t="s">
        <v>313</v>
      </c>
      <c r="AM385" t="s">
        <v>138</v>
      </c>
      <c r="AN385" t="s">
        <v>313</v>
      </c>
      <c r="AO385" t="s">
        <v>139</v>
      </c>
      <c r="AP385" t="s">
        <v>313</v>
      </c>
      <c r="AQ385" t="s">
        <v>140</v>
      </c>
      <c r="AR385" t="s">
        <v>313</v>
      </c>
      <c r="AS385" t="s">
        <v>142</v>
      </c>
      <c r="AT385" t="s">
        <v>318</v>
      </c>
      <c r="AU385" t="s">
        <v>144</v>
      </c>
      <c r="AV385" t="s">
        <v>313</v>
      </c>
      <c r="AW385" t="s">
        <v>145</v>
      </c>
      <c r="AX385" t="s">
        <v>313</v>
      </c>
      <c r="AY385" t="s">
        <v>146</v>
      </c>
      <c r="AZ385" t="s">
        <v>313</v>
      </c>
      <c r="BA385" t="s">
        <v>147</v>
      </c>
      <c r="BB385" t="s">
        <v>99</v>
      </c>
    </row>
    <row r="386" spans="2:42" ht="12.75">
      <c r="B386" s="2">
        <v>1</v>
      </c>
      <c r="C386" t="s">
        <v>281</v>
      </c>
      <c r="D386" t="s">
        <v>255</v>
      </c>
      <c r="E386" t="s">
        <v>281</v>
      </c>
      <c r="F386" t="s">
        <v>256</v>
      </c>
      <c r="G386" t="s">
        <v>281</v>
      </c>
      <c r="H386" t="s">
        <v>310</v>
      </c>
      <c r="I386" t="s">
        <v>281</v>
      </c>
      <c r="J386" t="s">
        <v>311</v>
      </c>
      <c r="K386" t="s">
        <v>281</v>
      </c>
      <c r="L386" t="s">
        <v>312</v>
      </c>
      <c r="M386" t="s">
        <v>281</v>
      </c>
      <c r="N386" t="s">
        <v>257</v>
      </c>
      <c r="O386" t="s">
        <v>281</v>
      </c>
      <c r="P386" t="s">
        <v>258</v>
      </c>
      <c r="Q386" t="s">
        <v>281</v>
      </c>
      <c r="R386" t="s">
        <v>259</v>
      </c>
      <c r="S386" t="s">
        <v>281</v>
      </c>
      <c r="T386" t="s">
        <v>263</v>
      </c>
      <c r="U386" t="s">
        <v>183</v>
      </c>
      <c r="V386" t="s">
        <v>283</v>
      </c>
      <c r="W386" t="s">
        <v>264</v>
      </c>
      <c r="X386" t="s">
        <v>283</v>
      </c>
      <c r="Y386" t="s">
        <v>265</v>
      </c>
      <c r="Z386" t="s">
        <v>283</v>
      </c>
      <c r="AA386" t="s">
        <v>266</v>
      </c>
      <c r="AB386" t="s">
        <v>283</v>
      </c>
      <c r="AC386" t="s">
        <v>267</v>
      </c>
      <c r="AD386" t="s">
        <v>283</v>
      </c>
      <c r="AE386" t="s">
        <v>268</v>
      </c>
      <c r="AF386" t="s">
        <v>283</v>
      </c>
      <c r="AG386" t="s">
        <v>269</v>
      </c>
      <c r="AH386" t="s">
        <v>283</v>
      </c>
      <c r="AI386" t="s">
        <v>284</v>
      </c>
      <c r="AJ386" t="s">
        <v>283</v>
      </c>
      <c r="AK386" t="s">
        <v>285</v>
      </c>
      <c r="AL386" t="s">
        <v>283</v>
      </c>
      <c r="AM386" t="s">
        <v>286</v>
      </c>
      <c r="AN386" t="s">
        <v>281</v>
      </c>
      <c r="AO386" t="s">
        <v>276</v>
      </c>
      <c r="AP386" t="s">
        <v>99</v>
      </c>
    </row>
    <row r="387" spans="2:50" ht="12.75">
      <c r="B387" s="2">
        <v>1.0416666666666667</v>
      </c>
      <c r="C387" t="s">
        <v>319</v>
      </c>
      <c r="D387" t="s">
        <v>119</v>
      </c>
      <c r="E387" t="s">
        <v>319</v>
      </c>
      <c r="F387" t="s">
        <v>124</v>
      </c>
      <c r="G387" t="s">
        <v>319</v>
      </c>
      <c r="H387" t="s">
        <v>126</v>
      </c>
      <c r="I387" t="s">
        <v>320</v>
      </c>
      <c r="J387" t="s">
        <v>128</v>
      </c>
      <c r="K387" t="s">
        <v>320</v>
      </c>
      <c r="L387" t="s">
        <v>130</v>
      </c>
      <c r="M387" t="s">
        <v>321</v>
      </c>
      <c r="N387" t="s">
        <v>132</v>
      </c>
      <c r="O387" t="s">
        <v>183</v>
      </c>
      <c r="P387" t="s">
        <v>322</v>
      </c>
      <c r="Q387" t="s">
        <v>264</v>
      </c>
      <c r="R387" t="s">
        <v>322</v>
      </c>
      <c r="S387" t="s">
        <v>265</v>
      </c>
      <c r="T387" t="s">
        <v>322</v>
      </c>
      <c r="U387" t="s">
        <v>266</v>
      </c>
      <c r="V387" t="s">
        <v>322</v>
      </c>
      <c r="W387" t="s">
        <v>267</v>
      </c>
      <c r="X387" t="s">
        <v>322</v>
      </c>
      <c r="Y387" t="s">
        <v>268</v>
      </c>
      <c r="Z387" t="s">
        <v>322</v>
      </c>
      <c r="AA387" t="s">
        <v>269</v>
      </c>
      <c r="AB387" t="s">
        <v>322</v>
      </c>
      <c r="AC387" t="s">
        <v>270</v>
      </c>
      <c r="AD387" t="s">
        <v>323</v>
      </c>
      <c r="AE387" t="s">
        <v>134</v>
      </c>
      <c r="AF387" t="s">
        <v>319</v>
      </c>
      <c r="AG387" t="s">
        <v>137</v>
      </c>
      <c r="AH387" t="s">
        <v>319</v>
      </c>
      <c r="AI387" t="s">
        <v>138</v>
      </c>
      <c r="AJ387" t="s">
        <v>319</v>
      </c>
      <c r="AK387" t="s">
        <v>139</v>
      </c>
      <c r="AL387" t="s">
        <v>319</v>
      </c>
      <c r="AM387" t="s">
        <v>140</v>
      </c>
      <c r="AN387" t="s">
        <v>319</v>
      </c>
      <c r="AO387" t="s">
        <v>142</v>
      </c>
      <c r="AP387" t="s">
        <v>324</v>
      </c>
      <c r="AQ387" t="s">
        <v>144</v>
      </c>
      <c r="AR387" t="s">
        <v>319</v>
      </c>
      <c r="AS387" t="s">
        <v>145</v>
      </c>
      <c r="AT387" t="s">
        <v>319</v>
      </c>
      <c r="AU387" t="s">
        <v>146</v>
      </c>
      <c r="AV387" t="s">
        <v>319</v>
      </c>
      <c r="AW387" t="s">
        <v>147</v>
      </c>
      <c r="AX387" t="s">
        <v>99</v>
      </c>
    </row>
    <row r="388" spans="2:38" ht="12.75">
      <c r="B388" s="2">
        <v>1.0833333333333333</v>
      </c>
      <c r="C388" t="s">
        <v>325</v>
      </c>
      <c r="D388" t="s">
        <v>119</v>
      </c>
      <c r="E388" t="s">
        <v>325</v>
      </c>
      <c r="F388" t="s">
        <v>124</v>
      </c>
      <c r="G388" t="s">
        <v>325</v>
      </c>
      <c r="H388" t="s">
        <v>126</v>
      </c>
      <c r="I388" t="s">
        <v>272</v>
      </c>
      <c r="J388" t="s">
        <v>128</v>
      </c>
      <c r="K388" t="s">
        <v>272</v>
      </c>
      <c r="L388" t="s">
        <v>130</v>
      </c>
      <c r="M388" t="s">
        <v>326</v>
      </c>
      <c r="N388" t="s">
        <v>132</v>
      </c>
      <c r="O388" t="s">
        <v>183</v>
      </c>
      <c r="P388" t="s">
        <v>327</v>
      </c>
      <c r="Q388" t="s">
        <v>276</v>
      </c>
      <c r="R388" t="s">
        <v>328</v>
      </c>
      <c r="S388" t="s">
        <v>134</v>
      </c>
      <c r="T388" t="s">
        <v>325</v>
      </c>
      <c r="U388" t="s">
        <v>137</v>
      </c>
      <c r="V388" t="s">
        <v>325</v>
      </c>
      <c r="W388" t="s">
        <v>138</v>
      </c>
      <c r="X388" t="s">
        <v>325</v>
      </c>
      <c r="Y388" t="s">
        <v>139</v>
      </c>
      <c r="Z388" t="s">
        <v>325</v>
      </c>
      <c r="AA388" t="s">
        <v>140</v>
      </c>
      <c r="AB388" t="s">
        <v>325</v>
      </c>
      <c r="AC388" t="s">
        <v>142</v>
      </c>
      <c r="AD388" t="s">
        <v>329</v>
      </c>
      <c r="AE388" t="s">
        <v>144</v>
      </c>
      <c r="AF388" t="s">
        <v>325</v>
      </c>
      <c r="AG388" t="s">
        <v>145</v>
      </c>
      <c r="AH388" t="s">
        <v>325</v>
      </c>
      <c r="AI388" t="s">
        <v>146</v>
      </c>
      <c r="AJ388" t="s">
        <v>325</v>
      </c>
      <c r="AK388" t="s">
        <v>147</v>
      </c>
      <c r="AL388" t="s">
        <v>99</v>
      </c>
    </row>
    <row r="389" spans="2:42" ht="12.75">
      <c r="B389" s="2">
        <v>1.125</v>
      </c>
      <c r="C389" t="s">
        <v>271</v>
      </c>
      <c r="D389" t="s">
        <v>119</v>
      </c>
      <c r="E389" t="s">
        <v>273</v>
      </c>
      <c r="F389" t="s">
        <v>121</v>
      </c>
      <c r="G389" t="s">
        <v>273</v>
      </c>
      <c r="H389" t="s">
        <v>122</v>
      </c>
      <c r="I389" t="s">
        <v>273</v>
      </c>
      <c r="J389" t="s">
        <v>126</v>
      </c>
      <c r="K389" t="s">
        <v>273</v>
      </c>
      <c r="L389" t="s">
        <v>128</v>
      </c>
      <c r="M389" t="s">
        <v>273</v>
      </c>
      <c r="N389" t="s">
        <v>255</v>
      </c>
      <c r="O389" t="s">
        <v>273</v>
      </c>
      <c r="P389" t="s">
        <v>256</v>
      </c>
      <c r="Q389" t="s">
        <v>273</v>
      </c>
      <c r="R389" t="s">
        <v>310</v>
      </c>
      <c r="S389" t="s">
        <v>273</v>
      </c>
      <c r="T389" t="s">
        <v>311</v>
      </c>
      <c r="U389" t="s">
        <v>273</v>
      </c>
      <c r="V389" t="s">
        <v>312</v>
      </c>
      <c r="W389" t="s">
        <v>273</v>
      </c>
      <c r="X389" t="s">
        <v>257</v>
      </c>
      <c r="Y389" t="s">
        <v>273</v>
      </c>
      <c r="Z389" t="s">
        <v>258</v>
      </c>
      <c r="AA389" t="s">
        <v>273</v>
      </c>
      <c r="AB389" t="s">
        <v>259</v>
      </c>
      <c r="AC389" t="s">
        <v>271</v>
      </c>
      <c r="AD389" t="s">
        <v>275</v>
      </c>
      <c r="AE389" t="s">
        <v>273</v>
      </c>
      <c r="AF389" t="s">
        <v>263</v>
      </c>
      <c r="AG389" t="s">
        <v>183</v>
      </c>
      <c r="AH389" t="s">
        <v>272</v>
      </c>
      <c r="AI389" t="s">
        <v>276</v>
      </c>
      <c r="AJ389" t="s">
        <v>330</v>
      </c>
      <c r="AK389" t="s">
        <v>134</v>
      </c>
      <c r="AL389" t="s">
        <v>330</v>
      </c>
      <c r="AM389" t="s">
        <v>278</v>
      </c>
      <c r="AN389" t="s">
        <v>330</v>
      </c>
      <c r="AO389" t="s">
        <v>279</v>
      </c>
      <c r="AP389" t="s">
        <v>99</v>
      </c>
    </row>
    <row r="390" spans="2:42" ht="12.75">
      <c r="B390" s="2">
        <v>1.1666666666666667</v>
      </c>
      <c r="C390" t="s">
        <v>331</v>
      </c>
      <c r="D390" t="s">
        <v>119</v>
      </c>
      <c r="E390" t="s">
        <v>332</v>
      </c>
      <c r="F390" t="s">
        <v>121</v>
      </c>
      <c r="G390" t="s">
        <v>332</v>
      </c>
      <c r="H390" t="s">
        <v>122</v>
      </c>
      <c r="I390" t="s">
        <v>332</v>
      </c>
      <c r="J390" t="s">
        <v>126</v>
      </c>
      <c r="K390" t="s">
        <v>332</v>
      </c>
      <c r="L390" t="s">
        <v>128</v>
      </c>
      <c r="M390" t="s">
        <v>331</v>
      </c>
      <c r="N390" t="s">
        <v>275</v>
      </c>
      <c r="O390" t="s">
        <v>332</v>
      </c>
      <c r="P390" t="s">
        <v>132</v>
      </c>
      <c r="Q390" t="s">
        <v>183</v>
      </c>
      <c r="R390" t="s">
        <v>333</v>
      </c>
      <c r="S390" t="s">
        <v>264</v>
      </c>
      <c r="T390" t="s">
        <v>333</v>
      </c>
      <c r="U390" t="s">
        <v>265</v>
      </c>
      <c r="V390" t="s">
        <v>333</v>
      </c>
      <c r="W390" t="s">
        <v>266</v>
      </c>
      <c r="X390" t="s">
        <v>333</v>
      </c>
      <c r="Y390" t="s">
        <v>267</v>
      </c>
      <c r="Z390" t="s">
        <v>333</v>
      </c>
      <c r="AA390" t="s">
        <v>268</v>
      </c>
      <c r="AB390" t="s">
        <v>333</v>
      </c>
      <c r="AC390" t="s">
        <v>269</v>
      </c>
      <c r="AD390" t="s">
        <v>333</v>
      </c>
      <c r="AE390" t="s">
        <v>284</v>
      </c>
      <c r="AF390" t="s">
        <v>333</v>
      </c>
      <c r="AG390" t="s">
        <v>285</v>
      </c>
      <c r="AH390" t="s">
        <v>333</v>
      </c>
      <c r="AI390" t="s">
        <v>286</v>
      </c>
      <c r="AJ390" t="s">
        <v>334</v>
      </c>
      <c r="AK390" t="s">
        <v>134</v>
      </c>
      <c r="AL390" t="s">
        <v>334</v>
      </c>
      <c r="AM390" t="s">
        <v>278</v>
      </c>
      <c r="AN390" t="s">
        <v>334</v>
      </c>
      <c r="AO390" t="s">
        <v>279</v>
      </c>
      <c r="AP390" t="s">
        <v>99</v>
      </c>
    </row>
    <row r="391" spans="2:38" ht="12.75">
      <c r="B391" s="2">
        <v>1.2083333333333333</v>
      </c>
      <c r="C391" t="s">
        <v>308</v>
      </c>
      <c r="D391" t="s">
        <v>119</v>
      </c>
      <c r="E391" t="s">
        <v>304</v>
      </c>
      <c r="F391" t="s">
        <v>121</v>
      </c>
      <c r="G391" t="s">
        <v>304</v>
      </c>
      <c r="H391" t="s">
        <v>122</v>
      </c>
      <c r="I391" t="s">
        <v>304</v>
      </c>
      <c r="J391" t="s">
        <v>126</v>
      </c>
      <c r="K391" t="s">
        <v>304</v>
      </c>
      <c r="L391" t="s">
        <v>128</v>
      </c>
      <c r="M391" t="s">
        <v>308</v>
      </c>
      <c r="N391" t="s">
        <v>275</v>
      </c>
      <c r="O391" t="s">
        <v>304</v>
      </c>
      <c r="P391" t="s">
        <v>132</v>
      </c>
      <c r="Q391" t="s">
        <v>183</v>
      </c>
      <c r="R391" t="s">
        <v>304</v>
      </c>
      <c r="S391" t="s">
        <v>264</v>
      </c>
      <c r="T391" t="s">
        <v>304</v>
      </c>
      <c r="U391" t="s">
        <v>265</v>
      </c>
      <c r="V391" t="s">
        <v>304</v>
      </c>
      <c r="W391" t="s">
        <v>266</v>
      </c>
      <c r="X391" t="s">
        <v>304</v>
      </c>
      <c r="Y391" t="s">
        <v>267</v>
      </c>
      <c r="Z391" t="s">
        <v>304</v>
      </c>
      <c r="AA391" t="s">
        <v>268</v>
      </c>
      <c r="AB391" t="s">
        <v>304</v>
      </c>
      <c r="AC391" t="s">
        <v>269</v>
      </c>
      <c r="AD391" t="s">
        <v>304</v>
      </c>
      <c r="AE391" t="s">
        <v>270</v>
      </c>
      <c r="AF391" t="s">
        <v>335</v>
      </c>
      <c r="AG391" t="s">
        <v>134</v>
      </c>
      <c r="AH391" t="s">
        <v>335</v>
      </c>
      <c r="AI391" t="s">
        <v>278</v>
      </c>
      <c r="AJ391" t="s">
        <v>335</v>
      </c>
      <c r="AK391" t="s">
        <v>279</v>
      </c>
      <c r="AL391" t="s">
        <v>99</v>
      </c>
    </row>
    <row r="392" spans="2:42" ht="12.75">
      <c r="B392" s="2">
        <v>1.25</v>
      </c>
      <c r="C392" t="s">
        <v>254</v>
      </c>
      <c r="D392" t="s">
        <v>255</v>
      </c>
      <c r="E392" t="s">
        <v>254</v>
      </c>
      <c r="F392" t="s">
        <v>256</v>
      </c>
      <c r="G392" t="s">
        <v>254</v>
      </c>
      <c r="H392" t="s">
        <v>310</v>
      </c>
      <c r="I392" t="s">
        <v>254</v>
      </c>
      <c r="J392" t="s">
        <v>311</v>
      </c>
      <c r="K392" t="s">
        <v>254</v>
      </c>
      <c r="L392" t="s">
        <v>312</v>
      </c>
      <c r="M392" t="s">
        <v>254</v>
      </c>
      <c r="N392" t="s">
        <v>257</v>
      </c>
      <c r="O392" t="s">
        <v>254</v>
      </c>
      <c r="P392" t="s">
        <v>258</v>
      </c>
      <c r="Q392" t="s">
        <v>254</v>
      </c>
      <c r="R392" t="s">
        <v>259</v>
      </c>
      <c r="S392" t="s">
        <v>254</v>
      </c>
      <c r="T392" t="s">
        <v>132</v>
      </c>
      <c r="U392" t="s">
        <v>254</v>
      </c>
      <c r="V392" t="s">
        <v>263</v>
      </c>
      <c r="W392" t="s">
        <v>183</v>
      </c>
      <c r="X392" t="s">
        <v>254</v>
      </c>
      <c r="Y392" t="s">
        <v>264</v>
      </c>
      <c r="Z392" t="s">
        <v>254</v>
      </c>
      <c r="AA392" t="s">
        <v>265</v>
      </c>
      <c r="AB392" t="s">
        <v>254</v>
      </c>
      <c r="AC392" t="s">
        <v>266</v>
      </c>
      <c r="AD392" t="s">
        <v>254</v>
      </c>
      <c r="AE392" t="s">
        <v>267</v>
      </c>
      <c r="AF392" t="s">
        <v>254</v>
      </c>
      <c r="AG392" t="s">
        <v>268</v>
      </c>
      <c r="AH392" t="s">
        <v>254</v>
      </c>
      <c r="AI392" t="s">
        <v>269</v>
      </c>
      <c r="AJ392" t="s">
        <v>254</v>
      </c>
      <c r="AK392" t="s">
        <v>284</v>
      </c>
      <c r="AL392" t="s">
        <v>254</v>
      </c>
      <c r="AM392" t="s">
        <v>285</v>
      </c>
      <c r="AN392" t="s">
        <v>254</v>
      </c>
      <c r="AO392" t="s">
        <v>286</v>
      </c>
      <c r="AP392" t="s">
        <v>99</v>
      </c>
    </row>
    <row r="393" spans="2:26" ht="12.75">
      <c r="B393" s="2">
        <v>1.2916666666666667</v>
      </c>
      <c r="C393" t="s">
        <v>181</v>
      </c>
      <c r="D393" t="s">
        <v>119</v>
      </c>
      <c r="E393" t="s">
        <v>182</v>
      </c>
      <c r="F393" t="s">
        <v>121</v>
      </c>
      <c r="G393" t="s">
        <v>182</v>
      </c>
      <c r="H393" t="s">
        <v>122</v>
      </c>
      <c r="I393" t="s">
        <v>182</v>
      </c>
      <c r="J393" t="s">
        <v>126</v>
      </c>
      <c r="K393" t="s">
        <v>182</v>
      </c>
      <c r="L393" t="s">
        <v>128</v>
      </c>
      <c r="M393" t="s">
        <v>181</v>
      </c>
      <c r="N393" t="s">
        <v>275</v>
      </c>
      <c r="O393" t="s">
        <v>181</v>
      </c>
      <c r="P393" t="s">
        <v>132</v>
      </c>
      <c r="Q393" t="s">
        <v>183</v>
      </c>
      <c r="R393" t="s">
        <v>181</v>
      </c>
      <c r="S393" t="s">
        <v>276</v>
      </c>
      <c r="T393" t="s">
        <v>157</v>
      </c>
      <c r="U393" t="s">
        <v>134</v>
      </c>
      <c r="V393" t="s">
        <v>157</v>
      </c>
      <c r="W393" t="s">
        <v>278</v>
      </c>
      <c r="X393" t="s">
        <v>157</v>
      </c>
      <c r="Y393" t="s">
        <v>279</v>
      </c>
      <c r="Z393" t="s">
        <v>99</v>
      </c>
    </row>
    <row r="394" spans="2:44" ht="12.75">
      <c r="B394" s="2">
        <v>1.3333333333333333</v>
      </c>
      <c r="C394" t="s">
        <v>271</v>
      </c>
      <c r="D394" t="s">
        <v>119</v>
      </c>
      <c r="E394" t="s">
        <v>271</v>
      </c>
      <c r="F394" t="s">
        <v>121</v>
      </c>
      <c r="G394" t="s">
        <v>271</v>
      </c>
      <c r="H394" t="s">
        <v>122</v>
      </c>
      <c r="I394" t="s">
        <v>271</v>
      </c>
      <c r="J394" t="s">
        <v>124</v>
      </c>
      <c r="K394" t="s">
        <v>273</v>
      </c>
      <c r="L394" t="s">
        <v>126</v>
      </c>
      <c r="M394" t="s">
        <v>271</v>
      </c>
      <c r="N394" t="s">
        <v>128</v>
      </c>
      <c r="O394" t="s">
        <v>273</v>
      </c>
      <c r="P394" t="s">
        <v>255</v>
      </c>
      <c r="Q394" t="s">
        <v>273</v>
      </c>
      <c r="R394" t="s">
        <v>256</v>
      </c>
      <c r="S394" t="s">
        <v>273</v>
      </c>
      <c r="T394" t="s">
        <v>310</v>
      </c>
      <c r="U394" t="s">
        <v>273</v>
      </c>
      <c r="V394" t="s">
        <v>311</v>
      </c>
      <c r="W394" t="s">
        <v>273</v>
      </c>
      <c r="X394" t="s">
        <v>312</v>
      </c>
      <c r="Y394" t="s">
        <v>273</v>
      </c>
      <c r="Z394" t="s">
        <v>257</v>
      </c>
      <c r="AA394" t="s">
        <v>273</v>
      </c>
      <c r="AB394" t="s">
        <v>258</v>
      </c>
      <c r="AC394" t="s">
        <v>273</v>
      </c>
      <c r="AD394" t="s">
        <v>259</v>
      </c>
      <c r="AE394" t="s">
        <v>273</v>
      </c>
      <c r="AF394" t="s">
        <v>263</v>
      </c>
      <c r="AG394" t="s">
        <v>183</v>
      </c>
      <c r="AH394" t="s">
        <v>274</v>
      </c>
      <c r="AI394" t="s">
        <v>276</v>
      </c>
      <c r="AJ394" t="s">
        <v>271</v>
      </c>
      <c r="AK394" t="s">
        <v>137</v>
      </c>
      <c r="AL394" t="s">
        <v>271</v>
      </c>
      <c r="AM394" t="s">
        <v>138</v>
      </c>
      <c r="AN394" t="s">
        <v>271</v>
      </c>
      <c r="AO394" t="s">
        <v>139</v>
      </c>
      <c r="AP394" t="s">
        <v>271</v>
      </c>
      <c r="AQ394" t="s">
        <v>140</v>
      </c>
      <c r="AR394" t="s">
        <v>99</v>
      </c>
    </row>
    <row r="395" spans="2:72" ht="12.75">
      <c r="B395" s="2">
        <v>1.375</v>
      </c>
      <c r="C395" t="s">
        <v>336</v>
      </c>
      <c r="D395" t="s">
        <v>128</v>
      </c>
      <c r="E395" t="s">
        <v>336</v>
      </c>
      <c r="F395" t="s">
        <v>130</v>
      </c>
      <c r="G395" t="s">
        <v>337</v>
      </c>
      <c r="H395" t="s">
        <v>255</v>
      </c>
      <c r="I395" t="s">
        <v>337</v>
      </c>
      <c r="J395" t="s">
        <v>256</v>
      </c>
      <c r="K395" t="s">
        <v>337</v>
      </c>
      <c r="L395" t="s">
        <v>257</v>
      </c>
      <c r="M395" t="s">
        <v>337</v>
      </c>
      <c r="N395" t="s">
        <v>258</v>
      </c>
      <c r="O395" t="s">
        <v>338</v>
      </c>
      <c r="P395" t="s">
        <v>259</v>
      </c>
      <c r="Q395" t="s">
        <v>337</v>
      </c>
      <c r="R395" t="s">
        <v>260</v>
      </c>
      <c r="S395" t="s">
        <v>337</v>
      </c>
      <c r="T395" t="s">
        <v>261</v>
      </c>
      <c r="U395" t="s">
        <v>337</v>
      </c>
      <c r="V395" t="s">
        <v>275</v>
      </c>
      <c r="W395" t="s">
        <v>337</v>
      </c>
      <c r="X395" t="s">
        <v>262</v>
      </c>
      <c r="Y395" t="s">
        <v>339</v>
      </c>
      <c r="Z395" t="s">
        <v>132</v>
      </c>
      <c r="AA395" t="s">
        <v>337</v>
      </c>
      <c r="AB395" t="s">
        <v>263</v>
      </c>
      <c r="AC395" t="s">
        <v>183</v>
      </c>
      <c r="AD395" t="s">
        <v>340</v>
      </c>
      <c r="AE395" t="s">
        <v>264</v>
      </c>
      <c r="AF395" t="s">
        <v>340</v>
      </c>
      <c r="AG395" t="s">
        <v>265</v>
      </c>
      <c r="AH395" t="s">
        <v>340</v>
      </c>
      <c r="AI395" t="s">
        <v>266</v>
      </c>
      <c r="AJ395" t="s">
        <v>340</v>
      </c>
      <c r="AK395" t="s">
        <v>267</v>
      </c>
      <c r="AL395" t="s">
        <v>340</v>
      </c>
      <c r="AM395" t="s">
        <v>268</v>
      </c>
      <c r="AN395" t="s">
        <v>340</v>
      </c>
      <c r="AO395" t="s">
        <v>269</v>
      </c>
      <c r="AP395" t="s">
        <v>340</v>
      </c>
      <c r="AQ395" t="s">
        <v>284</v>
      </c>
      <c r="AR395" t="s">
        <v>340</v>
      </c>
      <c r="AS395" t="s">
        <v>285</v>
      </c>
      <c r="AT395" t="s">
        <v>340</v>
      </c>
      <c r="AU395" t="s">
        <v>286</v>
      </c>
      <c r="AV395" t="s">
        <v>341</v>
      </c>
      <c r="AW395" t="s">
        <v>134</v>
      </c>
      <c r="AX395" t="s">
        <v>342</v>
      </c>
      <c r="AY395" t="s">
        <v>278</v>
      </c>
      <c r="AZ395" t="s">
        <v>342</v>
      </c>
      <c r="BA395" t="s">
        <v>279</v>
      </c>
      <c r="BB395" t="s">
        <v>342</v>
      </c>
      <c r="BC395" t="s">
        <v>137</v>
      </c>
      <c r="BD395" t="s">
        <v>342</v>
      </c>
      <c r="BE395" t="s">
        <v>138</v>
      </c>
      <c r="BF395" t="s">
        <v>342</v>
      </c>
      <c r="BG395" t="s">
        <v>139</v>
      </c>
      <c r="BH395" t="s">
        <v>342</v>
      </c>
      <c r="BI395" t="s">
        <v>140</v>
      </c>
      <c r="BJ395" t="s">
        <v>337</v>
      </c>
      <c r="BK395" t="s">
        <v>142</v>
      </c>
      <c r="BL395" t="s">
        <v>338</v>
      </c>
      <c r="BM395" t="s">
        <v>144</v>
      </c>
      <c r="BN395" t="s">
        <v>337</v>
      </c>
      <c r="BO395" t="s">
        <v>145</v>
      </c>
      <c r="BP395" t="s">
        <v>337</v>
      </c>
      <c r="BQ395" t="s">
        <v>146</v>
      </c>
      <c r="BR395" t="s">
        <v>337</v>
      </c>
      <c r="BS395" t="s">
        <v>147</v>
      </c>
      <c r="BT395" t="s">
        <v>99</v>
      </c>
    </row>
    <row r="396" spans="2:72" ht="12.75">
      <c r="B396" s="2">
        <v>1.4166666666666667</v>
      </c>
      <c r="C396" t="s">
        <v>343</v>
      </c>
      <c r="D396" t="s">
        <v>128</v>
      </c>
      <c r="E396" t="s">
        <v>343</v>
      </c>
      <c r="F396" t="s">
        <v>130</v>
      </c>
      <c r="G396" t="s">
        <v>344</v>
      </c>
      <c r="H396" t="s">
        <v>255</v>
      </c>
      <c r="I396" t="s">
        <v>344</v>
      </c>
      <c r="J396" t="s">
        <v>256</v>
      </c>
      <c r="K396" t="s">
        <v>344</v>
      </c>
      <c r="L396" t="s">
        <v>257</v>
      </c>
      <c r="M396" t="s">
        <v>344</v>
      </c>
      <c r="N396" t="s">
        <v>258</v>
      </c>
      <c r="O396" t="s">
        <v>345</v>
      </c>
      <c r="P396" t="s">
        <v>259</v>
      </c>
      <c r="Q396" t="s">
        <v>344</v>
      </c>
      <c r="R396" t="s">
        <v>260</v>
      </c>
      <c r="S396" t="s">
        <v>344</v>
      </c>
      <c r="T396" t="s">
        <v>261</v>
      </c>
      <c r="U396" t="s">
        <v>344</v>
      </c>
      <c r="V396" t="s">
        <v>275</v>
      </c>
      <c r="W396" t="s">
        <v>344</v>
      </c>
      <c r="X396" t="s">
        <v>262</v>
      </c>
      <c r="Y396" t="s">
        <v>344</v>
      </c>
      <c r="Z396" t="s">
        <v>263</v>
      </c>
      <c r="AA396" t="s">
        <v>183</v>
      </c>
      <c r="AB396" t="s">
        <v>346</v>
      </c>
      <c r="AC396" t="s">
        <v>264</v>
      </c>
      <c r="AD396" t="s">
        <v>346</v>
      </c>
      <c r="AE396" t="s">
        <v>265</v>
      </c>
      <c r="AF396" t="s">
        <v>346</v>
      </c>
      <c r="AG396" t="s">
        <v>266</v>
      </c>
      <c r="AH396" t="s">
        <v>346</v>
      </c>
      <c r="AI396" t="s">
        <v>267</v>
      </c>
      <c r="AJ396" t="s">
        <v>346</v>
      </c>
      <c r="AK396" t="s">
        <v>268</v>
      </c>
      <c r="AL396" t="s">
        <v>346</v>
      </c>
      <c r="AM396" t="s">
        <v>269</v>
      </c>
      <c r="AN396" t="s">
        <v>346</v>
      </c>
      <c r="AO396" t="s">
        <v>284</v>
      </c>
      <c r="AP396" t="s">
        <v>346</v>
      </c>
      <c r="AQ396" t="s">
        <v>285</v>
      </c>
      <c r="AR396" t="s">
        <v>346</v>
      </c>
      <c r="AS396" t="s">
        <v>286</v>
      </c>
      <c r="AT396" t="s">
        <v>347</v>
      </c>
      <c r="AU396" t="s">
        <v>276</v>
      </c>
      <c r="AV396" t="s">
        <v>348</v>
      </c>
      <c r="AW396" t="s">
        <v>134</v>
      </c>
      <c r="AX396" t="s">
        <v>349</v>
      </c>
      <c r="AY396" t="s">
        <v>278</v>
      </c>
      <c r="AZ396" t="s">
        <v>349</v>
      </c>
      <c r="BA396" t="s">
        <v>279</v>
      </c>
      <c r="BB396" t="s">
        <v>349</v>
      </c>
      <c r="BC396" t="s">
        <v>137</v>
      </c>
      <c r="BD396" t="s">
        <v>349</v>
      </c>
      <c r="BE396" t="s">
        <v>138</v>
      </c>
      <c r="BF396" t="s">
        <v>349</v>
      </c>
      <c r="BG396" t="s">
        <v>139</v>
      </c>
      <c r="BH396" t="s">
        <v>349</v>
      </c>
      <c r="BI396" t="s">
        <v>140</v>
      </c>
      <c r="BJ396" t="s">
        <v>344</v>
      </c>
      <c r="BK396" t="s">
        <v>142</v>
      </c>
      <c r="BL396" t="s">
        <v>345</v>
      </c>
      <c r="BM396" t="s">
        <v>144</v>
      </c>
      <c r="BN396" t="s">
        <v>344</v>
      </c>
      <c r="BO396" t="s">
        <v>145</v>
      </c>
      <c r="BP396" t="s">
        <v>344</v>
      </c>
      <c r="BQ396" t="s">
        <v>146</v>
      </c>
      <c r="BR396" t="s">
        <v>344</v>
      </c>
      <c r="BS396" t="s">
        <v>147</v>
      </c>
      <c r="BT396" t="s">
        <v>99</v>
      </c>
    </row>
    <row r="397" spans="2:68" ht="12.75">
      <c r="B397" s="2">
        <v>1.4583333333333333</v>
      </c>
      <c r="C397" t="s">
        <v>350</v>
      </c>
      <c r="D397" t="s">
        <v>128</v>
      </c>
      <c r="E397" t="s">
        <v>350</v>
      </c>
      <c r="F397" t="s">
        <v>130</v>
      </c>
      <c r="G397" t="s">
        <v>351</v>
      </c>
      <c r="H397" t="s">
        <v>255</v>
      </c>
      <c r="I397" t="s">
        <v>351</v>
      </c>
      <c r="J397" t="s">
        <v>256</v>
      </c>
      <c r="K397" t="s">
        <v>351</v>
      </c>
      <c r="L397" t="s">
        <v>257</v>
      </c>
      <c r="M397" t="s">
        <v>351</v>
      </c>
      <c r="N397" t="s">
        <v>258</v>
      </c>
      <c r="O397" t="s">
        <v>352</v>
      </c>
      <c r="P397" t="s">
        <v>259</v>
      </c>
      <c r="Q397" t="s">
        <v>351</v>
      </c>
      <c r="R397" t="s">
        <v>260</v>
      </c>
      <c r="S397" t="s">
        <v>351</v>
      </c>
      <c r="T397" t="s">
        <v>261</v>
      </c>
      <c r="U397" t="s">
        <v>351</v>
      </c>
      <c r="V397" t="s">
        <v>275</v>
      </c>
      <c r="W397" t="s">
        <v>351</v>
      </c>
      <c r="X397" t="s">
        <v>262</v>
      </c>
      <c r="Y397" t="s">
        <v>353</v>
      </c>
      <c r="Z397" t="s">
        <v>132</v>
      </c>
      <c r="AA397" t="s">
        <v>351</v>
      </c>
      <c r="AB397" t="s">
        <v>263</v>
      </c>
      <c r="AC397" t="s">
        <v>183</v>
      </c>
      <c r="AD397" t="s">
        <v>354</v>
      </c>
      <c r="AE397" t="s">
        <v>264</v>
      </c>
      <c r="AF397" t="s">
        <v>354</v>
      </c>
      <c r="AG397" t="s">
        <v>265</v>
      </c>
      <c r="AH397" t="s">
        <v>354</v>
      </c>
      <c r="AI397" t="s">
        <v>266</v>
      </c>
      <c r="AJ397" t="s">
        <v>354</v>
      </c>
      <c r="AK397" t="s">
        <v>267</v>
      </c>
      <c r="AL397" t="s">
        <v>354</v>
      </c>
      <c r="AM397" t="s">
        <v>268</v>
      </c>
      <c r="AN397" t="s">
        <v>354</v>
      </c>
      <c r="AO397" t="s">
        <v>269</v>
      </c>
      <c r="AP397" t="s">
        <v>354</v>
      </c>
      <c r="AQ397" t="s">
        <v>270</v>
      </c>
      <c r="AR397" t="s">
        <v>355</v>
      </c>
      <c r="AS397" t="s">
        <v>134</v>
      </c>
      <c r="AT397" t="s">
        <v>356</v>
      </c>
      <c r="AU397" t="s">
        <v>278</v>
      </c>
      <c r="AV397" t="s">
        <v>356</v>
      </c>
      <c r="AW397" t="s">
        <v>279</v>
      </c>
      <c r="AX397" t="s">
        <v>356</v>
      </c>
      <c r="AY397" t="s">
        <v>137</v>
      </c>
      <c r="AZ397" t="s">
        <v>356</v>
      </c>
      <c r="BA397" t="s">
        <v>138</v>
      </c>
      <c r="BB397" t="s">
        <v>356</v>
      </c>
      <c r="BC397" t="s">
        <v>139</v>
      </c>
      <c r="BD397" t="s">
        <v>356</v>
      </c>
      <c r="BE397" t="s">
        <v>140</v>
      </c>
      <c r="BF397" t="s">
        <v>351</v>
      </c>
      <c r="BG397" t="s">
        <v>142</v>
      </c>
      <c r="BH397" t="s">
        <v>352</v>
      </c>
      <c r="BI397" t="s">
        <v>144</v>
      </c>
      <c r="BJ397" t="s">
        <v>351</v>
      </c>
      <c r="BK397" t="s">
        <v>145</v>
      </c>
      <c r="BL397" t="s">
        <v>351</v>
      </c>
      <c r="BM397" t="s">
        <v>146</v>
      </c>
      <c r="BN397" t="s">
        <v>351</v>
      </c>
      <c r="BO397" t="s">
        <v>147</v>
      </c>
      <c r="BP397" t="s">
        <v>99</v>
      </c>
    </row>
    <row r="398" spans="2:68" ht="12.75">
      <c r="B398" s="2">
        <v>1.5</v>
      </c>
      <c r="C398" t="s">
        <v>281</v>
      </c>
      <c r="D398" t="s">
        <v>128</v>
      </c>
      <c r="E398" t="s">
        <v>281</v>
      </c>
      <c r="F398" t="s">
        <v>130</v>
      </c>
      <c r="G398" t="s">
        <v>283</v>
      </c>
      <c r="H398" t="s">
        <v>255</v>
      </c>
      <c r="I398" t="s">
        <v>283</v>
      </c>
      <c r="J398" t="s">
        <v>256</v>
      </c>
      <c r="K398" t="s">
        <v>283</v>
      </c>
      <c r="L398" t="s">
        <v>257</v>
      </c>
      <c r="M398" t="s">
        <v>283</v>
      </c>
      <c r="N398" t="s">
        <v>258</v>
      </c>
      <c r="O398" t="s">
        <v>357</v>
      </c>
      <c r="P398" t="s">
        <v>259</v>
      </c>
      <c r="Q398" t="s">
        <v>283</v>
      </c>
      <c r="R398" t="s">
        <v>260</v>
      </c>
      <c r="S398" t="s">
        <v>283</v>
      </c>
      <c r="T398" t="s">
        <v>261</v>
      </c>
      <c r="U398" t="s">
        <v>283</v>
      </c>
      <c r="V398" t="s">
        <v>275</v>
      </c>
      <c r="W398" t="s">
        <v>283</v>
      </c>
      <c r="X398" t="s">
        <v>262</v>
      </c>
      <c r="Y398" t="s">
        <v>283</v>
      </c>
      <c r="Z398" t="s">
        <v>263</v>
      </c>
      <c r="AA398" t="s">
        <v>183</v>
      </c>
      <c r="AB398" t="s">
        <v>357</v>
      </c>
      <c r="AC398" t="s">
        <v>264</v>
      </c>
      <c r="AD398" t="s">
        <v>357</v>
      </c>
      <c r="AE398" t="s">
        <v>265</v>
      </c>
      <c r="AF398" t="s">
        <v>357</v>
      </c>
      <c r="AG398" t="s">
        <v>266</v>
      </c>
      <c r="AH398" t="s">
        <v>357</v>
      </c>
      <c r="AI398" t="s">
        <v>267</v>
      </c>
      <c r="AJ398" t="s">
        <v>357</v>
      </c>
      <c r="AK398" t="s">
        <v>268</v>
      </c>
      <c r="AL398" t="s">
        <v>357</v>
      </c>
      <c r="AM398" t="s">
        <v>269</v>
      </c>
      <c r="AN398" t="s">
        <v>357</v>
      </c>
      <c r="AO398" t="s">
        <v>270</v>
      </c>
      <c r="AP398" t="s">
        <v>282</v>
      </c>
      <c r="AQ398" t="s">
        <v>276</v>
      </c>
      <c r="AR398" t="s">
        <v>292</v>
      </c>
      <c r="AS398" t="s">
        <v>134</v>
      </c>
      <c r="AT398" t="s">
        <v>358</v>
      </c>
      <c r="AU398" t="s">
        <v>278</v>
      </c>
      <c r="AV398" t="s">
        <v>358</v>
      </c>
      <c r="AW398" t="s">
        <v>279</v>
      </c>
      <c r="AX398" t="s">
        <v>358</v>
      </c>
      <c r="AY398" t="s">
        <v>137</v>
      </c>
      <c r="AZ398" t="s">
        <v>358</v>
      </c>
      <c r="BA398" t="s">
        <v>138</v>
      </c>
      <c r="BB398" t="s">
        <v>358</v>
      </c>
      <c r="BC398" t="s">
        <v>139</v>
      </c>
      <c r="BD398" t="s">
        <v>358</v>
      </c>
      <c r="BE398" t="s">
        <v>140</v>
      </c>
      <c r="BF398" t="s">
        <v>283</v>
      </c>
      <c r="BG398" t="s">
        <v>142</v>
      </c>
      <c r="BH398" t="s">
        <v>357</v>
      </c>
      <c r="BI398" t="s">
        <v>144</v>
      </c>
      <c r="BJ398" t="s">
        <v>283</v>
      </c>
      <c r="BK398" t="s">
        <v>145</v>
      </c>
      <c r="BL398" t="s">
        <v>283</v>
      </c>
      <c r="BM398" t="s">
        <v>146</v>
      </c>
      <c r="BN398" t="s">
        <v>283</v>
      </c>
      <c r="BO398" t="s">
        <v>147</v>
      </c>
      <c r="BP398" t="s">
        <v>99</v>
      </c>
    </row>
    <row r="399" spans="2:5" ht="12.75">
      <c r="B399" s="2">
        <v>1.5416666666666667</v>
      </c>
      <c r="C399" t="s">
        <v>156</v>
      </c>
      <c r="D399" t="s">
        <v>152</v>
      </c>
      <c r="E399" t="s">
        <v>99</v>
      </c>
    </row>
    <row r="400" spans="2:17" ht="12.75">
      <c r="B400" s="2">
        <v>1.5833333333333333</v>
      </c>
      <c r="C400" t="s">
        <v>210</v>
      </c>
      <c r="D400" t="s">
        <v>211</v>
      </c>
      <c r="E400" t="s">
        <v>214</v>
      </c>
      <c r="F400" t="s">
        <v>216</v>
      </c>
      <c r="G400" t="s">
        <v>201</v>
      </c>
      <c r="H400" t="s">
        <v>200</v>
      </c>
      <c r="I400" t="s">
        <v>156</v>
      </c>
      <c r="J400" t="e">
        <f>-EMP2</f>
        <v>#NAME?</v>
      </c>
      <c r="K400" t="e">
        <f>-EMP4</f>
        <v>#NAME?</v>
      </c>
      <c r="L400" t="e">
        <f>-EMP5</f>
        <v>#NAME?</v>
      </c>
      <c r="M400" t="e">
        <f>-EMP6</f>
        <v>#NAME?</v>
      </c>
      <c r="N400" t="e">
        <f>-EMP7</f>
        <v>#NAME?</v>
      </c>
      <c r="O400" t="e">
        <f>-EMP8</f>
        <v>#NAME?</v>
      </c>
      <c r="P400" t="e">
        <f>-EMP9</f>
        <v>#NAME?</v>
      </c>
      <c r="Q400" t="s">
        <v>99</v>
      </c>
    </row>
    <row r="402" spans="2:3" ht="12.75">
      <c r="B402" t="s">
        <v>202</v>
      </c>
      <c r="C402" t="s">
        <v>203</v>
      </c>
    </row>
    <row r="404" spans="2:11" ht="12.75">
      <c r="B404" s="1">
        <v>0.041666666666666664</v>
      </c>
      <c r="C404" t="s">
        <v>64</v>
      </c>
      <c r="D404" t="s">
        <v>204</v>
      </c>
      <c r="E404" t="s">
        <v>19</v>
      </c>
      <c r="F404" t="s">
        <v>204</v>
      </c>
      <c r="G404" t="s">
        <v>61</v>
      </c>
      <c r="H404" t="s">
        <v>75</v>
      </c>
      <c r="I404" t="s">
        <v>20</v>
      </c>
      <c r="J404" t="s">
        <v>204</v>
      </c>
      <c r="K404" t="s">
        <v>65</v>
      </c>
    </row>
    <row r="405" spans="2:17" ht="12.75">
      <c r="B405" s="1">
        <v>0.08333333333333333</v>
      </c>
      <c r="C405" t="s">
        <v>63</v>
      </c>
      <c r="D405" t="s">
        <v>204</v>
      </c>
      <c r="E405">
        <v>10</v>
      </c>
      <c r="F405" t="s">
        <v>19</v>
      </c>
      <c r="G405" t="s">
        <v>204</v>
      </c>
      <c r="H405">
        <v>3</v>
      </c>
      <c r="I405" t="s">
        <v>61</v>
      </c>
      <c r="J405" t="s">
        <v>75</v>
      </c>
      <c r="K405">
        <v>10</v>
      </c>
      <c r="L405" t="s">
        <v>20</v>
      </c>
      <c r="M405" t="s">
        <v>204</v>
      </c>
      <c r="N405">
        <v>2</v>
      </c>
      <c r="O405" t="s">
        <v>25</v>
      </c>
      <c r="P405" t="s">
        <v>204</v>
      </c>
      <c r="Q405" t="s">
        <v>62</v>
      </c>
    </row>
    <row r="406" spans="2:17" ht="12.75">
      <c r="B406" s="1">
        <v>0.125</v>
      </c>
      <c r="C406" t="s">
        <v>64</v>
      </c>
      <c r="D406" t="s">
        <v>204</v>
      </c>
      <c r="E406">
        <v>18</v>
      </c>
      <c r="F406" t="s">
        <v>19</v>
      </c>
      <c r="G406" t="s">
        <v>204</v>
      </c>
      <c r="H406">
        <v>7</v>
      </c>
      <c r="I406" t="s">
        <v>61</v>
      </c>
      <c r="J406" t="s">
        <v>75</v>
      </c>
      <c r="K406">
        <v>18</v>
      </c>
      <c r="L406" t="s">
        <v>20</v>
      </c>
      <c r="M406" t="s">
        <v>204</v>
      </c>
      <c r="N406">
        <v>2</v>
      </c>
      <c r="O406" t="s">
        <v>25</v>
      </c>
      <c r="P406" t="s">
        <v>204</v>
      </c>
      <c r="Q406" t="s">
        <v>62</v>
      </c>
    </row>
    <row r="407" spans="2:15" ht="12.75">
      <c r="B407" s="1">
        <v>0.16666666666666666</v>
      </c>
      <c r="C407" t="s">
        <v>63</v>
      </c>
      <c r="D407" t="s">
        <v>204</v>
      </c>
      <c r="E407">
        <v>29</v>
      </c>
      <c r="F407" t="s">
        <v>19</v>
      </c>
      <c r="G407" t="s">
        <v>204</v>
      </c>
      <c r="H407">
        <v>12</v>
      </c>
      <c r="I407" t="s">
        <v>61</v>
      </c>
      <c r="J407" t="s">
        <v>75</v>
      </c>
      <c r="K407">
        <v>29</v>
      </c>
      <c r="L407" t="s">
        <v>20</v>
      </c>
      <c r="M407" t="s">
        <v>204</v>
      </c>
      <c r="N407">
        <v>6</v>
      </c>
      <c r="O407" t="s">
        <v>25</v>
      </c>
    </row>
    <row r="408" spans="2:15" ht="12.75">
      <c r="B408" s="1">
        <v>0.20833333333333334</v>
      </c>
      <c r="C408" t="s">
        <v>64</v>
      </c>
      <c r="D408" t="s">
        <v>204</v>
      </c>
      <c r="E408">
        <v>43</v>
      </c>
      <c r="F408" t="s">
        <v>19</v>
      </c>
      <c r="G408" t="s">
        <v>204</v>
      </c>
      <c r="H408">
        <v>16</v>
      </c>
      <c r="I408" t="s">
        <v>61</v>
      </c>
      <c r="J408" t="s">
        <v>75</v>
      </c>
      <c r="K408">
        <v>43</v>
      </c>
      <c r="L408" t="s">
        <v>20</v>
      </c>
      <c r="M408" t="s">
        <v>204</v>
      </c>
      <c r="N408">
        <v>6</v>
      </c>
      <c r="O408" t="s">
        <v>25</v>
      </c>
    </row>
    <row r="409" spans="2:15" ht="12.75">
      <c r="B409" s="1">
        <v>0.25</v>
      </c>
      <c r="C409" t="s">
        <v>63</v>
      </c>
      <c r="D409" t="s">
        <v>204</v>
      </c>
      <c r="E409">
        <v>35</v>
      </c>
      <c r="F409" t="s">
        <v>19</v>
      </c>
      <c r="G409" t="s">
        <v>204</v>
      </c>
      <c r="H409">
        <v>12</v>
      </c>
      <c r="I409" t="s">
        <v>61</v>
      </c>
      <c r="J409" t="s">
        <v>75</v>
      </c>
      <c r="K409">
        <v>35</v>
      </c>
      <c r="L409" t="s">
        <v>20</v>
      </c>
      <c r="M409" t="s">
        <v>204</v>
      </c>
      <c r="N409">
        <v>6</v>
      </c>
      <c r="O409" t="s">
        <v>25</v>
      </c>
    </row>
    <row r="410" spans="2:18" ht="12.75">
      <c r="B410" s="1">
        <v>0.2916666666666667</v>
      </c>
      <c r="C410">
        <v>1</v>
      </c>
      <c r="D410" t="s">
        <v>64</v>
      </c>
      <c r="E410" t="s">
        <v>204</v>
      </c>
      <c r="F410">
        <v>16</v>
      </c>
      <c r="G410" t="s">
        <v>19</v>
      </c>
      <c r="H410" t="s">
        <v>204</v>
      </c>
      <c r="I410">
        <v>7</v>
      </c>
      <c r="J410" t="s">
        <v>61</v>
      </c>
      <c r="K410" t="s">
        <v>75</v>
      </c>
      <c r="L410">
        <v>16</v>
      </c>
      <c r="M410" t="s">
        <v>20</v>
      </c>
      <c r="N410" t="s">
        <v>204</v>
      </c>
      <c r="O410">
        <v>2</v>
      </c>
      <c r="P410" t="s">
        <v>25</v>
      </c>
      <c r="Q410" t="s">
        <v>204</v>
      </c>
      <c r="R410" t="s">
        <v>62</v>
      </c>
    </row>
    <row r="411" spans="2:15" ht="12.75">
      <c r="B411" s="1">
        <v>0.3333333333333333</v>
      </c>
      <c r="C411" t="s">
        <v>64</v>
      </c>
      <c r="D411" t="s">
        <v>204</v>
      </c>
      <c r="E411">
        <v>37</v>
      </c>
      <c r="F411" t="s">
        <v>19</v>
      </c>
      <c r="G411" t="s">
        <v>204</v>
      </c>
      <c r="H411">
        <v>16</v>
      </c>
      <c r="I411" t="s">
        <v>61</v>
      </c>
      <c r="J411" t="s">
        <v>75</v>
      </c>
      <c r="K411">
        <v>37</v>
      </c>
      <c r="L411" t="s">
        <v>20</v>
      </c>
      <c r="M411" t="s">
        <v>204</v>
      </c>
      <c r="N411">
        <v>6</v>
      </c>
      <c r="O411" t="s">
        <v>25</v>
      </c>
    </row>
    <row r="412" spans="2:15" ht="12.75">
      <c r="B412" s="1">
        <v>0.375</v>
      </c>
      <c r="C412" t="s">
        <v>64</v>
      </c>
      <c r="D412" t="s">
        <v>204</v>
      </c>
      <c r="E412">
        <v>5</v>
      </c>
      <c r="F412" t="s">
        <v>19</v>
      </c>
      <c r="G412" t="s">
        <v>204</v>
      </c>
      <c r="H412">
        <v>2.5</v>
      </c>
      <c r="I412" t="s">
        <v>61</v>
      </c>
      <c r="J412" t="s">
        <v>75</v>
      </c>
      <c r="K412">
        <v>5</v>
      </c>
      <c r="L412" t="s">
        <v>20</v>
      </c>
      <c r="M412" t="s">
        <v>204</v>
      </c>
      <c r="N412">
        <v>1.5</v>
      </c>
      <c r="O412" t="s">
        <v>62</v>
      </c>
    </row>
    <row r="413" spans="2:21" ht="12.75">
      <c r="B413" s="1">
        <v>0.4166666666666667</v>
      </c>
      <c r="C413" t="s">
        <v>63</v>
      </c>
      <c r="D413" t="s">
        <v>204</v>
      </c>
      <c r="E413">
        <v>24</v>
      </c>
      <c r="F413" t="s">
        <v>64</v>
      </c>
      <c r="G413" t="s">
        <v>204</v>
      </c>
      <c r="H413">
        <v>167</v>
      </c>
      <c r="I413" t="s">
        <v>19</v>
      </c>
      <c r="J413" t="s">
        <v>204</v>
      </c>
      <c r="K413">
        <v>72</v>
      </c>
      <c r="L413" t="s">
        <v>61</v>
      </c>
      <c r="M413" t="s">
        <v>75</v>
      </c>
      <c r="N413">
        <v>167</v>
      </c>
      <c r="O413" t="s">
        <v>20</v>
      </c>
      <c r="P413" t="s">
        <v>204</v>
      </c>
      <c r="Q413">
        <v>6</v>
      </c>
      <c r="R413" t="s">
        <v>25</v>
      </c>
      <c r="S413" t="s">
        <v>204</v>
      </c>
      <c r="T413">
        <v>36</v>
      </c>
      <c r="U413" t="s">
        <v>62</v>
      </c>
    </row>
    <row r="414" spans="2:18" ht="12.75">
      <c r="B414" s="1">
        <v>0.4583333333333333</v>
      </c>
      <c r="C414">
        <v>1.5</v>
      </c>
      <c r="D414" t="s">
        <v>64</v>
      </c>
      <c r="E414" t="s">
        <v>204</v>
      </c>
      <c r="F414">
        <v>13.5</v>
      </c>
      <c r="G414" t="s">
        <v>19</v>
      </c>
      <c r="H414" t="s">
        <v>204</v>
      </c>
      <c r="I414">
        <v>6</v>
      </c>
      <c r="J414" t="s">
        <v>61</v>
      </c>
      <c r="K414" t="s">
        <v>75</v>
      </c>
      <c r="L414">
        <v>13.5</v>
      </c>
      <c r="M414" t="s">
        <v>20</v>
      </c>
      <c r="N414" t="s">
        <v>204</v>
      </c>
      <c r="O414" t="s">
        <v>25</v>
      </c>
      <c r="P414" t="s">
        <v>204</v>
      </c>
      <c r="Q414">
        <v>2</v>
      </c>
      <c r="R414" t="s">
        <v>62</v>
      </c>
    </row>
    <row r="415" spans="2:17" ht="12.75">
      <c r="B415" s="1">
        <v>0.5</v>
      </c>
      <c r="C415" t="s">
        <v>64</v>
      </c>
      <c r="D415" t="s">
        <v>204</v>
      </c>
      <c r="E415">
        <v>16</v>
      </c>
      <c r="F415" t="s">
        <v>19</v>
      </c>
      <c r="G415" t="s">
        <v>204</v>
      </c>
      <c r="H415">
        <v>7</v>
      </c>
      <c r="I415" t="s">
        <v>61</v>
      </c>
      <c r="J415" t="s">
        <v>75</v>
      </c>
      <c r="K415">
        <v>16</v>
      </c>
      <c r="L415" t="s">
        <v>20</v>
      </c>
      <c r="M415" t="s">
        <v>204</v>
      </c>
      <c r="N415">
        <v>2</v>
      </c>
      <c r="O415" t="s">
        <v>25</v>
      </c>
      <c r="P415" t="s">
        <v>204</v>
      </c>
      <c r="Q415" t="s">
        <v>62</v>
      </c>
    </row>
    <row r="416" spans="2:15" ht="12.75">
      <c r="B416" s="1">
        <v>0.5416666666666666</v>
      </c>
      <c r="C416" t="s">
        <v>63</v>
      </c>
      <c r="D416" t="s">
        <v>204</v>
      </c>
      <c r="E416">
        <v>36</v>
      </c>
      <c r="F416" t="s">
        <v>19</v>
      </c>
      <c r="G416" t="s">
        <v>204</v>
      </c>
      <c r="H416">
        <v>12</v>
      </c>
      <c r="I416" t="s">
        <v>61</v>
      </c>
      <c r="J416" t="s">
        <v>75</v>
      </c>
      <c r="K416">
        <v>36</v>
      </c>
      <c r="L416" t="s">
        <v>20</v>
      </c>
      <c r="M416" t="s">
        <v>204</v>
      </c>
      <c r="N416">
        <v>6</v>
      </c>
      <c r="O416" t="s">
        <v>25</v>
      </c>
    </row>
    <row r="417" spans="2:15" ht="12.75">
      <c r="B417" s="1">
        <v>0.5833333333333334</v>
      </c>
      <c r="C417" t="s">
        <v>64</v>
      </c>
      <c r="D417" t="s">
        <v>204</v>
      </c>
      <c r="E417">
        <v>4</v>
      </c>
      <c r="F417" t="s">
        <v>19</v>
      </c>
      <c r="G417" t="s">
        <v>204</v>
      </c>
      <c r="H417">
        <v>2.5</v>
      </c>
      <c r="I417" t="s">
        <v>61</v>
      </c>
      <c r="J417" t="s">
        <v>75</v>
      </c>
      <c r="K417">
        <v>4</v>
      </c>
      <c r="L417" t="s">
        <v>20</v>
      </c>
      <c r="M417" t="s">
        <v>204</v>
      </c>
      <c r="N417">
        <v>1.5</v>
      </c>
      <c r="O417" t="s">
        <v>62</v>
      </c>
    </row>
    <row r="418" spans="2:15" ht="12.75">
      <c r="B418" s="1">
        <v>0.625</v>
      </c>
      <c r="C418" t="s">
        <v>64</v>
      </c>
      <c r="D418" t="s">
        <v>204</v>
      </c>
      <c r="E418">
        <v>4</v>
      </c>
      <c r="F418" t="s">
        <v>19</v>
      </c>
      <c r="G418" t="s">
        <v>204</v>
      </c>
      <c r="H418">
        <v>2.5</v>
      </c>
      <c r="I418" t="s">
        <v>61</v>
      </c>
      <c r="J418" t="s">
        <v>75</v>
      </c>
      <c r="K418">
        <v>4</v>
      </c>
      <c r="L418" t="s">
        <v>20</v>
      </c>
      <c r="M418" t="s">
        <v>204</v>
      </c>
      <c r="N418">
        <v>1.5</v>
      </c>
      <c r="O418" t="s">
        <v>62</v>
      </c>
    </row>
    <row r="419" spans="2:21" ht="12.75">
      <c r="B419" s="1">
        <v>0.6666666666666666</v>
      </c>
      <c r="C419" t="s">
        <v>63</v>
      </c>
      <c r="D419" t="s">
        <v>204</v>
      </c>
      <c r="E419">
        <v>8</v>
      </c>
      <c r="F419" t="s">
        <v>64</v>
      </c>
      <c r="G419" t="s">
        <v>204</v>
      </c>
      <c r="H419">
        <v>79</v>
      </c>
      <c r="I419" t="s">
        <v>19</v>
      </c>
      <c r="J419" t="s">
        <v>204</v>
      </c>
      <c r="K419">
        <v>32</v>
      </c>
      <c r="L419" t="s">
        <v>61</v>
      </c>
      <c r="M419" t="s">
        <v>75</v>
      </c>
      <c r="N419">
        <v>79</v>
      </c>
      <c r="O419" t="s">
        <v>20</v>
      </c>
      <c r="P419" t="s">
        <v>204</v>
      </c>
      <c r="Q419">
        <v>6</v>
      </c>
      <c r="R419" t="s">
        <v>25</v>
      </c>
      <c r="S419" t="s">
        <v>204</v>
      </c>
      <c r="T419">
        <v>12</v>
      </c>
      <c r="U419" t="s">
        <v>62</v>
      </c>
    </row>
    <row r="420" spans="2:14" ht="12.75">
      <c r="B420" s="1">
        <v>0.7083333333333334</v>
      </c>
      <c r="C420">
        <v>1</v>
      </c>
      <c r="D420" t="s">
        <v>64</v>
      </c>
      <c r="E420" t="s">
        <v>204</v>
      </c>
      <c r="F420" t="s">
        <v>19</v>
      </c>
      <c r="G420" t="s">
        <v>204</v>
      </c>
      <c r="H420">
        <v>2.5</v>
      </c>
      <c r="I420" t="s">
        <v>61</v>
      </c>
      <c r="J420" t="s">
        <v>75</v>
      </c>
      <c r="K420" t="s">
        <v>20</v>
      </c>
      <c r="L420" t="s">
        <v>204</v>
      </c>
      <c r="M420">
        <v>1.5</v>
      </c>
      <c r="N420" t="s">
        <v>62</v>
      </c>
    </row>
    <row r="421" spans="2:17" ht="12.75">
      <c r="B421" s="1">
        <v>0.75</v>
      </c>
      <c r="C421" t="s">
        <v>64</v>
      </c>
      <c r="D421" t="s">
        <v>204</v>
      </c>
      <c r="E421">
        <v>19</v>
      </c>
      <c r="F421" t="s">
        <v>19</v>
      </c>
      <c r="G421" t="s">
        <v>204</v>
      </c>
      <c r="H421">
        <v>7</v>
      </c>
      <c r="I421" t="s">
        <v>61</v>
      </c>
      <c r="J421" t="s">
        <v>75</v>
      </c>
      <c r="K421">
        <v>19</v>
      </c>
      <c r="L421" t="s">
        <v>20</v>
      </c>
      <c r="M421" t="s">
        <v>204</v>
      </c>
      <c r="N421">
        <v>2</v>
      </c>
      <c r="O421" t="s">
        <v>25</v>
      </c>
      <c r="P421" t="s">
        <v>204</v>
      </c>
      <c r="Q421" t="s">
        <v>62</v>
      </c>
    </row>
    <row r="422" spans="2:18" ht="12.75">
      <c r="B422" s="1">
        <v>0.7916666666666666</v>
      </c>
      <c r="C422">
        <v>1.5</v>
      </c>
      <c r="D422" t="s">
        <v>64</v>
      </c>
      <c r="E422" t="s">
        <v>204</v>
      </c>
      <c r="F422">
        <v>15</v>
      </c>
      <c r="G422" t="s">
        <v>19</v>
      </c>
      <c r="H422" t="s">
        <v>204</v>
      </c>
      <c r="I422">
        <v>6</v>
      </c>
      <c r="J422" t="s">
        <v>61</v>
      </c>
      <c r="K422" t="s">
        <v>75</v>
      </c>
      <c r="L422">
        <v>15</v>
      </c>
      <c r="M422" t="s">
        <v>20</v>
      </c>
      <c r="N422" t="s">
        <v>204</v>
      </c>
      <c r="O422" t="s">
        <v>25</v>
      </c>
      <c r="P422" t="s">
        <v>204</v>
      </c>
      <c r="Q422">
        <v>2</v>
      </c>
      <c r="R422" t="s">
        <v>62</v>
      </c>
    </row>
    <row r="423" spans="2:5" ht="12.75">
      <c r="B423" s="1">
        <v>0.8333333333333334</v>
      </c>
      <c r="C423" t="s">
        <v>20</v>
      </c>
      <c r="D423" t="s">
        <v>75</v>
      </c>
      <c r="E423" t="s">
        <v>19</v>
      </c>
    </row>
    <row r="424" spans="2:15" ht="12.75">
      <c r="B424" s="1">
        <v>0.875</v>
      </c>
      <c r="C424" t="s">
        <v>63</v>
      </c>
      <c r="D424" t="s">
        <v>204</v>
      </c>
      <c r="E424">
        <v>35</v>
      </c>
      <c r="F424" t="s">
        <v>19</v>
      </c>
      <c r="G424" t="s">
        <v>204</v>
      </c>
      <c r="H424">
        <v>12</v>
      </c>
      <c r="I424" t="s">
        <v>61</v>
      </c>
      <c r="J424" t="s">
        <v>75</v>
      </c>
      <c r="K424">
        <v>35</v>
      </c>
      <c r="L424" t="s">
        <v>20</v>
      </c>
      <c r="M424" t="s">
        <v>204</v>
      </c>
      <c r="N424">
        <v>6</v>
      </c>
      <c r="O424" t="s">
        <v>25</v>
      </c>
    </row>
    <row r="425" spans="2:15" ht="12.75">
      <c r="B425" s="1">
        <v>0.9166666666666666</v>
      </c>
      <c r="C425" t="s">
        <v>63</v>
      </c>
      <c r="D425" t="s">
        <v>204</v>
      </c>
      <c r="E425">
        <v>37</v>
      </c>
      <c r="F425" t="s">
        <v>19</v>
      </c>
      <c r="G425" t="s">
        <v>204</v>
      </c>
      <c r="H425">
        <v>12</v>
      </c>
      <c r="I425" t="s">
        <v>61</v>
      </c>
      <c r="J425" t="s">
        <v>75</v>
      </c>
      <c r="K425">
        <v>37</v>
      </c>
      <c r="L425" t="s">
        <v>20</v>
      </c>
      <c r="M425" t="s">
        <v>204</v>
      </c>
      <c r="N425">
        <v>6</v>
      </c>
      <c r="O425" t="s">
        <v>25</v>
      </c>
    </row>
    <row r="426" spans="2:21" ht="12.75">
      <c r="B426" s="1">
        <v>0.9583333333333334</v>
      </c>
      <c r="C426" t="s">
        <v>63</v>
      </c>
      <c r="D426" t="s">
        <v>204</v>
      </c>
      <c r="E426">
        <v>3.66667</v>
      </c>
      <c r="F426" t="s">
        <v>64</v>
      </c>
      <c r="G426" t="s">
        <v>204</v>
      </c>
      <c r="H426">
        <v>43.6667</v>
      </c>
      <c r="I426" t="s">
        <v>19</v>
      </c>
      <c r="J426" t="s">
        <v>204</v>
      </c>
      <c r="K426">
        <v>16.6667</v>
      </c>
      <c r="L426" t="s">
        <v>61</v>
      </c>
      <c r="M426" t="s">
        <v>75</v>
      </c>
      <c r="N426">
        <v>43.6667</v>
      </c>
      <c r="O426" t="s">
        <v>20</v>
      </c>
      <c r="P426" t="s">
        <v>204</v>
      </c>
      <c r="Q426">
        <v>4</v>
      </c>
      <c r="R426" t="s">
        <v>25</v>
      </c>
      <c r="S426" t="s">
        <v>204</v>
      </c>
      <c r="T426">
        <v>6</v>
      </c>
      <c r="U426" t="s">
        <v>62</v>
      </c>
    </row>
    <row r="427" spans="2:15" ht="12.75">
      <c r="B427" s="2">
        <v>1</v>
      </c>
      <c r="C427" t="s">
        <v>64</v>
      </c>
      <c r="D427" t="s">
        <v>204</v>
      </c>
      <c r="E427">
        <v>46</v>
      </c>
      <c r="F427" t="s">
        <v>19</v>
      </c>
      <c r="G427" t="s">
        <v>204</v>
      </c>
      <c r="H427">
        <v>16</v>
      </c>
      <c r="I427" t="s">
        <v>61</v>
      </c>
      <c r="J427" t="s">
        <v>75</v>
      </c>
      <c r="K427">
        <v>46</v>
      </c>
      <c r="L427" t="s">
        <v>20</v>
      </c>
      <c r="M427" t="s">
        <v>204</v>
      </c>
      <c r="N427">
        <v>6</v>
      </c>
      <c r="O427" t="s">
        <v>25</v>
      </c>
    </row>
    <row r="428" spans="2:21" ht="12.75">
      <c r="B428" s="2">
        <v>1.0416666666666667</v>
      </c>
      <c r="C428" t="s">
        <v>63</v>
      </c>
      <c r="D428" t="s">
        <v>204</v>
      </c>
      <c r="E428">
        <v>11</v>
      </c>
      <c r="F428" t="s">
        <v>64</v>
      </c>
      <c r="G428" t="s">
        <v>204</v>
      </c>
      <c r="H428">
        <v>84</v>
      </c>
      <c r="I428" t="s">
        <v>19</v>
      </c>
      <c r="J428" t="s">
        <v>204</v>
      </c>
      <c r="K428">
        <v>35</v>
      </c>
      <c r="L428" t="s">
        <v>61</v>
      </c>
      <c r="M428" t="s">
        <v>75</v>
      </c>
      <c r="N428">
        <v>84</v>
      </c>
      <c r="O428" t="s">
        <v>20</v>
      </c>
      <c r="P428" t="s">
        <v>204</v>
      </c>
      <c r="Q428">
        <v>4</v>
      </c>
      <c r="R428" t="s">
        <v>25</v>
      </c>
      <c r="S428" t="s">
        <v>204</v>
      </c>
      <c r="T428">
        <v>17</v>
      </c>
      <c r="U428" t="s">
        <v>62</v>
      </c>
    </row>
    <row r="429" spans="2:18" ht="12.75">
      <c r="B429" s="2">
        <v>1.0833333333333333</v>
      </c>
      <c r="C429">
        <v>2</v>
      </c>
      <c r="D429" t="s">
        <v>63</v>
      </c>
      <c r="E429" t="s">
        <v>204</v>
      </c>
      <c r="F429">
        <v>47</v>
      </c>
      <c r="G429" t="s">
        <v>19</v>
      </c>
      <c r="H429" t="s">
        <v>204</v>
      </c>
      <c r="I429">
        <v>15</v>
      </c>
      <c r="J429" t="s">
        <v>61</v>
      </c>
      <c r="K429" t="s">
        <v>75</v>
      </c>
      <c r="L429">
        <v>47</v>
      </c>
      <c r="M429" t="s">
        <v>20</v>
      </c>
      <c r="N429" t="s">
        <v>204</v>
      </c>
      <c r="O429">
        <v>8</v>
      </c>
      <c r="P429" t="s">
        <v>25</v>
      </c>
      <c r="Q429" t="s">
        <v>204</v>
      </c>
      <c r="R429" t="s">
        <v>62</v>
      </c>
    </row>
    <row r="430" spans="2:15" ht="12.75">
      <c r="B430" s="2">
        <v>1.125</v>
      </c>
      <c r="C430" t="s">
        <v>63</v>
      </c>
      <c r="D430" t="s">
        <v>204</v>
      </c>
      <c r="E430">
        <v>35</v>
      </c>
      <c r="F430" t="s">
        <v>19</v>
      </c>
      <c r="G430" t="s">
        <v>204</v>
      </c>
      <c r="H430">
        <v>12</v>
      </c>
      <c r="I430" t="s">
        <v>61</v>
      </c>
      <c r="J430" t="s">
        <v>75</v>
      </c>
      <c r="K430">
        <v>35</v>
      </c>
      <c r="L430" t="s">
        <v>20</v>
      </c>
      <c r="M430" t="s">
        <v>204</v>
      </c>
      <c r="N430">
        <v>6</v>
      </c>
      <c r="O430" t="s">
        <v>25</v>
      </c>
    </row>
    <row r="431" spans="2:21" ht="12.75">
      <c r="B431" s="2">
        <v>1.1666666666666667</v>
      </c>
      <c r="C431">
        <v>1.5</v>
      </c>
      <c r="D431" t="s">
        <v>63</v>
      </c>
      <c r="E431" t="s">
        <v>204</v>
      </c>
      <c r="F431" t="s">
        <v>64</v>
      </c>
      <c r="G431" t="s">
        <v>204</v>
      </c>
      <c r="H431">
        <v>17.5</v>
      </c>
      <c r="I431" t="s">
        <v>19</v>
      </c>
      <c r="J431" t="s">
        <v>204</v>
      </c>
      <c r="K431">
        <v>7</v>
      </c>
      <c r="L431" t="s">
        <v>61</v>
      </c>
      <c r="M431" t="s">
        <v>75</v>
      </c>
      <c r="N431">
        <v>17.5</v>
      </c>
      <c r="O431" t="s">
        <v>20</v>
      </c>
      <c r="P431" t="s">
        <v>204</v>
      </c>
      <c r="Q431">
        <v>3</v>
      </c>
      <c r="R431" t="s">
        <v>25</v>
      </c>
      <c r="S431" t="s">
        <v>204</v>
      </c>
      <c r="T431">
        <v>3</v>
      </c>
      <c r="U431" t="s">
        <v>62</v>
      </c>
    </row>
    <row r="432" spans="2:21" ht="12.75">
      <c r="B432" s="2">
        <v>1.2083333333333333</v>
      </c>
      <c r="C432" t="s">
        <v>63</v>
      </c>
      <c r="D432" t="s">
        <v>204</v>
      </c>
      <c r="E432">
        <v>2</v>
      </c>
      <c r="F432" t="s">
        <v>64</v>
      </c>
      <c r="G432" t="s">
        <v>204</v>
      </c>
      <c r="H432">
        <v>19</v>
      </c>
      <c r="I432" t="s">
        <v>19</v>
      </c>
      <c r="J432" t="s">
        <v>204</v>
      </c>
      <c r="K432">
        <v>8</v>
      </c>
      <c r="L432" t="s">
        <v>61</v>
      </c>
      <c r="M432" t="s">
        <v>75</v>
      </c>
      <c r="N432">
        <v>19</v>
      </c>
      <c r="O432" t="s">
        <v>20</v>
      </c>
      <c r="P432" t="s">
        <v>204</v>
      </c>
      <c r="Q432">
        <v>2</v>
      </c>
      <c r="R432" t="s">
        <v>25</v>
      </c>
      <c r="S432" t="s">
        <v>204</v>
      </c>
      <c r="T432">
        <v>4</v>
      </c>
      <c r="U432" t="s">
        <v>62</v>
      </c>
    </row>
    <row r="433" spans="2:17" ht="12.75">
      <c r="B433" s="2">
        <v>1.25</v>
      </c>
      <c r="C433" t="s">
        <v>64</v>
      </c>
      <c r="D433" t="s">
        <v>204</v>
      </c>
      <c r="E433">
        <v>19</v>
      </c>
      <c r="F433" t="s">
        <v>19</v>
      </c>
      <c r="G433" t="s">
        <v>204</v>
      </c>
      <c r="H433">
        <v>7</v>
      </c>
      <c r="I433" t="s">
        <v>61</v>
      </c>
      <c r="J433" t="s">
        <v>75</v>
      </c>
      <c r="K433">
        <v>19</v>
      </c>
      <c r="L433" t="s">
        <v>20</v>
      </c>
      <c r="M433" t="s">
        <v>204</v>
      </c>
      <c r="N433">
        <v>2</v>
      </c>
      <c r="O433" t="s">
        <v>25</v>
      </c>
      <c r="P433" t="s">
        <v>204</v>
      </c>
      <c r="Q433" t="s">
        <v>62</v>
      </c>
    </row>
    <row r="434" spans="2:18" ht="12.75">
      <c r="B434" s="2">
        <v>1.2916666666666667</v>
      </c>
      <c r="C434">
        <v>1</v>
      </c>
      <c r="D434" t="s">
        <v>63</v>
      </c>
      <c r="E434" t="s">
        <v>204</v>
      </c>
      <c r="F434">
        <v>8</v>
      </c>
      <c r="G434" t="s">
        <v>19</v>
      </c>
      <c r="H434" t="s">
        <v>204</v>
      </c>
      <c r="I434">
        <v>3</v>
      </c>
      <c r="J434" t="s">
        <v>61</v>
      </c>
      <c r="K434" t="s">
        <v>75</v>
      </c>
      <c r="L434">
        <v>8</v>
      </c>
      <c r="M434" t="s">
        <v>20</v>
      </c>
      <c r="N434" t="s">
        <v>204</v>
      </c>
      <c r="O434">
        <v>2</v>
      </c>
      <c r="P434" t="s">
        <v>25</v>
      </c>
      <c r="Q434" t="s">
        <v>204</v>
      </c>
      <c r="R434" t="s">
        <v>62</v>
      </c>
    </row>
    <row r="435" spans="2:15" ht="12.75">
      <c r="B435" s="2">
        <v>1.3333333333333333</v>
      </c>
      <c r="C435" t="s">
        <v>63</v>
      </c>
      <c r="D435" t="s">
        <v>204</v>
      </c>
      <c r="E435">
        <v>37</v>
      </c>
      <c r="F435" t="s">
        <v>19</v>
      </c>
      <c r="G435" t="s">
        <v>204</v>
      </c>
      <c r="H435">
        <v>12</v>
      </c>
      <c r="I435" t="s">
        <v>61</v>
      </c>
      <c r="J435" t="s">
        <v>75</v>
      </c>
      <c r="K435">
        <v>37</v>
      </c>
      <c r="L435" t="s">
        <v>20</v>
      </c>
      <c r="M435" t="s">
        <v>204</v>
      </c>
      <c r="N435">
        <v>6</v>
      </c>
      <c r="O435" t="s">
        <v>25</v>
      </c>
    </row>
    <row r="436" spans="2:18" ht="12.75">
      <c r="B436" s="2">
        <v>1.375</v>
      </c>
      <c r="C436">
        <v>1.16667</v>
      </c>
      <c r="D436" t="s">
        <v>64</v>
      </c>
      <c r="E436" t="s">
        <v>204</v>
      </c>
      <c r="F436">
        <v>12.4167</v>
      </c>
      <c r="G436" t="s">
        <v>19</v>
      </c>
      <c r="H436" t="s">
        <v>204</v>
      </c>
      <c r="I436">
        <v>5.16667</v>
      </c>
      <c r="J436" t="s">
        <v>61</v>
      </c>
      <c r="K436" t="s">
        <v>75</v>
      </c>
      <c r="L436">
        <v>12.4167</v>
      </c>
      <c r="M436" t="s">
        <v>20</v>
      </c>
      <c r="N436" t="s">
        <v>204</v>
      </c>
      <c r="O436" t="s">
        <v>25</v>
      </c>
      <c r="P436" t="s">
        <v>204</v>
      </c>
      <c r="Q436">
        <v>1.5</v>
      </c>
      <c r="R436" t="s">
        <v>62</v>
      </c>
    </row>
    <row r="437" spans="2:15" ht="12.75">
      <c r="B437" s="2">
        <v>1.4166666666666667</v>
      </c>
      <c r="C437" t="s">
        <v>64</v>
      </c>
      <c r="D437" t="s">
        <v>204</v>
      </c>
      <c r="E437">
        <v>41.5</v>
      </c>
      <c r="F437" t="s">
        <v>19</v>
      </c>
      <c r="G437" t="s">
        <v>204</v>
      </c>
      <c r="H437">
        <v>16</v>
      </c>
      <c r="I437" t="s">
        <v>61</v>
      </c>
      <c r="J437" t="s">
        <v>75</v>
      </c>
      <c r="K437">
        <v>41.5</v>
      </c>
      <c r="L437" t="s">
        <v>20</v>
      </c>
      <c r="M437" t="s">
        <v>204</v>
      </c>
      <c r="N437">
        <v>6</v>
      </c>
      <c r="O437" t="s">
        <v>25</v>
      </c>
    </row>
    <row r="438" spans="2:18" ht="12.75">
      <c r="B438" s="2">
        <v>1.4583333333333333</v>
      </c>
      <c r="C438">
        <v>3.5</v>
      </c>
      <c r="D438" t="s">
        <v>64</v>
      </c>
      <c r="E438" t="s">
        <v>204</v>
      </c>
      <c r="F438">
        <v>25.25</v>
      </c>
      <c r="G438" t="s">
        <v>19</v>
      </c>
      <c r="H438" t="s">
        <v>204</v>
      </c>
      <c r="I438">
        <v>11</v>
      </c>
      <c r="J438" t="s">
        <v>61</v>
      </c>
      <c r="K438" t="s">
        <v>75</v>
      </c>
      <c r="L438">
        <v>25.25</v>
      </c>
      <c r="M438" t="s">
        <v>20</v>
      </c>
      <c r="N438" t="s">
        <v>204</v>
      </c>
      <c r="O438" t="s">
        <v>25</v>
      </c>
      <c r="P438" t="s">
        <v>204</v>
      </c>
      <c r="Q438">
        <v>5</v>
      </c>
      <c r="R438" t="s">
        <v>62</v>
      </c>
    </row>
    <row r="439" spans="2:17" ht="12.75">
      <c r="B439" s="2">
        <v>1.5</v>
      </c>
      <c r="C439" t="s">
        <v>64</v>
      </c>
      <c r="D439" t="s">
        <v>204</v>
      </c>
      <c r="E439">
        <v>17.5</v>
      </c>
      <c r="F439" t="s">
        <v>19</v>
      </c>
      <c r="G439" t="s">
        <v>204</v>
      </c>
      <c r="H439">
        <v>7</v>
      </c>
      <c r="I439" t="s">
        <v>61</v>
      </c>
      <c r="J439" t="s">
        <v>75</v>
      </c>
      <c r="K439">
        <v>17.5</v>
      </c>
      <c r="L439" t="s">
        <v>20</v>
      </c>
      <c r="M439" t="s">
        <v>204</v>
      </c>
      <c r="N439">
        <v>2</v>
      </c>
      <c r="O439" t="s">
        <v>25</v>
      </c>
      <c r="P439" t="s">
        <v>204</v>
      </c>
      <c r="Q439" t="s">
        <v>62</v>
      </c>
    </row>
    <row r="440" spans="2:5" ht="12.75">
      <c r="B440" s="2">
        <v>1.5416666666666667</v>
      </c>
      <c r="C440" t="s">
        <v>20</v>
      </c>
      <c r="D440" t="s">
        <v>75</v>
      </c>
      <c r="E440" t="s">
        <v>19</v>
      </c>
    </row>
    <row r="441" spans="2:5" ht="12.75">
      <c r="B441" s="2">
        <v>1.5833333333333333</v>
      </c>
      <c r="C441" t="s">
        <v>20</v>
      </c>
      <c r="D441" t="s">
        <v>75</v>
      </c>
      <c r="E441" t="s">
        <v>19</v>
      </c>
    </row>
    <row r="443" spans="1:2" ht="12.75">
      <c r="A443" t="s">
        <v>359</v>
      </c>
      <c r="B443" t="s">
        <v>360</v>
      </c>
    </row>
    <row r="445" spans="2:6" ht="12.75">
      <c r="B445" t="s">
        <v>89</v>
      </c>
      <c r="C445" t="s">
        <v>90</v>
      </c>
      <c r="D445" t="s">
        <v>361</v>
      </c>
      <c r="E445" t="s">
        <v>92</v>
      </c>
      <c r="F445" t="s">
        <v>362</v>
      </c>
    </row>
    <row r="446" spans="1:42" ht="12.75">
      <c r="A446">
        <v>0</v>
      </c>
      <c r="B446">
        <v>0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1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1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1</v>
      </c>
      <c r="AI446">
        <v>1</v>
      </c>
      <c r="AJ446">
        <v>1</v>
      </c>
      <c r="AK446">
        <v>1</v>
      </c>
      <c r="AL446">
        <v>1</v>
      </c>
      <c r="AM446">
        <v>1</v>
      </c>
      <c r="AN446">
        <v>1</v>
      </c>
      <c r="AO446">
        <v>1</v>
      </c>
      <c r="AP446">
        <v>1</v>
      </c>
    </row>
    <row r="447" spans="1:42" ht="12.75">
      <c r="A447">
        <v>0</v>
      </c>
      <c r="B447">
        <v>0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1</v>
      </c>
      <c r="AG447">
        <v>1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</row>
    <row r="448" spans="1:42" ht="12.75">
      <c r="A448">
        <v>0</v>
      </c>
      <c r="B448">
        <v>0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1</v>
      </c>
      <c r="AE448">
        <v>1</v>
      </c>
      <c r="AF448">
        <v>0</v>
      </c>
      <c r="AG448">
        <v>0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</row>
    <row r="449" spans="1:42" ht="12.75">
      <c r="A449">
        <v>0</v>
      </c>
      <c r="B449">
        <v>0</v>
      </c>
      <c r="C449">
        <v>1</v>
      </c>
      <c r="D449">
        <v>1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</row>
    <row r="450" spans="2:24" ht="12.75">
      <c r="B450">
        <v>1</v>
      </c>
      <c r="C450" t="s">
        <v>233</v>
      </c>
      <c r="D450" t="s">
        <v>24</v>
      </c>
      <c r="E450" t="s">
        <v>204</v>
      </c>
      <c r="F450" t="s">
        <v>50</v>
      </c>
      <c r="G450" t="s">
        <v>204</v>
      </c>
      <c r="H450" t="s">
        <v>17</v>
      </c>
      <c r="I450" t="s">
        <v>204</v>
      </c>
      <c r="J450" t="s">
        <v>55</v>
      </c>
      <c r="K450" t="s">
        <v>204</v>
      </c>
      <c r="L450" t="s">
        <v>37</v>
      </c>
      <c r="M450" t="s">
        <v>204</v>
      </c>
      <c r="N450" t="s">
        <v>56</v>
      </c>
      <c r="O450" t="s">
        <v>204</v>
      </c>
      <c r="P450" t="s">
        <v>57</v>
      </c>
      <c r="Q450" t="s">
        <v>204</v>
      </c>
      <c r="R450" t="s">
        <v>58</v>
      </c>
      <c r="S450" t="s">
        <v>204</v>
      </c>
      <c r="T450" t="s">
        <v>38</v>
      </c>
      <c r="U450" t="s">
        <v>204</v>
      </c>
      <c r="V450" t="s">
        <v>59</v>
      </c>
      <c r="W450" t="s">
        <v>75</v>
      </c>
      <c r="X450" t="s">
        <v>363</v>
      </c>
    </row>
    <row r="451" spans="2:8" ht="12.75">
      <c r="B451">
        <v>2</v>
      </c>
      <c r="C451" t="s">
        <v>233</v>
      </c>
      <c r="D451" t="s">
        <v>15</v>
      </c>
      <c r="E451" t="s">
        <v>204</v>
      </c>
      <c r="F451" t="s">
        <v>16</v>
      </c>
      <c r="G451" t="s">
        <v>75</v>
      </c>
      <c r="H451" t="s">
        <v>363</v>
      </c>
    </row>
    <row r="452" spans="2:8" ht="12.75">
      <c r="B452">
        <v>3</v>
      </c>
      <c r="C452" t="s">
        <v>233</v>
      </c>
      <c r="D452" t="s">
        <v>53</v>
      </c>
      <c r="E452" t="s">
        <v>204</v>
      </c>
      <c r="F452" t="s">
        <v>54</v>
      </c>
      <c r="G452" t="s">
        <v>75</v>
      </c>
      <c r="H452" t="s">
        <v>363</v>
      </c>
    </row>
    <row r="453" spans="2:8" ht="12.75">
      <c r="B453">
        <v>4</v>
      </c>
      <c r="C453" t="s">
        <v>233</v>
      </c>
      <c r="D453" t="s">
        <v>22</v>
      </c>
      <c r="E453" t="s">
        <v>204</v>
      </c>
      <c r="F453" t="s">
        <v>23</v>
      </c>
      <c r="G453" t="s">
        <v>75</v>
      </c>
      <c r="H453" t="s">
        <v>363</v>
      </c>
    </row>
    <row r="455" spans="1:3" ht="12.75">
      <c r="A455" t="s">
        <v>364</v>
      </c>
      <c r="B455" t="s">
        <v>359</v>
      </c>
      <c r="C455" t="s">
        <v>360</v>
      </c>
    </row>
    <row r="457" spans="2:6" ht="12.75">
      <c r="B457" t="s">
        <v>89</v>
      </c>
      <c r="C457" t="s">
        <v>90</v>
      </c>
      <c r="D457" t="s">
        <v>361</v>
      </c>
      <c r="E457" t="s">
        <v>92</v>
      </c>
      <c r="F457" t="s">
        <v>362</v>
      </c>
    </row>
    <row r="458" spans="1:42" ht="12.75">
      <c r="A458">
        <v>0</v>
      </c>
      <c r="B458">
        <v>0</v>
      </c>
      <c r="C458">
        <v>1</v>
      </c>
      <c r="D458">
        <v>1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0</v>
      </c>
      <c r="AJ458">
        <v>0</v>
      </c>
      <c r="AK458">
        <v>0</v>
      </c>
      <c r="AL458">
        <v>0</v>
      </c>
      <c r="AM458">
        <v>0</v>
      </c>
      <c r="AN458">
        <v>0</v>
      </c>
      <c r="AO458">
        <v>0</v>
      </c>
      <c r="AP458">
        <v>0</v>
      </c>
    </row>
    <row r="459" spans="1:42" ht="12.75">
      <c r="A459">
        <v>0</v>
      </c>
      <c r="B459">
        <v>0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1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1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1</v>
      </c>
      <c r="AI459">
        <v>1</v>
      </c>
      <c r="AJ459">
        <v>1</v>
      </c>
      <c r="AK459">
        <v>1</v>
      </c>
      <c r="AL459">
        <v>1</v>
      </c>
      <c r="AM459">
        <v>1</v>
      </c>
      <c r="AN459">
        <v>1</v>
      </c>
      <c r="AO459">
        <v>1</v>
      </c>
      <c r="AP459">
        <v>1</v>
      </c>
    </row>
    <row r="460" spans="1:42" ht="12.75">
      <c r="A460">
        <v>0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1</v>
      </c>
      <c r="AE460">
        <v>1</v>
      </c>
      <c r="AF460">
        <v>0</v>
      </c>
      <c r="AG460">
        <v>0</v>
      </c>
      <c r="AH460">
        <v>0</v>
      </c>
      <c r="AI460">
        <v>0</v>
      </c>
      <c r="AJ460">
        <v>0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v>0</v>
      </c>
    </row>
    <row r="461" spans="1:42" ht="12.75">
      <c r="A461">
        <v>0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1</v>
      </c>
      <c r="AG461">
        <v>1</v>
      </c>
      <c r="AH461">
        <v>0</v>
      </c>
      <c r="AI461">
        <v>0</v>
      </c>
      <c r="AJ461">
        <v>0</v>
      </c>
      <c r="AK461">
        <v>0</v>
      </c>
      <c r="AL461">
        <v>0</v>
      </c>
      <c r="AM461">
        <v>0</v>
      </c>
      <c r="AN461">
        <v>0</v>
      </c>
      <c r="AO461">
        <v>0</v>
      </c>
      <c r="AP461">
        <v>0</v>
      </c>
    </row>
    <row r="462" spans="2:8" ht="12.75">
      <c r="B462">
        <v>1</v>
      </c>
      <c r="C462" t="s">
        <v>233</v>
      </c>
      <c r="D462" t="s">
        <v>22</v>
      </c>
      <c r="E462" t="s">
        <v>204</v>
      </c>
      <c r="F462" t="s">
        <v>23</v>
      </c>
      <c r="G462" t="s">
        <v>75</v>
      </c>
      <c r="H462" t="s">
        <v>363</v>
      </c>
    </row>
    <row r="463" spans="2:26" ht="12.75">
      <c r="B463">
        <v>2</v>
      </c>
      <c r="C463" t="s">
        <v>233</v>
      </c>
      <c r="D463" t="s">
        <v>24</v>
      </c>
      <c r="E463" t="s">
        <v>204</v>
      </c>
      <c r="F463" t="s">
        <v>50</v>
      </c>
      <c r="G463" t="s">
        <v>204</v>
      </c>
      <c r="H463" t="s">
        <v>17</v>
      </c>
      <c r="I463" t="s">
        <v>204</v>
      </c>
      <c r="J463" t="s">
        <v>55</v>
      </c>
      <c r="K463" t="s">
        <v>204</v>
      </c>
      <c r="L463" t="s">
        <v>37</v>
      </c>
      <c r="M463" t="s">
        <v>204</v>
      </c>
      <c r="N463" t="s">
        <v>56</v>
      </c>
      <c r="O463" t="s">
        <v>204</v>
      </c>
      <c r="P463" t="s">
        <v>57</v>
      </c>
      <c r="Q463" t="s">
        <v>204</v>
      </c>
      <c r="R463" t="s">
        <v>58</v>
      </c>
      <c r="S463" t="s">
        <v>204</v>
      </c>
      <c r="T463" t="s">
        <v>38</v>
      </c>
      <c r="U463" t="s">
        <v>204</v>
      </c>
      <c r="V463" t="s">
        <v>59</v>
      </c>
      <c r="W463" t="s">
        <v>204</v>
      </c>
      <c r="X463" t="s">
        <v>60</v>
      </c>
      <c r="Y463" t="s">
        <v>75</v>
      </c>
      <c r="Z463" t="s">
        <v>363</v>
      </c>
    </row>
    <row r="464" spans="2:8" ht="12.75">
      <c r="B464">
        <v>3</v>
      </c>
      <c r="C464" t="s">
        <v>233</v>
      </c>
      <c r="D464" t="s">
        <v>53</v>
      </c>
      <c r="E464" t="s">
        <v>204</v>
      </c>
      <c r="F464" t="s">
        <v>54</v>
      </c>
      <c r="G464" t="s">
        <v>75</v>
      </c>
      <c r="H464" t="s">
        <v>363</v>
      </c>
    </row>
    <row r="465" spans="2:8" ht="12.75">
      <c r="B465">
        <v>4</v>
      </c>
      <c r="C465" t="s">
        <v>233</v>
      </c>
      <c r="D465" t="s">
        <v>15</v>
      </c>
      <c r="E465" t="s">
        <v>204</v>
      </c>
      <c r="F465" t="s">
        <v>16</v>
      </c>
      <c r="G465" t="s">
        <v>75</v>
      </c>
      <c r="H465" t="s">
        <v>363</v>
      </c>
    </row>
    <row r="467" spans="1:2" ht="12.75">
      <c r="A467" t="s">
        <v>365</v>
      </c>
      <c r="B467" t="s">
        <v>366</v>
      </c>
    </row>
    <row r="469" spans="2:6" ht="12.75">
      <c r="B469" t="s">
        <v>89</v>
      </c>
      <c r="C469" t="s">
        <v>90</v>
      </c>
      <c r="D469" t="s">
        <v>367</v>
      </c>
      <c r="E469" t="s">
        <v>92</v>
      </c>
      <c r="F469" t="s">
        <v>93</v>
      </c>
    </row>
    <row r="470" spans="2:49" ht="12.75">
      <c r="B470">
        <v>0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0</v>
      </c>
      <c r="AI470">
        <v>0</v>
      </c>
      <c r="AJ470">
        <v>1</v>
      </c>
      <c r="AK470">
        <v>1</v>
      </c>
      <c r="AL470">
        <v>0</v>
      </c>
      <c r="AM470">
        <v>0</v>
      </c>
      <c r="AN470">
        <v>0</v>
      </c>
      <c r="AO470">
        <v>0</v>
      </c>
      <c r="AP470">
        <v>0</v>
      </c>
      <c r="AQ470">
        <v>0</v>
      </c>
      <c r="AR470">
        <v>0</v>
      </c>
      <c r="AS470">
        <v>0</v>
      </c>
      <c r="AT470">
        <v>0</v>
      </c>
      <c r="AU470">
        <v>0</v>
      </c>
      <c r="AV470">
        <v>0</v>
      </c>
      <c r="AW470">
        <v>0</v>
      </c>
    </row>
    <row r="471" spans="2:49" ht="12.75">
      <c r="B471">
        <v>0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1</v>
      </c>
      <c r="Y471">
        <v>1</v>
      </c>
      <c r="Z471">
        <v>1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1</v>
      </c>
      <c r="AJ471">
        <v>0</v>
      </c>
      <c r="AK471">
        <v>0</v>
      </c>
      <c r="AL471">
        <v>0</v>
      </c>
      <c r="AM471">
        <v>0</v>
      </c>
      <c r="AN471">
        <v>0</v>
      </c>
      <c r="AO471">
        <v>0</v>
      </c>
      <c r="AP471">
        <v>0</v>
      </c>
      <c r="AQ471">
        <v>0</v>
      </c>
      <c r="AR471">
        <v>0</v>
      </c>
      <c r="AS471">
        <v>0</v>
      </c>
      <c r="AT471">
        <v>0</v>
      </c>
      <c r="AU471">
        <v>0</v>
      </c>
      <c r="AV471">
        <v>0</v>
      </c>
      <c r="AW471">
        <v>0</v>
      </c>
    </row>
    <row r="472" spans="2:49" ht="12.75">
      <c r="B472">
        <v>0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0.2</v>
      </c>
      <c r="W472">
        <v>0</v>
      </c>
      <c r="X472">
        <v>1</v>
      </c>
      <c r="Y472">
        <v>0.4</v>
      </c>
      <c r="Z472">
        <v>0.4</v>
      </c>
      <c r="AA472">
        <v>0.4</v>
      </c>
      <c r="AB472">
        <v>0.4</v>
      </c>
      <c r="AC472">
        <v>0.4</v>
      </c>
      <c r="AD472">
        <v>0.4</v>
      </c>
      <c r="AE472">
        <v>0</v>
      </c>
      <c r="AF472">
        <v>0</v>
      </c>
      <c r="AG472">
        <v>0</v>
      </c>
      <c r="AH472">
        <v>0.4</v>
      </c>
      <c r="AI472">
        <v>0</v>
      </c>
      <c r="AJ472">
        <v>0</v>
      </c>
      <c r="AK472">
        <v>0.2</v>
      </c>
      <c r="AL472">
        <v>0</v>
      </c>
      <c r="AM472">
        <v>0</v>
      </c>
      <c r="AN472">
        <v>0</v>
      </c>
      <c r="AO472">
        <v>0</v>
      </c>
      <c r="AP472">
        <v>0</v>
      </c>
      <c r="AQ472">
        <v>0</v>
      </c>
      <c r="AR472">
        <v>0</v>
      </c>
      <c r="AS472">
        <v>0</v>
      </c>
      <c r="AT472">
        <v>0</v>
      </c>
      <c r="AU472">
        <v>0</v>
      </c>
      <c r="AV472">
        <v>0</v>
      </c>
      <c r="AW472">
        <v>0</v>
      </c>
    </row>
    <row r="473" spans="2:49" ht="12.75">
      <c r="B473">
        <v>0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0.6</v>
      </c>
      <c r="W473">
        <v>0</v>
      </c>
      <c r="X473">
        <v>1</v>
      </c>
      <c r="Y473">
        <v>0.4</v>
      </c>
      <c r="Z473">
        <v>0.4</v>
      </c>
      <c r="AA473">
        <v>0.4</v>
      </c>
      <c r="AB473">
        <v>0.4</v>
      </c>
      <c r="AC473">
        <v>0.4</v>
      </c>
      <c r="AD473">
        <v>0.4</v>
      </c>
      <c r="AE473">
        <v>0.4</v>
      </c>
      <c r="AF473">
        <v>0.4</v>
      </c>
      <c r="AG473">
        <v>0.4</v>
      </c>
      <c r="AH473">
        <v>0</v>
      </c>
      <c r="AI473">
        <v>0</v>
      </c>
      <c r="AJ473">
        <v>0</v>
      </c>
      <c r="AK473">
        <v>0.6</v>
      </c>
      <c r="AL473">
        <v>0</v>
      </c>
      <c r="AM473">
        <v>0</v>
      </c>
      <c r="AN473">
        <v>0</v>
      </c>
      <c r="AO473">
        <v>0</v>
      </c>
      <c r="AP473">
        <v>0</v>
      </c>
      <c r="AQ473">
        <v>0</v>
      </c>
      <c r="AR473">
        <v>0</v>
      </c>
      <c r="AS473">
        <v>0</v>
      </c>
      <c r="AT473">
        <v>0</v>
      </c>
      <c r="AU473">
        <v>0</v>
      </c>
      <c r="AV473">
        <v>0</v>
      </c>
      <c r="AW473">
        <v>0</v>
      </c>
    </row>
    <row r="474" spans="2:49" ht="12.75">
      <c r="B474">
        <v>0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0.166667</v>
      </c>
      <c r="J474">
        <v>0.166667</v>
      </c>
      <c r="K474">
        <v>0.166667</v>
      </c>
      <c r="L474">
        <v>0.166667</v>
      </c>
      <c r="M474">
        <v>0.166667</v>
      </c>
      <c r="N474">
        <v>0.166667</v>
      </c>
      <c r="O474">
        <v>0.166667</v>
      </c>
      <c r="P474">
        <v>0.166667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0.166667</v>
      </c>
      <c r="X474">
        <v>1</v>
      </c>
      <c r="Y474">
        <v>0.166667</v>
      </c>
      <c r="Z474">
        <v>0.166667</v>
      </c>
      <c r="AA474">
        <v>0.166667</v>
      </c>
      <c r="AB474">
        <v>0.166667</v>
      </c>
      <c r="AC474">
        <v>0.166667</v>
      </c>
      <c r="AD474">
        <v>0.166667</v>
      </c>
      <c r="AE474">
        <v>0</v>
      </c>
      <c r="AF474">
        <v>0</v>
      </c>
      <c r="AG474">
        <v>0</v>
      </c>
      <c r="AH474">
        <v>0.166667</v>
      </c>
      <c r="AI474">
        <v>0</v>
      </c>
      <c r="AJ474">
        <v>0.166667</v>
      </c>
      <c r="AK474">
        <v>0</v>
      </c>
      <c r="AL474">
        <v>0</v>
      </c>
      <c r="AM474">
        <v>0</v>
      </c>
      <c r="AN474">
        <v>0</v>
      </c>
      <c r="AO474">
        <v>0</v>
      </c>
      <c r="AP474">
        <v>0</v>
      </c>
      <c r="AQ474">
        <v>0</v>
      </c>
      <c r="AR474">
        <v>0</v>
      </c>
      <c r="AS474">
        <v>0</v>
      </c>
      <c r="AT474">
        <v>0</v>
      </c>
      <c r="AU474">
        <v>0</v>
      </c>
      <c r="AV474">
        <v>0</v>
      </c>
      <c r="AW474">
        <v>0</v>
      </c>
    </row>
    <row r="475" spans="2:49" ht="12.75">
      <c r="B475">
        <v>0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0.230769</v>
      </c>
      <c r="J475">
        <v>0.230769</v>
      </c>
      <c r="K475">
        <v>0.230769</v>
      </c>
      <c r="L475">
        <v>0.230769</v>
      </c>
      <c r="M475">
        <v>0.230769</v>
      </c>
      <c r="N475">
        <v>0.230769</v>
      </c>
      <c r="O475">
        <v>0.230769</v>
      </c>
      <c r="P475">
        <v>0.230769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0.230769</v>
      </c>
      <c r="X475">
        <v>1</v>
      </c>
      <c r="Y475">
        <v>0.0769231</v>
      </c>
      <c r="Z475">
        <v>0.0769231</v>
      </c>
      <c r="AA475">
        <v>0.0769231</v>
      </c>
      <c r="AB475">
        <v>0.0769231</v>
      </c>
      <c r="AC475">
        <v>0.0769231</v>
      </c>
      <c r="AD475">
        <v>0.0769231</v>
      </c>
      <c r="AE475">
        <v>0.0769231</v>
      </c>
      <c r="AF475">
        <v>0.0769231</v>
      </c>
      <c r="AG475">
        <v>0.0769231</v>
      </c>
      <c r="AH475">
        <v>0</v>
      </c>
      <c r="AI475">
        <v>0</v>
      </c>
      <c r="AJ475">
        <v>0.230769</v>
      </c>
      <c r="AK475">
        <v>0</v>
      </c>
      <c r="AL475">
        <v>0</v>
      </c>
      <c r="AM475">
        <v>0</v>
      </c>
      <c r="AN475">
        <v>0</v>
      </c>
      <c r="AO475">
        <v>0</v>
      </c>
      <c r="AP475">
        <v>0</v>
      </c>
      <c r="AQ475">
        <v>0</v>
      </c>
      <c r="AR475">
        <v>0</v>
      </c>
      <c r="AS475">
        <v>0</v>
      </c>
      <c r="AT475">
        <v>0</v>
      </c>
      <c r="AU475">
        <v>0</v>
      </c>
      <c r="AV475">
        <v>0</v>
      </c>
      <c r="AW475">
        <v>0</v>
      </c>
    </row>
    <row r="476" spans="2:49" ht="12.75">
      <c r="B476">
        <v>0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0.0909091</v>
      </c>
      <c r="J476">
        <v>0.0909091</v>
      </c>
      <c r="K476">
        <v>0.0909091</v>
      </c>
      <c r="L476">
        <v>0.0909091</v>
      </c>
      <c r="M476">
        <v>0.0909091</v>
      </c>
      <c r="N476">
        <v>0.0909091</v>
      </c>
      <c r="O476">
        <v>0.0909091</v>
      </c>
      <c r="P476">
        <v>0.0909091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0.0909091</v>
      </c>
      <c r="W476">
        <v>0.0909091</v>
      </c>
      <c r="X476">
        <v>1</v>
      </c>
      <c r="Y476">
        <v>0.272727</v>
      </c>
      <c r="Z476">
        <v>0.272727</v>
      </c>
      <c r="AA476">
        <v>0.272727</v>
      </c>
      <c r="AB476">
        <v>0.272727</v>
      </c>
      <c r="AC476">
        <v>0.272727</v>
      </c>
      <c r="AD476">
        <v>0.272727</v>
      </c>
      <c r="AE476">
        <v>0</v>
      </c>
      <c r="AF476">
        <v>0</v>
      </c>
      <c r="AG476">
        <v>0</v>
      </c>
      <c r="AH476">
        <v>0.272727</v>
      </c>
      <c r="AI476">
        <v>0</v>
      </c>
      <c r="AJ476">
        <v>0</v>
      </c>
      <c r="AK476">
        <v>0</v>
      </c>
      <c r="AL476">
        <v>0</v>
      </c>
      <c r="AM476">
        <v>0</v>
      </c>
      <c r="AN476">
        <v>0</v>
      </c>
      <c r="AO476">
        <v>0</v>
      </c>
      <c r="AP476">
        <v>0</v>
      </c>
      <c r="AQ476">
        <v>0</v>
      </c>
      <c r="AR476">
        <v>0</v>
      </c>
      <c r="AS476">
        <v>0</v>
      </c>
      <c r="AT476">
        <v>0</v>
      </c>
      <c r="AU476">
        <v>0</v>
      </c>
      <c r="AV476">
        <v>0</v>
      </c>
      <c r="AW476">
        <v>0</v>
      </c>
    </row>
    <row r="477" spans="2:49" ht="12.75">
      <c r="B477">
        <v>0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0.166667</v>
      </c>
      <c r="J477">
        <v>0.166667</v>
      </c>
      <c r="K477">
        <v>0.166667</v>
      </c>
      <c r="L477">
        <v>0.166667</v>
      </c>
      <c r="M477">
        <v>0.166667</v>
      </c>
      <c r="N477">
        <v>0.166667</v>
      </c>
      <c r="O477">
        <v>0.166667</v>
      </c>
      <c r="P477">
        <v>0.166667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0.166667</v>
      </c>
      <c r="W477">
        <v>0.166667</v>
      </c>
      <c r="X477">
        <v>1</v>
      </c>
      <c r="Y477">
        <v>0.166667</v>
      </c>
      <c r="Z477">
        <v>0.166667</v>
      </c>
      <c r="AA477">
        <v>0.166667</v>
      </c>
      <c r="AB477">
        <v>0.166667</v>
      </c>
      <c r="AC477">
        <v>0.166667</v>
      </c>
      <c r="AD477">
        <v>0.166667</v>
      </c>
      <c r="AE477">
        <v>0.166667</v>
      </c>
      <c r="AF477">
        <v>0.166667</v>
      </c>
      <c r="AG477">
        <v>0.166667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0</v>
      </c>
      <c r="AS477">
        <v>0</v>
      </c>
      <c r="AT477">
        <v>0</v>
      </c>
      <c r="AU477">
        <v>0</v>
      </c>
      <c r="AV477">
        <v>0</v>
      </c>
      <c r="AW477">
        <v>0</v>
      </c>
    </row>
    <row r="478" spans="2:49" ht="12.75">
      <c r="B478">
        <v>0</v>
      </c>
      <c r="C478">
        <v>0</v>
      </c>
      <c r="D478">
        <v>0</v>
      </c>
      <c r="E478">
        <v>0</v>
      </c>
      <c r="F478">
        <v>0</v>
      </c>
      <c r="G478">
        <v>0.230769</v>
      </c>
      <c r="H478">
        <v>0.230769</v>
      </c>
      <c r="I478">
        <v>0.0769231</v>
      </c>
      <c r="J478">
        <v>0.0769231</v>
      </c>
      <c r="K478">
        <v>0</v>
      </c>
      <c r="L478">
        <v>0</v>
      </c>
      <c r="M478">
        <v>0</v>
      </c>
      <c r="N478">
        <v>0.0769231</v>
      </c>
      <c r="O478">
        <v>0.0769231</v>
      </c>
      <c r="P478">
        <v>0.153846</v>
      </c>
      <c r="Q478">
        <v>0.0769231</v>
      </c>
      <c r="R478">
        <v>0.0769231</v>
      </c>
      <c r="S478">
        <v>0.0769231</v>
      </c>
      <c r="T478">
        <v>0</v>
      </c>
      <c r="U478">
        <v>0.0769231</v>
      </c>
      <c r="V478">
        <v>0</v>
      </c>
      <c r="W478">
        <v>0.0769231</v>
      </c>
      <c r="X478">
        <v>1</v>
      </c>
      <c r="Y478">
        <v>0.153846</v>
      </c>
      <c r="Z478">
        <v>0.153846</v>
      </c>
      <c r="AA478">
        <v>0.153846</v>
      </c>
      <c r="AB478">
        <v>0.153846</v>
      </c>
      <c r="AC478">
        <v>0.153846</v>
      </c>
      <c r="AD478">
        <v>0.153846</v>
      </c>
      <c r="AE478">
        <v>0</v>
      </c>
      <c r="AF478">
        <v>0</v>
      </c>
      <c r="AG478">
        <v>0</v>
      </c>
      <c r="AH478">
        <v>0.153846</v>
      </c>
      <c r="AI478">
        <v>0</v>
      </c>
      <c r="AJ478">
        <v>0.461538</v>
      </c>
      <c r="AK478">
        <v>0</v>
      </c>
      <c r="AL478">
        <v>-0.230769</v>
      </c>
      <c r="AM478">
        <v>-0.0769231</v>
      </c>
      <c r="AN478">
        <v>-0.0769231</v>
      </c>
      <c r="AO478">
        <v>-0.0769231</v>
      </c>
      <c r="AP478">
        <v>-0.0769231</v>
      </c>
      <c r="AQ478">
        <v>-0.0769231</v>
      </c>
      <c r="AR478">
        <v>-0.0769231</v>
      </c>
      <c r="AS478">
        <v>0.0769231</v>
      </c>
      <c r="AT478">
        <v>0.153846</v>
      </c>
      <c r="AU478">
        <v>0.0769231</v>
      </c>
      <c r="AV478">
        <v>0.0769231</v>
      </c>
      <c r="AW478">
        <v>0.0769231</v>
      </c>
    </row>
    <row r="479" spans="2:49" ht="12.75">
      <c r="B479">
        <v>0</v>
      </c>
      <c r="C479">
        <v>0</v>
      </c>
      <c r="D479">
        <v>0</v>
      </c>
      <c r="E479">
        <v>0</v>
      </c>
      <c r="F479">
        <v>0</v>
      </c>
      <c r="G479">
        <v>0.310345</v>
      </c>
      <c r="H479">
        <v>0.310345</v>
      </c>
      <c r="I479">
        <v>0.103448</v>
      </c>
      <c r="J479">
        <v>0.103448</v>
      </c>
      <c r="K479">
        <v>0</v>
      </c>
      <c r="L479">
        <v>0</v>
      </c>
      <c r="M479">
        <v>0</v>
      </c>
      <c r="N479">
        <v>0.103448</v>
      </c>
      <c r="O479">
        <v>0.103448</v>
      </c>
      <c r="P479">
        <v>0.206897</v>
      </c>
      <c r="Q479">
        <v>0.103448</v>
      </c>
      <c r="R479">
        <v>0.103448</v>
      </c>
      <c r="S479">
        <v>0.103448</v>
      </c>
      <c r="T479">
        <v>0</v>
      </c>
      <c r="U479">
        <v>0.103448</v>
      </c>
      <c r="V479">
        <v>0</v>
      </c>
      <c r="W479">
        <v>0.103448</v>
      </c>
      <c r="X479">
        <v>1</v>
      </c>
      <c r="Y479">
        <v>0.0689655</v>
      </c>
      <c r="Z479">
        <v>0.0689655</v>
      </c>
      <c r="AA479">
        <v>0.0689655</v>
      </c>
      <c r="AB479">
        <v>0.0689655</v>
      </c>
      <c r="AC479">
        <v>0.0689655</v>
      </c>
      <c r="AD479">
        <v>0.0689655</v>
      </c>
      <c r="AE479">
        <v>0.0689655</v>
      </c>
      <c r="AF479">
        <v>0.0689655</v>
      </c>
      <c r="AG479">
        <v>0.0689655</v>
      </c>
      <c r="AH479">
        <v>0</v>
      </c>
      <c r="AI479">
        <v>0</v>
      </c>
      <c r="AJ479">
        <v>0.62069</v>
      </c>
      <c r="AK479">
        <v>0</v>
      </c>
      <c r="AL479">
        <v>-0.310345</v>
      </c>
      <c r="AM479">
        <v>-0.103448</v>
      </c>
      <c r="AN479">
        <v>-0.103448</v>
      </c>
      <c r="AO479">
        <v>-0.103448</v>
      </c>
      <c r="AP479">
        <v>-0.103448</v>
      </c>
      <c r="AQ479">
        <v>-0.103448</v>
      </c>
      <c r="AR479">
        <v>-0.103448</v>
      </c>
      <c r="AS479">
        <v>0.103448</v>
      </c>
      <c r="AT479">
        <v>0.206897</v>
      </c>
      <c r="AU479">
        <v>0.103448</v>
      </c>
      <c r="AV479">
        <v>0.103448</v>
      </c>
      <c r="AW479">
        <v>0.103448</v>
      </c>
    </row>
    <row r="480" spans="2:49" ht="12.75">
      <c r="B480">
        <v>0</v>
      </c>
      <c r="C480">
        <v>0</v>
      </c>
      <c r="D480">
        <v>0</v>
      </c>
      <c r="E480">
        <v>0</v>
      </c>
      <c r="F480">
        <v>0</v>
      </c>
      <c r="G480">
        <v>0.0697674</v>
      </c>
      <c r="H480">
        <v>0.0697674</v>
      </c>
      <c r="I480">
        <v>0.0232558</v>
      </c>
      <c r="J480">
        <v>0.0232558</v>
      </c>
      <c r="K480">
        <v>0</v>
      </c>
      <c r="L480">
        <v>0</v>
      </c>
      <c r="M480">
        <v>0</v>
      </c>
      <c r="N480">
        <v>0.0232558</v>
      </c>
      <c r="O480">
        <v>0.0232558</v>
      </c>
      <c r="P480">
        <v>0.0465116</v>
      </c>
      <c r="Q480">
        <v>0.0232558</v>
      </c>
      <c r="R480">
        <v>0.0232558</v>
      </c>
      <c r="S480">
        <v>0.0232558</v>
      </c>
      <c r="T480">
        <v>0</v>
      </c>
      <c r="U480">
        <v>0.0232558</v>
      </c>
      <c r="V480">
        <v>0.139535</v>
      </c>
      <c r="W480">
        <v>0.0232558</v>
      </c>
      <c r="X480">
        <v>1</v>
      </c>
      <c r="Y480">
        <v>0.325581</v>
      </c>
      <c r="Z480">
        <v>0.325581</v>
      </c>
      <c r="AA480">
        <v>0.325581</v>
      </c>
      <c r="AB480">
        <v>0.325581</v>
      </c>
      <c r="AC480">
        <v>0.325581</v>
      </c>
      <c r="AD480">
        <v>0.325581</v>
      </c>
      <c r="AE480">
        <v>0</v>
      </c>
      <c r="AF480">
        <v>0</v>
      </c>
      <c r="AG480">
        <v>0</v>
      </c>
      <c r="AH480">
        <v>0.325581</v>
      </c>
      <c r="AI480">
        <v>0</v>
      </c>
      <c r="AJ480">
        <v>0</v>
      </c>
      <c r="AK480">
        <v>0</v>
      </c>
      <c r="AL480">
        <v>-0.0697674</v>
      </c>
      <c r="AM480">
        <v>-0.0232558</v>
      </c>
      <c r="AN480">
        <v>-0.0232558</v>
      </c>
      <c r="AO480">
        <v>-0.0232558</v>
      </c>
      <c r="AP480">
        <v>-0.0232558</v>
      </c>
      <c r="AQ480">
        <v>-0.0232558</v>
      </c>
      <c r="AR480">
        <v>-0.0232558</v>
      </c>
      <c r="AS480">
        <v>0.0232558</v>
      </c>
      <c r="AT480">
        <v>0.0465116</v>
      </c>
      <c r="AU480">
        <v>0.0232558</v>
      </c>
      <c r="AV480">
        <v>0.0232558</v>
      </c>
      <c r="AW480">
        <v>0.0232558</v>
      </c>
    </row>
    <row r="481" spans="2:49" ht="12.75">
      <c r="B481">
        <v>0</v>
      </c>
      <c r="C481">
        <v>0</v>
      </c>
      <c r="D481">
        <v>0</v>
      </c>
      <c r="E481">
        <v>0</v>
      </c>
      <c r="F481">
        <v>0</v>
      </c>
      <c r="G481">
        <v>0.152542</v>
      </c>
      <c r="H481">
        <v>0.152542</v>
      </c>
      <c r="I481">
        <v>0.0508475</v>
      </c>
      <c r="J481">
        <v>0.0508475</v>
      </c>
      <c r="K481">
        <v>0</v>
      </c>
      <c r="L481">
        <v>0</v>
      </c>
      <c r="M481">
        <v>0</v>
      </c>
      <c r="N481">
        <v>0.0508475</v>
      </c>
      <c r="O481">
        <v>0.0508475</v>
      </c>
      <c r="P481">
        <v>0.101695</v>
      </c>
      <c r="Q481">
        <v>0.0508475</v>
      </c>
      <c r="R481">
        <v>0.0508475</v>
      </c>
      <c r="S481">
        <v>0.0508475</v>
      </c>
      <c r="T481">
        <v>0</v>
      </c>
      <c r="U481">
        <v>0.0508475</v>
      </c>
      <c r="V481">
        <v>0.305085</v>
      </c>
      <c r="W481">
        <v>0.0508475</v>
      </c>
      <c r="X481">
        <v>1</v>
      </c>
      <c r="Y481">
        <v>0.237288</v>
      </c>
      <c r="Z481">
        <v>0.237288</v>
      </c>
      <c r="AA481">
        <v>0.237288</v>
      </c>
      <c r="AB481">
        <v>0.237288</v>
      </c>
      <c r="AC481">
        <v>0.237288</v>
      </c>
      <c r="AD481">
        <v>0.237288</v>
      </c>
      <c r="AE481">
        <v>0.237288</v>
      </c>
      <c r="AF481">
        <v>0.237288</v>
      </c>
      <c r="AG481">
        <v>0.237288</v>
      </c>
      <c r="AH481">
        <v>0</v>
      </c>
      <c r="AI481">
        <v>0</v>
      </c>
      <c r="AJ481">
        <v>0</v>
      </c>
      <c r="AK481">
        <v>0</v>
      </c>
      <c r="AL481">
        <v>-0.152542</v>
      </c>
      <c r="AM481">
        <v>-0.0508475</v>
      </c>
      <c r="AN481">
        <v>-0.0508475</v>
      </c>
      <c r="AO481">
        <v>-0.0508475</v>
      </c>
      <c r="AP481">
        <v>-0.0508475</v>
      </c>
      <c r="AQ481">
        <v>-0.0508475</v>
      </c>
      <c r="AR481">
        <v>-0.0508475</v>
      </c>
      <c r="AS481">
        <v>0.0508475</v>
      </c>
      <c r="AT481">
        <v>0.101695</v>
      </c>
      <c r="AU481">
        <v>0.0508475</v>
      </c>
      <c r="AV481">
        <v>0.0508475</v>
      </c>
      <c r="AW481">
        <v>0.0508475</v>
      </c>
    </row>
    <row r="482" spans="2:49" ht="12.75">
      <c r="B482">
        <v>0</v>
      </c>
      <c r="C482">
        <v>0</v>
      </c>
      <c r="D482">
        <v>0</v>
      </c>
      <c r="E482">
        <v>1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1</v>
      </c>
      <c r="U482">
        <v>1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0</v>
      </c>
      <c r="AI482">
        <v>0</v>
      </c>
      <c r="AJ482">
        <v>0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  <c r="AS482">
        <v>0</v>
      </c>
      <c r="AT482">
        <v>0</v>
      </c>
      <c r="AU482">
        <v>0</v>
      </c>
      <c r="AV482">
        <v>0</v>
      </c>
      <c r="AW482">
        <v>0</v>
      </c>
    </row>
    <row r="483" spans="2:49" ht="12.75">
      <c r="B483">
        <v>0</v>
      </c>
      <c r="C483">
        <v>0</v>
      </c>
      <c r="D483">
        <v>0</v>
      </c>
      <c r="E483">
        <v>0.166667</v>
      </c>
      <c r="F483">
        <v>0.166667</v>
      </c>
      <c r="G483">
        <v>0</v>
      </c>
      <c r="H483">
        <v>0</v>
      </c>
      <c r="I483">
        <v>0.166667</v>
      </c>
      <c r="J483">
        <v>0.166667</v>
      </c>
      <c r="K483">
        <v>0</v>
      </c>
      <c r="L483">
        <v>0</v>
      </c>
      <c r="M483">
        <v>0</v>
      </c>
      <c r="N483">
        <v>0.166667</v>
      </c>
      <c r="O483">
        <v>0.166667</v>
      </c>
      <c r="P483">
        <v>0.333333</v>
      </c>
      <c r="Q483">
        <v>0.166667</v>
      </c>
      <c r="R483">
        <v>0.166667</v>
      </c>
      <c r="S483">
        <v>0</v>
      </c>
      <c r="T483">
        <v>0</v>
      </c>
      <c r="U483">
        <v>0.166667</v>
      </c>
      <c r="V483">
        <v>0</v>
      </c>
      <c r="W483">
        <v>0.166667</v>
      </c>
      <c r="X483">
        <v>1</v>
      </c>
      <c r="Y483">
        <v>0.166667</v>
      </c>
      <c r="Z483">
        <v>0.166667</v>
      </c>
      <c r="AA483">
        <v>0.166667</v>
      </c>
      <c r="AB483">
        <v>0.166667</v>
      </c>
      <c r="AC483">
        <v>0.166667</v>
      </c>
      <c r="AD483">
        <v>0.166667</v>
      </c>
      <c r="AE483">
        <v>0</v>
      </c>
      <c r="AF483">
        <v>0</v>
      </c>
      <c r="AG483">
        <v>0</v>
      </c>
      <c r="AH483">
        <v>0.166667</v>
      </c>
      <c r="AI483">
        <v>0</v>
      </c>
      <c r="AJ483">
        <v>0</v>
      </c>
      <c r="AK483">
        <v>0</v>
      </c>
      <c r="AL483">
        <v>0</v>
      </c>
      <c r="AM483">
        <v>0</v>
      </c>
      <c r="AN483">
        <v>0</v>
      </c>
      <c r="AO483">
        <v>0</v>
      </c>
      <c r="AP483">
        <v>0</v>
      </c>
      <c r="AQ483">
        <v>0</v>
      </c>
      <c r="AR483">
        <v>0</v>
      </c>
      <c r="AS483">
        <v>0</v>
      </c>
      <c r="AT483">
        <v>0</v>
      </c>
      <c r="AU483">
        <v>0</v>
      </c>
      <c r="AV483">
        <v>0</v>
      </c>
      <c r="AW483">
        <v>0</v>
      </c>
    </row>
    <row r="484" spans="2:49" ht="12.75">
      <c r="B484">
        <v>0</v>
      </c>
      <c r="C484">
        <v>0</v>
      </c>
      <c r="D484">
        <v>0</v>
      </c>
      <c r="E484">
        <v>0.230769</v>
      </c>
      <c r="F484">
        <v>0.230769</v>
      </c>
      <c r="G484">
        <v>0</v>
      </c>
      <c r="H484">
        <v>0</v>
      </c>
      <c r="I484">
        <v>0.230769</v>
      </c>
      <c r="J484">
        <v>0.230769</v>
      </c>
      <c r="K484">
        <v>0</v>
      </c>
      <c r="L484">
        <v>0</v>
      </c>
      <c r="M484">
        <v>0</v>
      </c>
      <c r="N484">
        <v>0.230769</v>
      </c>
      <c r="O484">
        <v>0.230769</v>
      </c>
      <c r="P484">
        <v>0.461538</v>
      </c>
      <c r="Q484">
        <v>0.230769</v>
      </c>
      <c r="R484">
        <v>0.230769</v>
      </c>
      <c r="S484">
        <v>0</v>
      </c>
      <c r="T484">
        <v>0</v>
      </c>
      <c r="U484">
        <v>0.230769</v>
      </c>
      <c r="V484">
        <v>0</v>
      </c>
      <c r="W484">
        <v>0.230769</v>
      </c>
      <c r="X484">
        <v>1</v>
      </c>
      <c r="Y484">
        <v>0.0769231</v>
      </c>
      <c r="Z484">
        <v>0.0769231</v>
      </c>
      <c r="AA484">
        <v>0.0769231</v>
      </c>
      <c r="AB484">
        <v>0.0769231</v>
      </c>
      <c r="AC484">
        <v>0.0769231</v>
      </c>
      <c r="AD484">
        <v>0.0769231</v>
      </c>
      <c r="AE484">
        <v>0.0769231</v>
      </c>
      <c r="AF484">
        <v>0.0769231</v>
      </c>
      <c r="AG484">
        <v>0.0769231</v>
      </c>
      <c r="AH484">
        <v>0</v>
      </c>
      <c r="AI484">
        <v>0</v>
      </c>
      <c r="AJ484">
        <v>0</v>
      </c>
      <c r="AK484">
        <v>0</v>
      </c>
      <c r="AL484">
        <v>0</v>
      </c>
      <c r="AM484">
        <v>0</v>
      </c>
      <c r="AN484">
        <v>0</v>
      </c>
      <c r="AO484">
        <v>0</v>
      </c>
      <c r="AP484">
        <v>0</v>
      </c>
      <c r="AQ484">
        <v>0</v>
      </c>
      <c r="AR484">
        <v>0</v>
      </c>
      <c r="AS484">
        <v>0</v>
      </c>
      <c r="AT484">
        <v>0</v>
      </c>
      <c r="AU484">
        <v>0</v>
      </c>
      <c r="AV484">
        <v>0</v>
      </c>
      <c r="AW484">
        <v>0</v>
      </c>
    </row>
    <row r="485" spans="2:49" ht="12.75">
      <c r="B485">
        <v>0</v>
      </c>
      <c r="C485">
        <v>1</v>
      </c>
      <c r="D485">
        <v>1</v>
      </c>
      <c r="E485">
        <v>0</v>
      </c>
      <c r="F485">
        <v>0</v>
      </c>
      <c r="G485">
        <v>1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1</v>
      </c>
      <c r="T485">
        <v>1</v>
      </c>
      <c r="U485">
        <v>1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1</v>
      </c>
      <c r="AK485">
        <v>0</v>
      </c>
      <c r="AL485">
        <v>-1</v>
      </c>
      <c r="AM485">
        <v>-1</v>
      </c>
      <c r="AN485">
        <v>-1</v>
      </c>
      <c r="AO485">
        <v>-1</v>
      </c>
      <c r="AP485">
        <v>-1</v>
      </c>
      <c r="AQ485">
        <v>-1</v>
      </c>
      <c r="AR485">
        <v>-1</v>
      </c>
      <c r="AS485">
        <v>0</v>
      </c>
      <c r="AT485">
        <v>0</v>
      </c>
      <c r="AU485">
        <v>0</v>
      </c>
      <c r="AV485">
        <v>0</v>
      </c>
      <c r="AW485">
        <v>0</v>
      </c>
    </row>
    <row r="486" spans="2:49" ht="12.75">
      <c r="B486">
        <v>0</v>
      </c>
      <c r="C486">
        <v>0.2</v>
      </c>
      <c r="D486">
        <v>0.2</v>
      </c>
      <c r="E486">
        <v>0</v>
      </c>
      <c r="F486">
        <v>0</v>
      </c>
      <c r="G486">
        <v>0.2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0.2</v>
      </c>
      <c r="T486">
        <v>0.2</v>
      </c>
      <c r="U486">
        <v>0.2</v>
      </c>
      <c r="V486">
        <v>0.2</v>
      </c>
      <c r="W486">
        <v>0</v>
      </c>
      <c r="X486">
        <v>1</v>
      </c>
      <c r="Y486">
        <v>0.4</v>
      </c>
      <c r="Z486">
        <v>0.4</v>
      </c>
      <c r="AA486">
        <v>0.4</v>
      </c>
      <c r="AB486">
        <v>0.4</v>
      </c>
      <c r="AC486">
        <v>0.4</v>
      </c>
      <c r="AD486">
        <v>0.4</v>
      </c>
      <c r="AE486">
        <v>0</v>
      </c>
      <c r="AF486">
        <v>0</v>
      </c>
      <c r="AG486">
        <v>0</v>
      </c>
      <c r="AH486">
        <v>0.4</v>
      </c>
      <c r="AI486">
        <v>0</v>
      </c>
      <c r="AJ486">
        <v>0</v>
      </c>
      <c r="AK486">
        <v>0</v>
      </c>
      <c r="AL486">
        <v>-0.2</v>
      </c>
      <c r="AM486">
        <v>-0.2</v>
      </c>
      <c r="AN486">
        <v>-0.2</v>
      </c>
      <c r="AO486">
        <v>-0.2</v>
      </c>
      <c r="AP486">
        <v>-0.2</v>
      </c>
      <c r="AQ486">
        <v>-0.2</v>
      </c>
      <c r="AR486">
        <v>-0.2</v>
      </c>
      <c r="AS486">
        <v>0</v>
      </c>
      <c r="AT486">
        <v>0</v>
      </c>
      <c r="AU486">
        <v>0</v>
      </c>
      <c r="AV486">
        <v>0</v>
      </c>
      <c r="AW486">
        <v>0</v>
      </c>
    </row>
    <row r="487" spans="2:49" ht="12.75">
      <c r="B487">
        <v>0</v>
      </c>
      <c r="C487">
        <v>0.6</v>
      </c>
      <c r="D487">
        <v>0.6</v>
      </c>
      <c r="E487">
        <v>0</v>
      </c>
      <c r="F487">
        <v>0</v>
      </c>
      <c r="G487">
        <v>0.6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0.6</v>
      </c>
      <c r="T487">
        <v>0.6</v>
      </c>
      <c r="U487">
        <v>0.6</v>
      </c>
      <c r="V487">
        <v>0.6</v>
      </c>
      <c r="W487">
        <v>0</v>
      </c>
      <c r="X487">
        <v>1</v>
      </c>
      <c r="Y487">
        <v>0.4</v>
      </c>
      <c r="Z487">
        <v>0.4</v>
      </c>
      <c r="AA487">
        <v>0.4</v>
      </c>
      <c r="AB487">
        <v>0.4</v>
      </c>
      <c r="AC487">
        <v>0.4</v>
      </c>
      <c r="AD487">
        <v>0.4</v>
      </c>
      <c r="AE487">
        <v>0.4</v>
      </c>
      <c r="AF487">
        <v>0.4</v>
      </c>
      <c r="AG487">
        <v>0.4</v>
      </c>
      <c r="AH487">
        <v>0</v>
      </c>
      <c r="AI487">
        <v>0</v>
      </c>
      <c r="AJ487">
        <v>0</v>
      </c>
      <c r="AK487">
        <v>0</v>
      </c>
      <c r="AL487">
        <v>-0.6</v>
      </c>
      <c r="AM487">
        <v>-0.6</v>
      </c>
      <c r="AN487">
        <v>-0.6</v>
      </c>
      <c r="AO487">
        <v>-0.6</v>
      </c>
      <c r="AP487">
        <v>-0.6</v>
      </c>
      <c r="AQ487">
        <v>-0.6</v>
      </c>
      <c r="AR487">
        <v>-0.6</v>
      </c>
      <c r="AS487">
        <v>0</v>
      </c>
      <c r="AT487">
        <v>0</v>
      </c>
      <c r="AU487">
        <v>0</v>
      </c>
      <c r="AV487">
        <v>0</v>
      </c>
      <c r="AW487">
        <v>0</v>
      </c>
    </row>
    <row r="488" spans="2:49" ht="12.75">
      <c r="B488">
        <v>0</v>
      </c>
      <c r="C488">
        <v>0.166667</v>
      </c>
      <c r="D488">
        <v>0.166667</v>
      </c>
      <c r="E488">
        <v>0</v>
      </c>
      <c r="F488">
        <v>0.166667</v>
      </c>
      <c r="G488">
        <v>0.166667</v>
      </c>
      <c r="H488">
        <v>0</v>
      </c>
      <c r="I488">
        <v>0.166667</v>
      </c>
      <c r="J488">
        <v>0.166667</v>
      </c>
      <c r="K488">
        <v>0</v>
      </c>
      <c r="L488">
        <v>0</v>
      </c>
      <c r="M488">
        <v>0</v>
      </c>
      <c r="N488">
        <v>0.166667</v>
      </c>
      <c r="O488">
        <v>0.166667</v>
      </c>
      <c r="P488">
        <v>0.333333</v>
      </c>
      <c r="Q488">
        <v>0.166667</v>
      </c>
      <c r="R488">
        <v>0.166667</v>
      </c>
      <c r="S488">
        <v>0.166667</v>
      </c>
      <c r="T488">
        <v>0</v>
      </c>
      <c r="U488">
        <v>0.166667</v>
      </c>
      <c r="V488">
        <v>0</v>
      </c>
      <c r="W488">
        <v>0.166667</v>
      </c>
      <c r="X488">
        <v>1</v>
      </c>
      <c r="Y488">
        <v>0.166667</v>
      </c>
      <c r="Z488">
        <v>0.166667</v>
      </c>
      <c r="AA488">
        <v>0.166667</v>
      </c>
      <c r="AB488">
        <v>0.166667</v>
      </c>
      <c r="AC488">
        <v>0.166667</v>
      </c>
      <c r="AD488">
        <v>0.166667</v>
      </c>
      <c r="AE488">
        <v>0</v>
      </c>
      <c r="AF488">
        <v>0</v>
      </c>
      <c r="AG488">
        <v>0</v>
      </c>
      <c r="AH488">
        <v>0.166667</v>
      </c>
      <c r="AI488">
        <v>0</v>
      </c>
      <c r="AJ488">
        <v>0.166667</v>
      </c>
      <c r="AK488">
        <v>0</v>
      </c>
      <c r="AL488">
        <v>-0.166667</v>
      </c>
      <c r="AM488">
        <v>-0.166667</v>
      </c>
      <c r="AN488">
        <v>-0.166667</v>
      </c>
      <c r="AO488">
        <v>-0.166667</v>
      </c>
      <c r="AP488">
        <v>-0.166667</v>
      </c>
      <c r="AQ488">
        <v>-0.166667</v>
      </c>
      <c r="AR488">
        <v>-0.166667</v>
      </c>
      <c r="AS488">
        <v>0</v>
      </c>
      <c r="AT488">
        <v>0</v>
      </c>
      <c r="AU488">
        <v>0</v>
      </c>
      <c r="AV488">
        <v>0</v>
      </c>
      <c r="AW488">
        <v>0</v>
      </c>
    </row>
    <row r="489" spans="2:49" ht="12.75">
      <c r="B489">
        <v>0</v>
      </c>
      <c r="C489">
        <v>0.230769</v>
      </c>
      <c r="D489">
        <v>0.230769</v>
      </c>
      <c r="E489">
        <v>0</v>
      </c>
      <c r="F489">
        <v>0.230769</v>
      </c>
      <c r="G489">
        <v>0.230769</v>
      </c>
      <c r="H489">
        <v>0</v>
      </c>
      <c r="I489">
        <v>0.230769</v>
      </c>
      <c r="J489">
        <v>0.230769</v>
      </c>
      <c r="K489">
        <v>0</v>
      </c>
      <c r="L489">
        <v>0</v>
      </c>
      <c r="M489">
        <v>0</v>
      </c>
      <c r="N489">
        <v>0.230769</v>
      </c>
      <c r="O489">
        <v>0.230769</v>
      </c>
      <c r="P489">
        <v>0.461538</v>
      </c>
      <c r="Q489">
        <v>0.230769</v>
      </c>
      <c r="R489">
        <v>0.230769</v>
      </c>
      <c r="S489">
        <v>0.230769</v>
      </c>
      <c r="T489">
        <v>0</v>
      </c>
      <c r="U489">
        <v>0.230769</v>
      </c>
      <c r="V489">
        <v>0</v>
      </c>
      <c r="W489">
        <v>0.230769</v>
      </c>
      <c r="X489">
        <v>1</v>
      </c>
      <c r="Y489">
        <v>0.0769231</v>
      </c>
      <c r="Z489">
        <v>0.0769231</v>
      </c>
      <c r="AA489">
        <v>0.0769231</v>
      </c>
      <c r="AB489">
        <v>0.0769231</v>
      </c>
      <c r="AC489">
        <v>0.0769231</v>
      </c>
      <c r="AD489">
        <v>0.0769231</v>
      </c>
      <c r="AE489">
        <v>0.0769231</v>
      </c>
      <c r="AF489">
        <v>0.0769231</v>
      </c>
      <c r="AG489">
        <v>0.0769231</v>
      </c>
      <c r="AH489">
        <v>0</v>
      </c>
      <c r="AI489">
        <v>0</v>
      </c>
      <c r="AJ489">
        <v>0.230769</v>
      </c>
      <c r="AK489">
        <v>0</v>
      </c>
      <c r="AL489">
        <v>-0.230769</v>
      </c>
      <c r="AM489">
        <v>-0.230769</v>
      </c>
      <c r="AN489">
        <v>-0.230769</v>
      </c>
      <c r="AO489">
        <v>-0.230769</v>
      </c>
      <c r="AP489">
        <v>-0.230769</v>
      </c>
      <c r="AQ489">
        <v>-0.230769</v>
      </c>
      <c r="AR489">
        <v>-0.230769</v>
      </c>
      <c r="AS489">
        <v>0</v>
      </c>
      <c r="AT489">
        <v>0</v>
      </c>
      <c r="AU489">
        <v>0</v>
      </c>
      <c r="AV489">
        <v>0</v>
      </c>
      <c r="AW489">
        <v>0</v>
      </c>
    </row>
    <row r="490" spans="2:49" ht="12.75">
      <c r="B490">
        <v>0</v>
      </c>
      <c r="C490">
        <v>0.0909091</v>
      </c>
      <c r="D490">
        <v>0.0909091</v>
      </c>
      <c r="E490">
        <v>0</v>
      </c>
      <c r="F490">
        <v>0.0909091</v>
      </c>
      <c r="G490">
        <v>0.0909091</v>
      </c>
      <c r="H490">
        <v>0</v>
      </c>
      <c r="I490">
        <v>0.0909091</v>
      </c>
      <c r="J490">
        <v>0.0909091</v>
      </c>
      <c r="K490">
        <v>0</v>
      </c>
      <c r="L490">
        <v>0</v>
      </c>
      <c r="M490">
        <v>0</v>
      </c>
      <c r="N490">
        <v>0.0909091</v>
      </c>
      <c r="O490">
        <v>0.0909091</v>
      </c>
      <c r="P490">
        <v>0.181818</v>
      </c>
      <c r="Q490">
        <v>0.0909091</v>
      </c>
      <c r="R490">
        <v>0.0909091</v>
      </c>
      <c r="S490">
        <v>0.0909091</v>
      </c>
      <c r="T490">
        <v>0</v>
      </c>
      <c r="U490">
        <v>0.0909091</v>
      </c>
      <c r="V490">
        <v>0.0909091</v>
      </c>
      <c r="W490">
        <v>0.0909091</v>
      </c>
      <c r="X490">
        <v>1</v>
      </c>
      <c r="Y490">
        <v>0.272727</v>
      </c>
      <c r="Z490">
        <v>0.272727</v>
      </c>
      <c r="AA490">
        <v>0.272727</v>
      </c>
      <c r="AB490">
        <v>0.272727</v>
      </c>
      <c r="AC490">
        <v>0.272727</v>
      </c>
      <c r="AD490">
        <v>0.272727</v>
      </c>
      <c r="AE490">
        <v>0</v>
      </c>
      <c r="AF490">
        <v>0</v>
      </c>
      <c r="AG490">
        <v>0</v>
      </c>
      <c r="AH490">
        <v>0.272727</v>
      </c>
      <c r="AI490">
        <v>0</v>
      </c>
      <c r="AJ490">
        <v>0</v>
      </c>
      <c r="AK490">
        <v>0</v>
      </c>
      <c r="AL490">
        <v>-0.0909091</v>
      </c>
      <c r="AM490">
        <v>-0.0909091</v>
      </c>
      <c r="AN490">
        <v>-0.0909091</v>
      </c>
      <c r="AO490">
        <v>-0.0909091</v>
      </c>
      <c r="AP490">
        <v>-0.0909091</v>
      </c>
      <c r="AQ490">
        <v>-0.0909091</v>
      </c>
      <c r="AR490">
        <v>-0.0909091</v>
      </c>
      <c r="AS490">
        <v>0</v>
      </c>
      <c r="AT490">
        <v>0</v>
      </c>
      <c r="AU490">
        <v>0</v>
      </c>
      <c r="AV490">
        <v>0</v>
      </c>
      <c r="AW490">
        <v>0</v>
      </c>
    </row>
    <row r="491" spans="2:49" ht="12.75">
      <c r="B491">
        <v>0</v>
      </c>
      <c r="C491">
        <v>0.166667</v>
      </c>
      <c r="D491">
        <v>0.166667</v>
      </c>
      <c r="E491">
        <v>0</v>
      </c>
      <c r="F491">
        <v>0.166667</v>
      </c>
      <c r="G491">
        <v>0.166667</v>
      </c>
      <c r="H491">
        <v>0</v>
      </c>
      <c r="I491">
        <v>0.166667</v>
      </c>
      <c r="J491">
        <v>0.166667</v>
      </c>
      <c r="K491">
        <v>0</v>
      </c>
      <c r="L491">
        <v>0</v>
      </c>
      <c r="M491">
        <v>0</v>
      </c>
      <c r="N491">
        <v>0.166667</v>
      </c>
      <c r="O491">
        <v>0.166667</v>
      </c>
      <c r="P491">
        <v>0.333333</v>
      </c>
      <c r="Q491">
        <v>0.166667</v>
      </c>
      <c r="R491">
        <v>0.166667</v>
      </c>
      <c r="S491">
        <v>0.166667</v>
      </c>
      <c r="T491">
        <v>0</v>
      </c>
      <c r="U491">
        <v>0.166667</v>
      </c>
      <c r="V491">
        <v>0.166667</v>
      </c>
      <c r="W491">
        <v>0.166667</v>
      </c>
      <c r="X491">
        <v>1</v>
      </c>
      <c r="Y491">
        <v>0.166667</v>
      </c>
      <c r="Z491">
        <v>0.166667</v>
      </c>
      <c r="AA491">
        <v>0.166667</v>
      </c>
      <c r="AB491">
        <v>0.166667</v>
      </c>
      <c r="AC491">
        <v>0.166667</v>
      </c>
      <c r="AD491">
        <v>0.166667</v>
      </c>
      <c r="AE491">
        <v>0.166667</v>
      </c>
      <c r="AF491">
        <v>0.166667</v>
      </c>
      <c r="AG491">
        <v>0.166667</v>
      </c>
      <c r="AH491">
        <v>0</v>
      </c>
      <c r="AI491">
        <v>0</v>
      </c>
      <c r="AJ491">
        <v>0</v>
      </c>
      <c r="AK491">
        <v>0</v>
      </c>
      <c r="AL491">
        <v>-0.166667</v>
      </c>
      <c r="AM491">
        <v>-0.166667</v>
      </c>
      <c r="AN491">
        <v>-0.166667</v>
      </c>
      <c r="AO491">
        <v>-0.166667</v>
      </c>
      <c r="AP491">
        <v>-0.166667</v>
      </c>
      <c r="AQ491">
        <v>-0.166667</v>
      </c>
      <c r="AR491">
        <v>-0.166667</v>
      </c>
      <c r="AS491">
        <v>0</v>
      </c>
      <c r="AT491">
        <v>0</v>
      </c>
      <c r="AU491">
        <v>0</v>
      </c>
      <c r="AV491">
        <v>0</v>
      </c>
      <c r="AW491">
        <v>0</v>
      </c>
    </row>
    <row r="492" spans="1:48" ht="12.75">
      <c r="A492">
        <v>0.0833333</v>
      </c>
      <c r="B492">
        <v>0</v>
      </c>
      <c r="C492">
        <v>0</v>
      </c>
      <c r="D492">
        <v>0</v>
      </c>
      <c r="E492">
        <v>0</v>
      </c>
      <c r="F492">
        <v>0.5</v>
      </c>
      <c r="G492">
        <v>0.5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0.0833333</v>
      </c>
      <c r="S492">
        <v>0</v>
      </c>
      <c r="T492">
        <v>0</v>
      </c>
      <c r="U492">
        <v>0</v>
      </c>
      <c r="V492">
        <v>0</v>
      </c>
      <c r="W492">
        <v>1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1</v>
      </c>
      <c r="AJ492">
        <v>0</v>
      </c>
      <c r="AK492">
        <v>-0.416667</v>
      </c>
      <c r="AL492">
        <v>-0.0833333</v>
      </c>
      <c r="AM492">
        <v>-0.0833333</v>
      </c>
      <c r="AN492">
        <v>0</v>
      </c>
      <c r="AO492">
        <v>0</v>
      </c>
      <c r="AP492">
        <v>0</v>
      </c>
      <c r="AQ492">
        <v>0</v>
      </c>
      <c r="AR492">
        <v>0.166667</v>
      </c>
      <c r="AS492">
        <v>0.333333</v>
      </c>
      <c r="AT492">
        <v>0.166667</v>
      </c>
      <c r="AU492">
        <v>0.166667</v>
      </c>
      <c r="AV492">
        <v>0.166667</v>
      </c>
    </row>
    <row r="493" spans="1:48" ht="12.75">
      <c r="A493">
        <v>0.0138889</v>
      </c>
      <c r="B493">
        <v>0</v>
      </c>
      <c r="C493">
        <v>0</v>
      </c>
      <c r="D493">
        <v>0</v>
      </c>
      <c r="E493">
        <v>0</v>
      </c>
      <c r="F493">
        <v>0.0833333</v>
      </c>
      <c r="G493">
        <v>0.0833333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0.0138889</v>
      </c>
      <c r="S493">
        <v>0</v>
      </c>
      <c r="T493">
        <v>0</v>
      </c>
      <c r="U493">
        <v>0.166667</v>
      </c>
      <c r="V493">
        <v>0</v>
      </c>
      <c r="W493">
        <v>1</v>
      </c>
      <c r="X493">
        <v>0.333333</v>
      </c>
      <c r="Y493">
        <v>0.333333</v>
      </c>
      <c r="Z493">
        <v>0.333333</v>
      </c>
      <c r="AA493">
        <v>0.333333</v>
      </c>
      <c r="AB493">
        <v>0.333333</v>
      </c>
      <c r="AC493">
        <v>0.333333</v>
      </c>
      <c r="AD493">
        <v>0</v>
      </c>
      <c r="AE493">
        <v>0</v>
      </c>
      <c r="AF493">
        <v>0</v>
      </c>
      <c r="AG493">
        <v>0.333333</v>
      </c>
      <c r="AH493">
        <v>0</v>
      </c>
      <c r="AI493">
        <v>0</v>
      </c>
      <c r="AJ493">
        <v>0</v>
      </c>
      <c r="AK493">
        <v>-0.0694444</v>
      </c>
      <c r="AL493">
        <v>-0.0138889</v>
      </c>
      <c r="AM493">
        <v>-0.0138889</v>
      </c>
      <c r="AN493">
        <v>0</v>
      </c>
      <c r="AO493">
        <v>0</v>
      </c>
      <c r="AP493">
        <v>0</v>
      </c>
      <c r="AQ493">
        <v>0</v>
      </c>
      <c r="AR493">
        <v>0.0277778</v>
      </c>
      <c r="AS493">
        <v>0.0555556</v>
      </c>
      <c r="AT493">
        <v>0.0277778</v>
      </c>
      <c r="AU493">
        <v>0.0277778</v>
      </c>
      <c r="AV493">
        <v>0.0277778</v>
      </c>
    </row>
    <row r="494" spans="1:48" ht="12.75">
      <c r="A494">
        <v>0.03125</v>
      </c>
      <c r="B494">
        <v>0</v>
      </c>
      <c r="C494">
        <v>0</v>
      </c>
      <c r="D494">
        <v>0</v>
      </c>
      <c r="E494">
        <v>0</v>
      </c>
      <c r="F494">
        <v>0.1875</v>
      </c>
      <c r="G494">
        <v>0.1875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0.03125</v>
      </c>
      <c r="S494">
        <v>0</v>
      </c>
      <c r="T494">
        <v>0</v>
      </c>
      <c r="U494">
        <v>0.375</v>
      </c>
      <c r="V494">
        <v>0</v>
      </c>
      <c r="W494">
        <v>1</v>
      </c>
      <c r="X494">
        <v>0.25</v>
      </c>
      <c r="Y494">
        <v>0.25</v>
      </c>
      <c r="Z494">
        <v>0.25</v>
      </c>
      <c r="AA494">
        <v>0.25</v>
      </c>
      <c r="AB494">
        <v>0.25</v>
      </c>
      <c r="AC494">
        <v>0.25</v>
      </c>
      <c r="AD494">
        <v>0.25</v>
      </c>
      <c r="AE494">
        <v>0.25</v>
      </c>
      <c r="AF494">
        <v>0.25</v>
      </c>
      <c r="AG494">
        <v>0</v>
      </c>
      <c r="AH494">
        <v>0</v>
      </c>
      <c r="AI494">
        <v>0</v>
      </c>
      <c r="AJ494">
        <v>0</v>
      </c>
      <c r="AK494">
        <v>-0.15625</v>
      </c>
      <c r="AL494">
        <v>-0.03125</v>
      </c>
      <c r="AM494">
        <v>-0.03125</v>
      </c>
      <c r="AN494">
        <v>0</v>
      </c>
      <c r="AO494">
        <v>0</v>
      </c>
      <c r="AP494">
        <v>0</v>
      </c>
      <c r="AQ494">
        <v>0</v>
      </c>
      <c r="AR494">
        <v>0.0625</v>
      </c>
      <c r="AS494">
        <v>0.125</v>
      </c>
      <c r="AT494">
        <v>0.0625</v>
      </c>
      <c r="AU494">
        <v>0.0625</v>
      </c>
      <c r="AV494">
        <v>0.0625</v>
      </c>
    </row>
    <row r="495" spans="1:48" ht="12.75">
      <c r="A495">
        <v>0.133333</v>
      </c>
      <c r="B495">
        <v>0</v>
      </c>
      <c r="C495">
        <v>0</v>
      </c>
      <c r="D495">
        <v>0.133333</v>
      </c>
      <c r="E495">
        <v>0.133333</v>
      </c>
      <c r="F495">
        <v>0.4</v>
      </c>
      <c r="G495">
        <v>0.4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0.0666667</v>
      </c>
      <c r="V495">
        <v>0</v>
      </c>
      <c r="W495">
        <v>1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0</v>
      </c>
      <c r="AI495">
        <v>0.733333</v>
      </c>
      <c r="AJ495">
        <v>0</v>
      </c>
      <c r="AK495">
        <v>-0.266667</v>
      </c>
      <c r="AL495">
        <v>0</v>
      </c>
      <c r="AM495">
        <v>0</v>
      </c>
      <c r="AN495">
        <v>0.133333</v>
      </c>
      <c r="AO495">
        <v>0.133333</v>
      </c>
      <c r="AP495">
        <v>0.133333</v>
      </c>
      <c r="AQ495">
        <v>0.133333</v>
      </c>
      <c r="AR495">
        <v>0.133333</v>
      </c>
      <c r="AS495">
        <v>0.266667</v>
      </c>
      <c r="AT495">
        <v>0.133333</v>
      </c>
      <c r="AU495">
        <v>0.133333</v>
      </c>
      <c r="AV495">
        <v>0.133333</v>
      </c>
    </row>
    <row r="496" spans="1:48" ht="12.75">
      <c r="A496">
        <v>0.0285714</v>
      </c>
      <c r="B496">
        <v>0</v>
      </c>
      <c r="C496">
        <v>0</v>
      </c>
      <c r="D496">
        <v>0.0285714</v>
      </c>
      <c r="E496">
        <v>0.0285714</v>
      </c>
      <c r="F496">
        <v>0.0857143</v>
      </c>
      <c r="G496">
        <v>0.0857143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0.171429</v>
      </c>
      <c r="V496">
        <v>0</v>
      </c>
      <c r="W496">
        <v>1</v>
      </c>
      <c r="X496">
        <v>0.314286</v>
      </c>
      <c r="Y496">
        <v>0.314286</v>
      </c>
      <c r="Z496">
        <v>0.314286</v>
      </c>
      <c r="AA496">
        <v>0.314286</v>
      </c>
      <c r="AB496">
        <v>0.314286</v>
      </c>
      <c r="AC496">
        <v>0.314286</v>
      </c>
      <c r="AD496">
        <v>0</v>
      </c>
      <c r="AE496">
        <v>0</v>
      </c>
      <c r="AF496">
        <v>0</v>
      </c>
      <c r="AG496">
        <v>0.314286</v>
      </c>
      <c r="AH496">
        <v>0</v>
      </c>
      <c r="AI496">
        <v>0</v>
      </c>
      <c r="AJ496">
        <v>0</v>
      </c>
      <c r="AK496">
        <v>-0.0571429</v>
      </c>
      <c r="AL496">
        <v>0</v>
      </c>
      <c r="AM496">
        <v>0</v>
      </c>
      <c r="AN496">
        <v>0.0285714</v>
      </c>
      <c r="AO496">
        <v>0.0285714</v>
      </c>
      <c r="AP496">
        <v>0.0285714</v>
      </c>
      <c r="AQ496">
        <v>0.0285714</v>
      </c>
      <c r="AR496">
        <v>0.0285714</v>
      </c>
      <c r="AS496">
        <v>0.0571429</v>
      </c>
      <c r="AT496">
        <v>0.0285714</v>
      </c>
      <c r="AU496">
        <v>0.0285714</v>
      </c>
      <c r="AV496">
        <v>0.0285714</v>
      </c>
    </row>
    <row r="497" spans="1:48" ht="12.75">
      <c r="A497">
        <v>0.06</v>
      </c>
      <c r="B497">
        <v>0</v>
      </c>
      <c r="C497">
        <v>0</v>
      </c>
      <c r="D497">
        <v>0.06</v>
      </c>
      <c r="E497">
        <v>0.06</v>
      </c>
      <c r="F497">
        <v>0.18</v>
      </c>
      <c r="G497">
        <v>0.18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0.36</v>
      </c>
      <c r="V497">
        <v>0</v>
      </c>
      <c r="W497">
        <v>1</v>
      </c>
      <c r="X497">
        <v>0.22</v>
      </c>
      <c r="Y497">
        <v>0.22</v>
      </c>
      <c r="Z497">
        <v>0.22</v>
      </c>
      <c r="AA497">
        <v>0.22</v>
      </c>
      <c r="AB497">
        <v>0.22</v>
      </c>
      <c r="AC497">
        <v>0.22</v>
      </c>
      <c r="AD497">
        <v>0.22</v>
      </c>
      <c r="AE497">
        <v>0.22</v>
      </c>
      <c r="AF497">
        <v>0.22</v>
      </c>
      <c r="AG497">
        <v>0</v>
      </c>
      <c r="AH497">
        <v>0</v>
      </c>
      <c r="AI497">
        <v>0</v>
      </c>
      <c r="AJ497">
        <v>0</v>
      </c>
      <c r="AK497">
        <v>-0.12</v>
      </c>
      <c r="AL497">
        <v>0</v>
      </c>
      <c r="AM497">
        <v>0</v>
      </c>
      <c r="AN497">
        <v>0.06</v>
      </c>
      <c r="AO497">
        <v>0.06</v>
      </c>
      <c r="AP497">
        <v>0.06</v>
      </c>
      <c r="AQ497">
        <v>0.06</v>
      </c>
      <c r="AR497">
        <v>0.06</v>
      </c>
      <c r="AS497">
        <v>0.12</v>
      </c>
      <c r="AT497">
        <v>0.06</v>
      </c>
      <c r="AU497">
        <v>0.06</v>
      </c>
      <c r="AV497">
        <v>0.06</v>
      </c>
    </row>
    <row r="498" spans="1:48" ht="12.75">
      <c r="A498">
        <v>0.0909091</v>
      </c>
      <c r="B498">
        <v>0</v>
      </c>
      <c r="C498">
        <v>0</v>
      </c>
      <c r="D498">
        <v>0.181818</v>
      </c>
      <c r="E498">
        <v>0.181818</v>
      </c>
      <c r="F498">
        <v>0.272727</v>
      </c>
      <c r="G498">
        <v>0.272727</v>
      </c>
      <c r="H498">
        <v>0.0909091</v>
      </c>
      <c r="I498">
        <v>0.0909091</v>
      </c>
      <c r="J498">
        <v>0</v>
      </c>
      <c r="K498">
        <v>0</v>
      </c>
      <c r="L498">
        <v>0</v>
      </c>
      <c r="M498">
        <v>0.0909091</v>
      </c>
      <c r="N498">
        <v>0.0909091</v>
      </c>
      <c r="O498">
        <v>0.181818</v>
      </c>
      <c r="P498">
        <v>0.0909091</v>
      </c>
      <c r="Q498">
        <v>0.0909091</v>
      </c>
      <c r="R498">
        <v>0</v>
      </c>
      <c r="S498">
        <v>0</v>
      </c>
      <c r="T498">
        <v>0.0909091</v>
      </c>
      <c r="U498">
        <v>0</v>
      </c>
      <c r="V498">
        <v>0.0909091</v>
      </c>
      <c r="W498">
        <v>1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0.545455</v>
      </c>
      <c r="AJ498">
        <v>0</v>
      </c>
      <c r="AK498">
        <v>-0.181818</v>
      </c>
      <c r="AL498">
        <v>0</v>
      </c>
      <c r="AM498">
        <v>0</v>
      </c>
      <c r="AN498">
        <v>0.0909091</v>
      </c>
      <c r="AO498">
        <v>0.0909091</v>
      </c>
      <c r="AP498">
        <v>0.0909091</v>
      </c>
      <c r="AQ498">
        <v>0.0909091</v>
      </c>
      <c r="AR498">
        <v>0.0909091</v>
      </c>
      <c r="AS498">
        <v>0.181818</v>
      </c>
      <c r="AT498">
        <v>0.0909091</v>
      </c>
      <c r="AU498">
        <v>0.0909091</v>
      </c>
      <c r="AV498">
        <v>0.0909091</v>
      </c>
    </row>
    <row r="499" spans="1:48" ht="12.75">
      <c r="A499">
        <v>0.0909091</v>
      </c>
      <c r="B499">
        <v>0</v>
      </c>
      <c r="C499">
        <v>0</v>
      </c>
      <c r="D499">
        <v>0.0909091</v>
      </c>
      <c r="E499">
        <v>0.0909091</v>
      </c>
      <c r="F499">
        <v>0.272727</v>
      </c>
      <c r="G499">
        <v>0.272727</v>
      </c>
      <c r="H499">
        <v>0.0909091</v>
      </c>
      <c r="I499">
        <v>0.0909091</v>
      </c>
      <c r="J499">
        <v>0.0909091</v>
      </c>
      <c r="K499">
        <v>0.0909091</v>
      </c>
      <c r="L499">
        <v>0.0909091</v>
      </c>
      <c r="M499">
        <v>0.0909091</v>
      </c>
      <c r="N499">
        <v>0.0909091</v>
      </c>
      <c r="O499">
        <v>0.0909091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0.0909091</v>
      </c>
      <c r="W499">
        <v>1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0</v>
      </c>
      <c r="AI499">
        <v>0.636364</v>
      </c>
      <c r="AJ499">
        <v>0</v>
      </c>
      <c r="AK499">
        <v>-0.181818</v>
      </c>
      <c r="AL499">
        <v>0</v>
      </c>
      <c r="AM499">
        <v>0</v>
      </c>
      <c r="AN499">
        <v>0.0909091</v>
      </c>
      <c r="AO499">
        <v>0.0909091</v>
      </c>
      <c r="AP499">
        <v>0.0909091</v>
      </c>
      <c r="AQ499">
        <v>0.0909091</v>
      </c>
      <c r="AR499">
        <v>0.0909091</v>
      </c>
      <c r="AS499">
        <v>0.181818</v>
      </c>
      <c r="AT499">
        <v>0.0909091</v>
      </c>
      <c r="AU499">
        <v>0.0909091</v>
      </c>
      <c r="AV499">
        <v>0.0909091</v>
      </c>
    </row>
    <row r="500" spans="1:48" ht="12.75">
      <c r="A500">
        <v>0.333333</v>
      </c>
      <c r="B500">
        <v>0.666667</v>
      </c>
      <c r="C500">
        <v>0.666667</v>
      </c>
      <c r="D500">
        <v>0</v>
      </c>
      <c r="E500">
        <v>0.666667</v>
      </c>
      <c r="F500">
        <v>0.666667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0.333333</v>
      </c>
      <c r="S500">
        <v>0</v>
      </c>
      <c r="T500">
        <v>0</v>
      </c>
      <c r="U500">
        <v>0.333333</v>
      </c>
      <c r="V500">
        <v>0</v>
      </c>
      <c r="W500">
        <v>1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0</v>
      </c>
      <c r="AI500">
        <v>0.333333</v>
      </c>
      <c r="AJ500">
        <v>0</v>
      </c>
      <c r="AK500">
        <v>-0.333333</v>
      </c>
      <c r="AL500">
        <v>-0.333333</v>
      </c>
      <c r="AM500">
        <v>-0.333333</v>
      </c>
      <c r="AN500">
        <v>0</v>
      </c>
      <c r="AO500">
        <v>0</v>
      </c>
      <c r="AP500">
        <v>0</v>
      </c>
      <c r="AQ500">
        <v>0</v>
      </c>
      <c r="AR500">
        <v>0</v>
      </c>
      <c r="AS500">
        <v>0</v>
      </c>
      <c r="AT500">
        <v>0</v>
      </c>
      <c r="AU500">
        <v>0</v>
      </c>
      <c r="AV500">
        <v>0</v>
      </c>
    </row>
    <row r="501" spans="1:48" ht="12.75">
      <c r="A501">
        <v>0.125</v>
      </c>
      <c r="B501">
        <v>0.25</v>
      </c>
      <c r="C501">
        <v>0.25</v>
      </c>
      <c r="D501">
        <v>0</v>
      </c>
      <c r="E501">
        <v>0.25</v>
      </c>
      <c r="F501">
        <v>0.25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0.125</v>
      </c>
      <c r="S501">
        <v>0</v>
      </c>
      <c r="T501">
        <v>0</v>
      </c>
      <c r="U501">
        <v>0.25</v>
      </c>
      <c r="V501">
        <v>0</v>
      </c>
      <c r="W501">
        <v>1</v>
      </c>
      <c r="X501">
        <v>0.25</v>
      </c>
      <c r="Y501">
        <v>0.25</v>
      </c>
      <c r="Z501">
        <v>0.25</v>
      </c>
      <c r="AA501">
        <v>0.25</v>
      </c>
      <c r="AB501">
        <v>0.25</v>
      </c>
      <c r="AC501">
        <v>0.25</v>
      </c>
      <c r="AD501">
        <v>0</v>
      </c>
      <c r="AE501">
        <v>0</v>
      </c>
      <c r="AF501">
        <v>0</v>
      </c>
      <c r="AG501">
        <v>0.25</v>
      </c>
      <c r="AH501">
        <v>0</v>
      </c>
      <c r="AI501">
        <v>0</v>
      </c>
      <c r="AJ501">
        <v>0</v>
      </c>
      <c r="AK501">
        <v>-0.125</v>
      </c>
      <c r="AL501">
        <v>-0.125</v>
      </c>
      <c r="AM501">
        <v>-0.125</v>
      </c>
      <c r="AN501">
        <v>0</v>
      </c>
      <c r="AO501">
        <v>0</v>
      </c>
      <c r="AP501">
        <v>0</v>
      </c>
      <c r="AQ501">
        <v>0</v>
      </c>
      <c r="AR501">
        <v>0</v>
      </c>
      <c r="AS501">
        <v>0</v>
      </c>
      <c r="AT501">
        <v>0</v>
      </c>
      <c r="AU501">
        <v>0</v>
      </c>
      <c r="AV501">
        <v>0</v>
      </c>
    </row>
    <row r="502" spans="1:48" ht="12.75">
      <c r="A502">
        <v>0.214286</v>
      </c>
      <c r="B502">
        <v>0.428571</v>
      </c>
      <c r="C502">
        <v>0.428571</v>
      </c>
      <c r="D502">
        <v>0</v>
      </c>
      <c r="E502">
        <v>0.428571</v>
      </c>
      <c r="F502">
        <v>0.428571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0.214286</v>
      </c>
      <c r="S502">
        <v>0</v>
      </c>
      <c r="T502">
        <v>0</v>
      </c>
      <c r="U502">
        <v>0.428571</v>
      </c>
      <c r="V502">
        <v>0</v>
      </c>
      <c r="W502">
        <v>1</v>
      </c>
      <c r="X502">
        <v>0.142857</v>
      </c>
      <c r="Y502">
        <v>0.142857</v>
      </c>
      <c r="Z502">
        <v>0.142857</v>
      </c>
      <c r="AA502">
        <v>0.142857</v>
      </c>
      <c r="AB502">
        <v>0.142857</v>
      </c>
      <c r="AC502">
        <v>0.142857</v>
      </c>
      <c r="AD502">
        <v>0.142857</v>
      </c>
      <c r="AE502">
        <v>0.142857</v>
      </c>
      <c r="AF502">
        <v>0.142857</v>
      </c>
      <c r="AG502">
        <v>0</v>
      </c>
      <c r="AH502">
        <v>0</v>
      </c>
      <c r="AI502">
        <v>0</v>
      </c>
      <c r="AJ502">
        <v>0</v>
      </c>
      <c r="AK502">
        <v>-0.214286</v>
      </c>
      <c r="AL502">
        <v>-0.214286</v>
      </c>
      <c r="AM502">
        <v>-0.214286</v>
      </c>
      <c r="AN502">
        <v>0</v>
      </c>
      <c r="AO502">
        <v>0</v>
      </c>
      <c r="AP502">
        <v>0</v>
      </c>
      <c r="AQ502">
        <v>0</v>
      </c>
      <c r="AR502">
        <v>0</v>
      </c>
      <c r="AS502">
        <v>0</v>
      </c>
      <c r="AT502">
        <v>0</v>
      </c>
      <c r="AU502">
        <v>0</v>
      </c>
      <c r="AV502">
        <v>0</v>
      </c>
    </row>
    <row r="503" spans="1:48" ht="12.75">
      <c r="A503">
        <v>0.1</v>
      </c>
      <c r="B503">
        <v>0.4</v>
      </c>
      <c r="C503">
        <v>0.4</v>
      </c>
      <c r="D503">
        <v>0</v>
      </c>
      <c r="E503">
        <v>0.4</v>
      </c>
      <c r="F503">
        <v>0.4</v>
      </c>
      <c r="G503">
        <v>0</v>
      </c>
      <c r="H503">
        <v>0.2</v>
      </c>
      <c r="I503">
        <v>0.2</v>
      </c>
      <c r="J503">
        <v>0</v>
      </c>
      <c r="K503">
        <v>0</v>
      </c>
      <c r="L503">
        <v>0</v>
      </c>
      <c r="M503">
        <v>0.2</v>
      </c>
      <c r="N503">
        <v>0.2</v>
      </c>
      <c r="O503">
        <v>0.4</v>
      </c>
      <c r="P503">
        <v>0.2</v>
      </c>
      <c r="Q503">
        <v>0.2</v>
      </c>
      <c r="R503">
        <v>0.3</v>
      </c>
      <c r="S503">
        <v>0</v>
      </c>
      <c r="T503">
        <v>0.2</v>
      </c>
      <c r="U503">
        <v>0</v>
      </c>
      <c r="V503">
        <v>0.2</v>
      </c>
      <c r="W503">
        <v>1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0</v>
      </c>
      <c r="AI503">
        <v>0.4</v>
      </c>
      <c r="AJ503">
        <v>0</v>
      </c>
      <c r="AK503">
        <v>-0.3</v>
      </c>
      <c r="AL503">
        <v>-0.3</v>
      </c>
      <c r="AM503">
        <v>-0.3</v>
      </c>
      <c r="AN503">
        <v>-0.2</v>
      </c>
      <c r="AO503">
        <v>-0.2</v>
      </c>
      <c r="AP503">
        <v>-0.2</v>
      </c>
      <c r="AQ503">
        <v>-0.2</v>
      </c>
      <c r="AR503">
        <v>0</v>
      </c>
      <c r="AS503">
        <v>0</v>
      </c>
      <c r="AT503">
        <v>0</v>
      </c>
      <c r="AU503">
        <v>0</v>
      </c>
      <c r="AV503">
        <v>0</v>
      </c>
    </row>
    <row r="504" spans="1:48" ht="12.75">
      <c r="A504">
        <v>0.1</v>
      </c>
      <c r="B504">
        <v>0.2</v>
      </c>
      <c r="C504">
        <v>0.2</v>
      </c>
      <c r="D504">
        <v>0</v>
      </c>
      <c r="E504">
        <v>0.2</v>
      </c>
      <c r="F504">
        <v>0.2</v>
      </c>
      <c r="G504">
        <v>0</v>
      </c>
      <c r="H504">
        <v>0.2</v>
      </c>
      <c r="I504">
        <v>0.2</v>
      </c>
      <c r="J504">
        <v>0.2</v>
      </c>
      <c r="K504">
        <v>0.2</v>
      </c>
      <c r="L504">
        <v>0.2</v>
      </c>
      <c r="M504">
        <v>0.2</v>
      </c>
      <c r="N504">
        <v>0.2</v>
      </c>
      <c r="O504">
        <v>0.2</v>
      </c>
      <c r="P504">
        <v>0</v>
      </c>
      <c r="Q504">
        <v>0</v>
      </c>
      <c r="R504">
        <v>0.1</v>
      </c>
      <c r="S504">
        <v>0</v>
      </c>
      <c r="T504">
        <v>0</v>
      </c>
      <c r="U504">
        <v>0</v>
      </c>
      <c r="V504">
        <v>0.2</v>
      </c>
      <c r="W504">
        <v>1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0</v>
      </c>
      <c r="AI504">
        <v>0.4</v>
      </c>
      <c r="AJ504">
        <v>0</v>
      </c>
      <c r="AK504">
        <v>-0.1</v>
      </c>
      <c r="AL504">
        <v>-0.1</v>
      </c>
      <c r="AM504">
        <v>-0.1</v>
      </c>
      <c r="AN504">
        <v>0</v>
      </c>
      <c r="AO504">
        <v>0</v>
      </c>
      <c r="AP504">
        <v>0</v>
      </c>
      <c r="AQ504">
        <v>0</v>
      </c>
      <c r="AR504">
        <v>0</v>
      </c>
      <c r="AS504">
        <v>0</v>
      </c>
      <c r="AT504">
        <v>0</v>
      </c>
      <c r="AU504">
        <v>0</v>
      </c>
      <c r="AV504">
        <v>0</v>
      </c>
    </row>
    <row r="505" spans="1:48" ht="12.75">
      <c r="A505">
        <v>0.333333</v>
      </c>
      <c r="B505">
        <v>0.333333</v>
      </c>
      <c r="C505">
        <v>0.333333</v>
      </c>
      <c r="D505">
        <v>0.333333</v>
      </c>
      <c r="E505">
        <v>0.666667</v>
      </c>
      <c r="F505">
        <v>0.333333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0.333333</v>
      </c>
      <c r="V505">
        <v>0</v>
      </c>
      <c r="W505">
        <v>1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0</v>
      </c>
      <c r="AI505">
        <v>0</v>
      </c>
      <c r="AJ505">
        <v>0</v>
      </c>
      <c r="AK505">
        <v>0</v>
      </c>
      <c r="AL505">
        <v>0</v>
      </c>
      <c r="AM505">
        <v>0</v>
      </c>
      <c r="AN505">
        <v>0.333333</v>
      </c>
      <c r="AO505">
        <v>0.333333</v>
      </c>
      <c r="AP505">
        <v>0.333333</v>
      </c>
      <c r="AQ505">
        <v>0.333333</v>
      </c>
      <c r="AR505">
        <v>0</v>
      </c>
      <c r="AS505">
        <v>0</v>
      </c>
      <c r="AT505">
        <v>0</v>
      </c>
      <c r="AU505">
        <v>0</v>
      </c>
      <c r="AV505">
        <v>0</v>
      </c>
    </row>
    <row r="506" spans="1:48" ht="12.75">
      <c r="A506">
        <v>0.1</v>
      </c>
      <c r="B506">
        <v>0.1</v>
      </c>
      <c r="C506">
        <v>0.1</v>
      </c>
      <c r="D506">
        <v>0.3</v>
      </c>
      <c r="E506">
        <v>0.4</v>
      </c>
      <c r="F506">
        <v>0.1</v>
      </c>
      <c r="G506">
        <v>0</v>
      </c>
      <c r="H506">
        <v>0.2</v>
      </c>
      <c r="I506">
        <v>0.2</v>
      </c>
      <c r="J506">
        <v>0</v>
      </c>
      <c r="K506">
        <v>0</v>
      </c>
      <c r="L506">
        <v>0</v>
      </c>
      <c r="M506">
        <v>0.2</v>
      </c>
      <c r="N506">
        <v>0.2</v>
      </c>
      <c r="O506">
        <v>0.4</v>
      </c>
      <c r="P506">
        <v>0.2</v>
      </c>
      <c r="Q506">
        <v>0.2</v>
      </c>
      <c r="R506">
        <v>0</v>
      </c>
      <c r="S506">
        <v>0</v>
      </c>
      <c r="T506">
        <v>0.2</v>
      </c>
      <c r="U506">
        <v>0</v>
      </c>
      <c r="V506">
        <v>0.2</v>
      </c>
      <c r="W506">
        <v>1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0</v>
      </c>
      <c r="AG506">
        <v>0</v>
      </c>
      <c r="AH506">
        <v>0</v>
      </c>
      <c r="AI506">
        <v>0.1</v>
      </c>
      <c r="AJ506">
        <v>0</v>
      </c>
      <c r="AK506">
        <v>0</v>
      </c>
      <c r="AL506">
        <v>0</v>
      </c>
      <c r="AM506">
        <v>0</v>
      </c>
      <c r="AN506">
        <v>0.1</v>
      </c>
      <c r="AO506">
        <v>0.1</v>
      </c>
      <c r="AP506">
        <v>0.1</v>
      </c>
      <c r="AQ506">
        <v>0.1</v>
      </c>
      <c r="AR506">
        <v>0</v>
      </c>
      <c r="AS506">
        <v>0</v>
      </c>
      <c r="AT506">
        <v>0</v>
      </c>
      <c r="AU506">
        <v>0</v>
      </c>
      <c r="AV506">
        <v>0</v>
      </c>
    </row>
    <row r="507" spans="1:48" ht="12.75">
      <c r="A507">
        <v>1.5</v>
      </c>
      <c r="B507">
        <v>3</v>
      </c>
      <c r="C507">
        <v>3</v>
      </c>
      <c r="D507">
        <v>3</v>
      </c>
      <c r="E507">
        <v>6</v>
      </c>
      <c r="F507">
        <v>3</v>
      </c>
      <c r="G507">
        <v>0</v>
      </c>
      <c r="H507">
        <v>3</v>
      </c>
      <c r="I507">
        <v>3</v>
      </c>
      <c r="J507">
        <v>0</v>
      </c>
      <c r="K507">
        <v>0</v>
      </c>
      <c r="L507">
        <v>0</v>
      </c>
      <c r="M507">
        <v>3</v>
      </c>
      <c r="N507">
        <v>3</v>
      </c>
      <c r="O507">
        <v>6</v>
      </c>
      <c r="P507">
        <v>3</v>
      </c>
      <c r="Q507">
        <v>3</v>
      </c>
      <c r="R507">
        <v>1.5</v>
      </c>
      <c r="S507">
        <v>0</v>
      </c>
      <c r="T507">
        <v>3</v>
      </c>
      <c r="U507">
        <v>0</v>
      </c>
      <c r="V507">
        <v>3</v>
      </c>
      <c r="W507">
        <v>15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0</v>
      </c>
      <c r="AG507">
        <v>0</v>
      </c>
      <c r="AH507">
        <v>0</v>
      </c>
      <c r="AI507">
        <v>3</v>
      </c>
      <c r="AJ507">
        <v>0</v>
      </c>
      <c r="AK507">
        <v>-1.5</v>
      </c>
      <c r="AL507">
        <v>-1.5</v>
      </c>
      <c r="AM507">
        <v>-1.5</v>
      </c>
      <c r="AN507">
        <v>0</v>
      </c>
      <c r="AO507">
        <v>0</v>
      </c>
      <c r="AP507">
        <v>0</v>
      </c>
      <c r="AQ507">
        <v>0</v>
      </c>
      <c r="AR507">
        <v>0</v>
      </c>
      <c r="AS507">
        <v>0</v>
      </c>
      <c r="AT507">
        <v>0</v>
      </c>
      <c r="AU507">
        <v>0</v>
      </c>
      <c r="AV507">
        <v>0</v>
      </c>
    </row>
    <row r="508" spans="1:48" ht="12.75">
      <c r="A508">
        <v>0.1</v>
      </c>
      <c r="B508">
        <v>0.1</v>
      </c>
      <c r="C508">
        <v>0.1</v>
      </c>
      <c r="D508">
        <v>0.1</v>
      </c>
      <c r="E508">
        <v>0.2</v>
      </c>
      <c r="F508">
        <v>0.1</v>
      </c>
      <c r="G508">
        <v>0</v>
      </c>
      <c r="H508">
        <v>0.2</v>
      </c>
      <c r="I508">
        <v>0.2</v>
      </c>
      <c r="J508">
        <v>0.2</v>
      </c>
      <c r="K508">
        <v>0.2</v>
      </c>
      <c r="L508">
        <v>0.2</v>
      </c>
      <c r="M508">
        <v>0.2</v>
      </c>
      <c r="N508">
        <v>0.2</v>
      </c>
      <c r="O508">
        <v>0.2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0.2</v>
      </c>
      <c r="W508">
        <v>1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0</v>
      </c>
      <c r="AI508">
        <v>0.3</v>
      </c>
      <c r="AJ508">
        <v>0</v>
      </c>
      <c r="AK508">
        <v>0</v>
      </c>
      <c r="AL508">
        <v>0</v>
      </c>
      <c r="AM508">
        <v>0</v>
      </c>
      <c r="AN508">
        <v>0.1</v>
      </c>
      <c r="AO508">
        <v>0.1</v>
      </c>
      <c r="AP508">
        <v>0.1</v>
      </c>
      <c r="AQ508">
        <v>0.1</v>
      </c>
      <c r="AR508">
        <v>0</v>
      </c>
      <c r="AS508">
        <v>0</v>
      </c>
      <c r="AT508">
        <v>0</v>
      </c>
      <c r="AU508">
        <v>0</v>
      </c>
      <c r="AV508">
        <v>0</v>
      </c>
    </row>
    <row r="509" spans="1:15" ht="12.75">
      <c r="A509">
        <v>48</v>
      </c>
      <c r="B509" t="s">
        <v>100</v>
      </c>
      <c r="C509" t="s">
        <v>111</v>
      </c>
      <c r="D509" t="s">
        <v>103</v>
      </c>
      <c r="E509" t="s">
        <v>104</v>
      </c>
      <c r="F509" t="s">
        <v>107</v>
      </c>
      <c r="G509" t="s">
        <v>68</v>
      </c>
      <c r="H509" t="s">
        <v>112</v>
      </c>
      <c r="I509" t="s">
        <v>113</v>
      </c>
      <c r="J509" t="s">
        <v>105</v>
      </c>
      <c r="K509" t="s">
        <v>107</v>
      </c>
      <c r="L509" t="s">
        <v>68</v>
      </c>
      <c r="M509" t="s">
        <v>114</v>
      </c>
      <c r="N509" t="s">
        <v>115</v>
      </c>
      <c r="O509" t="s">
        <v>116</v>
      </c>
    </row>
    <row r="511" ht="12.75">
      <c r="B511" t="s">
        <v>117</v>
      </c>
    </row>
    <row r="512" spans="1:12" ht="12.75">
      <c r="A512" t="s">
        <v>368</v>
      </c>
      <c r="B512" t="s">
        <v>107</v>
      </c>
      <c r="C512" t="s">
        <v>369</v>
      </c>
      <c r="D512" t="s">
        <v>96</v>
      </c>
      <c r="E512" t="s">
        <v>368</v>
      </c>
      <c r="F512" t="s">
        <v>72</v>
      </c>
      <c r="G512" t="s">
        <v>117</v>
      </c>
      <c r="H512" t="s">
        <v>370</v>
      </c>
      <c r="I512" t="s">
        <v>371</v>
      </c>
      <c r="J512" t="s">
        <v>68</v>
      </c>
      <c r="K512" t="s">
        <v>372</v>
      </c>
      <c r="L512" t="s">
        <v>373</v>
      </c>
    </row>
    <row r="513" spans="2:7" ht="12.75">
      <c r="B513" s="1">
        <v>0.041666666666666664</v>
      </c>
      <c r="C513" t="s">
        <v>374</v>
      </c>
      <c r="D513" t="s">
        <v>375</v>
      </c>
      <c r="E513" t="s">
        <v>156</v>
      </c>
      <c r="F513" t="s">
        <v>152</v>
      </c>
      <c r="G513" t="s">
        <v>99</v>
      </c>
    </row>
    <row r="514" spans="2:9" ht="12.75">
      <c r="B514" s="1">
        <v>0.08333333333333333</v>
      </c>
      <c r="C514" t="s">
        <v>374</v>
      </c>
      <c r="D514" t="s">
        <v>376</v>
      </c>
      <c r="E514" t="s">
        <v>183</v>
      </c>
      <c r="F514" t="s">
        <v>159</v>
      </c>
      <c r="G514" t="s">
        <v>160</v>
      </c>
      <c r="H514" t="s">
        <v>161</v>
      </c>
      <c r="I514" t="s">
        <v>99</v>
      </c>
    </row>
    <row r="515" spans="2:23" ht="12.75">
      <c r="B515" s="1">
        <v>0.125</v>
      </c>
      <c r="C515">
        <v>-10</v>
      </c>
      <c r="D515" t="s">
        <v>273</v>
      </c>
      <c r="E515" t="s">
        <v>132</v>
      </c>
      <c r="F515" t="s">
        <v>183</v>
      </c>
      <c r="G515" t="s">
        <v>272</v>
      </c>
      <c r="H515" t="s">
        <v>264</v>
      </c>
      <c r="I515" t="s">
        <v>272</v>
      </c>
      <c r="J515" t="s">
        <v>265</v>
      </c>
      <c r="K515" t="s">
        <v>272</v>
      </c>
      <c r="L515" t="s">
        <v>266</v>
      </c>
      <c r="M515" t="s">
        <v>272</v>
      </c>
      <c r="N515" t="s">
        <v>267</v>
      </c>
      <c r="O515" t="s">
        <v>272</v>
      </c>
      <c r="P515" t="s">
        <v>268</v>
      </c>
      <c r="Q515" t="s">
        <v>272</v>
      </c>
      <c r="R515" t="s">
        <v>269</v>
      </c>
      <c r="S515" t="s">
        <v>272</v>
      </c>
      <c r="T515" t="s">
        <v>270</v>
      </c>
      <c r="U515" t="s">
        <v>273</v>
      </c>
      <c r="V515" t="s">
        <v>293</v>
      </c>
      <c r="W515" t="s">
        <v>99</v>
      </c>
    </row>
    <row r="516" spans="2:27" ht="12.75">
      <c r="B516" s="1">
        <v>0.16666666666666666</v>
      </c>
      <c r="C516">
        <v>-12</v>
      </c>
      <c r="D516" t="s">
        <v>300</v>
      </c>
      <c r="E516" t="s">
        <v>132</v>
      </c>
      <c r="F516" t="s">
        <v>183</v>
      </c>
      <c r="G516" t="s">
        <v>272</v>
      </c>
      <c r="H516" t="s">
        <v>264</v>
      </c>
      <c r="I516" t="s">
        <v>272</v>
      </c>
      <c r="J516" t="s">
        <v>265</v>
      </c>
      <c r="K516" t="s">
        <v>272</v>
      </c>
      <c r="L516" t="s">
        <v>266</v>
      </c>
      <c r="M516" t="s">
        <v>272</v>
      </c>
      <c r="N516" t="s">
        <v>267</v>
      </c>
      <c r="O516" t="s">
        <v>272</v>
      </c>
      <c r="P516" t="s">
        <v>268</v>
      </c>
      <c r="Q516" t="s">
        <v>272</v>
      </c>
      <c r="R516" t="s">
        <v>269</v>
      </c>
      <c r="S516" t="s">
        <v>272</v>
      </c>
      <c r="T516" t="s">
        <v>284</v>
      </c>
      <c r="U516" t="s">
        <v>272</v>
      </c>
      <c r="V516" t="s">
        <v>285</v>
      </c>
      <c r="W516" t="s">
        <v>272</v>
      </c>
      <c r="X516" t="s">
        <v>286</v>
      </c>
      <c r="Y516" t="s">
        <v>300</v>
      </c>
      <c r="Z516" t="s">
        <v>293</v>
      </c>
      <c r="AA516" t="s">
        <v>99</v>
      </c>
    </row>
    <row r="517" spans="2:39" ht="12.75">
      <c r="B517" s="1">
        <v>0.20833333333333334</v>
      </c>
      <c r="C517">
        <v>-18</v>
      </c>
      <c r="D517" t="s">
        <v>254</v>
      </c>
      <c r="E517" t="s">
        <v>255</v>
      </c>
      <c r="F517" t="s">
        <v>254</v>
      </c>
      <c r="G517" t="s">
        <v>256</v>
      </c>
      <c r="H517" t="s">
        <v>254</v>
      </c>
      <c r="I517" t="s">
        <v>310</v>
      </c>
      <c r="J517" t="s">
        <v>254</v>
      </c>
      <c r="K517" t="s">
        <v>311</v>
      </c>
      <c r="L517" t="s">
        <v>254</v>
      </c>
      <c r="M517" t="s">
        <v>312</v>
      </c>
      <c r="N517" t="s">
        <v>254</v>
      </c>
      <c r="O517" t="s">
        <v>257</v>
      </c>
      <c r="P517" t="s">
        <v>254</v>
      </c>
      <c r="Q517" t="s">
        <v>258</v>
      </c>
      <c r="R517" t="s">
        <v>254</v>
      </c>
      <c r="S517" t="s">
        <v>259</v>
      </c>
      <c r="T517" t="s">
        <v>254</v>
      </c>
      <c r="U517" t="s">
        <v>263</v>
      </c>
      <c r="V517" t="s">
        <v>183</v>
      </c>
      <c r="W517" t="s">
        <v>254</v>
      </c>
      <c r="X517" t="s">
        <v>264</v>
      </c>
      <c r="Y517" t="s">
        <v>254</v>
      </c>
      <c r="Z517" t="s">
        <v>265</v>
      </c>
      <c r="AA517" t="s">
        <v>254</v>
      </c>
      <c r="AB517" t="s">
        <v>266</v>
      </c>
      <c r="AC517" t="s">
        <v>254</v>
      </c>
      <c r="AD517" t="s">
        <v>267</v>
      </c>
      <c r="AE517" t="s">
        <v>254</v>
      </c>
      <c r="AF517" t="s">
        <v>268</v>
      </c>
      <c r="AG517" t="s">
        <v>254</v>
      </c>
      <c r="AH517" t="s">
        <v>269</v>
      </c>
      <c r="AI517" t="s">
        <v>254</v>
      </c>
      <c r="AJ517" t="s">
        <v>270</v>
      </c>
      <c r="AK517" t="s">
        <v>254</v>
      </c>
      <c r="AL517" t="s">
        <v>276</v>
      </c>
      <c r="AM517" t="s">
        <v>99</v>
      </c>
    </row>
    <row r="518" spans="2:43" ht="12.75">
      <c r="B518" s="1">
        <v>0.25</v>
      </c>
      <c r="C518">
        <v>-20</v>
      </c>
      <c r="D518" t="s">
        <v>281</v>
      </c>
      <c r="E518" t="s">
        <v>255</v>
      </c>
      <c r="F518" t="s">
        <v>281</v>
      </c>
      <c r="G518" t="s">
        <v>256</v>
      </c>
      <c r="H518" t="s">
        <v>281</v>
      </c>
      <c r="I518" t="s">
        <v>310</v>
      </c>
      <c r="J518" t="s">
        <v>281</v>
      </c>
      <c r="K518" t="s">
        <v>311</v>
      </c>
      <c r="L518" t="s">
        <v>281</v>
      </c>
      <c r="M518" t="s">
        <v>312</v>
      </c>
      <c r="N518" t="s">
        <v>281</v>
      </c>
      <c r="O518" t="s">
        <v>257</v>
      </c>
      <c r="P518" t="s">
        <v>281</v>
      </c>
      <c r="Q518" t="s">
        <v>258</v>
      </c>
      <c r="R518" t="s">
        <v>281</v>
      </c>
      <c r="S518" t="s">
        <v>259</v>
      </c>
      <c r="T518" t="s">
        <v>281</v>
      </c>
      <c r="U518" t="s">
        <v>263</v>
      </c>
      <c r="V518" t="s">
        <v>183</v>
      </c>
      <c r="W518" t="s">
        <v>283</v>
      </c>
      <c r="X518" t="s">
        <v>264</v>
      </c>
      <c r="Y518" t="s">
        <v>283</v>
      </c>
      <c r="Z518" t="s">
        <v>265</v>
      </c>
      <c r="AA518" t="s">
        <v>283</v>
      </c>
      <c r="AB518" t="s">
        <v>266</v>
      </c>
      <c r="AC518" t="s">
        <v>283</v>
      </c>
      <c r="AD518" t="s">
        <v>267</v>
      </c>
      <c r="AE518" t="s">
        <v>283</v>
      </c>
      <c r="AF518" t="s">
        <v>268</v>
      </c>
      <c r="AG518" t="s">
        <v>283</v>
      </c>
      <c r="AH518" t="s">
        <v>269</v>
      </c>
      <c r="AI518" t="s">
        <v>283</v>
      </c>
      <c r="AJ518" t="s">
        <v>284</v>
      </c>
      <c r="AK518" t="s">
        <v>283</v>
      </c>
      <c r="AL518" t="s">
        <v>285</v>
      </c>
      <c r="AM518" t="s">
        <v>283</v>
      </c>
      <c r="AN518" t="s">
        <v>286</v>
      </c>
      <c r="AO518" t="s">
        <v>281</v>
      </c>
      <c r="AP518" t="s">
        <v>276</v>
      </c>
      <c r="AQ518" t="s">
        <v>99</v>
      </c>
    </row>
    <row r="519" spans="2:39" ht="12.75">
      <c r="B519" s="1">
        <v>0.2916666666666667</v>
      </c>
      <c r="C519">
        <v>-18</v>
      </c>
      <c r="D519" t="s">
        <v>155</v>
      </c>
      <c r="E519" t="s">
        <v>255</v>
      </c>
      <c r="F519" t="s">
        <v>155</v>
      </c>
      <c r="G519" t="s">
        <v>256</v>
      </c>
      <c r="H519" t="s">
        <v>155</v>
      </c>
      <c r="I519" t="s">
        <v>310</v>
      </c>
      <c r="J519" t="s">
        <v>155</v>
      </c>
      <c r="K519" t="s">
        <v>311</v>
      </c>
      <c r="L519" t="s">
        <v>155</v>
      </c>
      <c r="M519" t="s">
        <v>312</v>
      </c>
      <c r="N519" t="s">
        <v>155</v>
      </c>
      <c r="O519" t="s">
        <v>257</v>
      </c>
      <c r="P519" t="s">
        <v>155</v>
      </c>
      <c r="Q519" t="s">
        <v>258</v>
      </c>
      <c r="R519" t="s">
        <v>155</v>
      </c>
      <c r="S519" t="s">
        <v>259</v>
      </c>
      <c r="T519" t="s">
        <v>155</v>
      </c>
      <c r="U519" t="s">
        <v>132</v>
      </c>
      <c r="V519" t="s">
        <v>155</v>
      </c>
      <c r="W519" t="s">
        <v>263</v>
      </c>
      <c r="X519" t="s">
        <v>183</v>
      </c>
      <c r="Y519" t="s">
        <v>148</v>
      </c>
      <c r="Z519" t="s">
        <v>264</v>
      </c>
      <c r="AA519" t="s">
        <v>148</v>
      </c>
      <c r="AB519" t="s">
        <v>265</v>
      </c>
      <c r="AC519" t="s">
        <v>148</v>
      </c>
      <c r="AD519" t="s">
        <v>266</v>
      </c>
      <c r="AE519" t="s">
        <v>148</v>
      </c>
      <c r="AF519" t="s">
        <v>267</v>
      </c>
      <c r="AG519" t="s">
        <v>148</v>
      </c>
      <c r="AH519" t="s">
        <v>268</v>
      </c>
      <c r="AI519" t="s">
        <v>148</v>
      </c>
      <c r="AJ519" t="s">
        <v>269</v>
      </c>
      <c r="AK519" t="s">
        <v>148</v>
      </c>
      <c r="AL519" t="s">
        <v>270</v>
      </c>
      <c r="AM519" t="s">
        <v>99</v>
      </c>
    </row>
    <row r="520" spans="2:43" ht="12.75">
      <c r="B520" s="1">
        <v>0.3333333333333333</v>
      </c>
      <c r="C520">
        <v>-20</v>
      </c>
      <c r="D520" t="s">
        <v>254</v>
      </c>
      <c r="E520" t="s">
        <v>255</v>
      </c>
      <c r="F520" t="s">
        <v>254</v>
      </c>
      <c r="G520" t="s">
        <v>256</v>
      </c>
      <c r="H520" t="s">
        <v>254</v>
      </c>
      <c r="I520" t="s">
        <v>310</v>
      </c>
      <c r="J520" t="s">
        <v>254</v>
      </c>
      <c r="K520" t="s">
        <v>311</v>
      </c>
      <c r="L520" t="s">
        <v>254</v>
      </c>
      <c r="M520" t="s">
        <v>312</v>
      </c>
      <c r="N520" t="s">
        <v>254</v>
      </c>
      <c r="O520" t="s">
        <v>257</v>
      </c>
      <c r="P520" t="s">
        <v>254</v>
      </c>
      <c r="Q520" t="s">
        <v>258</v>
      </c>
      <c r="R520" t="s">
        <v>254</v>
      </c>
      <c r="S520" t="s">
        <v>259</v>
      </c>
      <c r="T520" t="s">
        <v>254</v>
      </c>
      <c r="U520" t="s">
        <v>132</v>
      </c>
      <c r="V520" t="s">
        <v>254</v>
      </c>
      <c r="W520" t="s">
        <v>263</v>
      </c>
      <c r="X520" t="s">
        <v>183</v>
      </c>
      <c r="Y520" t="s">
        <v>254</v>
      </c>
      <c r="Z520" t="s">
        <v>264</v>
      </c>
      <c r="AA520" t="s">
        <v>254</v>
      </c>
      <c r="AB520" t="s">
        <v>265</v>
      </c>
      <c r="AC520" t="s">
        <v>254</v>
      </c>
      <c r="AD520" t="s">
        <v>266</v>
      </c>
      <c r="AE520" t="s">
        <v>254</v>
      </c>
      <c r="AF520" t="s">
        <v>267</v>
      </c>
      <c r="AG520" t="s">
        <v>254</v>
      </c>
      <c r="AH520" t="s">
        <v>268</v>
      </c>
      <c r="AI520" t="s">
        <v>254</v>
      </c>
      <c r="AJ520" t="s">
        <v>269</v>
      </c>
      <c r="AK520" t="s">
        <v>254</v>
      </c>
      <c r="AL520" t="s">
        <v>284</v>
      </c>
      <c r="AM520" t="s">
        <v>254</v>
      </c>
      <c r="AN520" t="s">
        <v>285</v>
      </c>
      <c r="AO520" t="s">
        <v>254</v>
      </c>
      <c r="AP520" t="s">
        <v>286</v>
      </c>
      <c r="AQ520" t="s">
        <v>99</v>
      </c>
    </row>
    <row r="521" spans="2:69" ht="12.75">
      <c r="B521" s="1">
        <v>0.375</v>
      </c>
      <c r="C521">
        <v>-33</v>
      </c>
      <c r="D521" t="s">
        <v>281</v>
      </c>
      <c r="E521" t="s">
        <v>128</v>
      </c>
      <c r="F521" t="s">
        <v>281</v>
      </c>
      <c r="G521" t="s">
        <v>130</v>
      </c>
      <c r="H521" t="s">
        <v>283</v>
      </c>
      <c r="I521" t="s">
        <v>255</v>
      </c>
      <c r="J521" t="s">
        <v>283</v>
      </c>
      <c r="K521" t="s">
        <v>256</v>
      </c>
      <c r="L521" t="s">
        <v>283</v>
      </c>
      <c r="M521" t="s">
        <v>257</v>
      </c>
      <c r="N521" t="s">
        <v>283</v>
      </c>
      <c r="O521" t="s">
        <v>258</v>
      </c>
      <c r="P521" t="s">
        <v>357</v>
      </c>
      <c r="Q521" t="s">
        <v>259</v>
      </c>
      <c r="R521" t="s">
        <v>283</v>
      </c>
      <c r="S521" t="s">
        <v>260</v>
      </c>
      <c r="T521" t="s">
        <v>283</v>
      </c>
      <c r="U521" t="s">
        <v>261</v>
      </c>
      <c r="V521" t="s">
        <v>283</v>
      </c>
      <c r="W521" t="s">
        <v>275</v>
      </c>
      <c r="X521" t="s">
        <v>283</v>
      </c>
      <c r="Y521" t="s">
        <v>262</v>
      </c>
      <c r="Z521" t="s">
        <v>283</v>
      </c>
      <c r="AA521" t="s">
        <v>263</v>
      </c>
      <c r="AB521" t="s">
        <v>183</v>
      </c>
      <c r="AC521" t="s">
        <v>357</v>
      </c>
      <c r="AD521" t="s">
        <v>264</v>
      </c>
      <c r="AE521" t="s">
        <v>357</v>
      </c>
      <c r="AF521" t="s">
        <v>265</v>
      </c>
      <c r="AG521" t="s">
        <v>357</v>
      </c>
      <c r="AH521" t="s">
        <v>266</v>
      </c>
      <c r="AI521" t="s">
        <v>357</v>
      </c>
      <c r="AJ521" t="s">
        <v>267</v>
      </c>
      <c r="AK521" t="s">
        <v>357</v>
      </c>
      <c r="AL521" t="s">
        <v>268</v>
      </c>
      <c r="AM521" t="s">
        <v>357</v>
      </c>
      <c r="AN521" t="s">
        <v>269</v>
      </c>
      <c r="AO521" t="s">
        <v>357</v>
      </c>
      <c r="AP521" t="s">
        <v>270</v>
      </c>
      <c r="AQ521" t="s">
        <v>282</v>
      </c>
      <c r="AR521" t="s">
        <v>276</v>
      </c>
      <c r="AS521" t="s">
        <v>292</v>
      </c>
      <c r="AT521" t="s">
        <v>134</v>
      </c>
      <c r="AU521" t="s">
        <v>358</v>
      </c>
      <c r="AV521" t="s">
        <v>278</v>
      </c>
      <c r="AW521" t="s">
        <v>358</v>
      </c>
      <c r="AX521" t="s">
        <v>279</v>
      </c>
      <c r="AY521" t="s">
        <v>358</v>
      </c>
      <c r="AZ521" t="s">
        <v>137</v>
      </c>
      <c r="BA521" t="s">
        <v>358</v>
      </c>
      <c r="BB521" t="s">
        <v>138</v>
      </c>
      <c r="BC521" t="s">
        <v>358</v>
      </c>
      <c r="BD521" t="s">
        <v>139</v>
      </c>
      <c r="BE521" t="s">
        <v>358</v>
      </c>
      <c r="BF521" t="s">
        <v>140</v>
      </c>
      <c r="BG521" t="s">
        <v>283</v>
      </c>
      <c r="BH521" t="s">
        <v>142</v>
      </c>
      <c r="BI521" t="s">
        <v>357</v>
      </c>
      <c r="BJ521" t="s">
        <v>144</v>
      </c>
      <c r="BK521" t="s">
        <v>283</v>
      </c>
      <c r="BL521" t="s">
        <v>145</v>
      </c>
      <c r="BM521" t="s">
        <v>283</v>
      </c>
      <c r="BN521" t="s">
        <v>146</v>
      </c>
      <c r="BO521" t="s">
        <v>283</v>
      </c>
      <c r="BP521" t="s">
        <v>147</v>
      </c>
      <c r="BQ521" t="s">
        <v>99</v>
      </c>
    </row>
    <row r="522" spans="2:73" ht="12.75">
      <c r="B522" s="1">
        <v>0.4166666666666667</v>
      </c>
      <c r="C522">
        <v>-35</v>
      </c>
      <c r="D522" t="s">
        <v>343</v>
      </c>
      <c r="E522" t="s">
        <v>128</v>
      </c>
      <c r="F522" t="s">
        <v>343</v>
      </c>
      <c r="G522" t="s">
        <v>130</v>
      </c>
      <c r="H522" t="s">
        <v>344</v>
      </c>
      <c r="I522" t="s">
        <v>255</v>
      </c>
      <c r="J522" t="s">
        <v>344</v>
      </c>
      <c r="K522" t="s">
        <v>256</v>
      </c>
      <c r="L522" t="s">
        <v>344</v>
      </c>
      <c r="M522" t="s">
        <v>257</v>
      </c>
      <c r="N522" t="s">
        <v>344</v>
      </c>
      <c r="O522" t="s">
        <v>258</v>
      </c>
      <c r="P522" t="s">
        <v>345</v>
      </c>
      <c r="Q522" t="s">
        <v>259</v>
      </c>
      <c r="R522" t="s">
        <v>344</v>
      </c>
      <c r="S522" t="s">
        <v>260</v>
      </c>
      <c r="T522" t="s">
        <v>344</v>
      </c>
      <c r="U522" t="s">
        <v>261</v>
      </c>
      <c r="V522" t="s">
        <v>344</v>
      </c>
      <c r="W522" t="s">
        <v>275</v>
      </c>
      <c r="X522" t="s">
        <v>344</v>
      </c>
      <c r="Y522" t="s">
        <v>262</v>
      </c>
      <c r="Z522" t="s">
        <v>344</v>
      </c>
      <c r="AA522" t="s">
        <v>263</v>
      </c>
      <c r="AB522" t="s">
        <v>183</v>
      </c>
      <c r="AC522" t="s">
        <v>346</v>
      </c>
      <c r="AD522" t="s">
        <v>264</v>
      </c>
      <c r="AE522" t="s">
        <v>346</v>
      </c>
      <c r="AF522" t="s">
        <v>265</v>
      </c>
      <c r="AG522" t="s">
        <v>346</v>
      </c>
      <c r="AH522" t="s">
        <v>266</v>
      </c>
      <c r="AI522" t="s">
        <v>346</v>
      </c>
      <c r="AJ522" t="s">
        <v>267</v>
      </c>
      <c r="AK522" t="s">
        <v>346</v>
      </c>
      <c r="AL522" t="s">
        <v>268</v>
      </c>
      <c r="AM522" t="s">
        <v>346</v>
      </c>
      <c r="AN522" t="s">
        <v>269</v>
      </c>
      <c r="AO522" t="s">
        <v>346</v>
      </c>
      <c r="AP522" t="s">
        <v>284</v>
      </c>
      <c r="AQ522" t="s">
        <v>346</v>
      </c>
      <c r="AR522" t="s">
        <v>285</v>
      </c>
      <c r="AS522" t="s">
        <v>346</v>
      </c>
      <c r="AT522" t="s">
        <v>286</v>
      </c>
      <c r="AU522" t="s">
        <v>347</v>
      </c>
      <c r="AV522" t="s">
        <v>276</v>
      </c>
      <c r="AW522" t="s">
        <v>348</v>
      </c>
      <c r="AX522" t="s">
        <v>134</v>
      </c>
      <c r="AY522" t="s">
        <v>349</v>
      </c>
      <c r="AZ522" t="s">
        <v>278</v>
      </c>
      <c r="BA522" t="s">
        <v>349</v>
      </c>
      <c r="BB522" t="s">
        <v>279</v>
      </c>
      <c r="BC522" t="s">
        <v>349</v>
      </c>
      <c r="BD522" t="s">
        <v>137</v>
      </c>
      <c r="BE522" t="s">
        <v>349</v>
      </c>
      <c r="BF522" t="s">
        <v>138</v>
      </c>
      <c r="BG522" t="s">
        <v>349</v>
      </c>
      <c r="BH522" t="s">
        <v>139</v>
      </c>
      <c r="BI522" t="s">
        <v>349</v>
      </c>
      <c r="BJ522" t="s">
        <v>140</v>
      </c>
      <c r="BK522" t="s">
        <v>344</v>
      </c>
      <c r="BL522" t="s">
        <v>142</v>
      </c>
      <c r="BM522" t="s">
        <v>345</v>
      </c>
      <c r="BN522" t="s">
        <v>144</v>
      </c>
      <c r="BO522" t="s">
        <v>344</v>
      </c>
      <c r="BP522" t="s">
        <v>145</v>
      </c>
      <c r="BQ522" t="s">
        <v>344</v>
      </c>
      <c r="BR522" t="s">
        <v>146</v>
      </c>
      <c r="BS522" t="s">
        <v>344</v>
      </c>
      <c r="BT522" t="s">
        <v>147</v>
      </c>
      <c r="BU522" t="s">
        <v>99</v>
      </c>
    </row>
    <row r="523" spans="2:69" ht="12.75">
      <c r="B523" s="1">
        <v>0.4583333333333333</v>
      </c>
      <c r="C523">
        <v>-33</v>
      </c>
      <c r="D523" t="s">
        <v>350</v>
      </c>
      <c r="E523" t="s">
        <v>128</v>
      </c>
      <c r="F523" t="s">
        <v>350</v>
      </c>
      <c r="G523" t="s">
        <v>130</v>
      </c>
      <c r="H523" t="s">
        <v>351</v>
      </c>
      <c r="I523" t="s">
        <v>255</v>
      </c>
      <c r="J523" t="s">
        <v>351</v>
      </c>
      <c r="K523" t="s">
        <v>256</v>
      </c>
      <c r="L523" t="s">
        <v>351</v>
      </c>
      <c r="M523" t="s">
        <v>257</v>
      </c>
      <c r="N523" t="s">
        <v>351</v>
      </c>
      <c r="O523" t="s">
        <v>258</v>
      </c>
      <c r="P523" t="s">
        <v>352</v>
      </c>
      <c r="Q523" t="s">
        <v>259</v>
      </c>
      <c r="R523" t="s">
        <v>351</v>
      </c>
      <c r="S523" t="s">
        <v>260</v>
      </c>
      <c r="T523" t="s">
        <v>351</v>
      </c>
      <c r="U523" t="s">
        <v>261</v>
      </c>
      <c r="V523" t="s">
        <v>351</v>
      </c>
      <c r="W523" t="s">
        <v>275</v>
      </c>
      <c r="X523" t="s">
        <v>351</v>
      </c>
      <c r="Y523" t="s">
        <v>262</v>
      </c>
      <c r="Z523" t="s">
        <v>353</v>
      </c>
      <c r="AA523" t="s">
        <v>132</v>
      </c>
      <c r="AB523" t="s">
        <v>351</v>
      </c>
      <c r="AC523" t="s">
        <v>263</v>
      </c>
      <c r="AD523" t="s">
        <v>183</v>
      </c>
      <c r="AE523" t="s">
        <v>354</v>
      </c>
      <c r="AF523" t="s">
        <v>264</v>
      </c>
      <c r="AG523" t="s">
        <v>354</v>
      </c>
      <c r="AH523" t="s">
        <v>265</v>
      </c>
      <c r="AI523" t="s">
        <v>354</v>
      </c>
      <c r="AJ523" t="s">
        <v>266</v>
      </c>
      <c r="AK523" t="s">
        <v>354</v>
      </c>
      <c r="AL523" t="s">
        <v>267</v>
      </c>
      <c r="AM523" t="s">
        <v>354</v>
      </c>
      <c r="AN523" t="s">
        <v>268</v>
      </c>
      <c r="AO523" t="s">
        <v>354</v>
      </c>
      <c r="AP523" t="s">
        <v>269</v>
      </c>
      <c r="AQ523" t="s">
        <v>354</v>
      </c>
      <c r="AR523" t="s">
        <v>270</v>
      </c>
      <c r="AS523" t="s">
        <v>355</v>
      </c>
      <c r="AT523" t="s">
        <v>134</v>
      </c>
      <c r="AU523" t="s">
        <v>356</v>
      </c>
      <c r="AV523" t="s">
        <v>278</v>
      </c>
      <c r="AW523" t="s">
        <v>356</v>
      </c>
      <c r="AX523" t="s">
        <v>279</v>
      </c>
      <c r="AY523" t="s">
        <v>356</v>
      </c>
      <c r="AZ523" t="s">
        <v>137</v>
      </c>
      <c r="BA523" t="s">
        <v>356</v>
      </c>
      <c r="BB523" t="s">
        <v>138</v>
      </c>
      <c r="BC523" t="s">
        <v>356</v>
      </c>
      <c r="BD523" t="s">
        <v>139</v>
      </c>
      <c r="BE523" t="s">
        <v>356</v>
      </c>
      <c r="BF523" t="s">
        <v>140</v>
      </c>
      <c r="BG523" t="s">
        <v>351</v>
      </c>
      <c r="BH523" t="s">
        <v>142</v>
      </c>
      <c r="BI523" t="s">
        <v>352</v>
      </c>
      <c r="BJ523" t="s">
        <v>144</v>
      </c>
      <c r="BK523" t="s">
        <v>351</v>
      </c>
      <c r="BL523" t="s">
        <v>145</v>
      </c>
      <c r="BM523" t="s">
        <v>351</v>
      </c>
      <c r="BN523" t="s">
        <v>146</v>
      </c>
      <c r="BO523" t="s">
        <v>351</v>
      </c>
      <c r="BP523" t="s">
        <v>147</v>
      </c>
      <c r="BQ523" t="s">
        <v>99</v>
      </c>
    </row>
    <row r="524" spans="2:73" ht="12.75">
      <c r="B524" s="1">
        <v>0.5</v>
      </c>
      <c r="C524">
        <v>-35</v>
      </c>
      <c r="D524" t="s">
        <v>336</v>
      </c>
      <c r="E524" t="s">
        <v>128</v>
      </c>
      <c r="F524" t="s">
        <v>336</v>
      </c>
      <c r="G524" t="s">
        <v>130</v>
      </c>
      <c r="H524" t="s">
        <v>337</v>
      </c>
      <c r="I524" t="s">
        <v>255</v>
      </c>
      <c r="J524" t="s">
        <v>337</v>
      </c>
      <c r="K524" t="s">
        <v>256</v>
      </c>
      <c r="L524" t="s">
        <v>337</v>
      </c>
      <c r="M524" t="s">
        <v>257</v>
      </c>
      <c r="N524" t="s">
        <v>337</v>
      </c>
      <c r="O524" t="s">
        <v>258</v>
      </c>
      <c r="P524" t="s">
        <v>338</v>
      </c>
      <c r="Q524" t="s">
        <v>259</v>
      </c>
      <c r="R524" t="s">
        <v>337</v>
      </c>
      <c r="S524" t="s">
        <v>260</v>
      </c>
      <c r="T524" t="s">
        <v>337</v>
      </c>
      <c r="U524" t="s">
        <v>261</v>
      </c>
      <c r="V524" t="s">
        <v>337</v>
      </c>
      <c r="W524" t="s">
        <v>275</v>
      </c>
      <c r="X524" t="s">
        <v>337</v>
      </c>
      <c r="Y524" t="s">
        <v>262</v>
      </c>
      <c r="Z524" t="s">
        <v>339</v>
      </c>
      <c r="AA524" t="s">
        <v>132</v>
      </c>
      <c r="AB524" t="s">
        <v>337</v>
      </c>
      <c r="AC524" t="s">
        <v>263</v>
      </c>
      <c r="AD524" t="s">
        <v>183</v>
      </c>
      <c r="AE524" t="s">
        <v>340</v>
      </c>
      <c r="AF524" t="s">
        <v>264</v>
      </c>
      <c r="AG524" t="s">
        <v>340</v>
      </c>
      <c r="AH524" t="s">
        <v>265</v>
      </c>
      <c r="AI524" t="s">
        <v>340</v>
      </c>
      <c r="AJ524" t="s">
        <v>266</v>
      </c>
      <c r="AK524" t="s">
        <v>340</v>
      </c>
      <c r="AL524" t="s">
        <v>267</v>
      </c>
      <c r="AM524" t="s">
        <v>340</v>
      </c>
      <c r="AN524" t="s">
        <v>268</v>
      </c>
      <c r="AO524" t="s">
        <v>340</v>
      </c>
      <c r="AP524" t="s">
        <v>269</v>
      </c>
      <c r="AQ524" t="s">
        <v>340</v>
      </c>
      <c r="AR524" t="s">
        <v>284</v>
      </c>
      <c r="AS524" t="s">
        <v>340</v>
      </c>
      <c r="AT524" t="s">
        <v>285</v>
      </c>
      <c r="AU524" t="s">
        <v>340</v>
      </c>
      <c r="AV524" t="s">
        <v>286</v>
      </c>
      <c r="AW524" t="s">
        <v>341</v>
      </c>
      <c r="AX524" t="s">
        <v>134</v>
      </c>
      <c r="AY524" t="s">
        <v>342</v>
      </c>
      <c r="AZ524" t="s">
        <v>278</v>
      </c>
      <c r="BA524" t="s">
        <v>342</v>
      </c>
      <c r="BB524" t="s">
        <v>279</v>
      </c>
      <c r="BC524" t="s">
        <v>342</v>
      </c>
      <c r="BD524" t="s">
        <v>137</v>
      </c>
      <c r="BE524" t="s">
        <v>342</v>
      </c>
      <c r="BF524" t="s">
        <v>138</v>
      </c>
      <c r="BG524" t="s">
        <v>342</v>
      </c>
      <c r="BH524" t="s">
        <v>139</v>
      </c>
      <c r="BI524" t="s">
        <v>342</v>
      </c>
      <c r="BJ524" t="s">
        <v>140</v>
      </c>
      <c r="BK524" t="s">
        <v>337</v>
      </c>
      <c r="BL524" t="s">
        <v>142</v>
      </c>
      <c r="BM524" t="s">
        <v>338</v>
      </c>
      <c r="BN524" t="s">
        <v>144</v>
      </c>
      <c r="BO524" t="s">
        <v>337</v>
      </c>
      <c r="BP524" t="s">
        <v>145</v>
      </c>
      <c r="BQ524" t="s">
        <v>337</v>
      </c>
      <c r="BR524" t="s">
        <v>146</v>
      </c>
      <c r="BS524" t="s">
        <v>337</v>
      </c>
      <c r="BT524" t="s">
        <v>147</v>
      </c>
      <c r="BU524" t="s">
        <v>99</v>
      </c>
    </row>
    <row r="525" spans="2:8" ht="12.75">
      <c r="B525" s="1">
        <v>0.5416666666666666</v>
      </c>
      <c r="C525" t="s">
        <v>374</v>
      </c>
      <c r="D525" t="s">
        <v>377</v>
      </c>
      <c r="E525" t="s">
        <v>212</v>
      </c>
      <c r="F525" t="s">
        <v>201</v>
      </c>
      <c r="G525" t="s">
        <v>200</v>
      </c>
      <c r="H525" t="s">
        <v>99</v>
      </c>
    </row>
    <row r="526" spans="2:41" ht="12.75">
      <c r="B526" s="1">
        <v>0.5833333333333334</v>
      </c>
      <c r="C526">
        <v>-19</v>
      </c>
      <c r="D526" t="s">
        <v>254</v>
      </c>
      <c r="E526" t="s">
        <v>124</v>
      </c>
      <c r="F526" t="s">
        <v>254</v>
      </c>
      <c r="G526" t="s">
        <v>126</v>
      </c>
      <c r="H526" t="s">
        <v>254</v>
      </c>
      <c r="I526" t="s">
        <v>255</v>
      </c>
      <c r="J526" t="s">
        <v>254</v>
      </c>
      <c r="K526" t="s">
        <v>256</v>
      </c>
      <c r="L526" t="s">
        <v>254</v>
      </c>
      <c r="M526" t="s">
        <v>257</v>
      </c>
      <c r="N526" t="s">
        <v>254</v>
      </c>
      <c r="O526" t="s">
        <v>258</v>
      </c>
      <c r="P526" t="s">
        <v>181</v>
      </c>
      <c r="Q526" t="s">
        <v>259</v>
      </c>
      <c r="R526" t="s">
        <v>254</v>
      </c>
      <c r="S526" t="s">
        <v>260</v>
      </c>
      <c r="T526" t="s">
        <v>254</v>
      </c>
      <c r="U526" t="s">
        <v>261</v>
      </c>
      <c r="V526" t="s">
        <v>254</v>
      </c>
      <c r="W526" t="s">
        <v>262</v>
      </c>
      <c r="X526" t="s">
        <v>254</v>
      </c>
      <c r="Y526" t="s">
        <v>263</v>
      </c>
      <c r="Z526" t="s">
        <v>183</v>
      </c>
      <c r="AA526" t="s">
        <v>254</v>
      </c>
      <c r="AB526" t="s">
        <v>264</v>
      </c>
      <c r="AC526" t="s">
        <v>254</v>
      </c>
      <c r="AD526" t="s">
        <v>265</v>
      </c>
      <c r="AE526" t="s">
        <v>254</v>
      </c>
      <c r="AF526" t="s">
        <v>266</v>
      </c>
      <c r="AG526" t="s">
        <v>254</v>
      </c>
      <c r="AH526" t="s">
        <v>267</v>
      </c>
      <c r="AI526" t="s">
        <v>254</v>
      </c>
      <c r="AJ526" t="s">
        <v>268</v>
      </c>
      <c r="AK526" t="s">
        <v>254</v>
      </c>
      <c r="AL526" t="s">
        <v>269</v>
      </c>
      <c r="AM526" t="s">
        <v>254</v>
      </c>
      <c r="AN526" t="s">
        <v>270</v>
      </c>
      <c r="AO526" t="s">
        <v>99</v>
      </c>
    </row>
    <row r="527" spans="2:45" ht="12.75">
      <c r="B527" s="1">
        <v>0.625</v>
      </c>
      <c r="C527">
        <v>-21</v>
      </c>
      <c r="D527" t="s">
        <v>281</v>
      </c>
      <c r="E527" t="s">
        <v>124</v>
      </c>
      <c r="F527" t="s">
        <v>281</v>
      </c>
      <c r="G527" t="s">
        <v>126</v>
      </c>
      <c r="H527" t="s">
        <v>281</v>
      </c>
      <c r="I527" t="s">
        <v>255</v>
      </c>
      <c r="J527" t="s">
        <v>281</v>
      </c>
      <c r="K527" t="s">
        <v>256</v>
      </c>
      <c r="L527" t="s">
        <v>281</v>
      </c>
      <c r="M527" t="s">
        <v>257</v>
      </c>
      <c r="N527" t="s">
        <v>281</v>
      </c>
      <c r="O527" t="s">
        <v>258</v>
      </c>
      <c r="P527" t="s">
        <v>282</v>
      </c>
      <c r="Q527" t="s">
        <v>259</v>
      </c>
      <c r="R527" t="s">
        <v>281</v>
      </c>
      <c r="S527" t="s">
        <v>260</v>
      </c>
      <c r="T527" t="s">
        <v>281</v>
      </c>
      <c r="U527" t="s">
        <v>261</v>
      </c>
      <c r="V527" t="s">
        <v>281</v>
      </c>
      <c r="W527" t="s">
        <v>262</v>
      </c>
      <c r="X527" t="s">
        <v>281</v>
      </c>
      <c r="Y527" t="s">
        <v>263</v>
      </c>
      <c r="Z527" t="s">
        <v>183</v>
      </c>
      <c r="AA527" t="s">
        <v>283</v>
      </c>
      <c r="AB527" t="s">
        <v>264</v>
      </c>
      <c r="AC527" t="s">
        <v>283</v>
      </c>
      <c r="AD527" t="s">
        <v>265</v>
      </c>
      <c r="AE527" t="s">
        <v>283</v>
      </c>
      <c r="AF527" t="s">
        <v>266</v>
      </c>
      <c r="AG527" t="s">
        <v>283</v>
      </c>
      <c r="AH527" t="s">
        <v>267</v>
      </c>
      <c r="AI527" t="s">
        <v>283</v>
      </c>
      <c r="AJ527" t="s">
        <v>268</v>
      </c>
      <c r="AK527" t="s">
        <v>283</v>
      </c>
      <c r="AL527" t="s">
        <v>269</v>
      </c>
      <c r="AM527" t="s">
        <v>283</v>
      </c>
      <c r="AN527" t="s">
        <v>284</v>
      </c>
      <c r="AO527" t="s">
        <v>283</v>
      </c>
      <c r="AP527" t="s">
        <v>285</v>
      </c>
      <c r="AQ527" t="s">
        <v>283</v>
      </c>
      <c r="AR527" t="s">
        <v>286</v>
      </c>
      <c r="AS527" t="s">
        <v>99</v>
      </c>
    </row>
    <row r="528" spans="2:18" ht="12.75">
      <c r="B528" s="1">
        <v>0.6666666666666666</v>
      </c>
      <c r="C528">
        <v>-14</v>
      </c>
      <c r="D528" t="s">
        <v>210</v>
      </c>
      <c r="E528" t="s">
        <v>211</v>
      </c>
      <c r="F528" t="s">
        <v>214</v>
      </c>
      <c r="G528" t="s">
        <v>216</v>
      </c>
      <c r="H528" t="s">
        <v>201</v>
      </c>
      <c r="I528" t="s">
        <v>200</v>
      </c>
      <c r="J528" t="s">
        <v>156</v>
      </c>
      <c r="K528" t="e">
        <f>-EMP2</f>
        <v>#NAME?</v>
      </c>
      <c r="L528" t="e">
        <f>-EMP4</f>
        <v>#NAME?</v>
      </c>
      <c r="M528" t="e">
        <f>-EMP5</f>
        <v>#NAME?</v>
      </c>
      <c r="N528" t="e">
        <f>-EMP6</f>
        <v>#NAME?</v>
      </c>
      <c r="O528" t="e">
        <f>-EMP7</f>
        <v>#NAME?</v>
      </c>
      <c r="P528" t="e">
        <f>-EMP8</f>
        <v>#NAME?</v>
      </c>
      <c r="Q528" t="e">
        <f>-EMP9</f>
        <v>#NAME?</v>
      </c>
      <c r="R528" t="s">
        <v>99</v>
      </c>
    </row>
    <row r="529" spans="2:47" ht="12.75">
      <c r="B529" s="1">
        <v>0.7083333333333334</v>
      </c>
      <c r="C529">
        <v>-22</v>
      </c>
      <c r="D529" t="s">
        <v>273</v>
      </c>
      <c r="E529" t="s">
        <v>121</v>
      </c>
      <c r="F529" t="s">
        <v>273</v>
      </c>
      <c r="G529" t="s">
        <v>122</v>
      </c>
      <c r="H529" t="s">
        <v>273</v>
      </c>
      <c r="I529" t="s">
        <v>128</v>
      </c>
      <c r="J529" t="s">
        <v>273</v>
      </c>
      <c r="K529" t="s">
        <v>275</v>
      </c>
      <c r="L529" t="s">
        <v>273</v>
      </c>
      <c r="M529" t="s">
        <v>299</v>
      </c>
      <c r="N529" t="s">
        <v>273</v>
      </c>
      <c r="O529" t="s">
        <v>262</v>
      </c>
      <c r="P529" t="s">
        <v>273</v>
      </c>
      <c r="Q529" t="s">
        <v>132</v>
      </c>
      <c r="R529" t="s">
        <v>183</v>
      </c>
      <c r="S529" t="s">
        <v>272</v>
      </c>
      <c r="T529" t="s">
        <v>264</v>
      </c>
      <c r="U529" t="s">
        <v>272</v>
      </c>
      <c r="V529" t="s">
        <v>265</v>
      </c>
      <c r="W529" t="s">
        <v>272</v>
      </c>
      <c r="X529" t="s">
        <v>266</v>
      </c>
      <c r="Y529" t="s">
        <v>272</v>
      </c>
      <c r="Z529" t="s">
        <v>267</v>
      </c>
      <c r="AA529" t="s">
        <v>272</v>
      </c>
      <c r="AB529" t="s">
        <v>268</v>
      </c>
      <c r="AC529" t="s">
        <v>272</v>
      </c>
      <c r="AD529" t="s">
        <v>269</v>
      </c>
      <c r="AE529" t="s">
        <v>272</v>
      </c>
      <c r="AF529" t="s">
        <v>270</v>
      </c>
      <c r="AG529" t="s">
        <v>280</v>
      </c>
      <c r="AH529" t="s">
        <v>134</v>
      </c>
      <c r="AI529" t="s">
        <v>280</v>
      </c>
      <c r="AJ529" t="s">
        <v>278</v>
      </c>
      <c r="AK529" t="s">
        <v>280</v>
      </c>
      <c r="AL529" t="s">
        <v>279</v>
      </c>
      <c r="AM529" t="s">
        <v>280</v>
      </c>
      <c r="AN529" t="s">
        <v>137</v>
      </c>
      <c r="AO529" t="s">
        <v>280</v>
      </c>
      <c r="AP529" t="s">
        <v>138</v>
      </c>
      <c r="AQ529" t="s">
        <v>280</v>
      </c>
      <c r="AR529" t="s">
        <v>139</v>
      </c>
      <c r="AS529" t="s">
        <v>280</v>
      </c>
      <c r="AT529" t="s">
        <v>140</v>
      </c>
      <c r="AU529" t="s">
        <v>99</v>
      </c>
    </row>
    <row r="530" spans="2:51" ht="12.75">
      <c r="B530" s="1">
        <v>0.75</v>
      </c>
      <c r="C530">
        <v>-24</v>
      </c>
      <c r="D530" t="s">
        <v>300</v>
      </c>
      <c r="E530" t="s">
        <v>121</v>
      </c>
      <c r="F530" t="s">
        <v>300</v>
      </c>
      <c r="G530" t="s">
        <v>122</v>
      </c>
      <c r="H530" t="s">
        <v>300</v>
      </c>
      <c r="I530" t="s">
        <v>128</v>
      </c>
      <c r="J530" t="s">
        <v>300</v>
      </c>
      <c r="K530" t="s">
        <v>275</v>
      </c>
      <c r="L530" t="s">
        <v>300</v>
      </c>
      <c r="M530" t="s">
        <v>299</v>
      </c>
      <c r="N530" t="s">
        <v>300</v>
      </c>
      <c r="O530" t="s">
        <v>262</v>
      </c>
      <c r="P530" t="s">
        <v>300</v>
      </c>
      <c r="Q530" t="s">
        <v>132</v>
      </c>
      <c r="R530" t="s">
        <v>183</v>
      </c>
      <c r="S530" t="s">
        <v>272</v>
      </c>
      <c r="T530" t="s">
        <v>264</v>
      </c>
      <c r="U530" t="s">
        <v>272</v>
      </c>
      <c r="V530" t="s">
        <v>265</v>
      </c>
      <c r="W530" t="s">
        <v>272</v>
      </c>
      <c r="X530" t="s">
        <v>266</v>
      </c>
      <c r="Y530" t="s">
        <v>272</v>
      </c>
      <c r="Z530" t="s">
        <v>267</v>
      </c>
      <c r="AA530" t="s">
        <v>272</v>
      </c>
      <c r="AB530" t="s">
        <v>268</v>
      </c>
      <c r="AC530" t="s">
        <v>272</v>
      </c>
      <c r="AD530" t="s">
        <v>269</v>
      </c>
      <c r="AE530" t="s">
        <v>272</v>
      </c>
      <c r="AF530" t="s">
        <v>284</v>
      </c>
      <c r="AG530" t="s">
        <v>272</v>
      </c>
      <c r="AH530" t="s">
        <v>285</v>
      </c>
      <c r="AI530" t="s">
        <v>272</v>
      </c>
      <c r="AJ530" t="s">
        <v>286</v>
      </c>
      <c r="AK530" t="s">
        <v>309</v>
      </c>
      <c r="AL530" t="s">
        <v>134</v>
      </c>
      <c r="AM530" t="s">
        <v>309</v>
      </c>
      <c r="AN530" t="s">
        <v>278</v>
      </c>
      <c r="AO530" t="s">
        <v>309</v>
      </c>
      <c r="AP530" t="s">
        <v>279</v>
      </c>
      <c r="AQ530" t="s">
        <v>309</v>
      </c>
      <c r="AR530" t="s">
        <v>137</v>
      </c>
      <c r="AS530" t="s">
        <v>309</v>
      </c>
      <c r="AT530" t="s">
        <v>138</v>
      </c>
      <c r="AU530" t="s">
        <v>309</v>
      </c>
      <c r="AV530" t="s">
        <v>139</v>
      </c>
      <c r="AW530" t="s">
        <v>309</v>
      </c>
      <c r="AX530" t="s">
        <v>140</v>
      </c>
      <c r="AY530" t="s">
        <v>99</v>
      </c>
    </row>
    <row r="531" spans="2:63" ht="12.75">
      <c r="B531" s="1">
        <v>0.7916666666666666</v>
      </c>
      <c r="C531">
        <v>-30</v>
      </c>
      <c r="D531" t="s">
        <v>254</v>
      </c>
      <c r="E531" t="s">
        <v>121</v>
      </c>
      <c r="F531" t="s">
        <v>254</v>
      </c>
      <c r="G531" t="s">
        <v>122</v>
      </c>
      <c r="H531" t="s">
        <v>254</v>
      </c>
      <c r="I531" t="s">
        <v>126</v>
      </c>
      <c r="J531" t="s">
        <v>254</v>
      </c>
      <c r="K531" t="s">
        <v>128</v>
      </c>
      <c r="L531" t="s">
        <v>254</v>
      </c>
      <c r="M531" t="s">
        <v>255</v>
      </c>
      <c r="N531" t="s">
        <v>254</v>
      </c>
      <c r="O531" t="s">
        <v>256</v>
      </c>
      <c r="P531" t="s">
        <v>254</v>
      </c>
      <c r="Q531" t="s">
        <v>257</v>
      </c>
      <c r="R531" t="s">
        <v>254</v>
      </c>
      <c r="S531" t="s">
        <v>258</v>
      </c>
      <c r="T531" t="s">
        <v>181</v>
      </c>
      <c r="U531" t="s">
        <v>259</v>
      </c>
      <c r="V531" t="s">
        <v>254</v>
      </c>
      <c r="W531" t="s">
        <v>260</v>
      </c>
      <c r="X531" t="s">
        <v>254</v>
      </c>
      <c r="Y531" t="s">
        <v>261</v>
      </c>
      <c r="Z531" t="s">
        <v>254</v>
      </c>
      <c r="AA531" t="s">
        <v>275</v>
      </c>
      <c r="AB531" t="s">
        <v>254</v>
      </c>
      <c r="AC531" t="s">
        <v>262</v>
      </c>
      <c r="AD531" t="s">
        <v>254</v>
      </c>
      <c r="AE531" t="s">
        <v>263</v>
      </c>
      <c r="AF531" t="s">
        <v>183</v>
      </c>
      <c r="AG531" t="s">
        <v>254</v>
      </c>
      <c r="AH531" t="s">
        <v>264</v>
      </c>
      <c r="AI531" t="s">
        <v>254</v>
      </c>
      <c r="AJ531" t="s">
        <v>265</v>
      </c>
      <c r="AK531" t="s">
        <v>254</v>
      </c>
      <c r="AL531" t="s">
        <v>266</v>
      </c>
      <c r="AM531" t="s">
        <v>254</v>
      </c>
      <c r="AN531" t="s">
        <v>267</v>
      </c>
      <c r="AO531" t="s">
        <v>254</v>
      </c>
      <c r="AP531" t="s">
        <v>268</v>
      </c>
      <c r="AQ531" t="s">
        <v>254</v>
      </c>
      <c r="AR531" t="s">
        <v>269</v>
      </c>
      <c r="AS531" t="s">
        <v>254</v>
      </c>
      <c r="AT531" t="s">
        <v>270</v>
      </c>
      <c r="AU531" t="s">
        <v>254</v>
      </c>
      <c r="AV531" t="s">
        <v>276</v>
      </c>
      <c r="AW531" t="s">
        <v>291</v>
      </c>
      <c r="AX531" t="s">
        <v>134</v>
      </c>
      <c r="AY531" t="s">
        <v>291</v>
      </c>
      <c r="AZ531" t="s">
        <v>278</v>
      </c>
      <c r="BA531" t="s">
        <v>291</v>
      </c>
      <c r="BB531" t="s">
        <v>279</v>
      </c>
      <c r="BC531" t="s">
        <v>291</v>
      </c>
      <c r="BD531" t="s">
        <v>137</v>
      </c>
      <c r="BE531" t="s">
        <v>291</v>
      </c>
      <c r="BF531" t="s">
        <v>138</v>
      </c>
      <c r="BG531" t="s">
        <v>291</v>
      </c>
      <c r="BH531" t="s">
        <v>139</v>
      </c>
      <c r="BI531" t="s">
        <v>291</v>
      </c>
      <c r="BJ531" t="s">
        <v>140</v>
      </c>
      <c r="BK531" t="s">
        <v>99</v>
      </c>
    </row>
    <row r="532" spans="2:67" ht="12.75">
      <c r="B532" s="1">
        <v>0.8333333333333334</v>
      </c>
      <c r="C532">
        <v>-32</v>
      </c>
      <c r="D532" t="s">
        <v>281</v>
      </c>
      <c r="E532" t="s">
        <v>121</v>
      </c>
      <c r="F532" t="s">
        <v>281</v>
      </c>
      <c r="G532" t="s">
        <v>122</v>
      </c>
      <c r="H532" t="s">
        <v>281</v>
      </c>
      <c r="I532" t="s">
        <v>126</v>
      </c>
      <c r="J532" t="s">
        <v>281</v>
      </c>
      <c r="K532" t="s">
        <v>128</v>
      </c>
      <c r="L532" t="s">
        <v>281</v>
      </c>
      <c r="M532" t="s">
        <v>255</v>
      </c>
      <c r="N532" t="s">
        <v>281</v>
      </c>
      <c r="O532" t="s">
        <v>256</v>
      </c>
      <c r="P532" t="s">
        <v>281</v>
      </c>
      <c r="Q532" t="s">
        <v>257</v>
      </c>
      <c r="R532" t="s">
        <v>281</v>
      </c>
      <c r="S532" t="s">
        <v>258</v>
      </c>
      <c r="T532" t="s">
        <v>282</v>
      </c>
      <c r="U532" t="s">
        <v>259</v>
      </c>
      <c r="V532" t="s">
        <v>281</v>
      </c>
      <c r="W532" t="s">
        <v>260</v>
      </c>
      <c r="X532" t="s">
        <v>281</v>
      </c>
      <c r="Y532" t="s">
        <v>261</v>
      </c>
      <c r="Z532" t="s">
        <v>281</v>
      </c>
      <c r="AA532" t="s">
        <v>275</v>
      </c>
      <c r="AB532" t="s">
        <v>281</v>
      </c>
      <c r="AC532" t="s">
        <v>262</v>
      </c>
      <c r="AD532" t="s">
        <v>281</v>
      </c>
      <c r="AE532" t="s">
        <v>263</v>
      </c>
      <c r="AF532" t="s">
        <v>183</v>
      </c>
      <c r="AG532" t="s">
        <v>283</v>
      </c>
      <c r="AH532" t="s">
        <v>264</v>
      </c>
      <c r="AI532" t="s">
        <v>283</v>
      </c>
      <c r="AJ532" t="s">
        <v>265</v>
      </c>
      <c r="AK532" t="s">
        <v>283</v>
      </c>
      <c r="AL532" t="s">
        <v>266</v>
      </c>
      <c r="AM532" t="s">
        <v>283</v>
      </c>
      <c r="AN532" t="s">
        <v>267</v>
      </c>
      <c r="AO532" t="s">
        <v>283</v>
      </c>
      <c r="AP532" t="s">
        <v>268</v>
      </c>
      <c r="AQ532" t="s">
        <v>283</v>
      </c>
      <c r="AR532" t="s">
        <v>269</v>
      </c>
      <c r="AS532" t="s">
        <v>283</v>
      </c>
      <c r="AT532" t="s">
        <v>284</v>
      </c>
      <c r="AU532" t="s">
        <v>283</v>
      </c>
      <c r="AV532" t="s">
        <v>285</v>
      </c>
      <c r="AW532" t="s">
        <v>283</v>
      </c>
      <c r="AX532" t="s">
        <v>286</v>
      </c>
      <c r="AY532" t="s">
        <v>281</v>
      </c>
      <c r="AZ532" t="s">
        <v>276</v>
      </c>
      <c r="BA532" t="s">
        <v>292</v>
      </c>
      <c r="BB532" t="s">
        <v>134</v>
      </c>
      <c r="BC532" t="s">
        <v>292</v>
      </c>
      <c r="BD532" t="s">
        <v>278</v>
      </c>
      <c r="BE532" t="s">
        <v>292</v>
      </c>
      <c r="BF532" t="s">
        <v>279</v>
      </c>
      <c r="BG532" t="s">
        <v>292</v>
      </c>
      <c r="BH532" t="s">
        <v>137</v>
      </c>
      <c r="BI532" t="s">
        <v>292</v>
      </c>
      <c r="BJ532" t="s">
        <v>138</v>
      </c>
      <c r="BK532" t="s">
        <v>292</v>
      </c>
      <c r="BL532" t="s">
        <v>139</v>
      </c>
      <c r="BM532" t="s">
        <v>292</v>
      </c>
      <c r="BN532" t="s">
        <v>140</v>
      </c>
      <c r="BO532" t="s">
        <v>99</v>
      </c>
    </row>
    <row r="533" spans="2:63" ht="12.75">
      <c r="B533" s="1">
        <v>0.875</v>
      </c>
      <c r="C533">
        <v>-30</v>
      </c>
      <c r="D533" t="s">
        <v>155</v>
      </c>
      <c r="E533" t="s">
        <v>121</v>
      </c>
      <c r="F533" t="s">
        <v>155</v>
      </c>
      <c r="G533" t="s">
        <v>122</v>
      </c>
      <c r="H533" t="s">
        <v>155</v>
      </c>
      <c r="I533" t="s">
        <v>126</v>
      </c>
      <c r="J533" t="s">
        <v>155</v>
      </c>
      <c r="K533" t="s">
        <v>128</v>
      </c>
      <c r="L533" t="s">
        <v>155</v>
      </c>
      <c r="M533" t="s">
        <v>255</v>
      </c>
      <c r="N533" t="s">
        <v>155</v>
      </c>
      <c r="O533" t="s">
        <v>256</v>
      </c>
      <c r="P533" t="s">
        <v>155</v>
      </c>
      <c r="Q533" t="s">
        <v>257</v>
      </c>
      <c r="R533" t="s">
        <v>155</v>
      </c>
      <c r="S533" t="s">
        <v>258</v>
      </c>
      <c r="T533" t="s">
        <v>141</v>
      </c>
      <c r="U533" t="s">
        <v>259</v>
      </c>
      <c r="V533" t="s">
        <v>155</v>
      </c>
      <c r="W533" t="s">
        <v>260</v>
      </c>
      <c r="X533" t="s">
        <v>155</v>
      </c>
      <c r="Y533" t="s">
        <v>261</v>
      </c>
      <c r="Z533" t="s">
        <v>155</v>
      </c>
      <c r="AA533" t="s">
        <v>275</v>
      </c>
      <c r="AB533" t="s">
        <v>155</v>
      </c>
      <c r="AC533" t="s">
        <v>262</v>
      </c>
      <c r="AD533" t="s">
        <v>155</v>
      </c>
      <c r="AE533" t="s">
        <v>132</v>
      </c>
      <c r="AF533" t="s">
        <v>155</v>
      </c>
      <c r="AG533" t="s">
        <v>263</v>
      </c>
      <c r="AH533" t="s">
        <v>183</v>
      </c>
      <c r="AI533" t="s">
        <v>148</v>
      </c>
      <c r="AJ533" t="s">
        <v>264</v>
      </c>
      <c r="AK533" t="s">
        <v>148</v>
      </c>
      <c r="AL533" t="s">
        <v>265</v>
      </c>
      <c r="AM533" t="s">
        <v>148</v>
      </c>
      <c r="AN533" t="s">
        <v>266</v>
      </c>
      <c r="AO533" t="s">
        <v>148</v>
      </c>
      <c r="AP533" t="s">
        <v>267</v>
      </c>
      <c r="AQ533" t="s">
        <v>148</v>
      </c>
      <c r="AR533" t="s">
        <v>268</v>
      </c>
      <c r="AS533" t="s">
        <v>148</v>
      </c>
      <c r="AT533" t="s">
        <v>269</v>
      </c>
      <c r="AU533" t="s">
        <v>148</v>
      </c>
      <c r="AV533" t="s">
        <v>270</v>
      </c>
      <c r="AW533" t="s">
        <v>150</v>
      </c>
      <c r="AX533" t="s">
        <v>134</v>
      </c>
      <c r="AY533" t="s">
        <v>150</v>
      </c>
      <c r="AZ533" t="s">
        <v>278</v>
      </c>
      <c r="BA533" t="s">
        <v>150</v>
      </c>
      <c r="BB533" t="s">
        <v>279</v>
      </c>
      <c r="BC533" t="s">
        <v>150</v>
      </c>
      <c r="BD533" t="s">
        <v>137</v>
      </c>
      <c r="BE533" t="s">
        <v>150</v>
      </c>
      <c r="BF533" t="s">
        <v>138</v>
      </c>
      <c r="BG533" t="s">
        <v>150</v>
      </c>
      <c r="BH533" t="s">
        <v>139</v>
      </c>
      <c r="BI533" t="s">
        <v>150</v>
      </c>
      <c r="BJ533" t="s">
        <v>140</v>
      </c>
      <c r="BK533" t="s">
        <v>99</v>
      </c>
    </row>
    <row r="534" spans="2:67" ht="12.75">
      <c r="B534" s="1">
        <v>0.9166666666666666</v>
      </c>
      <c r="C534">
        <v>-32</v>
      </c>
      <c r="D534" t="s">
        <v>254</v>
      </c>
      <c r="E534" t="s">
        <v>121</v>
      </c>
      <c r="F534" t="s">
        <v>254</v>
      </c>
      <c r="G534" t="s">
        <v>122</v>
      </c>
      <c r="H534" t="s">
        <v>254</v>
      </c>
      <c r="I534" t="s">
        <v>126</v>
      </c>
      <c r="J534" t="s">
        <v>254</v>
      </c>
      <c r="K534" t="s">
        <v>128</v>
      </c>
      <c r="L534" t="s">
        <v>254</v>
      </c>
      <c r="M534" t="s">
        <v>255</v>
      </c>
      <c r="N534" t="s">
        <v>254</v>
      </c>
      <c r="O534" t="s">
        <v>256</v>
      </c>
      <c r="P534" t="s">
        <v>254</v>
      </c>
      <c r="Q534" t="s">
        <v>257</v>
      </c>
      <c r="R534" t="s">
        <v>254</v>
      </c>
      <c r="S534" t="s">
        <v>258</v>
      </c>
      <c r="T534" t="s">
        <v>181</v>
      </c>
      <c r="U534" t="s">
        <v>259</v>
      </c>
      <c r="V534" t="s">
        <v>254</v>
      </c>
      <c r="W534" t="s">
        <v>260</v>
      </c>
      <c r="X534" t="s">
        <v>254</v>
      </c>
      <c r="Y534" t="s">
        <v>261</v>
      </c>
      <c r="Z534" t="s">
        <v>254</v>
      </c>
      <c r="AA534" t="s">
        <v>275</v>
      </c>
      <c r="AB534" t="s">
        <v>254</v>
      </c>
      <c r="AC534" t="s">
        <v>262</v>
      </c>
      <c r="AD534" t="s">
        <v>254</v>
      </c>
      <c r="AE534" t="s">
        <v>132</v>
      </c>
      <c r="AF534" t="s">
        <v>254</v>
      </c>
      <c r="AG534" t="s">
        <v>263</v>
      </c>
      <c r="AH534" t="s">
        <v>183</v>
      </c>
      <c r="AI534" t="s">
        <v>254</v>
      </c>
      <c r="AJ534" t="s">
        <v>264</v>
      </c>
      <c r="AK534" t="s">
        <v>254</v>
      </c>
      <c r="AL534" t="s">
        <v>265</v>
      </c>
      <c r="AM534" t="s">
        <v>254</v>
      </c>
      <c r="AN534" t="s">
        <v>266</v>
      </c>
      <c r="AO534" t="s">
        <v>254</v>
      </c>
      <c r="AP534" t="s">
        <v>267</v>
      </c>
      <c r="AQ534" t="s">
        <v>254</v>
      </c>
      <c r="AR534" t="s">
        <v>268</v>
      </c>
      <c r="AS534" t="s">
        <v>254</v>
      </c>
      <c r="AT534" t="s">
        <v>269</v>
      </c>
      <c r="AU534" t="s">
        <v>254</v>
      </c>
      <c r="AV534" t="s">
        <v>284</v>
      </c>
      <c r="AW534" t="s">
        <v>254</v>
      </c>
      <c r="AX534" t="s">
        <v>285</v>
      </c>
      <c r="AY534" t="s">
        <v>254</v>
      </c>
      <c r="AZ534" t="s">
        <v>286</v>
      </c>
      <c r="BA534" t="s">
        <v>291</v>
      </c>
      <c r="BB534" t="s">
        <v>134</v>
      </c>
      <c r="BC534" t="s">
        <v>291</v>
      </c>
      <c r="BD534" t="s">
        <v>278</v>
      </c>
      <c r="BE534" t="s">
        <v>291</v>
      </c>
      <c r="BF534" t="s">
        <v>279</v>
      </c>
      <c r="BG534" t="s">
        <v>291</v>
      </c>
      <c r="BH534" t="s">
        <v>137</v>
      </c>
      <c r="BI534" t="s">
        <v>291</v>
      </c>
      <c r="BJ534" t="s">
        <v>138</v>
      </c>
      <c r="BK534" t="s">
        <v>291</v>
      </c>
      <c r="BL534" t="s">
        <v>139</v>
      </c>
      <c r="BM534" t="s">
        <v>291</v>
      </c>
      <c r="BN534" t="s">
        <v>140</v>
      </c>
      <c r="BO534" t="s">
        <v>99</v>
      </c>
    </row>
    <row r="535" spans="2:30" ht="12.75">
      <c r="B535" s="1">
        <v>0.9583333333333334</v>
      </c>
      <c r="C535">
        <v>-14</v>
      </c>
      <c r="D535" t="s">
        <v>287</v>
      </c>
      <c r="E535" t="s">
        <v>119</v>
      </c>
      <c r="F535" t="s">
        <v>288</v>
      </c>
      <c r="G535" t="s">
        <v>128</v>
      </c>
      <c r="H535" t="s">
        <v>288</v>
      </c>
      <c r="I535" t="s">
        <v>130</v>
      </c>
      <c r="J535" t="s">
        <v>287</v>
      </c>
      <c r="K535" t="s">
        <v>275</v>
      </c>
      <c r="L535" t="s">
        <v>183</v>
      </c>
      <c r="M535" t="s">
        <v>156</v>
      </c>
      <c r="N535" t="s">
        <v>289</v>
      </c>
      <c r="O535" t="s">
        <v>134</v>
      </c>
      <c r="P535" t="s">
        <v>290</v>
      </c>
      <c r="Q535" t="s">
        <v>278</v>
      </c>
      <c r="R535" t="s">
        <v>290</v>
      </c>
      <c r="S535" t="s">
        <v>279</v>
      </c>
      <c r="T535" t="s">
        <v>254</v>
      </c>
      <c r="U535" t="s">
        <v>142</v>
      </c>
      <c r="V535" t="s">
        <v>181</v>
      </c>
      <c r="W535" t="s">
        <v>144</v>
      </c>
      <c r="X535" t="s">
        <v>254</v>
      </c>
      <c r="Y535" t="s">
        <v>145</v>
      </c>
      <c r="Z535" t="s">
        <v>254</v>
      </c>
      <c r="AA535" t="s">
        <v>146</v>
      </c>
      <c r="AB535" t="s">
        <v>254</v>
      </c>
      <c r="AC535" t="s">
        <v>147</v>
      </c>
      <c r="AD535" t="s">
        <v>99</v>
      </c>
    </row>
    <row r="536" spans="2:45" ht="12.75">
      <c r="B536" s="2">
        <v>1</v>
      </c>
      <c r="C536">
        <v>-21</v>
      </c>
      <c r="D536" t="s">
        <v>294</v>
      </c>
      <c r="E536" t="s">
        <v>119</v>
      </c>
      <c r="F536" t="s">
        <v>287</v>
      </c>
      <c r="G536" t="s">
        <v>128</v>
      </c>
      <c r="H536" t="s">
        <v>287</v>
      </c>
      <c r="I536" t="s">
        <v>130</v>
      </c>
      <c r="J536" t="s">
        <v>294</v>
      </c>
      <c r="K536" t="s">
        <v>275</v>
      </c>
      <c r="L536" t="s">
        <v>254</v>
      </c>
      <c r="M536" t="s">
        <v>132</v>
      </c>
      <c r="N536" t="s">
        <v>183</v>
      </c>
      <c r="O536" t="s">
        <v>181</v>
      </c>
      <c r="P536" t="s">
        <v>264</v>
      </c>
      <c r="Q536" t="s">
        <v>181</v>
      </c>
      <c r="R536" t="s">
        <v>265</v>
      </c>
      <c r="S536" t="s">
        <v>181</v>
      </c>
      <c r="T536" t="s">
        <v>266</v>
      </c>
      <c r="U536" t="s">
        <v>181</v>
      </c>
      <c r="V536" t="s">
        <v>267</v>
      </c>
      <c r="W536" t="s">
        <v>181</v>
      </c>
      <c r="X536" t="s">
        <v>268</v>
      </c>
      <c r="Y536" t="s">
        <v>181</v>
      </c>
      <c r="Z536" t="s">
        <v>269</v>
      </c>
      <c r="AA536" t="s">
        <v>181</v>
      </c>
      <c r="AB536" t="s">
        <v>270</v>
      </c>
      <c r="AC536" t="s">
        <v>295</v>
      </c>
      <c r="AD536" t="s">
        <v>134</v>
      </c>
      <c r="AE536" t="s">
        <v>296</v>
      </c>
      <c r="AF536" t="s">
        <v>278</v>
      </c>
      <c r="AG536" t="s">
        <v>296</v>
      </c>
      <c r="AH536" t="s">
        <v>279</v>
      </c>
      <c r="AI536" t="s">
        <v>297</v>
      </c>
      <c r="AJ536" t="s">
        <v>142</v>
      </c>
      <c r="AK536" t="s">
        <v>298</v>
      </c>
      <c r="AL536" t="s">
        <v>144</v>
      </c>
      <c r="AM536" t="s">
        <v>297</v>
      </c>
      <c r="AN536" t="s">
        <v>145</v>
      </c>
      <c r="AO536" t="s">
        <v>297</v>
      </c>
      <c r="AP536" t="s">
        <v>146</v>
      </c>
      <c r="AQ536" t="s">
        <v>297</v>
      </c>
      <c r="AR536" t="s">
        <v>147</v>
      </c>
      <c r="AS536" t="s">
        <v>99</v>
      </c>
    </row>
    <row r="537" spans="2:49" ht="12.75">
      <c r="B537" s="2">
        <v>1.0416666666666667</v>
      </c>
      <c r="C537">
        <v>-23</v>
      </c>
      <c r="D537" t="s">
        <v>301</v>
      </c>
      <c r="E537" t="s">
        <v>119</v>
      </c>
      <c r="F537" t="s">
        <v>302</v>
      </c>
      <c r="G537" t="s">
        <v>128</v>
      </c>
      <c r="H537" t="s">
        <v>302</v>
      </c>
      <c r="I537" t="s">
        <v>130</v>
      </c>
      <c r="J537" t="s">
        <v>301</v>
      </c>
      <c r="K537" t="s">
        <v>275</v>
      </c>
      <c r="L537" t="s">
        <v>303</v>
      </c>
      <c r="M537" t="s">
        <v>132</v>
      </c>
      <c r="N537" t="s">
        <v>183</v>
      </c>
      <c r="O537" t="s">
        <v>304</v>
      </c>
      <c r="P537" t="s">
        <v>264</v>
      </c>
      <c r="Q537" t="s">
        <v>304</v>
      </c>
      <c r="R537" t="s">
        <v>265</v>
      </c>
      <c r="S537" t="s">
        <v>304</v>
      </c>
      <c r="T537" t="s">
        <v>266</v>
      </c>
      <c r="U537" t="s">
        <v>304</v>
      </c>
      <c r="V537" t="s">
        <v>267</v>
      </c>
      <c r="W537" t="s">
        <v>304</v>
      </c>
      <c r="X537" t="s">
        <v>268</v>
      </c>
      <c r="Y537" t="s">
        <v>304</v>
      </c>
      <c r="Z537" t="s">
        <v>269</v>
      </c>
      <c r="AA537" t="s">
        <v>304</v>
      </c>
      <c r="AB537" t="s">
        <v>284</v>
      </c>
      <c r="AC537" t="s">
        <v>304</v>
      </c>
      <c r="AD537" t="s">
        <v>285</v>
      </c>
      <c r="AE537" t="s">
        <v>304</v>
      </c>
      <c r="AF537" t="s">
        <v>286</v>
      </c>
      <c r="AG537" t="s">
        <v>305</v>
      </c>
      <c r="AH537" t="s">
        <v>134</v>
      </c>
      <c r="AI537" t="s">
        <v>306</v>
      </c>
      <c r="AJ537" t="s">
        <v>278</v>
      </c>
      <c r="AK537" t="s">
        <v>306</v>
      </c>
      <c r="AL537" t="s">
        <v>279</v>
      </c>
      <c r="AM537" t="s">
        <v>307</v>
      </c>
      <c r="AN537" t="s">
        <v>142</v>
      </c>
      <c r="AO537" t="s">
        <v>308</v>
      </c>
      <c r="AP537" t="s">
        <v>144</v>
      </c>
      <c r="AQ537" t="s">
        <v>307</v>
      </c>
      <c r="AR537" t="s">
        <v>145</v>
      </c>
      <c r="AS537" t="s">
        <v>307</v>
      </c>
      <c r="AT537" t="s">
        <v>146</v>
      </c>
      <c r="AU537" t="s">
        <v>307</v>
      </c>
      <c r="AV537" t="s">
        <v>147</v>
      </c>
      <c r="AW537" t="s">
        <v>99</v>
      </c>
    </row>
    <row r="538" spans="2:39" ht="12.75">
      <c r="B538" s="2">
        <v>1.0833333333333333</v>
      </c>
      <c r="C538">
        <v>-18</v>
      </c>
      <c r="D538" t="s">
        <v>325</v>
      </c>
      <c r="E538" t="s">
        <v>119</v>
      </c>
      <c r="F538" t="s">
        <v>325</v>
      </c>
      <c r="G538" t="s">
        <v>124</v>
      </c>
      <c r="H538" t="s">
        <v>325</v>
      </c>
      <c r="I538" t="s">
        <v>126</v>
      </c>
      <c r="J538" t="s">
        <v>272</v>
      </c>
      <c r="K538" t="s">
        <v>128</v>
      </c>
      <c r="L538" t="s">
        <v>272</v>
      </c>
      <c r="M538" t="s">
        <v>130</v>
      </c>
      <c r="N538" t="s">
        <v>326</v>
      </c>
      <c r="O538" t="s">
        <v>132</v>
      </c>
      <c r="P538" t="s">
        <v>183</v>
      </c>
      <c r="Q538" t="s">
        <v>327</v>
      </c>
      <c r="R538" t="s">
        <v>276</v>
      </c>
      <c r="S538" t="s">
        <v>328</v>
      </c>
      <c r="T538" t="s">
        <v>134</v>
      </c>
      <c r="U538" t="s">
        <v>325</v>
      </c>
      <c r="V538" t="s">
        <v>137</v>
      </c>
      <c r="W538" t="s">
        <v>325</v>
      </c>
      <c r="X538" t="s">
        <v>138</v>
      </c>
      <c r="Y538" t="s">
        <v>325</v>
      </c>
      <c r="Z538" t="s">
        <v>139</v>
      </c>
      <c r="AA538" t="s">
        <v>325</v>
      </c>
      <c r="AB538" t="s">
        <v>140</v>
      </c>
      <c r="AC538" t="s">
        <v>325</v>
      </c>
      <c r="AD538" t="s">
        <v>142</v>
      </c>
      <c r="AE538" t="s">
        <v>329</v>
      </c>
      <c r="AF538" t="s">
        <v>144</v>
      </c>
      <c r="AG538" t="s">
        <v>325</v>
      </c>
      <c r="AH538" t="s">
        <v>145</v>
      </c>
      <c r="AI538" t="s">
        <v>325</v>
      </c>
      <c r="AJ538" t="s">
        <v>146</v>
      </c>
      <c r="AK538" t="s">
        <v>325</v>
      </c>
      <c r="AL538" t="s">
        <v>147</v>
      </c>
      <c r="AM538" t="s">
        <v>99</v>
      </c>
    </row>
    <row r="539" spans="2:51" ht="12.75">
      <c r="B539" s="2">
        <v>1.125</v>
      </c>
      <c r="C539">
        <v>-24</v>
      </c>
      <c r="D539" t="s">
        <v>319</v>
      </c>
      <c r="E539" t="s">
        <v>119</v>
      </c>
      <c r="F539" t="s">
        <v>319</v>
      </c>
      <c r="G539" t="s">
        <v>124</v>
      </c>
      <c r="H539" t="s">
        <v>319</v>
      </c>
      <c r="I539" t="s">
        <v>126</v>
      </c>
      <c r="J539" t="s">
        <v>320</v>
      </c>
      <c r="K539" t="s">
        <v>128</v>
      </c>
      <c r="L539" t="s">
        <v>320</v>
      </c>
      <c r="M539" t="s">
        <v>130</v>
      </c>
      <c r="N539" t="s">
        <v>321</v>
      </c>
      <c r="O539" t="s">
        <v>132</v>
      </c>
      <c r="P539" t="s">
        <v>183</v>
      </c>
      <c r="Q539" t="s">
        <v>322</v>
      </c>
      <c r="R539" t="s">
        <v>264</v>
      </c>
      <c r="S539" t="s">
        <v>322</v>
      </c>
      <c r="T539" t="s">
        <v>265</v>
      </c>
      <c r="U539" t="s">
        <v>322</v>
      </c>
      <c r="V539" t="s">
        <v>266</v>
      </c>
      <c r="W539" t="s">
        <v>322</v>
      </c>
      <c r="X539" t="s">
        <v>267</v>
      </c>
      <c r="Y539" t="s">
        <v>322</v>
      </c>
      <c r="Z539" t="s">
        <v>268</v>
      </c>
      <c r="AA539" t="s">
        <v>322</v>
      </c>
      <c r="AB539" t="s">
        <v>269</v>
      </c>
      <c r="AC539" t="s">
        <v>322</v>
      </c>
      <c r="AD539" t="s">
        <v>270</v>
      </c>
      <c r="AE539" t="s">
        <v>323</v>
      </c>
      <c r="AF539" t="s">
        <v>134</v>
      </c>
      <c r="AG539" t="s">
        <v>319</v>
      </c>
      <c r="AH539" t="s">
        <v>137</v>
      </c>
      <c r="AI539" t="s">
        <v>319</v>
      </c>
      <c r="AJ539" t="s">
        <v>138</v>
      </c>
      <c r="AK539" t="s">
        <v>319</v>
      </c>
      <c r="AL539" t="s">
        <v>139</v>
      </c>
      <c r="AM539" t="s">
        <v>319</v>
      </c>
      <c r="AN539" t="s">
        <v>140</v>
      </c>
      <c r="AO539" t="s">
        <v>319</v>
      </c>
      <c r="AP539" t="s">
        <v>142</v>
      </c>
      <c r="AQ539" t="s">
        <v>324</v>
      </c>
      <c r="AR539" t="s">
        <v>144</v>
      </c>
      <c r="AS539" t="s">
        <v>319</v>
      </c>
      <c r="AT539" t="s">
        <v>145</v>
      </c>
      <c r="AU539" t="s">
        <v>319</v>
      </c>
      <c r="AV539" t="s">
        <v>146</v>
      </c>
      <c r="AW539" t="s">
        <v>319</v>
      </c>
      <c r="AX539" t="s">
        <v>147</v>
      </c>
      <c r="AY539" t="s">
        <v>99</v>
      </c>
    </row>
    <row r="540" spans="2:55" ht="12.75">
      <c r="B540" s="2">
        <v>1.1666666666666667</v>
      </c>
      <c r="C540">
        <v>-26</v>
      </c>
      <c r="D540" t="s">
        <v>313</v>
      </c>
      <c r="E540" t="s">
        <v>119</v>
      </c>
      <c r="F540" t="s">
        <v>313</v>
      </c>
      <c r="G540" t="s">
        <v>124</v>
      </c>
      <c r="H540" t="s">
        <v>313</v>
      </c>
      <c r="I540" t="s">
        <v>126</v>
      </c>
      <c r="J540" t="s">
        <v>314</v>
      </c>
      <c r="K540" t="s">
        <v>128</v>
      </c>
      <c r="L540" t="s">
        <v>314</v>
      </c>
      <c r="M540" t="s">
        <v>130</v>
      </c>
      <c r="N540" t="s">
        <v>315</v>
      </c>
      <c r="O540" t="s">
        <v>132</v>
      </c>
      <c r="P540" t="s">
        <v>183</v>
      </c>
      <c r="Q540" t="s">
        <v>316</v>
      </c>
      <c r="R540" t="s">
        <v>264</v>
      </c>
      <c r="S540" t="s">
        <v>316</v>
      </c>
      <c r="T540" t="s">
        <v>265</v>
      </c>
      <c r="U540" t="s">
        <v>316</v>
      </c>
      <c r="V540" t="s">
        <v>266</v>
      </c>
      <c r="W540" t="s">
        <v>316</v>
      </c>
      <c r="X540" t="s">
        <v>267</v>
      </c>
      <c r="Y540" t="s">
        <v>316</v>
      </c>
      <c r="Z540" t="s">
        <v>268</v>
      </c>
      <c r="AA540" t="s">
        <v>316</v>
      </c>
      <c r="AB540" t="s">
        <v>269</v>
      </c>
      <c r="AC540" t="s">
        <v>316</v>
      </c>
      <c r="AD540" t="s">
        <v>284</v>
      </c>
      <c r="AE540" t="s">
        <v>316</v>
      </c>
      <c r="AF540" t="s">
        <v>285</v>
      </c>
      <c r="AG540" t="s">
        <v>316</v>
      </c>
      <c r="AH540" t="s">
        <v>286</v>
      </c>
      <c r="AI540" t="s">
        <v>317</v>
      </c>
      <c r="AJ540" t="s">
        <v>134</v>
      </c>
      <c r="AK540" t="s">
        <v>313</v>
      </c>
      <c r="AL540" t="s">
        <v>137</v>
      </c>
      <c r="AM540" t="s">
        <v>313</v>
      </c>
      <c r="AN540" t="s">
        <v>138</v>
      </c>
      <c r="AO540" t="s">
        <v>313</v>
      </c>
      <c r="AP540" t="s">
        <v>139</v>
      </c>
      <c r="AQ540" t="s">
        <v>313</v>
      </c>
      <c r="AR540" t="s">
        <v>140</v>
      </c>
      <c r="AS540" t="s">
        <v>313</v>
      </c>
      <c r="AT540" t="s">
        <v>142</v>
      </c>
      <c r="AU540" t="s">
        <v>318</v>
      </c>
      <c r="AV540" t="s">
        <v>144</v>
      </c>
      <c r="AW540" t="s">
        <v>313</v>
      </c>
      <c r="AX540" t="s">
        <v>145</v>
      </c>
      <c r="AY540" t="s">
        <v>313</v>
      </c>
      <c r="AZ540" t="s">
        <v>146</v>
      </c>
      <c r="BA540" t="s">
        <v>313</v>
      </c>
      <c r="BB540" t="s">
        <v>147</v>
      </c>
      <c r="BC540" t="s">
        <v>99</v>
      </c>
    </row>
    <row r="541" spans="2:55" ht="12.75">
      <c r="B541" s="2">
        <v>1.2083333333333333</v>
      </c>
      <c r="C541">
        <v>-26</v>
      </c>
      <c r="D541" t="s">
        <v>155</v>
      </c>
      <c r="E541" t="s">
        <v>119</v>
      </c>
      <c r="F541" t="s">
        <v>141</v>
      </c>
      <c r="G541" t="s">
        <v>124</v>
      </c>
      <c r="H541" t="s">
        <v>141</v>
      </c>
      <c r="I541" t="s">
        <v>126</v>
      </c>
      <c r="J541" t="s">
        <v>148</v>
      </c>
      <c r="K541" t="s">
        <v>128</v>
      </c>
      <c r="L541" t="s">
        <v>148</v>
      </c>
      <c r="M541" t="s">
        <v>130</v>
      </c>
      <c r="N541" t="s">
        <v>155</v>
      </c>
      <c r="O541" t="s">
        <v>255</v>
      </c>
      <c r="P541" t="s">
        <v>155</v>
      </c>
      <c r="Q541" t="s">
        <v>256</v>
      </c>
      <c r="R541" t="s">
        <v>155</v>
      </c>
      <c r="S541" t="s">
        <v>257</v>
      </c>
      <c r="T541" t="s">
        <v>155</v>
      </c>
      <c r="U541" t="s">
        <v>258</v>
      </c>
      <c r="V541" t="s">
        <v>141</v>
      </c>
      <c r="W541" t="s">
        <v>259</v>
      </c>
      <c r="X541" t="s">
        <v>155</v>
      </c>
      <c r="Y541" t="s">
        <v>260</v>
      </c>
      <c r="Z541" t="s">
        <v>155</v>
      </c>
      <c r="AA541" t="s">
        <v>261</v>
      </c>
      <c r="AB541" t="s">
        <v>155</v>
      </c>
      <c r="AC541" t="s">
        <v>262</v>
      </c>
      <c r="AD541" t="s">
        <v>155</v>
      </c>
      <c r="AE541" t="s">
        <v>263</v>
      </c>
      <c r="AF541" t="s">
        <v>183</v>
      </c>
      <c r="AG541" t="s">
        <v>129</v>
      </c>
      <c r="AH541" t="s">
        <v>276</v>
      </c>
      <c r="AI541" t="s">
        <v>153</v>
      </c>
      <c r="AJ541" t="s">
        <v>134</v>
      </c>
      <c r="AK541" t="s">
        <v>155</v>
      </c>
      <c r="AL541" t="s">
        <v>137</v>
      </c>
      <c r="AM541" t="s">
        <v>155</v>
      </c>
      <c r="AN541" t="s">
        <v>138</v>
      </c>
      <c r="AO541" t="s">
        <v>155</v>
      </c>
      <c r="AP541" t="s">
        <v>139</v>
      </c>
      <c r="AQ541" t="s">
        <v>155</v>
      </c>
      <c r="AR541" t="s">
        <v>140</v>
      </c>
      <c r="AS541" t="s">
        <v>155</v>
      </c>
      <c r="AT541" t="s">
        <v>142</v>
      </c>
      <c r="AU541" t="s">
        <v>141</v>
      </c>
      <c r="AV541" t="s">
        <v>144</v>
      </c>
      <c r="AW541" t="s">
        <v>155</v>
      </c>
      <c r="AX541" t="s">
        <v>145</v>
      </c>
      <c r="AY541" t="s">
        <v>155</v>
      </c>
      <c r="AZ541" t="s">
        <v>146</v>
      </c>
      <c r="BA541" t="s">
        <v>155</v>
      </c>
      <c r="BB541" t="s">
        <v>147</v>
      </c>
      <c r="BC541" t="s">
        <v>99</v>
      </c>
    </row>
    <row r="542" spans="2:55" ht="12.75">
      <c r="B542" s="2">
        <v>1.25</v>
      </c>
      <c r="C542">
        <v>-26</v>
      </c>
      <c r="D542" t="s">
        <v>155</v>
      </c>
      <c r="E542" t="s">
        <v>119</v>
      </c>
      <c r="F542" t="s">
        <v>155</v>
      </c>
      <c r="G542" t="s">
        <v>124</v>
      </c>
      <c r="H542" t="s">
        <v>155</v>
      </c>
      <c r="I542" t="s">
        <v>126</v>
      </c>
      <c r="J542" t="s">
        <v>148</v>
      </c>
      <c r="K542" t="s">
        <v>128</v>
      </c>
      <c r="L542" t="s">
        <v>148</v>
      </c>
      <c r="M542" t="s">
        <v>130</v>
      </c>
      <c r="N542" t="s">
        <v>155</v>
      </c>
      <c r="O542" t="s">
        <v>255</v>
      </c>
      <c r="P542" t="s">
        <v>155</v>
      </c>
      <c r="Q542" t="s">
        <v>256</v>
      </c>
      <c r="R542" t="s">
        <v>155</v>
      </c>
      <c r="S542" t="s">
        <v>310</v>
      </c>
      <c r="T542" t="s">
        <v>155</v>
      </c>
      <c r="U542" t="s">
        <v>311</v>
      </c>
      <c r="V542" t="s">
        <v>155</v>
      </c>
      <c r="W542" t="s">
        <v>312</v>
      </c>
      <c r="X542" t="s">
        <v>155</v>
      </c>
      <c r="Y542" t="s">
        <v>257</v>
      </c>
      <c r="Z542" t="s">
        <v>155</v>
      </c>
      <c r="AA542" t="s">
        <v>258</v>
      </c>
      <c r="AB542" t="s">
        <v>155</v>
      </c>
      <c r="AC542" t="s">
        <v>259</v>
      </c>
      <c r="AD542" t="s">
        <v>155</v>
      </c>
      <c r="AE542" t="s">
        <v>263</v>
      </c>
      <c r="AF542" t="s">
        <v>183</v>
      </c>
      <c r="AG542" t="s">
        <v>133</v>
      </c>
      <c r="AH542" t="s">
        <v>276</v>
      </c>
      <c r="AI542" t="s">
        <v>153</v>
      </c>
      <c r="AJ542" t="s">
        <v>134</v>
      </c>
      <c r="AK542" t="s">
        <v>155</v>
      </c>
      <c r="AL542" t="s">
        <v>137</v>
      </c>
      <c r="AM542" t="s">
        <v>155</v>
      </c>
      <c r="AN542" t="s">
        <v>138</v>
      </c>
      <c r="AO542" t="s">
        <v>155</v>
      </c>
      <c r="AP542" t="s">
        <v>139</v>
      </c>
      <c r="AQ542" t="s">
        <v>155</v>
      </c>
      <c r="AR542" t="s">
        <v>140</v>
      </c>
      <c r="AS542" t="s">
        <v>155</v>
      </c>
      <c r="AT542" t="s">
        <v>142</v>
      </c>
      <c r="AU542" t="s">
        <v>141</v>
      </c>
      <c r="AV542" t="s">
        <v>144</v>
      </c>
      <c r="AW542" t="s">
        <v>155</v>
      </c>
      <c r="AX542" t="s">
        <v>145</v>
      </c>
      <c r="AY542" t="s">
        <v>155</v>
      </c>
      <c r="AZ542" t="s">
        <v>146</v>
      </c>
      <c r="BA542" t="s">
        <v>155</v>
      </c>
      <c r="BB542" t="s">
        <v>147</v>
      </c>
      <c r="BC542" t="s">
        <v>99</v>
      </c>
    </row>
    <row r="543" spans="2:27" ht="12.75">
      <c r="B543" s="2">
        <v>1.2916666666666667</v>
      </c>
      <c r="C543">
        <v>-12</v>
      </c>
      <c r="D543" t="s">
        <v>181</v>
      </c>
      <c r="E543" t="s">
        <v>119</v>
      </c>
      <c r="F543" t="s">
        <v>182</v>
      </c>
      <c r="G543" t="s">
        <v>121</v>
      </c>
      <c r="H543" t="s">
        <v>182</v>
      </c>
      <c r="I543" t="s">
        <v>122</v>
      </c>
      <c r="J543" t="s">
        <v>182</v>
      </c>
      <c r="K543" t="s">
        <v>126</v>
      </c>
      <c r="L543" t="s">
        <v>182</v>
      </c>
      <c r="M543" t="s">
        <v>128</v>
      </c>
      <c r="N543" t="s">
        <v>181</v>
      </c>
      <c r="O543" t="s">
        <v>275</v>
      </c>
      <c r="P543" t="s">
        <v>181</v>
      </c>
      <c r="Q543" t="s">
        <v>132</v>
      </c>
      <c r="R543" t="s">
        <v>183</v>
      </c>
      <c r="S543" t="s">
        <v>181</v>
      </c>
      <c r="T543" t="s">
        <v>276</v>
      </c>
      <c r="U543" t="s">
        <v>157</v>
      </c>
      <c r="V543" t="s">
        <v>134</v>
      </c>
      <c r="W543" t="s">
        <v>157</v>
      </c>
      <c r="X543" t="s">
        <v>278</v>
      </c>
      <c r="Y543" t="s">
        <v>157</v>
      </c>
      <c r="Z543" t="s">
        <v>279</v>
      </c>
      <c r="AA543" t="s">
        <v>99</v>
      </c>
    </row>
    <row r="544" spans="2:39" ht="12.75">
      <c r="B544" s="2">
        <v>1.3333333333333333</v>
      </c>
      <c r="C544">
        <v>-18</v>
      </c>
      <c r="D544" t="s">
        <v>308</v>
      </c>
      <c r="E544" t="s">
        <v>119</v>
      </c>
      <c r="F544" t="s">
        <v>304</v>
      </c>
      <c r="G544" t="s">
        <v>121</v>
      </c>
      <c r="H544" t="s">
        <v>304</v>
      </c>
      <c r="I544" t="s">
        <v>122</v>
      </c>
      <c r="J544" t="s">
        <v>304</v>
      </c>
      <c r="K544" t="s">
        <v>126</v>
      </c>
      <c r="L544" t="s">
        <v>304</v>
      </c>
      <c r="M544" t="s">
        <v>128</v>
      </c>
      <c r="N544" t="s">
        <v>308</v>
      </c>
      <c r="O544" t="s">
        <v>275</v>
      </c>
      <c r="P544" t="s">
        <v>304</v>
      </c>
      <c r="Q544" t="s">
        <v>132</v>
      </c>
      <c r="R544" t="s">
        <v>183</v>
      </c>
      <c r="S544" t="s">
        <v>304</v>
      </c>
      <c r="T544" t="s">
        <v>264</v>
      </c>
      <c r="U544" t="s">
        <v>304</v>
      </c>
      <c r="V544" t="s">
        <v>265</v>
      </c>
      <c r="W544" t="s">
        <v>304</v>
      </c>
      <c r="X544" t="s">
        <v>266</v>
      </c>
      <c r="Y544" t="s">
        <v>304</v>
      </c>
      <c r="Z544" t="s">
        <v>267</v>
      </c>
      <c r="AA544" t="s">
        <v>304</v>
      </c>
      <c r="AB544" t="s">
        <v>268</v>
      </c>
      <c r="AC544" t="s">
        <v>304</v>
      </c>
      <c r="AD544" t="s">
        <v>269</v>
      </c>
      <c r="AE544" t="s">
        <v>304</v>
      </c>
      <c r="AF544" t="s">
        <v>270</v>
      </c>
      <c r="AG544" t="s">
        <v>335</v>
      </c>
      <c r="AH544" t="s">
        <v>134</v>
      </c>
      <c r="AI544" t="s">
        <v>335</v>
      </c>
      <c r="AJ544" t="s">
        <v>278</v>
      </c>
      <c r="AK544" t="s">
        <v>335</v>
      </c>
      <c r="AL544" t="s">
        <v>279</v>
      </c>
      <c r="AM544" t="s">
        <v>99</v>
      </c>
    </row>
    <row r="545" spans="2:43" ht="12.75">
      <c r="B545" s="2">
        <v>1.375</v>
      </c>
      <c r="C545">
        <v>-20</v>
      </c>
      <c r="D545" t="s">
        <v>331</v>
      </c>
      <c r="E545" t="s">
        <v>119</v>
      </c>
      <c r="F545" t="s">
        <v>332</v>
      </c>
      <c r="G545" t="s">
        <v>121</v>
      </c>
      <c r="H545" t="s">
        <v>332</v>
      </c>
      <c r="I545" t="s">
        <v>122</v>
      </c>
      <c r="J545" t="s">
        <v>332</v>
      </c>
      <c r="K545" t="s">
        <v>126</v>
      </c>
      <c r="L545" t="s">
        <v>332</v>
      </c>
      <c r="M545" t="s">
        <v>128</v>
      </c>
      <c r="N545" t="s">
        <v>331</v>
      </c>
      <c r="O545" t="s">
        <v>275</v>
      </c>
      <c r="P545" t="s">
        <v>332</v>
      </c>
      <c r="Q545" t="s">
        <v>132</v>
      </c>
      <c r="R545" t="s">
        <v>183</v>
      </c>
      <c r="S545" t="s">
        <v>333</v>
      </c>
      <c r="T545" t="s">
        <v>264</v>
      </c>
      <c r="U545" t="s">
        <v>333</v>
      </c>
      <c r="V545" t="s">
        <v>265</v>
      </c>
      <c r="W545" t="s">
        <v>333</v>
      </c>
      <c r="X545" t="s">
        <v>266</v>
      </c>
      <c r="Y545" t="s">
        <v>333</v>
      </c>
      <c r="Z545" t="s">
        <v>267</v>
      </c>
      <c r="AA545" t="s">
        <v>333</v>
      </c>
      <c r="AB545" t="s">
        <v>268</v>
      </c>
      <c r="AC545" t="s">
        <v>333</v>
      </c>
      <c r="AD545" t="s">
        <v>269</v>
      </c>
      <c r="AE545" t="s">
        <v>333</v>
      </c>
      <c r="AF545" t="s">
        <v>284</v>
      </c>
      <c r="AG545" t="s">
        <v>333</v>
      </c>
      <c r="AH545" t="s">
        <v>285</v>
      </c>
      <c r="AI545" t="s">
        <v>333</v>
      </c>
      <c r="AJ545" t="s">
        <v>286</v>
      </c>
      <c r="AK545" t="s">
        <v>334</v>
      </c>
      <c r="AL545" t="s">
        <v>134</v>
      </c>
      <c r="AM545" t="s">
        <v>334</v>
      </c>
      <c r="AN545" t="s">
        <v>278</v>
      </c>
      <c r="AO545" t="s">
        <v>334</v>
      </c>
      <c r="AP545" t="s">
        <v>279</v>
      </c>
      <c r="AQ545" t="s">
        <v>99</v>
      </c>
    </row>
    <row r="546" spans="2:51" ht="12.75">
      <c r="B546" s="2">
        <v>1.4166666666666667</v>
      </c>
      <c r="C546">
        <v>-24</v>
      </c>
      <c r="D546" t="s">
        <v>271</v>
      </c>
      <c r="E546" t="s">
        <v>119</v>
      </c>
      <c r="F546" t="s">
        <v>272</v>
      </c>
      <c r="G546" t="s">
        <v>121</v>
      </c>
      <c r="H546" t="s">
        <v>272</v>
      </c>
      <c r="I546" t="s">
        <v>122</v>
      </c>
      <c r="J546" t="s">
        <v>272</v>
      </c>
      <c r="K546" t="s">
        <v>126</v>
      </c>
      <c r="L546" t="s">
        <v>272</v>
      </c>
      <c r="M546" t="s">
        <v>128</v>
      </c>
      <c r="N546" t="s">
        <v>273</v>
      </c>
      <c r="O546" t="s">
        <v>255</v>
      </c>
      <c r="P546" t="s">
        <v>273</v>
      </c>
      <c r="Q546" t="s">
        <v>256</v>
      </c>
      <c r="R546" t="s">
        <v>273</v>
      </c>
      <c r="S546" t="s">
        <v>257</v>
      </c>
      <c r="T546" t="s">
        <v>273</v>
      </c>
      <c r="U546" t="s">
        <v>258</v>
      </c>
      <c r="V546" t="s">
        <v>272</v>
      </c>
      <c r="W546" t="s">
        <v>259</v>
      </c>
      <c r="X546" t="s">
        <v>273</v>
      </c>
      <c r="Y546" t="s">
        <v>260</v>
      </c>
      <c r="Z546" t="s">
        <v>273</v>
      </c>
      <c r="AA546" t="s">
        <v>261</v>
      </c>
      <c r="AB546" t="s">
        <v>274</v>
      </c>
      <c r="AC546" t="s">
        <v>275</v>
      </c>
      <c r="AD546" t="s">
        <v>273</v>
      </c>
      <c r="AE546" t="s">
        <v>262</v>
      </c>
      <c r="AF546" t="s">
        <v>273</v>
      </c>
      <c r="AG546" t="s">
        <v>263</v>
      </c>
      <c r="AH546" t="s">
        <v>183</v>
      </c>
      <c r="AI546" t="s">
        <v>272</v>
      </c>
      <c r="AJ546" t="s">
        <v>276</v>
      </c>
      <c r="AK546" t="s">
        <v>277</v>
      </c>
      <c r="AL546" t="s">
        <v>134</v>
      </c>
      <c r="AM546" t="s">
        <v>277</v>
      </c>
      <c r="AN546" t="s">
        <v>278</v>
      </c>
      <c r="AO546" t="s">
        <v>277</v>
      </c>
      <c r="AP546" t="s">
        <v>279</v>
      </c>
      <c r="AQ546" t="s">
        <v>280</v>
      </c>
      <c r="AR546" t="s">
        <v>137</v>
      </c>
      <c r="AS546" t="s">
        <v>280</v>
      </c>
      <c r="AT546" t="s">
        <v>138</v>
      </c>
      <c r="AU546" t="s">
        <v>280</v>
      </c>
      <c r="AV546" t="s">
        <v>139</v>
      </c>
      <c r="AW546" t="s">
        <v>280</v>
      </c>
      <c r="AX546" t="s">
        <v>140</v>
      </c>
      <c r="AY546" t="s">
        <v>99</v>
      </c>
    </row>
    <row r="547" spans="2:43" ht="12.75">
      <c r="B547" s="2">
        <v>1.4583333333333333</v>
      </c>
      <c r="C547">
        <v>-20</v>
      </c>
      <c r="D547" t="s">
        <v>271</v>
      </c>
      <c r="E547" t="s">
        <v>119</v>
      </c>
      <c r="F547" t="s">
        <v>273</v>
      </c>
      <c r="G547" t="s">
        <v>121</v>
      </c>
      <c r="H547" t="s">
        <v>273</v>
      </c>
      <c r="I547" t="s">
        <v>122</v>
      </c>
      <c r="J547" t="s">
        <v>273</v>
      </c>
      <c r="K547" t="s">
        <v>126</v>
      </c>
      <c r="L547" t="s">
        <v>273</v>
      </c>
      <c r="M547" t="s">
        <v>128</v>
      </c>
      <c r="N547" t="s">
        <v>273</v>
      </c>
      <c r="O547" t="s">
        <v>255</v>
      </c>
      <c r="P547" t="s">
        <v>273</v>
      </c>
      <c r="Q547" t="s">
        <v>256</v>
      </c>
      <c r="R547" t="s">
        <v>273</v>
      </c>
      <c r="S547" t="s">
        <v>310</v>
      </c>
      <c r="T547" t="s">
        <v>273</v>
      </c>
      <c r="U547" t="s">
        <v>311</v>
      </c>
      <c r="V547" t="s">
        <v>273</v>
      </c>
      <c r="W547" t="s">
        <v>312</v>
      </c>
      <c r="X547" t="s">
        <v>273</v>
      </c>
      <c r="Y547" t="s">
        <v>257</v>
      </c>
      <c r="Z547" t="s">
        <v>273</v>
      </c>
      <c r="AA547" t="s">
        <v>258</v>
      </c>
      <c r="AB547" t="s">
        <v>273</v>
      </c>
      <c r="AC547" t="s">
        <v>259</v>
      </c>
      <c r="AD547" t="s">
        <v>271</v>
      </c>
      <c r="AE547" t="s">
        <v>275</v>
      </c>
      <c r="AF547" t="s">
        <v>273</v>
      </c>
      <c r="AG547" t="s">
        <v>263</v>
      </c>
      <c r="AH547" t="s">
        <v>183</v>
      </c>
      <c r="AI547" t="s">
        <v>272</v>
      </c>
      <c r="AJ547" t="s">
        <v>276</v>
      </c>
      <c r="AK547" t="s">
        <v>330</v>
      </c>
      <c r="AL547" t="s">
        <v>134</v>
      </c>
      <c r="AM547" t="s">
        <v>330</v>
      </c>
      <c r="AN547" t="s">
        <v>278</v>
      </c>
      <c r="AO547" t="s">
        <v>330</v>
      </c>
      <c r="AP547" t="s">
        <v>279</v>
      </c>
      <c r="AQ547" t="s">
        <v>99</v>
      </c>
    </row>
    <row r="548" spans="2:27" ht="12.75">
      <c r="B548" s="2">
        <v>1.5</v>
      </c>
      <c r="C548">
        <v>-12</v>
      </c>
      <c r="D548" t="s">
        <v>181</v>
      </c>
      <c r="E548" t="s">
        <v>119</v>
      </c>
      <c r="F548" t="s">
        <v>181</v>
      </c>
      <c r="G548" t="s">
        <v>121</v>
      </c>
      <c r="H548" t="s">
        <v>181</v>
      </c>
      <c r="I548" t="s">
        <v>122</v>
      </c>
      <c r="J548" t="s">
        <v>181</v>
      </c>
      <c r="K548" t="s">
        <v>124</v>
      </c>
      <c r="L548" t="s">
        <v>182</v>
      </c>
      <c r="M548" t="s">
        <v>126</v>
      </c>
      <c r="N548" t="s">
        <v>181</v>
      </c>
      <c r="O548" t="s">
        <v>128</v>
      </c>
      <c r="P548" t="s">
        <v>181</v>
      </c>
      <c r="Q548" t="s">
        <v>132</v>
      </c>
      <c r="R548" t="s">
        <v>183</v>
      </c>
      <c r="S548" t="s">
        <v>181</v>
      </c>
      <c r="T548" t="s">
        <v>137</v>
      </c>
      <c r="U548" t="s">
        <v>181</v>
      </c>
      <c r="V548" t="s">
        <v>138</v>
      </c>
      <c r="W548" t="s">
        <v>181</v>
      </c>
      <c r="X548" t="s">
        <v>139</v>
      </c>
      <c r="Y548" t="s">
        <v>181</v>
      </c>
      <c r="Z548" t="s">
        <v>140</v>
      </c>
      <c r="AA548" t="s">
        <v>99</v>
      </c>
    </row>
    <row r="549" spans="2:45" ht="12.75">
      <c r="B549" s="2">
        <v>1.5416666666666667</v>
      </c>
      <c r="C549">
        <v>-21</v>
      </c>
      <c r="D549" t="s">
        <v>271</v>
      </c>
      <c r="E549" t="s">
        <v>119</v>
      </c>
      <c r="F549" t="s">
        <v>271</v>
      </c>
      <c r="G549" t="s">
        <v>121</v>
      </c>
      <c r="H549" t="s">
        <v>271</v>
      </c>
      <c r="I549" t="s">
        <v>122</v>
      </c>
      <c r="J549" t="s">
        <v>274</v>
      </c>
      <c r="K549" t="s">
        <v>124</v>
      </c>
      <c r="L549" t="s">
        <v>272</v>
      </c>
      <c r="M549" t="s">
        <v>126</v>
      </c>
      <c r="N549" t="s">
        <v>271</v>
      </c>
      <c r="O549" t="s">
        <v>128</v>
      </c>
      <c r="P549" t="s">
        <v>273</v>
      </c>
      <c r="Q549" t="s">
        <v>255</v>
      </c>
      <c r="R549" t="s">
        <v>273</v>
      </c>
      <c r="S549" t="s">
        <v>256</v>
      </c>
      <c r="T549" t="s">
        <v>273</v>
      </c>
      <c r="U549" t="s">
        <v>257</v>
      </c>
      <c r="V549" t="s">
        <v>273</v>
      </c>
      <c r="W549" t="s">
        <v>258</v>
      </c>
      <c r="X549" t="s">
        <v>272</v>
      </c>
      <c r="Y549" t="s">
        <v>259</v>
      </c>
      <c r="Z549" t="s">
        <v>273</v>
      </c>
      <c r="AA549" t="s">
        <v>260</v>
      </c>
      <c r="AB549" t="s">
        <v>273</v>
      </c>
      <c r="AC549" t="s">
        <v>261</v>
      </c>
      <c r="AD549" t="s">
        <v>273</v>
      </c>
      <c r="AE549" t="s">
        <v>262</v>
      </c>
      <c r="AF549" t="s">
        <v>273</v>
      </c>
      <c r="AG549" t="s">
        <v>263</v>
      </c>
      <c r="AH549" t="s">
        <v>183</v>
      </c>
      <c r="AI549" t="s">
        <v>271</v>
      </c>
      <c r="AJ549" t="s">
        <v>276</v>
      </c>
      <c r="AK549" t="s">
        <v>271</v>
      </c>
      <c r="AL549" t="s">
        <v>137</v>
      </c>
      <c r="AM549" t="s">
        <v>271</v>
      </c>
      <c r="AN549" t="s">
        <v>138</v>
      </c>
      <c r="AO549" t="s">
        <v>271</v>
      </c>
      <c r="AP549" t="s">
        <v>139</v>
      </c>
      <c r="AQ549" t="s">
        <v>271</v>
      </c>
      <c r="AR549" t="s">
        <v>140</v>
      </c>
      <c r="AS549" t="s">
        <v>99</v>
      </c>
    </row>
    <row r="550" spans="2:46" ht="12.75">
      <c r="B550" s="2">
        <v>1.5833333333333333</v>
      </c>
      <c r="C550">
        <v>-21</v>
      </c>
      <c r="D550" t="s">
        <v>378</v>
      </c>
      <c r="E550" t="s">
        <v>119</v>
      </c>
      <c r="F550" t="s">
        <v>379</v>
      </c>
      <c r="G550" t="s">
        <v>121</v>
      </c>
      <c r="H550" t="s">
        <v>379</v>
      </c>
      <c r="I550" t="s">
        <v>122</v>
      </c>
      <c r="J550" t="s">
        <v>379</v>
      </c>
      <c r="K550" t="s">
        <v>124</v>
      </c>
      <c r="L550" t="s">
        <v>380</v>
      </c>
      <c r="M550" t="s">
        <v>126</v>
      </c>
      <c r="N550" t="s">
        <v>379</v>
      </c>
      <c r="O550" t="s">
        <v>128</v>
      </c>
      <c r="P550" t="s">
        <v>379</v>
      </c>
      <c r="Q550" t="s">
        <v>255</v>
      </c>
      <c r="R550" t="s">
        <v>379</v>
      </c>
      <c r="S550" t="s">
        <v>256</v>
      </c>
      <c r="T550" t="s">
        <v>379</v>
      </c>
      <c r="U550" t="s">
        <v>257</v>
      </c>
      <c r="V550" t="s">
        <v>379</v>
      </c>
      <c r="W550" t="s">
        <v>258</v>
      </c>
      <c r="X550" t="s">
        <v>380</v>
      </c>
      <c r="Y550" t="s">
        <v>259</v>
      </c>
      <c r="Z550" t="s">
        <v>379</v>
      </c>
      <c r="AA550" t="s">
        <v>260</v>
      </c>
      <c r="AB550" t="s">
        <v>379</v>
      </c>
      <c r="AC550" t="s">
        <v>261</v>
      </c>
      <c r="AD550" t="s">
        <v>378</v>
      </c>
      <c r="AE550" t="s">
        <v>275</v>
      </c>
      <c r="AF550" t="s">
        <v>379</v>
      </c>
      <c r="AG550" t="s">
        <v>262</v>
      </c>
      <c r="AH550" t="s">
        <v>379</v>
      </c>
      <c r="AI550" t="s">
        <v>263</v>
      </c>
      <c r="AJ550" t="s">
        <v>381</v>
      </c>
      <c r="AK550" t="s">
        <v>382</v>
      </c>
      <c r="AL550" t="s">
        <v>379</v>
      </c>
      <c r="AM550" t="s">
        <v>276</v>
      </c>
      <c r="AN550" t="s">
        <v>383</v>
      </c>
      <c r="AO550" t="s">
        <v>134</v>
      </c>
      <c r="AP550" t="s">
        <v>383</v>
      </c>
      <c r="AQ550" t="s">
        <v>278</v>
      </c>
      <c r="AR550" t="s">
        <v>383</v>
      </c>
      <c r="AS550" t="s">
        <v>279</v>
      </c>
      <c r="AT550" t="s">
        <v>99</v>
      </c>
    </row>
    <row r="551" spans="2:45" ht="12.75">
      <c r="B551" s="2">
        <v>1.625</v>
      </c>
      <c r="C551">
        <v>-21</v>
      </c>
      <c r="D551" t="s">
        <v>271</v>
      </c>
      <c r="E551" t="s">
        <v>119</v>
      </c>
      <c r="F551" t="s">
        <v>271</v>
      </c>
      <c r="G551" t="s">
        <v>121</v>
      </c>
      <c r="H551" t="s">
        <v>271</v>
      </c>
      <c r="I551" t="s">
        <v>122</v>
      </c>
      <c r="J551" t="s">
        <v>271</v>
      </c>
      <c r="K551" t="s">
        <v>124</v>
      </c>
      <c r="L551" t="s">
        <v>273</v>
      </c>
      <c r="M551" t="s">
        <v>126</v>
      </c>
      <c r="N551" t="s">
        <v>271</v>
      </c>
      <c r="O551" t="s">
        <v>128</v>
      </c>
      <c r="P551" t="s">
        <v>273</v>
      </c>
      <c r="Q551" t="s">
        <v>255</v>
      </c>
      <c r="R551" t="s">
        <v>273</v>
      </c>
      <c r="S551" t="s">
        <v>256</v>
      </c>
      <c r="T551" t="s">
        <v>273</v>
      </c>
      <c r="U551" t="s">
        <v>310</v>
      </c>
      <c r="V551" t="s">
        <v>273</v>
      </c>
      <c r="W551" t="s">
        <v>311</v>
      </c>
      <c r="X551" t="s">
        <v>273</v>
      </c>
      <c r="Y551" t="s">
        <v>312</v>
      </c>
      <c r="Z551" t="s">
        <v>273</v>
      </c>
      <c r="AA551" t="s">
        <v>257</v>
      </c>
      <c r="AB551" t="s">
        <v>273</v>
      </c>
      <c r="AC551" t="s">
        <v>258</v>
      </c>
      <c r="AD551" t="s">
        <v>273</v>
      </c>
      <c r="AE551" t="s">
        <v>259</v>
      </c>
      <c r="AF551" t="s">
        <v>273</v>
      </c>
      <c r="AG551" t="s">
        <v>263</v>
      </c>
      <c r="AH551" t="s">
        <v>183</v>
      </c>
      <c r="AI551" t="s">
        <v>274</v>
      </c>
      <c r="AJ551" t="s">
        <v>276</v>
      </c>
      <c r="AK551" t="s">
        <v>271</v>
      </c>
      <c r="AL551" t="s">
        <v>137</v>
      </c>
      <c r="AM551" t="s">
        <v>271</v>
      </c>
      <c r="AN551" t="s">
        <v>138</v>
      </c>
      <c r="AO551" t="s">
        <v>271</v>
      </c>
      <c r="AP551" t="s">
        <v>139</v>
      </c>
      <c r="AQ551" t="s">
        <v>271</v>
      </c>
      <c r="AR551" t="s">
        <v>140</v>
      </c>
      <c r="AS551" t="s">
        <v>99</v>
      </c>
    </row>
    <row r="553" spans="2:3" ht="12.75">
      <c r="B553" t="s">
        <v>202</v>
      </c>
      <c r="C553" t="s">
        <v>203</v>
      </c>
    </row>
    <row r="555" spans="2:5" ht="12.75">
      <c r="B555" s="1">
        <v>0.041666666666666664</v>
      </c>
      <c r="C555" t="s">
        <v>20</v>
      </c>
      <c r="D555" t="s">
        <v>75</v>
      </c>
      <c r="E555" t="s">
        <v>19</v>
      </c>
    </row>
    <row r="556" spans="2:11" ht="12.75">
      <c r="B556" s="1">
        <v>0.08333333333333333</v>
      </c>
      <c r="C556" t="s">
        <v>64</v>
      </c>
      <c r="D556" t="s">
        <v>204</v>
      </c>
      <c r="E556" t="s">
        <v>19</v>
      </c>
      <c r="F556" t="s">
        <v>204</v>
      </c>
      <c r="G556" t="s">
        <v>61</v>
      </c>
      <c r="H556" t="s">
        <v>75</v>
      </c>
      <c r="I556" t="s">
        <v>20</v>
      </c>
      <c r="J556" t="s">
        <v>204</v>
      </c>
      <c r="K556" t="s">
        <v>65</v>
      </c>
    </row>
    <row r="557" spans="2:15" ht="12.75">
      <c r="B557" s="1">
        <v>0.125</v>
      </c>
      <c r="C557" t="s">
        <v>64</v>
      </c>
      <c r="D557" t="s">
        <v>204</v>
      </c>
      <c r="E557">
        <v>5</v>
      </c>
      <c r="F557" t="s">
        <v>19</v>
      </c>
      <c r="G557" t="s">
        <v>204</v>
      </c>
      <c r="H557">
        <v>2.5</v>
      </c>
      <c r="I557" t="s">
        <v>61</v>
      </c>
      <c r="J557" t="s">
        <v>75</v>
      </c>
      <c r="K557">
        <v>5</v>
      </c>
      <c r="L557" t="s">
        <v>20</v>
      </c>
      <c r="M557" t="s">
        <v>204</v>
      </c>
      <c r="N557">
        <v>1.5</v>
      </c>
      <c r="O557" t="s">
        <v>62</v>
      </c>
    </row>
    <row r="558" spans="2:15" ht="12.75">
      <c r="B558" s="1">
        <v>0.16666666666666666</v>
      </c>
      <c r="C558" t="s">
        <v>64</v>
      </c>
      <c r="D558" t="s">
        <v>204</v>
      </c>
      <c r="E558">
        <v>4</v>
      </c>
      <c r="F558" t="s">
        <v>19</v>
      </c>
      <c r="G558" t="s">
        <v>204</v>
      </c>
      <c r="H558">
        <v>2.5</v>
      </c>
      <c r="I558" t="s">
        <v>61</v>
      </c>
      <c r="J558" t="s">
        <v>75</v>
      </c>
      <c r="K558">
        <v>4</v>
      </c>
      <c r="L558" t="s">
        <v>20</v>
      </c>
      <c r="M558" t="s">
        <v>204</v>
      </c>
      <c r="N558">
        <v>1.5</v>
      </c>
      <c r="O558" t="s">
        <v>62</v>
      </c>
    </row>
    <row r="559" spans="2:17" ht="12.75">
      <c r="B559" s="1">
        <v>0.20833333333333334</v>
      </c>
      <c r="C559" t="s">
        <v>64</v>
      </c>
      <c r="D559" t="s">
        <v>204</v>
      </c>
      <c r="E559">
        <v>19</v>
      </c>
      <c r="F559" t="s">
        <v>19</v>
      </c>
      <c r="G559" t="s">
        <v>204</v>
      </c>
      <c r="H559">
        <v>7</v>
      </c>
      <c r="I559" t="s">
        <v>61</v>
      </c>
      <c r="J559" t="s">
        <v>75</v>
      </c>
      <c r="K559">
        <v>19</v>
      </c>
      <c r="L559" t="s">
        <v>20</v>
      </c>
      <c r="M559" t="s">
        <v>204</v>
      </c>
      <c r="N559">
        <v>2</v>
      </c>
      <c r="O559" t="s">
        <v>25</v>
      </c>
      <c r="P559" t="s">
        <v>204</v>
      </c>
      <c r="Q559" t="s">
        <v>62</v>
      </c>
    </row>
    <row r="560" spans="2:15" ht="12.75">
      <c r="B560" s="1">
        <v>0.25</v>
      </c>
      <c r="C560" t="s">
        <v>64</v>
      </c>
      <c r="D560" t="s">
        <v>204</v>
      </c>
      <c r="E560">
        <v>46</v>
      </c>
      <c r="F560" t="s">
        <v>19</v>
      </c>
      <c r="G560" t="s">
        <v>204</v>
      </c>
      <c r="H560">
        <v>16</v>
      </c>
      <c r="I560" t="s">
        <v>61</v>
      </c>
      <c r="J560" t="s">
        <v>75</v>
      </c>
      <c r="K560">
        <v>46</v>
      </c>
      <c r="L560" t="s">
        <v>20</v>
      </c>
      <c r="M560" t="s">
        <v>204</v>
      </c>
      <c r="N560">
        <v>6</v>
      </c>
      <c r="O560" t="s">
        <v>25</v>
      </c>
    </row>
    <row r="561" spans="2:18" ht="12.75">
      <c r="B561" s="1">
        <v>0.2916666666666667</v>
      </c>
      <c r="C561">
        <v>1.5</v>
      </c>
      <c r="D561" t="s">
        <v>64</v>
      </c>
      <c r="E561" t="s">
        <v>204</v>
      </c>
      <c r="F561">
        <v>15</v>
      </c>
      <c r="G561" t="s">
        <v>19</v>
      </c>
      <c r="H561" t="s">
        <v>204</v>
      </c>
      <c r="I561">
        <v>6</v>
      </c>
      <c r="J561" t="s">
        <v>61</v>
      </c>
      <c r="K561" t="s">
        <v>75</v>
      </c>
      <c r="L561">
        <v>15</v>
      </c>
      <c r="M561" t="s">
        <v>20</v>
      </c>
      <c r="N561" t="s">
        <v>204</v>
      </c>
      <c r="O561" t="s">
        <v>25</v>
      </c>
      <c r="P561" t="s">
        <v>204</v>
      </c>
      <c r="Q561">
        <v>2</v>
      </c>
      <c r="R561" t="s">
        <v>62</v>
      </c>
    </row>
    <row r="562" spans="2:17" ht="12.75">
      <c r="B562" s="1">
        <v>0.3333333333333333</v>
      </c>
      <c r="C562" t="s">
        <v>64</v>
      </c>
      <c r="D562" t="s">
        <v>204</v>
      </c>
      <c r="E562">
        <v>19</v>
      </c>
      <c r="F562" t="s">
        <v>19</v>
      </c>
      <c r="G562" t="s">
        <v>204</v>
      </c>
      <c r="H562">
        <v>7</v>
      </c>
      <c r="I562" t="s">
        <v>61</v>
      </c>
      <c r="J562" t="s">
        <v>75</v>
      </c>
      <c r="K562">
        <v>19</v>
      </c>
      <c r="L562" t="s">
        <v>20</v>
      </c>
      <c r="M562" t="s">
        <v>204</v>
      </c>
      <c r="N562">
        <v>2</v>
      </c>
      <c r="O562" t="s">
        <v>25</v>
      </c>
      <c r="P562" t="s">
        <v>204</v>
      </c>
      <c r="Q562" t="s">
        <v>62</v>
      </c>
    </row>
    <row r="563" spans="2:17" ht="12.75">
      <c r="B563" s="1">
        <v>0.375</v>
      </c>
      <c r="C563" t="s">
        <v>64</v>
      </c>
      <c r="D563" t="s">
        <v>204</v>
      </c>
      <c r="E563">
        <v>17.5</v>
      </c>
      <c r="F563" t="s">
        <v>19</v>
      </c>
      <c r="G563" t="s">
        <v>204</v>
      </c>
      <c r="H563">
        <v>7</v>
      </c>
      <c r="I563" t="s">
        <v>61</v>
      </c>
      <c r="J563" t="s">
        <v>75</v>
      </c>
      <c r="K563">
        <v>17.5</v>
      </c>
      <c r="L563" t="s">
        <v>20</v>
      </c>
      <c r="M563" t="s">
        <v>204</v>
      </c>
      <c r="N563">
        <v>2</v>
      </c>
      <c r="O563" t="s">
        <v>25</v>
      </c>
      <c r="P563" t="s">
        <v>204</v>
      </c>
      <c r="Q563" t="s">
        <v>62</v>
      </c>
    </row>
    <row r="564" spans="2:15" ht="12.75">
      <c r="B564" s="1">
        <v>0.4166666666666667</v>
      </c>
      <c r="C564" t="s">
        <v>64</v>
      </c>
      <c r="D564" t="s">
        <v>204</v>
      </c>
      <c r="E564">
        <v>41.5</v>
      </c>
      <c r="F564" t="s">
        <v>19</v>
      </c>
      <c r="G564" t="s">
        <v>204</v>
      </c>
      <c r="H564">
        <v>16</v>
      </c>
      <c r="I564" t="s">
        <v>61</v>
      </c>
      <c r="J564" t="s">
        <v>75</v>
      </c>
      <c r="K564">
        <v>41.5</v>
      </c>
      <c r="L564" t="s">
        <v>20</v>
      </c>
      <c r="M564" t="s">
        <v>204</v>
      </c>
      <c r="N564">
        <v>6</v>
      </c>
      <c r="O564" t="s">
        <v>25</v>
      </c>
    </row>
    <row r="565" spans="2:18" ht="12.75">
      <c r="B565" s="1">
        <v>0.4583333333333333</v>
      </c>
      <c r="C565">
        <v>3.5</v>
      </c>
      <c r="D565" t="s">
        <v>64</v>
      </c>
      <c r="E565" t="s">
        <v>204</v>
      </c>
      <c r="F565">
        <v>25.25</v>
      </c>
      <c r="G565" t="s">
        <v>19</v>
      </c>
      <c r="H565" t="s">
        <v>204</v>
      </c>
      <c r="I565">
        <v>11</v>
      </c>
      <c r="J565" t="s">
        <v>61</v>
      </c>
      <c r="K565" t="s">
        <v>75</v>
      </c>
      <c r="L565">
        <v>25.25</v>
      </c>
      <c r="M565" t="s">
        <v>20</v>
      </c>
      <c r="N565" t="s">
        <v>204</v>
      </c>
      <c r="O565" t="s">
        <v>25</v>
      </c>
      <c r="P565" t="s">
        <v>204</v>
      </c>
      <c r="Q565">
        <v>5</v>
      </c>
      <c r="R565" t="s">
        <v>62</v>
      </c>
    </row>
    <row r="566" spans="2:18" ht="12.75">
      <c r="B566" s="1">
        <v>0.5</v>
      </c>
      <c r="C566">
        <v>1.16667</v>
      </c>
      <c r="D566" t="s">
        <v>64</v>
      </c>
      <c r="E566" t="s">
        <v>204</v>
      </c>
      <c r="F566">
        <v>12.4167</v>
      </c>
      <c r="G566" t="s">
        <v>19</v>
      </c>
      <c r="H566" t="s">
        <v>204</v>
      </c>
      <c r="I566">
        <v>5.16667</v>
      </c>
      <c r="J566" t="s">
        <v>61</v>
      </c>
      <c r="K566" t="s">
        <v>75</v>
      </c>
      <c r="L566">
        <v>12.4167</v>
      </c>
      <c r="M566" t="s">
        <v>20</v>
      </c>
      <c r="N566" t="s">
        <v>204</v>
      </c>
      <c r="O566" t="s">
        <v>25</v>
      </c>
      <c r="P566" t="s">
        <v>204</v>
      </c>
      <c r="Q566">
        <v>1.5</v>
      </c>
      <c r="R566" t="s">
        <v>62</v>
      </c>
    </row>
    <row r="567" spans="2:5" ht="12.75">
      <c r="B567" s="1">
        <v>0.5416666666666666</v>
      </c>
      <c r="C567" t="s">
        <v>20</v>
      </c>
      <c r="D567" t="s">
        <v>75</v>
      </c>
      <c r="E567" t="s">
        <v>19</v>
      </c>
    </row>
    <row r="568" spans="2:17" ht="12.75">
      <c r="B568" s="1">
        <v>0.5833333333333334</v>
      </c>
      <c r="C568" t="s">
        <v>64</v>
      </c>
      <c r="D568" t="s">
        <v>204</v>
      </c>
      <c r="E568">
        <v>18</v>
      </c>
      <c r="F568" t="s">
        <v>19</v>
      </c>
      <c r="G568" t="s">
        <v>204</v>
      </c>
      <c r="H568">
        <v>7</v>
      </c>
      <c r="I568" t="s">
        <v>61</v>
      </c>
      <c r="J568" t="s">
        <v>75</v>
      </c>
      <c r="K568">
        <v>18</v>
      </c>
      <c r="L568" t="s">
        <v>20</v>
      </c>
      <c r="M568" t="s">
        <v>204</v>
      </c>
      <c r="N568">
        <v>2</v>
      </c>
      <c r="O568" t="s">
        <v>25</v>
      </c>
      <c r="P568" t="s">
        <v>204</v>
      </c>
      <c r="Q568" t="s">
        <v>62</v>
      </c>
    </row>
    <row r="569" spans="2:15" ht="12.75">
      <c r="B569" s="1">
        <v>0.625</v>
      </c>
      <c r="C569" t="s">
        <v>64</v>
      </c>
      <c r="D569" t="s">
        <v>204</v>
      </c>
      <c r="E569">
        <v>43</v>
      </c>
      <c r="F569" t="s">
        <v>19</v>
      </c>
      <c r="G569" t="s">
        <v>204</v>
      </c>
      <c r="H569">
        <v>16</v>
      </c>
      <c r="I569" t="s">
        <v>61</v>
      </c>
      <c r="J569" t="s">
        <v>75</v>
      </c>
      <c r="K569">
        <v>43</v>
      </c>
      <c r="L569" t="s">
        <v>20</v>
      </c>
      <c r="M569" t="s">
        <v>204</v>
      </c>
      <c r="N569">
        <v>6</v>
      </c>
      <c r="O569" t="s">
        <v>25</v>
      </c>
    </row>
    <row r="570" spans="2:5" ht="12.75">
      <c r="B570" s="1">
        <v>0.6666666666666666</v>
      </c>
      <c r="C570" t="s">
        <v>20</v>
      </c>
      <c r="D570" t="s">
        <v>75</v>
      </c>
      <c r="E570" t="s">
        <v>19</v>
      </c>
    </row>
    <row r="571" spans="2:15" ht="12.75">
      <c r="B571" s="1">
        <v>0.7083333333333334</v>
      </c>
      <c r="C571" t="s">
        <v>64</v>
      </c>
      <c r="D571" t="s">
        <v>204</v>
      </c>
      <c r="E571">
        <v>4</v>
      </c>
      <c r="F571" t="s">
        <v>19</v>
      </c>
      <c r="G571" t="s">
        <v>204</v>
      </c>
      <c r="H571">
        <v>2.5</v>
      </c>
      <c r="I571" t="s">
        <v>61</v>
      </c>
      <c r="J571" t="s">
        <v>75</v>
      </c>
      <c r="K571">
        <v>4</v>
      </c>
      <c r="L571" t="s">
        <v>20</v>
      </c>
      <c r="M571" t="s">
        <v>204</v>
      </c>
      <c r="N571">
        <v>1.5</v>
      </c>
      <c r="O571" t="s">
        <v>62</v>
      </c>
    </row>
    <row r="572" spans="2:14" ht="12.75">
      <c r="B572" s="1">
        <v>0.75</v>
      </c>
      <c r="C572">
        <v>1</v>
      </c>
      <c r="D572" t="s">
        <v>64</v>
      </c>
      <c r="E572" t="s">
        <v>204</v>
      </c>
      <c r="F572" t="s">
        <v>19</v>
      </c>
      <c r="G572" t="s">
        <v>204</v>
      </c>
      <c r="H572">
        <v>2.5</v>
      </c>
      <c r="I572" t="s">
        <v>61</v>
      </c>
      <c r="J572" t="s">
        <v>75</v>
      </c>
      <c r="K572" t="s">
        <v>20</v>
      </c>
      <c r="L572" t="s">
        <v>204</v>
      </c>
      <c r="M572">
        <v>1.5</v>
      </c>
      <c r="N572" t="s">
        <v>62</v>
      </c>
    </row>
    <row r="573" spans="2:17" ht="12.75">
      <c r="B573" s="1">
        <v>0.7916666666666666</v>
      </c>
      <c r="C573" t="s">
        <v>64</v>
      </c>
      <c r="D573" t="s">
        <v>204</v>
      </c>
      <c r="E573">
        <v>16</v>
      </c>
      <c r="F573" t="s">
        <v>19</v>
      </c>
      <c r="G573" t="s">
        <v>204</v>
      </c>
      <c r="H573">
        <v>7</v>
      </c>
      <c r="I573" t="s">
        <v>61</v>
      </c>
      <c r="J573" t="s">
        <v>75</v>
      </c>
      <c r="K573">
        <v>16</v>
      </c>
      <c r="L573" t="s">
        <v>20</v>
      </c>
      <c r="M573" t="s">
        <v>204</v>
      </c>
      <c r="N573">
        <v>2</v>
      </c>
      <c r="O573" t="s">
        <v>25</v>
      </c>
      <c r="P573" t="s">
        <v>204</v>
      </c>
      <c r="Q573" t="s">
        <v>62</v>
      </c>
    </row>
    <row r="574" spans="2:15" ht="12.75">
      <c r="B574" s="1">
        <v>0.8333333333333334</v>
      </c>
      <c r="C574" t="s">
        <v>64</v>
      </c>
      <c r="D574" t="s">
        <v>204</v>
      </c>
      <c r="E574">
        <v>37</v>
      </c>
      <c r="F574" t="s">
        <v>19</v>
      </c>
      <c r="G574" t="s">
        <v>204</v>
      </c>
      <c r="H574">
        <v>16</v>
      </c>
      <c r="I574" t="s">
        <v>61</v>
      </c>
      <c r="J574" t="s">
        <v>75</v>
      </c>
      <c r="K574">
        <v>37</v>
      </c>
      <c r="L574" t="s">
        <v>20</v>
      </c>
      <c r="M574" t="s">
        <v>204</v>
      </c>
      <c r="N574">
        <v>6</v>
      </c>
      <c r="O574" t="s">
        <v>25</v>
      </c>
    </row>
    <row r="575" spans="2:18" ht="12.75">
      <c r="B575" s="1">
        <v>0.875</v>
      </c>
      <c r="C575">
        <v>1.5</v>
      </c>
      <c r="D575" t="s">
        <v>64</v>
      </c>
      <c r="E575" t="s">
        <v>204</v>
      </c>
      <c r="F575">
        <v>13.5</v>
      </c>
      <c r="G575" t="s">
        <v>19</v>
      </c>
      <c r="H575" t="s">
        <v>204</v>
      </c>
      <c r="I575">
        <v>6</v>
      </c>
      <c r="J575" t="s">
        <v>61</v>
      </c>
      <c r="K575" t="s">
        <v>75</v>
      </c>
      <c r="L575">
        <v>13.5</v>
      </c>
      <c r="M575" t="s">
        <v>20</v>
      </c>
      <c r="N575" t="s">
        <v>204</v>
      </c>
      <c r="O575" t="s">
        <v>25</v>
      </c>
      <c r="P575" t="s">
        <v>204</v>
      </c>
      <c r="Q575">
        <v>2</v>
      </c>
      <c r="R575" t="s">
        <v>62</v>
      </c>
    </row>
    <row r="576" spans="2:18" ht="12.75">
      <c r="B576" s="1">
        <v>0.9166666666666666</v>
      </c>
      <c r="C576">
        <v>1</v>
      </c>
      <c r="D576" t="s">
        <v>64</v>
      </c>
      <c r="E576" t="s">
        <v>204</v>
      </c>
      <c r="F576">
        <v>16</v>
      </c>
      <c r="G576" t="s">
        <v>19</v>
      </c>
      <c r="H576" t="s">
        <v>204</v>
      </c>
      <c r="I576">
        <v>7</v>
      </c>
      <c r="J576" t="s">
        <v>61</v>
      </c>
      <c r="K576" t="s">
        <v>75</v>
      </c>
      <c r="L576">
        <v>16</v>
      </c>
      <c r="M576" t="s">
        <v>20</v>
      </c>
      <c r="N576" t="s">
        <v>204</v>
      </c>
      <c r="O576">
        <v>2</v>
      </c>
      <c r="P576" t="s">
        <v>25</v>
      </c>
      <c r="Q576" t="s">
        <v>204</v>
      </c>
      <c r="R576" t="s">
        <v>62</v>
      </c>
    </row>
    <row r="577" spans="2:15" ht="12.75">
      <c r="B577" s="1">
        <v>0.9583333333333334</v>
      </c>
      <c r="C577" t="s">
        <v>63</v>
      </c>
      <c r="D577" t="s">
        <v>204</v>
      </c>
      <c r="E577">
        <v>35</v>
      </c>
      <c r="F577" t="s">
        <v>19</v>
      </c>
      <c r="G577" t="s">
        <v>204</v>
      </c>
      <c r="H577">
        <v>12</v>
      </c>
      <c r="I577" t="s">
        <v>61</v>
      </c>
      <c r="J577" t="s">
        <v>75</v>
      </c>
      <c r="K577">
        <v>35</v>
      </c>
      <c r="L577" t="s">
        <v>20</v>
      </c>
      <c r="M577" t="s">
        <v>204</v>
      </c>
      <c r="N577">
        <v>6</v>
      </c>
      <c r="O577" t="s">
        <v>25</v>
      </c>
    </row>
    <row r="578" spans="2:21" ht="12.75">
      <c r="B578" s="2">
        <v>1</v>
      </c>
      <c r="C578" t="s">
        <v>63</v>
      </c>
      <c r="D578" t="s">
        <v>204</v>
      </c>
      <c r="E578">
        <v>24</v>
      </c>
      <c r="F578" t="s">
        <v>64</v>
      </c>
      <c r="G578" t="s">
        <v>204</v>
      </c>
      <c r="H578">
        <v>167</v>
      </c>
      <c r="I578" t="s">
        <v>19</v>
      </c>
      <c r="J578" t="s">
        <v>204</v>
      </c>
      <c r="K578">
        <v>72</v>
      </c>
      <c r="L578" t="s">
        <v>61</v>
      </c>
      <c r="M578" t="s">
        <v>75</v>
      </c>
      <c r="N578">
        <v>167</v>
      </c>
      <c r="O578" t="s">
        <v>20</v>
      </c>
      <c r="P578" t="s">
        <v>204</v>
      </c>
      <c r="Q578">
        <v>6</v>
      </c>
      <c r="R578" t="s">
        <v>25</v>
      </c>
      <c r="S578" t="s">
        <v>204</v>
      </c>
      <c r="T578">
        <v>36</v>
      </c>
      <c r="U578" t="s">
        <v>62</v>
      </c>
    </row>
    <row r="579" spans="2:21" ht="12.75">
      <c r="B579" s="2">
        <v>1.0416666666666667</v>
      </c>
      <c r="C579" t="s">
        <v>63</v>
      </c>
      <c r="D579" t="s">
        <v>204</v>
      </c>
      <c r="E579">
        <v>8</v>
      </c>
      <c r="F579" t="s">
        <v>64</v>
      </c>
      <c r="G579" t="s">
        <v>204</v>
      </c>
      <c r="H579">
        <v>79</v>
      </c>
      <c r="I579" t="s">
        <v>19</v>
      </c>
      <c r="J579" t="s">
        <v>204</v>
      </c>
      <c r="K579">
        <v>32</v>
      </c>
      <c r="L579" t="s">
        <v>61</v>
      </c>
      <c r="M579" t="s">
        <v>75</v>
      </c>
      <c r="N579">
        <v>79</v>
      </c>
      <c r="O579" t="s">
        <v>20</v>
      </c>
      <c r="P579" t="s">
        <v>204</v>
      </c>
      <c r="Q579">
        <v>6</v>
      </c>
      <c r="R579" t="s">
        <v>25</v>
      </c>
      <c r="S579" t="s">
        <v>204</v>
      </c>
      <c r="T579">
        <v>12</v>
      </c>
      <c r="U579" t="s">
        <v>62</v>
      </c>
    </row>
    <row r="580" spans="2:18" ht="12.75">
      <c r="B580" s="2">
        <v>1.0833333333333333</v>
      </c>
      <c r="C580">
        <v>2</v>
      </c>
      <c r="D580" t="s">
        <v>63</v>
      </c>
      <c r="E580" t="s">
        <v>204</v>
      </c>
      <c r="F580">
        <v>47</v>
      </c>
      <c r="G580" t="s">
        <v>19</v>
      </c>
      <c r="H580" t="s">
        <v>204</v>
      </c>
      <c r="I580">
        <v>15</v>
      </c>
      <c r="J580" t="s">
        <v>61</v>
      </c>
      <c r="K580" t="s">
        <v>75</v>
      </c>
      <c r="L580">
        <v>47</v>
      </c>
      <c r="M580" t="s">
        <v>20</v>
      </c>
      <c r="N580" t="s">
        <v>204</v>
      </c>
      <c r="O580">
        <v>8</v>
      </c>
      <c r="P580" t="s">
        <v>25</v>
      </c>
      <c r="Q580" t="s">
        <v>204</v>
      </c>
      <c r="R580" t="s">
        <v>62</v>
      </c>
    </row>
    <row r="581" spans="2:21" ht="12.75">
      <c r="B581" s="2">
        <v>1.125</v>
      </c>
      <c r="C581" t="s">
        <v>63</v>
      </c>
      <c r="D581" t="s">
        <v>204</v>
      </c>
      <c r="E581">
        <v>11</v>
      </c>
      <c r="F581" t="s">
        <v>64</v>
      </c>
      <c r="G581" t="s">
        <v>204</v>
      </c>
      <c r="H581">
        <v>84</v>
      </c>
      <c r="I581" t="s">
        <v>19</v>
      </c>
      <c r="J581" t="s">
        <v>204</v>
      </c>
      <c r="K581">
        <v>35</v>
      </c>
      <c r="L581" t="s">
        <v>61</v>
      </c>
      <c r="M581" t="s">
        <v>75</v>
      </c>
      <c r="N581">
        <v>84</v>
      </c>
      <c r="O581" t="s">
        <v>20</v>
      </c>
      <c r="P581" t="s">
        <v>204</v>
      </c>
      <c r="Q581">
        <v>4</v>
      </c>
      <c r="R581" t="s">
        <v>25</v>
      </c>
      <c r="S581" t="s">
        <v>204</v>
      </c>
      <c r="T581">
        <v>17</v>
      </c>
      <c r="U581" t="s">
        <v>62</v>
      </c>
    </row>
    <row r="582" spans="2:21" ht="12.75">
      <c r="B582" s="2">
        <v>1.1666666666666667</v>
      </c>
      <c r="C582" t="s">
        <v>63</v>
      </c>
      <c r="D582" t="s">
        <v>204</v>
      </c>
      <c r="E582">
        <v>3.66667</v>
      </c>
      <c r="F582" t="s">
        <v>64</v>
      </c>
      <c r="G582" t="s">
        <v>204</v>
      </c>
      <c r="H582">
        <v>43.6667</v>
      </c>
      <c r="I582" t="s">
        <v>19</v>
      </c>
      <c r="J582" t="s">
        <v>204</v>
      </c>
      <c r="K582">
        <v>16.6667</v>
      </c>
      <c r="L582" t="s">
        <v>61</v>
      </c>
      <c r="M582" t="s">
        <v>75</v>
      </c>
      <c r="N582">
        <v>43.6667</v>
      </c>
      <c r="O582" t="s">
        <v>20</v>
      </c>
      <c r="P582" t="s">
        <v>204</v>
      </c>
      <c r="Q582">
        <v>4</v>
      </c>
      <c r="R582" t="s">
        <v>25</v>
      </c>
      <c r="S582" t="s">
        <v>204</v>
      </c>
      <c r="T582">
        <v>6</v>
      </c>
      <c r="U582" t="s">
        <v>62</v>
      </c>
    </row>
    <row r="583" spans="2:15" ht="12.75">
      <c r="B583" s="2">
        <v>1.2083333333333333</v>
      </c>
      <c r="C583" t="s">
        <v>63</v>
      </c>
      <c r="D583" t="s">
        <v>204</v>
      </c>
      <c r="E583">
        <v>36</v>
      </c>
      <c r="F583" t="s">
        <v>19</v>
      </c>
      <c r="G583" t="s">
        <v>204</v>
      </c>
      <c r="H583">
        <v>12</v>
      </c>
      <c r="I583" t="s">
        <v>61</v>
      </c>
      <c r="J583" t="s">
        <v>75</v>
      </c>
      <c r="K583">
        <v>36</v>
      </c>
      <c r="L583" t="s">
        <v>20</v>
      </c>
      <c r="M583" t="s">
        <v>204</v>
      </c>
      <c r="N583">
        <v>6</v>
      </c>
      <c r="O583" t="s">
        <v>25</v>
      </c>
    </row>
    <row r="584" spans="2:15" ht="12.75">
      <c r="B584" s="2">
        <v>1.25</v>
      </c>
      <c r="C584" t="s">
        <v>63</v>
      </c>
      <c r="D584" t="s">
        <v>204</v>
      </c>
      <c r="E584">
        <v>37</v>
      </c>
      <c r="F584" t="s">
        <v>19</v>
      </c>
      <c r="G584" t="s">
        <v>204</v>
      </c>
      <c r="H584">
        <v>12</v>
      </c>
      <c r="I584" t="s">
        <v>61</v>
      </c>
      <c r="J584" t="s">
        <v>75</v>
      </c>
      <c r="K584">
        <v>37</v>
      </c>
      <c r="L584" t="s">
        <v>20</v>
      </c>
      <c r="M584" t="s">
        <v>204</v>
      </c>
      <c r="N584">
        <v>6</v>
      </c>
      <c r="O584" t="s">
        <v>25</v>
      </c>
    </row>
    <row r="585" spans="2:18" ht="12.75">
      <c r="B585" s="2">
        <v>1.2916666666666667</v>
      </c>
      <c r="C585">
        <v>1</v>
      </c>
      <c r="D585" t="s">
        <v>63</v>
      </c>
      <c r="E585" t="s">
        <v>204</v>
      </c>
      <c r="F585">
        <v>8</v>
      </c>
      <c r="G585" t="s">
        <v>19</v>
      </c>
      <c r="H585" t="s">
        <v>204</v>
      </c>
      <c r="I585">
        <v>3</v>
      </c>
      <c r="J585" t="s">
        <v>61</v>
      </c>
      <c r="K585" t="s">
        <v>75</v>
      </c>
      <c r="L585">
        <v>8</v>
      </c>
      <c r="M585" t="s">
        <v>20</v>
      </c>
      <c r="N585" t="s">
        <v>204</v>
      </c>
      <c r="O585">
        <v>2</v>
      </c>
      <c r="P585" t="s">
        <v>25</v>
      </c>
      <c r="Q585" t="s">
        <v>204</v>
      </c>
      <c r="R585" t="s">
        <v>62</v>
      </c>
    </row>
    <row r="586" spans="2:21" ht="12.75">
      <c r="B586" s="2">
        <v>1.3333333333333333</v>
      </c>
      <c r="C586" t="s">
        <v>63</v>
      </c>
      <c r="D586" t="s">
        <v>204</v>
      </c>
      <c r="E586">
        <v>2</v>
      </c>
      <c r="F586" t="s">
        <v>64</v>
      </c>
      <c r="G586" t="s">
        <v>204</v>
      </c>
      <c r="H586">
        <v>19</v>
      </c>
      <c r="I586" t="s">
        <v>19</v>
      </c>
      <c r="J586" t="s">
        <v>204</v>
      </c>
      <c r="K586">
        <v>8</v>
      </c>
      <c r="L586" t="s">
        <v>61</v>
      </c>
      <c r="M586" t="s">
        <v>75</v>
      </c>
      <c r="N586">
        <v>19</v>
      </c>
      <c r="O586" t="s">
        <v>20</v>
      </c>
      <c r="P586" t="s">
        <v>204</v>
      </c>
      <c r="Q586">
        <v>2</v>
      </c>
      <c r="R586" t="s">
        <v>25</v>
      </c>
      <c r="S586" t="s">
        <v>204</v>
      </c>
      <c r="T586">
        <v>4</v>
      </c>
      <c r="U586" t="s">
        <v>62</v>
      </c>
    </row>
    <row r="587" spans="2:21" ht="12.75">
      <c r="B587" s="2">
        <v>1.375</v>
      </c>
      <c r="C587">
        <v>1.5</v>
      </c>
      <c r="D587" t="s">
        <v>63</v>
      </c>
      <c r="E587" t="s">
        <v>204</v>
      </c>
      <c r="F587" t="s">
        <v>64</v>
      </c>
      <c r="G587" t="s">
        <v>204</v>
      </c>
      <c r="H587">
        <v>17.5</v>
      </c>
      <c r="I587" t="s">
        <v>19</v>
      </c>
      <c r="J587" t="s">
        <v>204</v>
      </c>
      <c r="K587">
        <v>7</v>
      </c>
      <c r="L587" t="s">
        <v>61</v>
      </c>
      <c r="M587" t="s">
        <v>75</v>
      </c>
      <c r="N587">
        <v>17.5</v>
      </c>
      <c r="O587" t="s">
        <v>20</v>
      </c>
      <c r="P587" t="s">
        <v>204</v>
      </c>
      <c r="Q587">
        <v>3</v>
      </c>
      <c r="R587" t="s">
        <v>25</v>
      </c>
      <c r="S587" t="s">
        <v>204</v>
      </c>
      <c r="T587">
        <v>3</v>
      </c>
      <c r="U587" t="s">
        <v>62</v>
      </c>
    </row>
    <row r="588" spans="2:15" ht="12.75">
      <c r="B588" s="2">
        <v>1.4166666666666667</v>
      </c>
      <c r="C588" t="s">
        <v>63</v>
      </c>
      <c r="D588" t="s">
        <v>204</v>
      </c>
      <c r="E588">
        <v>29</v>
      </c>
      <c r="F588" t="s">
        <v>19</v>
      </c>
      <c r="G588" t="s">
        <v>204</v>
      </c>
      <c r="H588">
        <v>12</v>
      </c>
      <c r="I588" t="s">
        <v>61</v>
      </c>
      <c r="J588" t="s">
        <v>75</v>
      </c>
      <c r="K588">
        <v>29</v>
      </c>
      <c r="L588" t="s">
        <v>20</v>
      </c>
      <c r="M588" t="s">
        <v>204</v>
      </c>
      <c r="N588">
        <v>6</v>
      </c>
      <c r="O588" t="s">
        <v>25</v>
      </c>
    </row>
    <row r="589" spans="2:15" ht="12.75">
      <c r="B589" s="2">
        <v>1.4583333333333333</v>
      </c>
      <c r="C589" t="s">
        <v>63</v>
      </c>
      <c r="D589" t="s">
        <v>204</v>
      </c>
      <c r="E589">
        <v>35</v>
      </c>
      <c r="F589" t="s">
        <v>19</v>
      </c>
      <c r="G589" t="s">
        <v>204</v>
      </c>
      <c r="H589">
        <v>12</v>
      </c>
      <c r="I589" t="s">
        <v>61</v>
      </c>
      <c r="J589" t="s">
        <v>75</v>
      </c>
      <c r="K589">
        <v>35</v>
      </c>
      <c r="L589" t="s">
        <v>20</v>
      </c>
      <c r="M589" t="s">
        <v>204</v>
      </c>
      <c r="N589">
        <v>6</v>
      </c>
      <c r="O589" t="s">
        <v>25</v>
      </c>
    </row>
    <row r="590" spans="2:17" ht="12.75">
      <c r="B590" s="2">
        <v>1.5</v>
      </c>
      <c r="C590" t="s">
        <v>63</v>
      </c>
      <c r="D590" t="s">
        <v>204</v>
      </c>
      <c r="E590">
        <v>10</v>
      </c>
      <c r="F590" t="s">
        <v>19</v>
      </c>
      <c r="G590" t="s">
        <v>204</v>
      </c>
      <c r="H590">
        <v>3</v>
      </c>
      <c r="I590" t="s">
        <v>61</v>
      </c>
      <c r="J590" t="s">
        <v>75</v>
      </c>
      <c r="K590">
        <v>10</v>
      </c>
      <c r="L590" t="s">
        <v>20</v>
      </c>
      <c r="M590" t="s">
        <v>204</v>
      </c>
      <c r="N590">
        <v>2</v>
      </c>
      <c r="O590" t="s">
        <v>25</v>
      </c>
      <c r="P590" t="s">
        <v>204</v>
      </c>
      <c r="Q590" t="s">
        <v>62</v>
      </c>
    </row>
    <row r="591" spans="2:15" ht="12.75">
      <c r="B591" s="2">
        <v>1.5416666666666667</v>
      </c>
      <c r="C591" t="s">
        <v>63</v>
      </c>
      <c r="D591" t="s">
        <v>204</v>
      </c>
      <c r="E591">
        <v>35</v>
      </c>
      <c r="F591" t="s">
        <v>19</v>
      </c>
      <c r="G591" t="s">
        <v>204</v>
      </c>
      <c r="H591">
        <v>12</v>
      </c>
      <c r="I591" t="s">
        <v>61</v>
      </c>
      <c r="J591" t="s">
        <v>75</v>
      </c>
      <c r="K591">
        <v>35</v>
      </c>
      <c r="L591" t="s">
        <v>20</v>
      </c>
      <c r="M591" t="s">
        <v>204</v>
      </c>
      <c r="N591">
        <v>6</v>
      </c>
      <c r="O591" t="s">
        <v>25</v>
      </c>
    </row>
    <row r="592" spans="2:15" ht="12.75">
      <c r="B592" s="2">
        <v>1.5833333333333333</v>
      </c>
      <c r="C592" t="s">
        <v>63</v>
      </c>
      <c r="D592" t="s">
        <v>204</v>
      </c>
      <c r="E592">
        <v>33</v>
      </c>
      <c r="F592" t="s">
        <v>19</v>
      </c>
      <c r="G592" t="s">
        <v>204</v>
      </c>
      <c r="H592">
        <v>12</v>
      </c>
      <c r="I592" t="s">
        <v>61</v>
      </c>
      <c r="J592" t="s">
        <v>75</v>
      </c>
      <c r="K592">
        <v>33</v>
      </c>
      <c r="L592" t="s">
        <v>20</v>
      </c>
      <c r="M592" t="s">
        <v>204</v>
      </c>
      <c r="N592">
        <v>6</v>
      </c>
      <c r="O592" t="s">
        <v>25</v>
      </c>
    </row>
    <row r="593" spans="2:15" ht="12.75">
      <c r="B593" s="2">
        <v>1.625</v>
      </c>
      <c r="C593" t="s">
        <v>63</v>
      </c>
      <c r="D593" t="s">
        <v>204</v>
      </c>
      <c r="E593">
        <v>37</v>
      </c>
      <c r="F593" t="s">
        <v>19</v>
      </c>
      <c r="G593" t="s">
        <v>204</v>
      </c>
      <c r="H593">
        <v>12</v>
      </c>
      <c r="I593" t="s">
        <v>61</v>
      </c>
      <c r="J593" t="s">
        <v>75</v>
      </c>
      <c r="K593">
        <v>37</v>
      </c>
      <c r="L593" t="s">
        <v>20</v>
      </c>
      <c r="M593" t="s">
        <v>204</v>
      </c>
      <c r="N593">
        <v>6</v>
      </c>
      <c r="O593" t="s">
        <v>25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7"/>
  <sheetViews>
    <sheetView zoomScalePageLayoutView="0" workbookViewId="0" topLeftCell="B1">
      <selection activeCell="C4" sqref="C4:H4"/>
    </sheetView>
  </sheetViews>
  <sheetFormatPr defaultColWidth="9.140625" defaultRowHeight="12.75"/>
  <sheetData>
    <row r="2" spans="3:9" ht="12.75">
      <c r="C2" t="s">
        <v>63</v>
      </c>
      <c r="D2" s="5" t="s">
        <v>64</v>
      </c>
      <c r="E2" s="7" t="s">
        <v>61</v>
      </c>
      <c r="F2" s="7" t="s">
        <v>25</v>
      </c>
      <c r="G2" s="5" t="s">
        <v>62</v>
      </c>
      <c r="H2" s="5" t="s">
        <v>65</v>
      </c>
      <c r="I2" s="5" t="s">
        <v>387</v>
      </c>
    </row>
    <row r="3" spans="2:9" ht="12.75">
      <c r="B3">
        <v>1</v>
      </c>
      <c r="C3" s="8">
        <v>1.62285</v>
      </c>
      <c r="D3" s="8">
        <v>0.66937</v>
      </c>
      <c r="E3" s="9">
        <v>6.36</v>
      </c>
      <c r="F3" s="9">
        <v>3.98</v>
      </c>
      <c r="G3" s="8">
        <v>1.42305</v>
      </c>
      <c r="H3" s="8">
        <v>0.34187</v>
      </c>
      <c r="I3">
        <f>((F3*1)+(G3*4)+(H3*6))/((C3*6)+(D3*6))*100</f>
        <v>85.24065462012082</v>
      </c>
    </row>
    <row r="4" spans="2:9" ht="15">
      <c r="B4">
        <v>2</v>
      </c>
      <c r="C4" s="10">
        <v>1.5124161921703088</v>
      </c>
      <c r="D4" s="11">
        <v>0.39081585150759585</v>
      </c>
      <c r="E4" s="12">
        <v>5.54</v>
      </c>
      <c r="F4" s="13">
        <v>3.98</v>
      </c>
      <c r="G4" s="11">
        <v>1.1086879714181508</v>
      </c>
      <c r="H4" s="11">
        <v>0.20421439148365356</v>
      </c>
      <c r="I4">
        <f>((F4*1)+(G4*4)+(H4*6))/((C4*6)+(D4*6))*100</f>
        <v>84.41813726459415</v>
      </c>
    </row>
    <row r="5" spans="2:9" ht="15">
      <c r="B5">
        <v>3</v>
      </c>
      <c r="C5" s="14">
        <v>1.9466851434312578</v>
      </c>
      <c r="D5" s="14">
        <v>0.49688635190998887</v>
      </c>
      <c r="E5" s="15">
        <v>7.96</v>
      </c>
      <c r="F5" s="15">
        <v>4</v>
      </c>
      <c r="G5" s="14">
        <v>1.6838107528406818</v>
      </c>
      <c r="H5" s="14">
        <v>0.252156925541862</v>
      </c>
      <c r="I5">
        <f>((F5*1)+(G5*4)+(H5*6))/((C5*6)+(D5*6))*100</f>
        <v>83.54018280186389</v>
      </c>
    </row>
    <row r="6" spans="2:9" ht="15">
      <c r="B6">
        <v>4</v>
      </c>
      <c r="C6" s="14">
        <v>1.5360610465106292</v>
      </c>
      <c r="D6" s="14">
        <v>0.1836393631908144</v>
      </c>
      <c r="E6" s="15">
        <v>6.32</v>
      </c>
      <c r="F6" s="15">
        <v>3.29</v>
      </c>
      <c r="G6" s="14">
        <v>1.4013974919653067</v>
      </c>
      <c r="H6" s="14">
        <v>0.09212322270044569</v>
      </c>
      <c r="I6">
        <f>((F6*1)+(G6*4)+(H6*6))/((C6*6)+(D6*6))*100</f>
        <v>91.56952814535315</v>
      </c>
    </row>
    <row r="7" spans="2:9" ht="15">
      <c r="B7">
        <v>5</v>
      </c>
      <c r="C7" s="11">
        <v>1.9705228184406491</v>
      </c>
      <c r="D7" s="14">
        <v>0</v>
      </c>
      <c r="E7" s="12">
        <v>7.14</v>
      </c>
      <c r="F7" s="12">
        <v>4.26</v>
      </c>
      <c r="G7" s="11">
        <v>1.6039219568626237</v>
      </c>
      <c r="H7" s="14">
        <v>0</v>
      </c>
      <c r="I7">
        <f>((F7*1)+(G7*4)+(H7*6))/((C7*6)+(D7*6))*100</f>
        <v>90.29488458210785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X41"/>
  <sheetViews>
    <sheetView zoomScalePageLayoutView="0" workbookViewId="0" topLeftCell="A15">
      <selection activeCell="A40" sqref="A40"/>
    </sheetView>
  </sheetViews>
  <sheetFormatPr defaultColWidth="9.140625" defaultRowHeight="12.75"/>
  <sheetData>
    <row r="2" ht="12.75">
      <c r="C2" t="s">
        <v>117</v>
      </c>
    </row>
    <row r="3" ht="12.75">
      <c r="B3" t="s">
        <v>368</v>
      </c>
    </row>
    <row r="4" spans="3:50" ht="12.75">
      <c r="C4" s="1"/>
      <c r="E4" s="21" t="s">
        <v>209</v>
      </c>
      <c r="F4" s="21" t="s">
        <v>218</v>
      </c>
      <c r="G4" s="21" t="s">
        <v>214</v>
      </c>
      <c r="H4" s="21" t="s">
        <v>121</v>
      </c>
      <c r="I4" s="21" t="s">
        <v>211</v>
      </c>
      <c r="J4" s="21" t="s">
        <v>135</v>
      </c>
      <c r="K4" s="21" t="s">
        <v>136</v>
      </c>
      <c r="L4" s="21" t="s">
        <v>219</v>
      </c>
      <c r="M4" s="21" t="s">
        <v>220</v>
      </c>
      <c r="N4" s="21" t="s">
        <v>221</v>
      </c>
      <c r="O4" s="21" t="s">
        <v>222</v>
      </c>
      <c r="P4" s="21" t="s">
        <v>212</v>
      </c>
      <c r="Q4" s="21" t="s">
        <v>213</v>
      </c>
      <c r="R4" s="21" t="s">
        <v>215</v>
      </c>
      <c r="S4" s="21" t="s">
        <v>411</v>
      </c>
      <c r="T4" s="21" t="s">
        <v>412</v>
      </c>
      <c r="U4" s="21" t="s">
        <v>413</v>
      </c>
      <c r="V4" s="21" t="s">
        <v>414</v>
      </c>
      <c r="W4" s="21" t="s">
        <v>415</v>
      </c>
      <c r="X4" s="21" t="s">
        <v>188</v>
      </c>
      <c r="Y4" s="21" t="s">
        <v>189</v>
      </c>
      <c r="Z4" s="21" t="s">
        <v>190</v>
      </c>
      <c r="AA4" s="21" t="s">
        <v>191</v>
      </c>
      <c r="AB4" s="21" t="s">
        <v>192</v>
      </c>
      <c r="AC4" s="21" t="s">
        <v>193</v>
      </c>
      <c r="AD4" s="21" t="s">
        <v>194</v>
      </c>
      <c r="AE4" s="21" t="s">
        <v>195</v>
      </c>
      <c r="AF4" s="21" t="s">
        <v>216</v>
      </c>
      <c r="AG4" s="21" t="s">
        <v>201</v>
      </c>
      <c r="AH4" s="21" t="s">
        <v>200</v>
      </c>
      <c r="AI4" s="21" t="s">
        <v>217</v>
      </c>
      <c r="AJ4" s="21" t="s">
        <v>197</v>
      </c>
      <c r="AK4" s="21" t="s">
        <v>416</v>
      </c>
      <c r="AL4" s="21" t="s">
        <v>159</v>
      </c>
      <c r="AM4" s="21" t="s">
        <v>160</v>
      </c>
      <c r="AN4" s="21" t="s">
        <v>167</v>
      </c>
      <c r="AO4" s="21" t="s">
        <v>417</v>
      </c>
      <c r="AP4" s="21" t="s">
        <v>418</v>
      </c>
      <c r="AQ4" s="21" t="s">
        <v>419</v>
      </c>
      <c r="AR4" s="21" t="s">
        <v>420</v>
      </c>
      <c r="AS4" s="21" t="s">
        <v>421</v>
      </c>
      <c r="AT4" s="21" t="s">
        <v>422</v>
      </c>
      <c r="AU4" s="21" t="s">
        <v>423</v>
      </c>
      <c r="AV4" s="21" t="s">
        <v>424</v>
      </c>
      <c r="AW4" s="21" t="s">
        <v>156</v>
      </c>
      <c r="AX4" s="21" t="s">
        <v>152</v>
      </c>
    </row>
    <row r="5" spans="1:48" ht="12.75">
      <c r="A5" s="19">
        <v>2</v>
      </c>
      <c r="B5">
        <v>2</v>
      </c>
      <c r="C5" s="1"/>
      <c r="D5">
        <v>0</v>
      </c>
      <c r="AK5">
        <v>1</v>
      </c>
      <c r="AL5">
        <v>1</v>
      </c>
      <c r="AM5">
        <v>1</v>
      </c>
      <c r="AV5">
        <v>1</v>
      </c>
    </row>
    <row r="6" spans="1:49" ht="12.75">
      <c r="A6" s="19">
        <v>26</v>
      </c>
      <c r="B6">
        <v>26</v>
      </c>
      <c r="C6" s="2"/>
      <c r="D6">
        <v>0.35637</v>
      </c>
      <c r="E6">
        <v>0.133333</v>
      </c>
      <c r="F6">
        <v>-0.266667</v>
      </c>
      <c r="G6">
        <v>0.4</v>
      </c>
      <c r="L6">
        <v>0.133333</v>
      </c>
      <c r="M6">
        <v>0.133333</v>
      </c>
      <c r="N6">
        <v>0.133333</v>
      </c>
      <c r="O6">
        <v>0.133333</v>
      </c>
      <c r="P6">
        <v>0.133333</v>
      </c>
      <c r="Q6">
        <v>0.133333</v>
      </c>
      <c r="R6">
        <v>0.4</v>
      </c>
      <c r="S6">
        <v>0.133333</v>
      </c>
      <c r="T6">
        <v>0.266667</v>
      </c>
      <c r="U6">
        <v>0.133333</v>
      </c>
      <c r="V6">
        <v>0.133333</v>
      </c>
      <c r="W6">
        <v>0.133333</v>
      </c>
      <c r="AI6">
        <v>0.0666667</v>
      </c>
      <c r="AK6">
        <v>1</v>
      </c>
      <c r="AW6">
        <v>0.733333</v>
      </c>
    </row>
    <row r="7" spans="1:49" ht="12.75">
      <c r="A7" s="19">
        <v>31</v>
      </c>
      <c r="B7">
        <v>31</v>
      </c>
      <c r="C7" s="2"/>
      <c r="D7">
        <f>2*0.73702</f>
        <v>1.47404</v>
      </c>
      <c r="E7">
        <v>0.333333</v>
      </c>
      <c r="F7">
        <v>-0.333333</v>
      </c>
      <c r="G7">
        <v>0.666667</v>
      </c>
      <c r="H7">
        <v>0.666667</v>
      </c>
      <c r="I7">
        <v>0.666667</v>
      </c>
      <c r="J7">
        <v>-0.333333</v>
      </c>
      <c r="K7">
        <v>-0.333333</v>
      </c>
      <c r="Q7">
        <v>0.666667</v>
      </c>
      <c r="AF7">
        <v>0.333333</v>
      </c>
      <c r="AI7">
        <v>0.333333</v>
      </c>
      <c r="AK7">
        <v>1</v>
      </c>
      <c r="AW7">
        <v>0.333333</v>
      </c>
    </row>
    <row r="8" spans="1:37" ht="12.75">
      <c r="A8" s="19">
        <v>36</v>
      </c>
      <c r="B8">
        <v>36</v>
      </c>
      <c r="C8" s="2"/>
      <c r="D8">
        <v>0</v>
      </c>
      <c r="E8">
        <v>0.333333</v>
      </c>
      <c r="G8">
        <v>0.333333</v>
      </c>
      <c r="H8">
        <v>0.333333</v>
      </c>
      <c r="I8">
        <v>0.333333</v>
      </c>
      <c r="L8">
        <v>0.333333</v>
      </c>
      <c r="M8">
        <v>0.333333</v>
      </c>
      <c r="N8">
        <v>0.333333</v>
      </c>
      <c r="O8">
        <v>0.333333</v>
      </c>
      <c r="P8">
        <v>0.333333</v>
      </c>
      <c r="Q8">
        <v>0.666667</v>
      </c>
      <c r="AI8">
        <v>0.333333</v>
      </c>
      <c r="AK8">
        <v>1</v>
      </c>
    </row>
    <row r="9" spans="1:46" ht="12.75">
      <c r="A9" s="24">
        <v>33</v>
      </c>
      <c r="B9">
        <v>33</v>
      </c>
      <c r="C9" s="2"/>
      <c r="D9">
        <v>0</v>
      </c>
      <c r="E9">
        <v>0.214286</v>
      </c>
      <c r="F9">
        <v>-0.214286</v>
      </c>
      <c r="G9">
        <v>0.428571</v>
      </c>
      <c r="H9">
        <v>0.428571</v>
      </c>
      <c r="I9">
        <v>0.428571</v>
      </c>
      <c r="J9">
        <v>-0.214286</v>
      </c>
      <c r="K9">
        <v>-0.214286</v>
      </c>
      <c r="Q9">
        <v>0.428571</v>
      </c>
      <c r="AF9">
        <v>0.214286</v>
      </c>
      <c r="AI9">
        <v>0.428571</v>
      </c>
      <c r="AK9">
        <v>1</v>
      </c>
      <c r="AL9">
        <v>0.142857</v>
      </c>
      <c r="AM9">
        <v>0.142857</v>
      </c>
      <c r="AN9">
        <v>0.142857</v>
      </c>
      <c r="AO9">
        <v>0.142857</v>
      </c>
      <c r="AP9">
        <v>0.142857</v>
      </c>
      <c r="AQ9">
        <v>0.142857</v>
      </c>
      <c r="AR9">
        <v>0.142857</v>
      </c>
      <c r="AS9">
        <v>0.142857</v>
      </c>
      <c r="AT9">
        <v>0.142857</v>
      </c>
    </row>
    <row r="11" spans="5:50" ht="12.75">
      <c r="E11" s="21" t="s">
        <v>209</v>
      </c>
      <c r="F11" s="21" t="s">
        <v>218</v>
      </c>
      <c r="G11" s="21" t="s">
        <v>214</v>
      </c>
      <c r="H11" s="21" t="s">
        <v>210</v>
      </c>
      <c r="I11" s="21" t="s">
        <v>211</v>
      </c>
      <c r="J11" s="21" t="s">
        <v>135</v>
      </c>
      <c r="K11" s="21" t="s">
        <v>136</v>
      </c>
      <c r="L11" s="21" t="s">
        <v>219</v>
      </c>
      <c r="M11" s="21" t="s">
        <v>220</v>
      </c>
      <c r="N11" s="21" t="s">
        <v>221</v>
      </c>
      <c r="O11" s="21" t="s">
        <v>222</v>
      </c>
      <c r="P11" s="21" t="s">
        <v>212</v>
      </c>
      <c r="Q11" s="21" t="s">
        <v>213</v>
      </c>
      <c r="R11" s="21" t="s">
        <v>215</v>
      </c>
      <c r="S11" s="21" t="s">
        <v>411</v>
      </c>
      <c r="T11" s="21" t="s">
        <v>412</v>
      </c>
      <c r="U11" s="21" t="s">
        <v>413</v>
      </c>
      <c r="V11" s="21" t="s">
        <v>414</v>
      </c>
      <c r="W11" s="21" t="s">
        <v>415</v>
      </c>
      <c r="X11" s="21" t="s">
        <v>188</v>
      </c>
      <c r="Y11" s="21" t="s">
        <v>189</v>
      </c>
      <c r="Z11" s="21" t="s">
        <v>190</v>
      </c>
      <c r="AA11" s="21" t="s">
        <v>191</v>
      </c>
      <c r="AB11" s="21" t="s">
        <v>192</v>
      </c>
      <c r="AC11" s="21" t="s">
        <v>193</v>
      </c>
      <c r="AD11" s="21" t="s">
        <v>194</v>
      </c>
      <c r="AE11" s="21" t="s">
        <v>195</v>
      </c>
      <c r="AF11" s="21" t="s">
        <v>216</v>
      </c>
      <c r="AG11" s="21" t="s">
        <v>201</v>
      </c>
      <c r="AH11" s="21" t="s">
        <v>200</v>
      </c>
      <c r="AI11" s="21" t="s">
        <v>217</v>
      </c>
      <c r="AJ11" s="21" t="s">
        <v>197</v>
      </c>
      <c r="AK11" s="21" t="s">
        <v>416</v>
      </c>
      <c r="AL11" s="21" t="s">
        <v>159</v>
      </c>
      <c r="AM11" s="21" t="s">
        <v>160</v>
      </c>
      <c r="AN11" s="21" t="s">
        <v>167</v>
      </c>
      <c r="AO11" s="21" t="s">
        <v>417</v>
      </c>
      <c r="AP11" s="21" t="s">
        <v>418</v>
      </c>
      <c r="AQ11" s="21" t="s">
        <v>419</v>
      </c>
      <c r="AR11" s="21" t="s">
        <v>420</v>
      </c>
      <c r="AS11" s="21" t="s">
        <v>421</v>
      </c>
      <c r="AT11" s="21" t="s">
        <v>422</v>
      </c>
      <c r="AU11" s="21" t="s">
        <v>423</v>
      </c>
      <c r="AV11" s="21" t="s">
        <v>424</v>
      </c>
      <c r="AW11" s="21" t="s">
        <v>156</v>
      </c>
      <c r="AX11" s="21" t="s">
        <v>152</v>
      </c>
    </row>
    <row r="12" spans="2:50" ht="12.75">
      <c r="B12">
        <v>2</v>
      </c>
      <c r="D12">
        <v>0</v>
      </c>
      <c r="E12">
        <f aca="true" t="shared" si="0" ref="E12:AK12">E5/$AL5</f>
        <v>0</v>
      </c>
      <c r="F12">
        <f t="shared" si="0"/>
        <v>0</v>
      </c>
      <c r="G12">
        <f t="shared" si="0"/>
        <v>0</v>
      </c>
      <c r="H12">
        <f t="shared" si="0"/>
        <v>0</v>
      </c>
      <c r="I12">
        <f t="shared" si="0"/>
        <v>0</v>
      </c>
      <c r="J12">
        <f t="shared" si="0"/>
        <v>0</v>
      </c>
      <c r="K12">
        <f t="shared" si="0"/>
        <v>0</v>
      </c>
      <c r="L12">
        <f t="shared" si="0"/>
        <v>0</v>
      </c>
      <c r="M12">
        <f t="shared" si="0"/>
        <v>0</v>
      </c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  <c r="S12">
        <f t="shared" si="0"/>
        <v>0</v>
      </c>
      <c r="T12">
        <f t="shared" si="0"/>
        <v>0</v>
      </c>
      <c r="U12">
        <f t="shared" si="0"/>
        <v>0</v>
      </c>
      <c r="V12">
        <f t="shared" si="0"/>
        <v>0</v>
      </c>
      <c r="W12">
        <f t="shared" si="0"/>
        <v>0</v>
      </c>
      <c r="X12">
        <f t="shared" si="0"/>
        <v>0</v>
      </c>
      <c r="Y12">
        <f t="shared" si="0"/>
        <v>0</v>
      </c>
      <c r="Z12">
        <f t="shared" si="0"/>
        <v>0</v>
      </c>
      <c r="AA12">
        <f t="shared" si="0"/>
        <v>0</v>
      </c>
      <c r="AB12">
        <f t="shared" si="0"/>
        <v>0</v>
      </c>
      <c r="AC12">
        <f t="shared" si="0"/>
        <v>0</v>
      </c>
      <c r="AD12">
        <f t="shared" si="0"/>
        <v>0</v>
      </c>
      <c r="AE12">
        <f t="shared" si="0"/>
        <v>0</v>
      </c>
      <c r="AF12">
        <f t="shared" si="0"/>
        <v>0</v>
      </c>
      <c r="AG12">
        <f t="shared" si="0"/>
        <v>0</v>
      </c>
      <c r="AH12">
        <f t="shared" si="0"/>
        <v>0</v>
      </c>
      <c r="AI12">
        <f t="shared" si="0"/>
        <v>0</v>
      </c>
      <c r="AJ12">
        <f t="shared" si="0"/>
        <v>0</v>
      </c>
      <c r="AK12">
        <f t="shared" si="0"/>
        <v>1</v>
      </c>
      <c r="AL12">
        <f>AL5/$AL5</f>
        <v>1</v>
      </c>
      <c r="AM12">
        <f aca="true" t="shared" si="1" ref="AM12:AX12">AM5/$AL5</f>
        <v>1</v>
      </c>
      <c r="AN12">
        <f t="shared" si="1"/>
        <v>0</v>
      </c>
      <c r="AO12">
        <f t="shared" si="1"/>
        <v>0</v>
      </c>
      <c r="AP12">
        <f t="shared" si="1"/>
        <v>0</v>
      </c>
      <c r="AQ12">
        <f t="shared" si="1"/>
        <v>0</v>
      </c>
      <c r="AR12">
        <f t="shared" si="1"/>
        <v>0</v>
      </c>
      <c r="AS12">
        <f t="shared" si="1"/>
        <v>0</v>
      </c>
      <c r="AT12">
        <f t="shared" si="1"/>
        <v>0</v>
      </c>
      <c r="AU12">
        <f t="shared" si="1"/>
        <v>0</v>
      </c>
      <c r="AV12">
        <f t="shared" si="1"/>
        <v>1</v>
      </c>
      <c r="AW12">
        <f t="shared" si="1"/>
        <v>0</v>
      </c>
      <c r="AX12">
        <f t="shared" si="1"/>
        <v>0</v>
      </c>
    </row>
    <row r="13" spans="2:50" ht="12.75">
      <c r="B13">
        <v>26</v>
      </c>
      <c r="D13">
        <v>0.35637</v>
      </c>
      <c r="E13">
        <f>E6/$E6</f>
        <v>1</v>
      </c>
      <c r="F13">
        <f aca="true" t="shared" si="2" ref="F13:AX13">F6/$E6</f>
        <v>-2.00000750001875</v>
      </c>
      <c r="G13">
        <f t="shared" si="2"/>
        <v>3.00000750001875</v>
      </c>
      <c r="H13">
        <f t="shared" si="2"/>
        <v>0</v>
      </c>
      <c r="I13">
        <f t="shared" si="2"/>
        <v>0</v>
      </c>
      <c r="J13">
        <f t="shared" si="2"/>
        <v>0</v>
      </c>
      <c r="K13">
        <f t="shared" si="2"/>
        <v>0</v>
      </c>
      <c r="L13">
        <f t="shared" si="2"/>
        <v>1</v>
      </c>
      <c r="M13">
        <f t="shared" si="2"/>
        <v>1</v>
      </c>
      <c r="N13">
        <f t="shared" si="2"/>
        <v>1</v>
      </c>
      <c r="O13">
        <f t="shared" si="2"/>
        <v>1</v>
      </c>
      <c r="P13">
        <f t="shared" si="2"/>
        <v>1</v>
      </c>
      <c r="Q13">
        <f t="shared" si="2"/>
        <v>1</v>
      </c>
      <c r="R13">
        <f t="shared" si="2"/>
        <v>3.00000750001875</v>
      </c>
      <c r="S13">
        <f t="shared" si="2"/>
        <v>1</v>
      </c>
      <c r="T13">
        <f t="shared" si="2"/>
        <v>2.00000750001875</v>
      </c>
      <c r="U13">
        <f t="shared" si="2"/>
        <v>1</v>
      </c>
      <c r="V13">
        <f t="shared" si="2"/>
        <v>1</v>
      </c>
      <c r="W13">
        <f t="shared" si="2"/>
        <v>1</v>
      </c>
      <c r="X13">
        <f t="shared" si="2"/>
        <v>0</v>
      </c>
      <c r="Y13">
        <f t="shared" si="2"/>
        <v>0</v>
      </c>
      <c r="Z13">
        <f t="shared" si="2"/>
        <v>0</v>
      </c>
      <c r="AA13">
        <f t="shared" si="2"/>
        <v>0</v>
      </c>
      <c r="AB13">
        <f t="shared" si="2"/>
        <v>0</v>
      </c>
      <c r="AC13">
        <f t="shared" si="2"/>
        <v>0</v>
      </c>
      <c r="AD13">
        <f t="shared" si="2"/>
        <v>0</v>
      </c>
      <c r="AE13">
        <f t="shared" si="2"/>
        <v>0</v>
      </c>
      <c r="AF13">
        <f t="shared" si="2"/>
        <v>0</v>
      </c>
      <c r="AG13">
        <f t="shared" si="2"/>
        <v>0</v>
      </c>
      <c r="AH13">
        <f t="shared" si="2"/>
        <v>0</v>
      </c>
      <c r="AI13">
        <f t="shared" si="2"/>
        <v>0.50000150000375</v>
      </c>
      <c r="AJ13">
        <f t="shared" si="2"/>
        <v>0</v>
      </c>
      <c r="AK13">
        <f t="shared" si="2"/>
        <v>7.500018750046875</v>
      </c>
      <c r="AL13">
        <f t="shared" si="2"/>
        <v>0</v>
      </c>
      <c r="AM13">
        <f t="shared" si="2"/>
        <v>0</v>
      </c>
      <c r="AN13">
        <f t="shared" si="2"/>
        <v>0</v>
      </c>
      <c r="AO13">
        <f t="shared" si="2"/>
        <v>0</v>
      </c>
      <c r="AP13">
        <f t="shared" si="2"/>
        <v>0</v>
      </c>
      <c r="AQ13">
        <f t="shared" si="2"/>
        <v>0</v>
      </c>
      <c r="AR13">
        <f t="shared" si="2"/>
        <v>0</v>
      </c>
      <c r="AS13">
        <f t="shared" si="2"/>
        <v>0</v>
      </c>
      <c r="AT13">
        <f t="shared" si="2"/>
        <v>0</v>
      </c>
      <c r="AU13">
        <f t="shared" si="2"/>
        <v>0</v>
      </c>
      <c r="AV13">
        <f t="shared" si="2"/>
        <v>0</v>
      </c>
      <c r="AW13">
        <f t="shared" si="2"/>
        <v>5.500011250028125</v>
      </c>
      <c r="AX13">
        <f t="shared" si="2"/>
        <v>0</v>
      </c>
    </row>
    <row r="14" spans="2:50" ht="12.75">
      <c r="B14">
        <v>31</v>
      </c>
      <c r="D14">
        <f>0.73702</f>
        <v>0.73702</v>
      </c>
      <c r="E14">
        <f aca="true" t="shared" si="3" ref="E14:AX14">E7/$E7</f>
        <v>1</v>
      </c>
      <c r="F14">
        <f t="shared" si="3"/>
        <v>-1</v>
      </c>
      <c r="G14">
        <f t="shared" si="3"/>
        <v>2.0000030000030002</v>
      </c>
      <c r="H14">
        <f t="shared" si="3"/>
        <v>2.0000030000030002</v>
      </c>
      <c r="I14">
        <f t="shared" si="3"/>
        <v>2.0000030000030002</v>
      </c>
      <c r="J14">
        <f t="shared" si="3"/>
        <v>-1</v>
      </c>
      <c r="K14">
        <f t="shared" si="3"/>
        <v>-1</v>
      </c>
      <c r="L14">
        <f t="shared" si="3"/>
        <v>0</v>
      </c>
      <c r="M14">
        <f t="shared" si="3"/>
        <v>0</v>
      </c>
      <c r="N14">
        <f t="shared" si="3"/>
        <v>0</v>
      </c>
      <c r="O14">
        <f t="shared" si="3"/>
        <v>0</v>
      </c>
      <c r="P14">
        <f t="shared" si="3"/>
        <v>0</v>
      </c>
      <c r="Q14">
        <f t="shared" si="3"/>
        <v>2.0000030000030002</v>
      </c>
      <c r="R14">
        <f t="shared" si="3"/>
        <v>0</v>
      </c>
      <c r="S14">
        <f t="shared" si="3"/>
        <v>0</v>
      </c>
      <c r="T14">
        <f t="shared" si="3"/>
        <v>0</v>
      </c>
      <c r="U14">
        <f t="shared" si="3"/>
        <v>0</v>
      </c>
      <c r="V14">
        <f t="shared" si="3"/>
        <v>0</v>
      </c>
      <c r="W14">
        <f t="shared" si="3"/>
        <v>0</v>
      </c>
      <c r="X14">
        <f t="shared" si="3"/>
        <v>0</v>
      </c>
      <c r="Y14">
        <f t="shared" si="3"/>
        <v>0</v>
      </c>
      <c r="Z14">
        <f t="shared" si="3"/>
        <v>0</v>
      </c>
      <c r="AA14">
        <f t="shared" si="3"/>
        <v>0</v>
      </c>
      <c r="AB14">
        <f t="shared" si="3"/>
        <v>0</v>
      </c>
      <c r="AC14">
        <f t="shared" si="3"/>
        <v>0</v>
      </c>
      <c r="AD14">
        <f t="shared" si="3"/>
        <v>0</v>
      </c>
      <c r="AE14">
        <f t="shared" si="3"/>
        <v>0</v>
      </c>
      <c r="AF14">
        <f t="shared" si="3"/>
        <v>1</v>
      </c>
      <c r="AG14">
        <f t="shared" si="3"/>
        <v>0</v>
      </c>
      <c r="AH14">
        <f t="shared" si="3"/>
        <v>0</v>
      </c>
      <c r="AI14">
        <f t="shared" si="3"/>
        <v>1</v>
      </c>
      <c r="AJ14">
        <f t="shared" si="3"/>
        <v>0</v>
      </c>
      <c r="AK14">
        <f t="shared" si="3"/>
        <v>3.0000030000030002</v>
      </c>
      <c r="AL14">
        <f t="shared" si="3"/>
        <v>0</v>
      </c>
      <c r="AM14">
        <f t="shared" si="3"/>
        <v>0</v>
      </c>
      <c r="AN14">
        <f t="shared" si="3"/>
        <v>0</v>
      </c>
      <c r="AO14">
        <f t="shared" si="3"/>
        <v>0</v>
      </c>
      <c r="AP14">
        <f t="shared" si="3"/>
        <v>0</v>
      </c>
      <c r="AQ14">
        <f t="shared" si="3"/>
        <v>0</v>
      </c>
      <c r="AR14">
        <f t="shared" si="3"/>
        <v>0</v>
      </c>
      <c r="AS14">
        <f t="shared" si="3"/>
        <v>0</v>
      </c>
      <c r="AT14">
        <f t="shared" si="3"/>
        <v>0</v>
      </c>
      <c r="AU14">
        <f t="shared" si="3"/>
        <v>0</v>
      </c>
      <c r="AV14">
        <f t="shared" si="3"/>
        <v>0</v>
      </c>
      <c r="AW14">
        <f t="shared" si="3"/>
        <v>1</v>
      </c>
      <c r="AX14">
        <f t="shared" si="3"/>
        <v>0</v>
      </c>
    </row>
    <row r="15" spans="2:50" ht="12.75">
      <c r="B15">
        <v>36</v>
      </c>
      <c r="D15">
        <f>0.73702</f>
        <v>0.73702</v>
      </c>
      <c r="E15">
        <f aca="true" t="shared" si="4" ref="E15:AX15">E8/$E8</f>
        <v>1</v>
      </c>
      <c r="F15">
        <f t="shared" si="4"/>
        <v>0</v>
      </c>
      <c r="G15">
        <f t="shared" si="4"/>
        <v>1</v>
      </c>
      <c r="H15">
        <f t="shared" si="4"/>
        <v>1</v>
      </c>
      <c r="I15">
        <f t="shared" si="4"/>
        <v>1</v>
      </c>
      <c r="J15">
        <f t="shared" si="4"/>
        <v>0</v>
      </c>
      <c r="K15">
        <f t="shared" si="4"/>
        <v>0</v>
      </c>
      <c r="L15">
        <f t="shared" si="4"/>
        <v>1</v>
      </c>
      <c r="M15">
        <f t="shared" si="4"/>
        <v>1</v>
      </c>
      <c r="N15">
        <f t="shared" si="4"/>
        <v>1</v>
      </c>
      <c r="O15">
        <f t="shared" si="4"/>
        <v>1</v>
      </c>
      <c r="P15">
        <f t="shared" si="4"/>
        <v>1</v>
      </c>
      <c r="Q15">
        <f t="shared" si="4"/>
        <v>2.0000030000030002</v>
      </c>
      <c r="R15">
        <f t="shared" si="4"/>
        <v>0</v>
      </c>
      <c r="S15">
        <f t="shared" si="4"/>
        <v>0</v>
      </c>
      <c r="T15">
        <f t="shared" si="4"/>
        <v>0</v>
      </c>
      <c r="U15">
        <f t="shared" si="4"/>
        <v>0</v>
      </c>
      <c r="V15">
        <f t="shared" si="4"/>
        <v>0</v>
      </c>
      <c r="W15">
        <f t="shared" si="4"/>
        <v>0</v>
      </c>
      <c r="X15">
        <f t="shared" si="4"/>
        <v>0</v>
      </c>
      <c r="Y15">
        <f t="shared" si="4"/>
        <v>0</v>
      </c>
      <c r="Z15">
        <f t="shared" si="4"/>
        <v>0</v>
      </c>
      <c r="AA15">
        <f t="shared" si="4"/>
        <v>0</v>
      </c>
      <c r="AB15">
        <f t="shared" si="4"/>
        <v>0</v>
      </c>
      <c r="AC15">
        <f t="shared" si="4"/>
        <v>0</v>
      </c>
      <c r="AD15">
        <f t="shared" si="4"/>
        <v>0</v>
      </c>
      <c r="AE15">
        <f t="shared" si="4"/>
        <v>0</v>
      </c>
      <c r="AF15">
        <f t="shared" si="4"/>
        <v>0</v>
      </c>
      <c r="AG15">
        <f t="shared" si="4"/>
        <v>0</v>
      </c>
      <c r="AH15">
        <f t="shared" si="4"/>
        <v>0</v>
      </c>
      <c r="AI15">
        <f t="shared" si="4"/>
        <v>1</v>
      </c>
      <c r="AJ15">
        <f t="shared" si="4"/>
        <v>0</v>
      </c>
      <c r="AK15">
        <f t="shared" si="4"/>
        <v>3.0000030000030002</v>
      </c>
      <c r="AL15">
        <f t="shared" si="4"/>
        <v>0</v>
      </c>
      <c r="AM15">
        <f t="shared" si="4"/>
        <v>0</v>
      </c>
      <c r="AN15">
        <f t="shared" si="4"/>
        <v>0</v>
      </c>
      <c r="AO15">
        <f t="shared" si="4"/>
        <v>0</v>
      </c>
      <c r="AP15">
        <f t="shared" si="4"/>
        <v>0</v>
      </c>
      <c r="AQ15">
        <f t="shared" si="4"/>
        <v>0</v>
      </c>
      <c r="AR15">
        <f t="shared" si="4"/>
        <v>0</v>
      </c>
      <c r="AS15">
        <f t="shared" si="4"/>
        <v>0</v>
      </c>
      <c r="AT15">
        <f t="shared" si="4"/>
        <v>0</v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</row>
    <row r="16" spans="2:50" ht="12.75">
      <c r="B16">
        <v>33</v>
      </c>
      <c r="D16">
        <v>0</v>
      </c>
      <c r="E16">
        <f aca="true" t="shared" si="5" ref="E16:AX16">E9/$E9</f>
        <v>1</v>
      </c>
      <c r="F16">
        <f t="shared" si="5"/>
        <v>-1</v>
      </c>
      <c r="G16">
        <f t="shared" si="5"/>
        <v>1.9999953333395555</v>
      </c>
      <c r="H16">
        <f t="shared" si="5"/>
        <v>1.9999953333395555</v>
      </c>
      <c r="I16">
        <f t="shared" si="5"/>
        <v>1.9999953333395555</v>
      </c>
      <c r="J16">
        <f t="shared" si="5"/>
        <v>-1</v>
      </c>
      <c r="K16">
        <f t="shared" si="5"/>
        <v>-1</v>
      </c>
      <c r="L16">
        <f t="shared" si="5"/>
        <v>0</v>
      </c>
      <c r="M16">
        <f t="shared" si="5"/>
        <v>0</v>
      </c>
      <c r="N16">
        <f t="shared" si="5"/>
        <v>0</v>
      </c>
      <c r="O16">
        <f t="shared" si="5"/>
        <v>0</v>
      </c>
      <c r="P16">
        <f t="shared" si="5"/>
        <v>0</v>
      </c>
      <c r="Q16">
        <f t="shared" si="5"/>
        <v>1.9999953333395555</v>
      </c>
      <c r="R16">
        <f t="shared" si="5"/>
        <v>0</v>
      </c>
      <c r="S16">
        <f t="shared" si="5"/>
        <v>0</v>
      </c>
      <c r="T16">
        <f t="shared" si="5"/>
        <v>0</v>
      </c>
      <c r="U16">
        <f t="shared" si="5"/>
        <v>0</v>
      </c>
      <c r="V16">
        <f t="shared" si="5"/>
        <v>0</v>
      </c>
      <c r="W16">
        <f t="shared" si="5"/>
        <v>0</v>
      </c>
      <c r="X16">
        <f t="shared" si="5"/>
        <v>0</v>
      </c>
      <c r="Y16">
        <f t="shared" si="5"/>
        <v>0</v>
      </c>
      <c r="Z16">
        <f t="shared" si="5"/>
        <v>0</v>
      </c>
      <c r="AA16">
        <f t="shared" si="5"/>
        <v>0</v>
      </c>
      <c r="AB16">
        <f t="shared" si="5"/>
        <v>0</v>
      </c>
      <c r="AC16">
        <f t="shared" si="5"/>
        <v>0</v>
      </c>
      <c r="AD16">
        <f t="shared" si="5"/>
        <v>0</v>
      </c>
      <c r="AE16">
        <f t="shared" si="5"/>
        <v>0</v>
      </c>
      <c r="AF16">
        <f t="shared" si="5"/>
        <v>1</v>
      </c>
      <c r="AG16">
        <f t="shared" si="5"/>
        <v>0</v>
      </c>
      <c r="AH16">
        <f t="shared" si="5"/>
        <v>0</v>
      </c>
      <c r="AI16">
        <f t="shared" si="5"/>
        <v>1.9999953333395555</v>
      </c>
      <c r="AJ16">
        <f t="shared" si="5"/>
        <v>0</v>
      </c>
      <c r="AK16">
        <f t="shared" si="5"/>
        <v>4.666660444452741</v>
      </c>
      <c r="AL16">
        <f t="shared" si="5"/>
        <v>0.6666651111131853</v>
      </c>
      <c r="AM16">
        <f t="shared" si="5"/>
        <v>0.6666651111131853</v>
      </c>
      <c r="AN16">
        <f t="shared" si="5"/>
        <v>0.6666651111131853</v>
      </c>
      <c r="AO16">
        <f t="shared" si="5"/>
        <v>0.6666651111131853</v>
      </c>
      <c r="AP16">
        <f t="shared" si="5"/>
        <v>0.6666651111131853</v>
      </c>
      <c r="AQ16">
        <f t="shared" si="5"/>
        <v>0.6666651111131853</v>
      </c>
      <c r="AR16">
        <f t="shared" si="5"/>
        <v>0.6666651111131853</v>
      </c>
      <c r="AS16">
        <f t="shared" si="5"/>
        <v>0.6666651111131853</v>
      </c>
      <c r="AT16">
        <f t="shared" si="5"/>
        <v>0.6666651111131853</v>
      </c>
      <c r="AU16">
        <f t="shared" si="5"/>
        <v>0</v>
      </c>
      <c r="AV16">
        <f t="shared" si="5"/>
        <v>0</v>
      </c>
      <c r="AW16">
        <f t="shared" si="5"/>
        <v>0</v>
      </c>
      <c r="AX16">
        <f t="shared" si="5"/>
        <v>0</v>
      </c>
    </row>
    <row r="18" spans="5:50" ht="12.75">
      <c r="E18">
        <f>($D12*E12)+($D13*E13)+($D14*E14)+($D15*E15)+($D16*E16)</f>
        <v>1.83041</v>
      </c>
      <c r="F18">
        <f aca="true" t="shared" si="6" ref="F18:AX18">($D12*F12)+($D13*F13)+($D14*F14)+($D15*F15)+($D16*F16)</f>
        <v>-1.4497626727816821</v>
      </c>
      <c r="G18">
        <f t="shared" si="6"/>
        <v>3.2801748838438938</v>
      </c>
      <c r="H18">
        <f t="shared" si="6"/>
        <v>2.2110622110622113</v>
      </c>
      <c r="I18">
        <f t="shared" si="6"/>
        <v>2.2110622110622113</v>
      </c>
      <c r="J18">
        <f t="shared" si="6"/>
        <v>-0.73702</v>
      </c>
      <c r="K18">
        <f t="shared" si="6"/>
        <v>-0.73702</v>
      </c>
      <c r="L18">
        <f t="shared" si="6"/>
        <v>1.09339</v>
      </c>
      <c r="M18">
        <f t="shared" si="6"/>
        <v>1.09339</v>
      </c>
      <c r="N18">
        <f t="shared" si="6"/>
        <v>1.09339</v>
      </c>
      <c r="O18">
        <f t="shared" si="6"/>
        <v>1.09339</v>
      </c>
      <c r="P18">
        <f t="shared" si="6"/>
        <v>1.09339</v>
      </c>
      <c r="Q18">
        <f t="shared" si="6"/>
        <v>3.3044544221244228</v>
      </c>
      <c r="R18">
        <f t="shared" si="6"/>
        <v>1.069112672781682</v>
      </c>
      <c r="S18">
        <f t="shared" si="6"/>
        <v>0.35637</v>
      </c>
      <c r="T18">
        <f t="shared" si="6"/>
        <v>0.712742672781682</v>
      </c>
      <c r="U18">
        <f t="shared" si="6"/>
        <v>0.35637</v>
      </c>
      <c r="V18">
        <f t="shared" si="6"/>
        <v>0.35637</v>
      </c>
      <c r="W18">
        <f t="shared" si="6"/>
        <v>0.35637</v>
      </c>
      <c r="X18">
        <f t="shared" si="6"/>
        <v>0</v>
      </c>
      <c r="Y18">
        <f t="shared" si="6"/>
        <v>0</v>
      </c>
      <c r="Z18">
        <f t="shared" si="6"/>
        <v>0</v>
      </c>
      <c r="AA18">
        <f t="shared" si="6"/>
        <v>0</v>
      </c>
      <c r="AB18">
        <f t="shared" si="6"/>
        <v>0</v>
      </c>
      <c r="AC18">
        <f t="shared" si="6"/>
        <v>0</v>
      </c>
      <c r="AD18">
        <f t="shared" si="6"/>
        <v>0</v>
      </c>
      <c r="AE18">
        <f t="shared" si="6"/>
        <v>0</v>
      </c>
      <c r="AF18">
        <f t="shared" si="6"/>
        <v>0.73702</v>
      </c>
      <c r="AG18">
        <f t="shared" si="6"/>
        <v>0</v>
      </c>
      <c r="AH18">
        <f t="shared" si="6"/>
        <v>0</v>
      </c>
      <c r="AI18">
        <f t="shared" si="6"/>
        <v>1.6522255345563364</v>
      </c>
      <c r="AJ18">
        <f t="shared" si="6"/>
        <v>0</v>
      </c>
      <c r="AK18">
        <f t="shared" si="6"/>
        <v>7.094906104078628</v>
      </c>
      <c r="AL18">
        <f t="shared" si="6"/>
        <v>0</v>
      </c>
      <c r="AM18">
        <f t="shared" si="6"/>
        <v>0</v>
      </c>
      <c r="AN18">
        <f t="shared" si="6"/>
        <v>0</v>
      </c>
      <c r="AO18">
        <f t="shared" si="6"/>
        <v>0</v>
      </c>
      <c r="AP18">
        <f t="shared" si="6"/>
        <v>0</v>
      </c>
      <c r="AQ18">
        <f t="shared" si="6"/>
        <v>0</v>
      </c>
      <c r="AR18">
        <f t="shared" si="6"/>
        <v>0</v>
      </c>
      <c r="AS18">
        <f t="shared" si="6"/>
        <v>0</v>
      </c>
      <c r="AT18">
        <f t="shared" si="6"/>
        <v>0</v>
      </c>
      <c r="AU18">
        <f t="shared" si="6"/>
        <v>0</v>
      </c>
      <c r="AV18">
        <f t="shared" si="6"/>
        <v>0</v>
      </c>
      <c r="AW18">
        <f t="shared" si="6"/>
        <v>2.697059009172523</v>
      </c>
      <c r="AX18">
        <f t="shared" si="6"/>
        <v>0</v>
      </c>
    </row>
    <row r="20" spans="5:50" ht="12.75">
      <c r="E20">
        <f>E18/$E18</f>
        <v>1</v>
      </c>
      <c r="F20">
        <f aca="true" t="shared" si="7" ref="F20:AX20">F18/$E18</f>
        <v>-0.7920425876069744</v>
      </c>
      <c r="G20">
        <f t="shared" si="7"/>
        <v>1.7920437955670552</v>
      </c>
      <c r="H20">
        <f t="shared" si="7"/>
        <v>1.2079600805623938</v>
      </c>
      <c r="I20">
        <f t="shared" si="7"/>
        <v>1.2079600805623938</v>
      </c>
      <c r="J20">
        <f t="shared" si="7"/>
        <v>-0.40265295753410435</v>
      </c>
      <c r="K20">
        <f t="shared" si="7"/>
        <v>-0.40265295753410435</v>
      </c>
      <c r="L20">
        <f t="shared" si="7"/>
        <v>0.5973470424658957</v>
      </c>
      <c r="M20">
        <f t="shared" si="7"/>
        <v>0.5973470424658957</v>
      </c>
      <c r="N20">
        <f t="shared" si="7"/>
        <v>0.5973470424658957</v>
      </c>
      <c r="O20">
        <f t="shared" si="7"/>
        <v>0.5973470424658957</v>
      </c>
      <c r="P20">
        <f t="shared" si="7"/>
        <v>0.5973470424658957</v>
      </c>
      <c r="Q20">
        <f t="shared" si="7"/>
        <v>1.8053083309883702</v>
      </c>
      <c r="R20">
        <f t="shared" si="7"/>
        <v>0.5840837150046612</v>
      </c>
      <c r="S20">
        <f t="shared" si="7"/>
        <v>0.19469408493179124</v>
      </c>
      <c r="T20">
        <f t="shared" si="7"/>
        <v>0.38938963007287003</v>
      </c>
      <c r="U20">
        <f t="shared" si="7"/>
        <v>0.19469408493179124</v>
      </c>
      <c r="V20">
        <f t="shared" si="7"/>
        <v>0.19469408493179124</v>
      </c>
      <c r="W20">
        <f t="shared" si="7"/>
        <v>0.19469408493179124</v>
      </c>
      <c r="X20">
        <f t="shared" si="7"/>
        <v>0</v>
      </c>
      <c r="Y20">
        <f t="shared" si="7"/>
        <v>0</v>
      </c>
      <c r="Z20">
        <f t="shared" si="7"/>
        <v>0</v>
      </c>
      <c r="AA20">
        <f t="shared" si="7"/>
        <v>0</v>
      </c>
      <c r="AB20">
        <f t="shared" si="7"/>
        <v>0</v>
      </c>
      <c r="AC20">
        <f t="shared" si="7"/>
        <v>0</v>
      </c>
      <c r="AD20">
        <f t="shared" si="7"/>
        <v>0</v>
      </c>
      <c r="AE20">
        <f t="shared" si="7"/>
        <v>0</v>
      </c>
      <c r="AF20">
        <f t="shared" si="7"/>
        <v>0.40265295753410435</v>
      </c>
      <c r="AG20">
        <f t="shared" si="7"/>
        <v>0</v>
      </c>
      <c r="AH20">
        <f t="shared" si="7"/>
        <v>0</v>
      </c>
      <c r="AI20">
        <f t="shared" si="7"/>
        <v>0.9026532495759618</v>
      </c>
      <c r="AJ20">
        <f t="shared" si="7"/>
        <v>0</v>
      </c>
      <c r="AK20">
        <f t="shared" si="7"/>
        <v>3.876129448636441</v>
      </c>
      <c r="AL20">
        <f t="shared" si="7"/>
        <v>0</v>
      </c>
      <c r="AM20">
        <f t="shared" si="7"/>
        <v>0</v>
      </c>
      <c r="AN20">
        <f t="shared" si="7"/>
        <v>0</v>
      </c>
      <c r="AO20">
        <f t="shared" si="7"/>
        <v>0</v>
      </c>
      <c r="AP20">
        <f t="shared" si="7"/>
        <v>0</v>
      </c>
      <c r="AQ20">
        <f t="shared" si="7"/>
        <v>0</v>
      </c>
      <c r="AR20">
        <f t="shared" si="7"/>
        <v>0</v>
      </c>
      <c r="AS20">
        <f t="shared" si="7"/>
        <v>0</v>
      </c>
      <c r="AT20">
        <f t="shared" si="7"/>
        <v>0</v>
      </c>
      <c r="AU20">
        <f t="shared" si="7"/>
        <v>0</v>
      </c>
      <c r="AV20">
        <f t="shared" si="7"/>
        <v>0</v>
      </c>
      <c r="AW20">
        <f t="shared" si="7"/>
        <v>1.4734726149728874</v>
      </c>
      <c r="AX20">
        <f t="shared" si="7"/>
        <v>0</v>
      </c>
    </row>
    <row r="22" spans="5:50" ht="12.75">
      <c r="E22" s="21" t="s">
        <v>209</v>
      </c>
      <c r="F22" s="21" t="s">
        <v>218</v>
      </c>
      <c r="G22" s="21" t="s">
        <v>214</v>
      </c>
      <c r="H22" s="21" t="s">
        <v>210</v>
      </c>
      <c r="I22" s="21" t="s">
        <v>211</v>
      </c>
      <c r="J22" s="21" t="s">
        <v>135</v>
      </c>
      <c r="K22" s="21" t="s">
        <v>136</v>
      </c>
      <c r="L22" s="21" t="s">
        <v>219</v>
      </c>
      <c r="M22" s="21" t="s">
        <v>220</v>
      </c>
      <c r="N22" s="21" t="s">
        <v>221</v>
      </c>
      <c r="O22" s="21" t="s">
        <v>222</v>
      </c>
      <c r="P22" s="21" t="s">
        <v>212</v>
      </c>
      <c r="Q22" s="21" t="s">
        <v>213</v>
      </c>
      <c r="R22" s="21" t="s">
        <v>215</v>
      </c>
      <c r="S22" s="21" t="s">
        <v>411</v>
      </c>
      <c r="T22" s="21" t="s">
        <v>412</v>
      </c>
      <c r="U22" s="21" t="s">
        <v>413</v>
      </c>
      <c r="V22" s="21" t="s">
        <v>414</v>
      </c>
      <c r="W22" s="21" t="s">
        <v>415</v>
      </c>
      <c r="X22" s="21" t="s">
        <v>188</v>
      </c>
      <c r="Y22" s="21" t="s">
        <v>189</v>
      </c>
      <c r="Z22" s="21" t="s">
        <v>190</v>
      </c>
      <c r="AA22" s="21" t="s">
        <v>191</v>
      </c>
      <c r="AB22" s="21" t="s">
        <v>192</v>
      </c>
      <c r="AC22" s="21" t="s">
        <v>193</v>
      </c>
      <c r="AD22" s="21" t="s">
        <v>194</v>
      </c>
      <c r="AE22" s="21" t="s">
        <v>195</v>
      </c>
      <c r="AF22" s="21" t="s">
        <v>216</v>
      </c>
      <c r="AG22" s="21" t="s">
        <v>201</v>
      </c>
      <c r="AH22" s="21" t="s">
        <v>200</v>
      </c>
      <c r="AI22" s="21" t="s">
        <v>217</v>
      </c>
      <c r="AJ22" s="21" t="s">
        <v>197</v>
      </c>
      <c r="AK22" s="21" t="s">
        <v>416</v>
      </c>
      <c r="AL22" s="21" t="s">
        <v>159</v>
      </c>
      <c r="AM22" s="21" t="s">
        <v>160</v>
      </c>
      <c r="AN22" s="21" t="s">
        <v>167</v>
      </c>
      <c r="AO22" s="21" t="s">
        <v>417</v>
      </c>
      <c r="AP22" s="21" t="s">
        <v>418</v>
      </c>
      <c r="AQ22" s="21" t="s">
        <v>419</v>
      </c>
      <c r="AR22" s="21" t="s">
        <v>420</v>
      </c>
      <c r="AS22" s="21" t="s">
        <v>421</v>
      </c>
      <c r="AT22" s="21" t="s">
        <v>422</v>
      </c>
      <c r="AU22" s="21" t="s">
        <v>423</v>
      </c>
      <c r="AV22" s="21" t="s">
        <v>424</v>
      </c>
      <c r="AW22" s="21" t="s">
        <v>156</v>
      </c>
      <c r="AX22" s="21" t="s">
        <v>152</v>
      </c>
    </row>
    <row r="23" spans="3:50" ht="12.75">
      <c r="C23" s="21" t="s">
        <v>425</v>
      </c>
      <c r="D23">
        <v>1</v>
      </c>
      <c r="E23" s="17">
        <v>1</v>
      </c>
      <c r="F23" s="17">
        <v>-0.7225523628276503</v>
      </c>
      <c r="G23" s="17">
        <v>1.7225536402776778</v>
      </c>
      <c r="H23" s="17">
        <v>1.2774500273814093</v>
      </c>
      <c r="I23" s="17">
        <v>1.2774500273814093</v>
      </c>
      <c r="J23" s="17">
        <v>-0.4258162499771273</v>
      </c>
      <c r="K23" s="17">
        <v>-0.4258162499771273</v>
      </c>
      <c r="L23" s="17">
        <v>0.5741837500228727</v>
      </c>
      <c r="M23" s="17">
        <v>0.5741837500228727</v>
      </c>
      <c r="N23" s="17">
        <v>0.5741837500228727</v>
      </c>
      <c r="O23" s="17">
        <v>0.5741837500228727</v>
      </c>
      <c r="P23" s="17">
        <v>0.5741837500228727</v>
      </c>
      <c r="Q23" s="17">
        <v>1.8516350548543097</v>
      </c>
      <c r="R23" s="17">
        <v>0.4451036128962684</v>
      </c>
      <c r="S23" s="17">
        <v>0.14836750004574537</v>
      </c>
      <c r="T23" s="17">
        <v>0.296736112850523</v>
      </c>
      <c r="U23" s="17">
        <v>0.14836750004574537</v>
      </c>
      <c r="V23" s="17">
        <v>0.14836750004574537</v>
      </c>
      <c r="W23" s="17">
        <v>0.14836750004574537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0.4258162499771273</v>
      </c>
      <c r="AG23" s="17">
        <v>0</v>
      </c>
      <c r="AH23" s="17">
        <v>0</v>
      </c>
      <c r="AI23" s="17">
        <v>0.9258164725289338</v>
      </c>
      <c r="AJ23" s="17">
        <v>0</v>
      </c>
      <c r="AK23" s="17">
        <v>3.9437903701307655</v>
      </c>
      <c r="AL23" s="17">
        <v>0.27613128312727586</v>
      </c>
      <c r="AM23" s="17">
        <v>0.27613128312727586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0.27613128312727586</v>
      </c>
      <c r="AW23" s="17">
        <v>1.2418391693672755</v>
      </c>
      <c r="AX23" s="17">
        <v>0</v>
      </c>
    </row>
    <row r="24" spans="4:50" ht="12.75">
      <c r="D24">
        <v>2</v>
      </c>
      <c r="E24" s="17">
        <v>1</v>
      </c>
      <c r="F24" s="17">
        <v>-0.7525656057371081</v>
      </c>
      <c r="G24" s="17">
        <v>1.7525668531740126</v>
      </c>
      <c r="H24" s="17">
        <v>1.247436904524668</v>
      </c>
      <c r="I24" s="17">
        <v>1.247436904524668</v>
      </c>
      <c r="J24" s="17">
        <v>-0.4158118856959212</v>
      </c>
      <c r="K24" s="17">
        <v>-0.4158118856959212</v>
      </c>
      <c r="L24" s="17">
        <v>0.5841881143040788</v>
      </c>
      <c r="M24" s="17">
        <v>0.5841881143040788</v>
      </c>
      <c r="N24" s="17">
        <v>0.5841881143040788</v>
      </c>
      <c r="O24" s="17">
        <v>0.5841881143040788</v>
      </c>
      <c r="P24" s="17">
        <v>0.5841881143040788</v>
      </c>
      <c r="Q24" s="17">
        <v>1.8316262662656515</v>
      </c>
      <c r="R24" s="17">
        <v>0.5051299486493447</v>
      </c>
      <c r="S24" s="17">
        <v>0.16837622860815768</v>
      </c>
      <c r="T24" s="17">
        <v>0.336753720041187</v>
      </c>
      <c r="U24" s="17">
        <v>0.16837622860815768</v>
      </c>
      <c r="V24" s="17">
        <v>0.16837622860815768</v>
      </c>
      <c r="W24" s="17">
        <v>0.16837622860815768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0.4158118856959212</v>
      </c>
      <c r="AG24" s="17">
        <v>0</v>
      </c>
      <c r="AH24" s="17">
        <v>0</v>
      </c>
      <c r="AI24" s="17">
        <v>0.9158121382608955</v>
      </c>
      <c r="AJ24" s="17">
        <v>0</v>
      </c>
      <c r="AK24" s="17">
        <v>3.874359544648702</v>
      </c>
      <c r="AL24" s="17">
        <v>0.11666086397600364</v>
      </c>
      <c r="AM24" s="17">
        <v>0.11666086397600364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0.11666086397600364</v>
      </c>
      <c r="AW24" s="17">
        <v>1.3418830372780959</v>
      </c>
      <c r="AX24" s="17">
        <v>0</v>
      </c>
    </row>
    <row r="25" spans="4:50" ht="12.75">
      <c r="D25">
        <v>3</v>
      </c>
      <c r="E25" s="17">
        <v>1</v>
      </c>
      <c r="F25" s="17">
        <v>-1.0115812126258246</v>
      </c>
      <c r="G25" s="17">
        <v>2.011580976830689</v>
      </c>
      <c r="H25" s="17">
        <v>1.2044590501645631</v>
      </c>
      <c r="I25" s="17">
        <v>1.2044590501645631</v>
      </c>
      <c r="J25" s="17">
        <v>-0.47349925558013517</v>
      </c>
      <c r="K25" s="17">
        <v>-0.47349925558013517</v>
      </c>
      <c r="L25" s="17">
        <v>0.5265007444198648</v>
      </c>
      <c r="M25" s="17">
        <v>0.5265007444198648</v>
      </c>
      <c r="N25" s="17">
        <v>0.5265007444198648</v>
      </c>
      <c r="O25" s="17">
        <v>0.5265007444198648</v>
      </c>
      <c r="P25" s="17">
        <v>0.5265007444198648</v>
      </c>
      <c r="Q25" s="17">
        <v>1.730960566967525</v>
      </c>
      <c r="R25" s="17">
        <v>0.8071219266661257</v>
      </c>
      <c r="S25" s="17">
        <v>0.2690399696204363</v>
      </c>
      <c r="T25" s="17">
        <v>0.5380819570456893</v>
      </c>
      <c r="U25" s="17">
        <v>0.2690399696204363</v>
      </c>
      <c r="V25" s="17">
        <v>0.2690399696204363</v>
      </c>
      <c r="W25" s="17">
        <v>0.2690399696204363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0.47349925558013517</v>
      </c>
      <c r="AG25" s="17">
        <v>0</v>
      </c>
      <c r="AH25" s="17">
        <v>0</v>
      </c>
      <c r="AI25" s="17">
        <v>1.081517891353219</v>
      </c>
      <c r="AJ25" s="17">
        <v>0</v>
      </c>
      <c r="AK25" s="17">
        <v>4.749012182913179</v>
      </c>
      <c r="AL25" s="17">
        <v>0.32228825774050596</v>
      </c>
      <c r="AM25" s="17">
        <v>0.32228825774050596</v>
      </c>
      <c r="AN25" s="17">
        <v>0.14402531779439348</v>
      </c>
      <c r="AO25" s="17">
        <v>0.14402531779439348</v>
      </c>
      <c r="AP25" s="17">
        <v>0.14402531779439348</v>
      </c>
      <c r="AQ25" s="17">
        <v>0.14402531779439348</v>
      </c>
      <c r="AR25" s="17">
        <v>0.14402531779439348</v>
      </c>
      <c r="AS25" s="17">
        <v>0.14402531779439348</v>
      </c>
      <c r="AT25" s="17">
        <v>0.14402531779439348</v>
      </c>
      <c r="AU25" s="17">
        <v>0</v>
      </c>
      <c r="AV25" s="17">
        <v>0.17826293994611245</v>
      </c>
      <c r="AW25" s="17">
        <v>1.7371836344190532</v>
      </c>
      <c r="AX25" s="17">
        <v>0</v>
      </c>
    </row>
    <row r="26" spans="4:50" ht="12.75">
      <c r="D26">
        <v>4</v>
      </c>
      <c r="E26" s="17">
        <v>1</v>
      </c>
      <c r="F26" s="17">
        <v>-1.003564094914462</v>
      </c>
      <c r="G26" s="17">
        <v>2.0035639343065594</v>
      </c>
      <c r="H26" s="17">
        <v>1.2006226714686845</v>
      </c>
      <c r="I26" s="17">
        <v>1.2006226714686845</v>
      </c>
      <c r="J26" s="17">
        <v>-0.4682692505714933</v>
      </c>
      <c r="K26" s="17">
        <v>-0.4682692505714933</v>
      </c>
      <c r="L26" s="17">
        <v>0.5317307494285067</v>
      </c>
      <c r="M26" s="17">
        <v>0.5317307494285067</v>
      </c>
      <c r="N26" s="17">
        <v>0.5317307494285067</v>
      </c>
      <c r="O26" s="17">
        <v>0.5317307494285067</v>
      </c>
      <c r="P26" s="17">
        <v>0.5317307494285067</v>
      </c>
      <c r="Q26" s="17">
        <v>1.7323542131509766</v>
      </c>
      <c r="R26" s="17">
        <v>0.8029412628378747</v>
      </c>
      <c r="S26" s="17">
        <v>0.26764641849490584</v>
      </c>
      <c r="T26" s="17">
        <v>0.5352948443429688</v>
      </c>
      <c r="U26" s="17">
        <v>0.26764641849490584</v>
      </c>
      <c r="V26" s="17">
        <v>0.26764641849490584</v>
      </c>
      <c r="W26" s="17">
        <v>0.26764641849490584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0.4682692505714933</v>
      </c>
      <c r="AG26" s="17">
        <v>0</v>
      </c>
      <c r="AH26" s="17">
        <v>0</v>
      </c>
      <c r="AI26" s="17">
        <v>1.070361158999383</v>
      </c>
      <c r="AJ26" s="17">
        <v>0</v>
      </c>
      <c r="AK26" s="17">
        <v>4.601529731322792</v>
      </c>
      <c r="AL26" s="17">
        <v>0.19293027842904822</v>
      </c>
      <c r="AM26" s="17">
        <v>0.19293027842904822</v>
      </c>
      <c r="AN26" s="17">
        <v>0.13612296213803238</v>
      </c>
      <c r="AO26" s="17">
        <v>0.13612296213803238</v>
      </c>
      <c r="AP26" s="17">
        <v>0.13612296213803238</v>
      </c>
      <c r="AQ26" s="17">
        <v>0.13612296213803238</v>
      </c>
      <c r="AR26" s="17">
        <v>0.13612296213803238</v>
      </c>
      <c r="AS26" s="17">
        <v>0.13612296213803238</v>
      </c>
      <c r="AT26" s="17">
        <v>0.13612296213803238</v>
      </c>
      <c r="AU26" s="17">
        <v>0</v>
      </c>
      <c r="AV26" s="17">
        <v>0.05680731629101586</v>
      </c>
      <c r="AW26" s="17">
        <v>1.7361426436853187</v>
      </c>
      <c r="AX26" s="17">
        <v>0</v>
      </c>
    </row>
    <row r="27" spans="4:50" ht="12.75">
      <c r="D27">
        <v>5</v>
      </c>
      <c r="E27" s="17">
        <v>1</v>
      </c>
      <c r="F27" s="17">
        <v>-0.7920425876069744</v>
      </c>
      <c r="G27" s="17">
        <v>1.7920437955670552</v>
      </c>
      <c r="H27" s="17">
        <v>1.2079600805623938</v>
      </c>
      <c r="I27" s="17">
        <v>1.2079600805623938</v>
      </c>
      <c r="J27" s="17">
        <v>-0.40265295753410435</v>
      </c>
      <c r="K27" s="17">
        <v>-0.40265295753410435</v>
      </c>
      <c r="L27" s="17">
        <v>0.5973470424658957</v>
      </c>
      <c r="M27" s="17">
        <v>0.5973470424658957</v>
      </c>
      <c r="N27" s="17">
        <v>0.5973470424658957</v>
      </c>
      <c r="O27" s="17">
        <v>0.5973470424658957</v>
      </c>
      <c r="P27" s="17">
        <v>0.5973470424658957</v>
      </c>
      <c r="Q27" s="17">
        <v>1.8053083309883702</v>
      </c>
      <c r="R27" s="17">
        <v>0.5840837150046612</v>
      </c>
      <c r="S27" s="17">
        <v>0.19469408493179124</v>
      </c>
      <c r="T27" s="17">
        <v>0.38938963007287003</v>
      </c>
      <c r="U27" s="17">
        <v>0.19469408493179124</v>
      </c>
      <c r="V27" s="17">
        <v>0.19469408493179124</v>
      </c>
      <c r="W27" s="17">
        <v>0.19469408493179124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0.40265295753410435</v>
      </c>
      <c r="AG27" s="17">
        <v>0</v>
      </c>
      <c r="AH27" s="17">
        <v>0</v>
      </c>
      <c r="AI27" s="17">
        <v>0.9026532495759618</v>
      </c>
      <c r="AJ27" s="17">
        <v>0</v>
      </c>
      <c r="AK27" s="17">
        <v>3.876129448636441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1.4734726149728874</v>
      </c>
      <c r="AX27" s="17">
        <v>0</v>
      </c>
    </row>
    <row r="28" spans="5:50" ht="12.75"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</row>
    <row r="29" spans="5:50" ht="12.75">
      <c r="E29" s="25" t="s">
        <v>209</v>
      </c>
      <c r="F29" s="25" t="s">
        <v>218</v>
      </c>
      <c r="G29" s="25" t="s">
        <v>214</v>
      </c>
      <c r="H29" s="25" t="s">
        <v>210</v>
      </c>
      <c r="I29" s="25" t="s">
        <v>211</v>
      </c>
      <c r="J29" s="25" t="s">
        <v>135</v>
      </c>
      <c r="K29" s="25" t="s">
        <v>136</v>
      </c>
      <c r="L29" s="25" t="s">
        <v>219</v>
      </c>
      <c r="M29" s="25" t="s">
        <v>220</v>
      </c>
      <c r="N29" s="25" t="s">
        <v>221</v>
      </c>
      <c r="O29" s="25" t="s">
        <v>222</v>
      </c>
      <c r="P29" s="25" t="s">
        <v>212</v>
      </c>
      <c r="Q29" s="25" t="s">
        <v>213</v>
      </c>
      <c r="R29" s="25" t="s">
        <v>215</v>
      </c>
      <c r="S29" s="25" t="s">
        <v>411</v>
      </c>
      <c r="T29" s="25" t="s">
        <v>412</v>
      </c>
      <c r="U29" s="25" t="s">
        <v>413</v>
      </c>
      <c r="V29" s="25" t="s">
        <v>414</v>
      </c>
      <c r="W29" s="25" t="s">
        <v>415</v>
      </c>
      <c r="X29" s="25" t="s">
        <v>188</v>
      </c>
      <c r="Y29" s="25" t="s">
        <v>189</v>
      </c>
      <c r="Z29" s="25" t="s">
        <v>190</v>
      </c>
      <c r="AA29" s="25" t="s">
        <v>191</v>
      </c>
      <c r="AB29" s="25" t="s">
        <v>192</v>
      </c>
      <c r="AC29" s="25" t="s">
        <v>193</v>
      </c>
      <c r="AD29" s="25" t="s">
        <v>194</v>
      </c>
      <c r="AE29" s="25" t="s">
        <v>195</v>
      </c>
      <c r="AF29" s="25" t="s">
        <v>216</v>
      </c>
      <c r="AG29" s="25" t="s">
        <v>201</v>
      </c>
      <c r="AH29" s="25" t="s">
        <v>200</v>
      </c>
      <c r="AI29" s="25" t="s">
        <v>217</v>
      </c>
      <c r="AJ29" s="25" t="s">
        <v>197</v>
      </c>
      <c r="AK29" s="25" t="s">
        <v>416</v>
      </c>
      <c r="AL29" s="25" t="s">
        <v>159</v>
      </c>
      <c r="AM29" s="25" t="s">
        <v>160</v>
      </c>
      <c r="AN29" s="25" t="s">
        <v>167</v>
      </c>
      <c r="AO29" s="25" t="s">
        <v>417</v>
      </c>
      <c r="AP29" s="25" t="s">
        <v>418</v>
      </c>
      <c r="AQ29" s="25" t="s">
        <v>419</v>
      </c>
      <c r="AR29" s="25" t="s">
        <v>420</v>
      </c>
      <c r="AS29" s="25" t="s">
        <v>421</v>
      </c>
      <c r="AT29" s="25" t="s">
        <v>422</v>
      </c>
      <c r="AU29" s="25" t="s">
        <v>423</v>
      </c>
      <c r="AV29" s="25" t="s">
        <v>424</v>
      </c>
      <c r="AW29" s="25" t="s">
        <v>156</v>
      </c>
      <c r="AX29" s="25" t="s">
        <v>152</v>
      </c>
    </row>
    <row r="30" spans="4:50" ht="12.75">
      <c r="D30">
        <v>1</v>
      </c>
      <c r="E30" s="17">
        <v>1</v>
      </c>
      <c r="F30" s="17">
        <v>-1.1483686128047776</v>
      </c>
      <c r="G30" s="17">
        <v>2.1483711677048327</v>
      </c>
      <c r="H30" s="17">
        <v>1.7032675548085643</v>
      </c>
      <c r="I30" s="17">
        <v>1.7032675548085643</v>
      </c>
      <c r="J30" s="17">
        <v>-0.8516324999542546</v>
      </c>
      <c r="K30" s="17">
        <v>-0.8516324999542546</v>
      </c>
      <c r="L30" s="17">
        <v>0.14836750004574537</v>
      </c>
      <c r="M30" s="17">
        <v>0.14836750004574537</v>
      </c>
      <c r="N30" s="17">
        <v>0.14836750004574537</v>
      </c>
      <c r="O30" s="17">
        <v>0.14836750004574537</v>
      </c>
      <c r="P30" s="17">
        <v>0.14836750004574537</v>
      </c>
      <c r="Q30" s="17">
        <v>1.85163505485431</v>
      </c>
      <c r="R30" s="17">
        <v>0.4451036128962684</v>
      </c>
      <c r="S30" s="17">
        <v>0.14836750004574537</v>
      </c>
      <c r="T30" s="17">
        <v>0.296736112850523</v>
      </c>
      <c r="U30" s="17">
        <v>0.14836750004574537</v>
      </c>
      <c r="V30" s="17">
        <v>0.14836750004574537</v>
      </c>
      <c r="W30" s="17">
        <v>0.14836750004574537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0.8516324999542546</v>
      </c>
      <c r="AG30" s="17">
        <v>0</v>
      </c>
      <c r="AH30" s="17">
        <v>0</v>
      </c>
      <c r="AI30" s="17">
        <v>0.9258164725289338</v>
      </c>
      <c r="AJ30" s="17">
        <v>0</v>
      </c>
      <c r="AK30" s="17">
        <v>3.9437903701307655</v>
      </c>
      <c r="AL30" s="17">
        <v>0.27613128312727586</v>
      </c>
      <c r="AM30" s="17">
        <v>0.27613128312727586</v>
      </c>
      <c r="AN30" s="17">
        <v>0</v>
      </c>
      <c r="AO30" s="17">
        <v>0</v>
      </c>
      <c r="AP30" s="17">
        <v>0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0.27613128312727586</v>
      </c>
      <c r="AW30" s="17">
        <v>1.6676554193444026</v>
      </c>
      <c r="AX30" s="17">
        <v>0</v>
      </c>
    </row>
    <row r="31" spans="4:50" ht="12.75">
      <c r="D31">
        <v>2</v>
      </c>
      <c r="E31" s="17">
        <v>1</v>
      </c>
      <c r="F31" s="17">
        <v>-1.1683774914330294</v>
      </c>
      <c r="G31" s="17">
        <v>2.1683799863068387</v>
      </c>
      <c r="H31" s="17">
        <v>1.663250037657494</v>
      </c>
      <c r="I31" s="17">
        <v>1.663250037657494</v>
      </c>
      <c r="J31" s="17">
        <v>-0.8316237713918424</v>
      </c>
      <c r="K31" s="17">
        <v>-0.8316237713918424</v>
      </c>
      <c r="L31" s="17">
        <v>0.16837622860815768</v>
      </c>
      <c r="M31" s="17">
        <v>0.16837622860815768</v>
      </c>
      <c r="N31" s="17">
        <v>0.16837622860815768</v>
      </c>
      <c r="O31" s="17">
        <v>0.16837622860815768</v>
      </c>
      <c r="P31" s="17">
        <v>0.16837622860815768</v>
      </c>
      <c r="Q31" s="17">
        <v>1.8316262662656515</v>
      </c>
      <c r="R31" s="17">
        <v>0.5051299486493447</v>
      </c>
      <c r="S31" s="17">
        <v>0.16837622860815768</v>
      </c>
      <c r="T31" s="17">
        <v>0.336753720041187</v>
      </c>
      <c r="U31" s="17">
        <v>0.16837622860815768</v>
      </c>
      <c r="V31" s="17">
        <v>0.16837622860815768</v>
      </c>
      <c r="W31" s="17">
        <v>0.16837622860815768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0.8316237713918424</v>
      </c>
      <c r="AG31" s="17">
        <v>0</v>
      </c>
      <c r="AH31" s="17">
        <v>0</v>
      </c>
      <c r="AI31" s="17">
        <v>0.9158121382608956</v>
      </c>
      <c r="AJ31" s="17">
        <v>0</v>
      </c>
      <c r="AK31" s="17">
        <v>3.874359544648702</v>
      </c>
      <c r="AL31" s="17">
        <v>0.11666086397600364</v>
      </c>
      <c r="AM31" s="17">
        <v>0.11666086397600364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0.11666086397600364</v>
      </c>
      <c r="AW31" s="17">
        <v>1.7576949229740169</v>
      </c>
      <c r="AX31" s="17">
        <v>0</v>
      </c>
    </row>
    <row r="32" spans="4:50" ht="12.75">
      <c r="D32">
        <v>3</v>
      </c>
      <c r="E32" s="17">
        <v>1</v>
      </c>
      <c r="F32" s="17">
        <v>-1.2690419874252532</v>
      </c>
      <c r="G32" s="17">
        <v>2.269042524013214</v>
      </c>
      <c r="H32" s="17">
        <v>1.4619205973470886</v>
      </c>
      <c r="I32" s="17">
        <v>1.4619205973470886</v>
      </c>
      <c r="J32" s="17">
        <v>-0.7309600303795638</v>
      </c>
      <c r="K32" s="17">
        <v>-0.7309600303795638</v>
      </c>
      <c r="L32" s="17">
        <v>0.2690399696204363</v>
      </c>
      <c r="M32" s="17">
        <v>0.2690399696204363</v>
      </c>
      <c r="N32" s="17">
        <v>0.2690399696204363</v>
      </c>
      <c r="O32" s="17">
        <v>0.2690399696204363</v>
      </c>
      <c r="P32" s="17">
        <v>0.2690399696204363</v>
      </c>
      <c r="Q32" s="17">
        <v>1.730960566967525</v>
      </c>
      <c r="R32" s="17">
        <v>0.8071219266661257</v>
      </c>
      <c r="S32" s="17">
        <v>0.2690399696204363</v>
      </c>
      <c r="T32" s="17">
        <v>0.5380819570456893</v>
      </c>
      <c r="U32" s="17">
        <v>0.2690399696204363</v>
      </c>
      <c r="V32" s="17">
        <v>0.2690399696204363</v>
      </c>
      <c r="W32" s="17">
        <v>0.2690399696204363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0.7309600303795638</v>
      </c>
      <c r="AG32" s="17">
        <v>0</v>
      </c>
      <c r="AH32" s="17">
        <v>0</v>
      </c>
      <c r="AI32" s="17">
        <v>1.081517891353219</v>
      </c>
      <c r="AJ32" s="17">
        <v>0</v>
      </c>
      <c r="AK32" s="17">
        <v>4.749012182913179</v>
      </c>
      <c r="AL32" s="17">
        <v>0.32228825774050596</v>
      </c>
      <c r="AM32" s="17">
        <v>0.32228825774050596</v>
      </c>
      <c r="AN32" s="17">
        <v>0.14402531779439348</v>
      </c>
      <c r="AO32" s="17">
        <v>0.14402531779439348</v>
      </c>
      <c r="AP32" s="17">
        <v>0.14402531779439348</v>
      </c>
      <c r="AQ32" s="17">
        <v>0.14402531779439348</v>
      </c>
      <c r="AR32" s="17">
        <v>0.14402531779439348</v>
      </c>
      <c r="AS32" s="17">
        <v>0.14402531779439348</v>
      </c>
      <c r="AT32" s="17">
        <v>0.14402531779439348</v>
      </c>
      <c r="AU32" s="17">
        <v>0</v>
      </c>
      <c r="AV32" s="17">
        <v>0.17826293994611245</v>
      </c>
      <c r="AW32" s="17">
        <v>1.9946444092184819</v>
      </c>
      <c r="AX32" s="17">
        <v>0</v>
      </c>
    </row>
    <row r="33" spans="4:50" ht="12.75">
      <c r="D33">
        <v>4</v>
      </c>
      <c r="E33" s="17">
        <v>1</v>
      </c>
      <c r="F33" s="17">
        <v>-1.267648425848063</v>
      </c>
      <c r="G33" s="17">
        <v>2.267649057493945</v>
      </c>
      <c r="H33" s="17">
        <v>1.4647077946560705</v>
      </c>
      <c r="I33" s="17">
        <v>1.4647077946560705</v>
      </c>
      <c r="J33" s="17">
        <v>-0.7323535815050941</v>
      </c>
      <c r="K33" s="17">
        <v>-0.7323535815050941</v>
      </c>
      <c r="L33" s="17">
        <v>0.26764641849490584</v>
      </c>
      <c r="M33" s="17">
        <v>0.26764641849490584</v>
      </c>
      <c r="N33" s="17">
        <v>0.26764641849490584</v>
      </c>
      <c r="O33" s="17">
        <v>0.26764641849490584</v>
      </c>
      <c r="P33" s="17">
        <v>0.26764641849490584</v>
      </c>
      <c r="Q33" s="17">
        <v>1.7323542131509766</v>
      </c>
      <c r="R33" s="17">
        <v>0.8029412628378747</v>
      </c>
      <c r="S33" s="17">
        <v>0.26764641849490584</v>
      </c>
      <c r="T33" s="17">
        <v>0.5352948443429688</v>
      </c>
      <c r="U33" s="17">
        <v>0.26764641849490584</v>
      </c>
      <c r="V33" s="17">
        <v>0.26764641849490584</v>
      </c>
      <c r="W33" s="17">
        <v>0.26764641849490584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0.7323535815050941</v>
      </c>
      <c r="AG33" s="17">
        <v>0</v>
      </c>
      <c r="AH33" s="17">
        <v>0</v>
      </c>
      <c r="AI33" s="17">
        <v>1.070361158999383</v>
      </c>
      <c r="AJ33" s="17">
        <v>0</v>
      </c>
      <c r="AK33" s="17">
        <v>4.601529731322792</v>
      </c>
      <c r="AL33" s="17">
        <v>0.19293027842904822</v>
      </c>
      <c r="AM33" s="17">
        <v>0.19293027842904822</v>
      </c>
      <c r="AN33" s="17">
        <v>0.13612296213803238</v>
      </c>
      <c r="AO33" s="17">
        <v>0.13612296213803238</v>
      </c>
      <c r="AP33" s="17">
        <v>0.13612296213803238</v>
      </c>
      <c r="AQ33" s="17">
        <v>0.13612296213803238</v>
      </c>
      <c r="AR33" s="17">
        <v>0.13612296213803238</v>
      </c>
      <c r="AS33" s="17">
        <v>0.13612296213803238</v>
      </c>
      <c r="AT33" s="17">
        <v>0.13612296213803238</v>
      </c>
      <c r="AU33" s="17">
        <v>0</v>
      </c>
      <c r="AV33" s="17">
        <v>0.05680731629101586</v>
      </c>
      <c r="AW33" s="17">
        <v>2.0002269746189194</v>
      </c>
      <c r="AX33" s="17">
        <v>0</v>
      </c>
    </row>
    <row r="34" spans="4:50" ht="12.75">
      <c r="D34">
        <v>5</v>
      </c>
      <c r="E34" s="17">
        <v>1</v>
      </c>
      <c r="F34" s="17">
        <v>-1.1946955451410786</v>
      </c>
      <c r="G34" s="17">
        <v>2.19469796106124</v>
      </c>
      <c r="H34" s="17">
        <v>1.6106142460565789</v>
      </c>
      <c r="I34" s="17">
        <v>1.6106142460565789</v>
      </c>
      <c r="J34" s="17">
        <v>-0.8053059150682087</v>
      </c>
      <c r="K34" s="17">
        <v>-0.8053059150682087</v>
      </c>
      <c r="L34" s="17">
        <v>0.19469408493179124</v>
      </c>
      <c r="M34" s="17">
        <v>0.19469408493179124</v>
      </c>
      <c r="N34" s="17">
        <v>0.19469408493179124</v>
      </c>
      <c r="O34" s="17">
        <v>0.19469408493179124</v>
      </c>
      <c r="P34" s="17">
        <v>0.19469408493179124</v>
      </c>
      <c r="Q34" s="17">
        <v>1.8053083309883702</v>
      </c>
      <c r="R34" s="17">
        <v>0.5840837150046612</v>
      </c>
      <c r="S34" s="17">
        <v>0.19469408493179124</v>
      </c>
      <c r="T34" s="17">
        <v>0.38938963007287003</v>
      </c>
      <c r="U34" s="17">
        <v>0.19469408493179124</v>
      </c>
      <c r="V34" s="17">
        <v>0.19469408493179124</v>
      </c>
      <c r="W34" s="17">
        <v>0.19469408493179124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0.8053059150682087</v>
      </c>
      <c r="AG34" s="17">
        <v>0</v>
      </c>
      <c r="AH34" s="17">
        <v>0</v>
      </c>
      <c r="AI34" s="17">
        <v>0.9026532495759618</v>
      </c>
      <c r="AJ34" s="17">
        <v>0</v>
      </c>
      <c r="AK34" s="17">
        <v>3.876129448636441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1.8761255725069916</v>
      </c>
      <c r="AX34" s="17">
        <v>0</v>
      </c>
    </row>
    <row r="35" spans="5:50" ht="12.75"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</row>
    <row r="36" spans="5:50" ht="12.75">
      <c r="E36" s="25" t="s">
        <v>209</v>
      </c>
      <c r="F36" s="25" t="s">
        <v>218</v>
      </c>
      <c r="G36" s="25" t="s">
        <v>214</v>
      </c>
      <c r="H36" s="25" t="s">
        <v>210</v>
      </c>
      <c r="I36" s="25" t="s">
        <v>211</v>
      </c>
      <c r="J36" s="25" t="s">
        <v>135</v>
      </c>
      <c r="K36" s="25" t="s">
        <v>136</v>
      </c>
      <c r="L36" s="25" t="s">
        <v>219</v>
      </c>
      <c r="M36" s="25" t="s">
        <v>220</v>
      </c>
      <c r="N36" s="25" t="s">
        <v>221</v>
      </c>
      <c r="O36" s="25" t="s">
        <v>222</v>
      </c>
      <c r="P36" s="25" t="s">
        <v>212</v>
      </c>
      <c r="Q36" s="25" t="s">
        <v>213</v>
      </c>
      <c r="R36" s="25" t="s">
        <v>215</v>
      </c>
      <c r="S36" s="25" t="s">
        <v>411</v>
      </c>
      <c r="T36" s="25" t="s">
        <v>412</v>
      </c>
      <c r="U36" s="25" t="s">
        <v>413</v>
      </c>
      <c r="V36" s="25" t="s">
        <v>414</v>
      </c>
      <c r="W36" s="25" t="s">
        <v>415</v>
      </c>
      <c r="X36" s="25" t="s">
        <v>188</v>
      </c>
      <c r="Y36" s="25" t="s">
        <v>189</v>
      </c>
      <c r="Z36" s="25" t="s">
        <v>190</v>
      </c>
      <c r="AA36" s="25" t="s">
        <v>191</v>
      </c>
      <c r="AB36" s="25" t="s">
        <v>192</v>
      </c>
      <c r="AC36" s="25" t="s">
        <v>193</v>
      </c>
      <c r="AD36" s="25" t="s">
        <v>194</v>
      </c>
      <c r="AE36" s="25" t="s">
        <v>195</v>
      </c>
      <c r="AF36" s="25" t="s">
        <v>216</v>
      </c>
      <c r="AG36" s="25" t="s">
        <v>201</v>
      </c>
      <c r="AH36" s="25" t="s">
        <v>200</v>
      </c>
      <c r="AI36" s="25" t="s">
        <v>217</v>
      </c>
      <c r="AJ36" s="25" t="s">
        <v>197</v>
      </c>
      <c r="AK36" s="25" t="s">
        <v>416</v>
      </c>
      <c r="AL36" s="25" t="s">
        <v>159</v>
      </c>
      <c r="AM36" s="25" t="s">
        <v>160</v>
      </c>
      <c r="AN36" s="25" t="s">
        <v>167</v>
      </c>
      <c r="AO36" s="25" t="s">
        <v>417</v>
      </c>
      <c r="AP36" s="25" t="s">
        <v>418</v>
      </c>
      <c r="AQ36" s="25" t="s">
        <v>419</v>
      </c>
      <c r="AR36" s="25" t="s">
        <v>420</v>
      </c>
      <c r="AS36" s="25" t="s">
        <v>421</v>
      </c>
      <c r="AT36" s="25" t="s">
        <v>422</v>
      </c>
      <c r="AU36" s="25" t="s">
        <v>423</v>
      </c>
      <c r="AV36" s="25" t="s">
        <v>424</v>
      </c>
      <c r="AW36" s="25" t="s">
        <v>156</v>
      </c>
      <c r="AX36" s="25" t="s">
        <v>152</v>
      </c>
    </row>
    <row r="37" spans="4:50" ht="12.75">
      <c r="D37">
        <v>1</v>
      </c>
      <c r="E37" s="17">
        <v>1</v>
      </c>
      <c r="F37" s="17">
        <v>-0.296736112850523</v>
      </c>
      <c r="G37" s="17">
        <v>1.296736112850523</v>
      </c>
      <c r="H37" s="17">
        <v>0.8516324999542546</v>
      </c>
      <c r="I37" s="17">
        <v>0.8516324999542546</v>
      </c>
      <c r="J37" s="17">
        <v>0</v>
      </c>
      <c r="K37" s="17">
        <v>0</v>
      </c>
      <c r="L37" s="17">
        <v>1</v>
      </c>
      <c r="M37" s="17">
        <v>1</v>
      </c>
      <c r="N37" s="17">
        <v>1</v>
      </c>
      <c r="O37" s="17">
        <v>1</v>
      </c>
      <c r="P37" s="17">
        <v>1</v>
      </c>
      <c r="Q37" s="17">
        <v>1.85163505485431</v>
      </c>
      <c r="R37" s="17">
        <v>0.4451036128962684</v>
      </c>
      <c r="S37" s="17">
        <v>0.14836750004574537</v>
      </c>
      <c r="T37" s="17">
        <v>0.296736112850523</v>
      </c>
      <c r="U37" s="17">
        <v>0.14836750004574537</v>
      </c>
      <c r="V37" s="17">
        <v>0.14836750004574537</v>
      </c>
      <c r="W37" s="17">
        <v>0.14836750004574537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I37" s="17">
        <v>0.9258164725289338</v>
      </c>
      <c r="AJ37" s="17">
        <v>0</v>
      </c>
      <c r="AK37" s="17">
        <v>3.9437903701307655</v>
      </c>
      <c r="AL37" s="17">
        <v>0.27613128312727586</v>
      </c>
      <c r="AM37" s="17">
        <v>0.27613128312727586</v>
      </c>
      <c r="AN37" s="17">
        <v>0</v>
      </c>
      <c r="AO37" s="17">
        <v>0</v>
      </c>
      <c r="AP37" s="17">
        <v>0</v>
      </c>
      <c r="AQ37" s="17">
        <v>0</v>
      </c>
      <c r="AR37" s="17">
        <v>0</v>
      </c>
      <c r="AS37" s="17">
        <v>0</v>
      </c>
      <c r="AT37" s="17">
        <v>0</v>
      </c>
      <c r="AU37" s="17">
        <v>0</v>
      </c>
      <c r="AV37" s="17">
        <v>0.27613128312727586</v>
      </c>
      <c r="AW37" s="17">
        <v>0.8160229193901479</v>
      </c>
      <c r="AX37" s="17">
        <v>0</v>
      </c>
    </row>
    <row r="38" spans="4:50" ht="12.75">
      <c r="D38">
        <v>2</v>
      </c>
      <c r="E38" s="17">
        <v>1</v>
      </c>
      <c r="F38" s="17">
        <v>-0.336753720041187</v>
      </c>
      <c r="G38" s="17">
        <v>1.336753720041187</v>
      </c>
      <c r="H38" s="17">
        <v>0.8316237713918424</v>
      </c>
      <c r="I38" s="17">
        <v>0.8316237713918424</v>
      </c>
      <c r="J38" s="17">
        <v>0</v>
      </c>
      <c r="K38" s="17">
        <v>0</v>
      </c>
      <c r="L38" s="17">
        <v>1</v>
      </c>
      <c r="M38" s="17">
        <v>1</v>
      </c>
      <c r="N38" s="17">
        <v>1</v>
      </c>
      <c r="O38" s="17">
        <v>1</v>
      </c>
      <c r="P38" s="17">
        <v>1</v>
      </c>
      <c r="Q38" s="17">
        <v>1.8316262662656515</v>
      </c>
      <c r="R38" s="17">
        <v>0.5051299486493447</v>
      </c>
      <c r="S38" s="17">
        <v>0.16837622860815768</v>
      </c>
      <c r="T38" s="17">
        <v>0.336753720041187</v>
      </c>
      <c r="U38" s="17">
        <v>0.16837622860815768</v>
      </c>
      <c r="V38" s="17">
        <v>0.16837622860815768</v>
      </c>
      <c r="W38" s="17">
        <v>0.16837622860815768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0.9158121382608956</v>
      </c>
      <c r="AJ38" s="17">
        <v>0</v>
      </c>
      <c r="AK38" s="17">
        <v>3.874359544648702</v>
      </c>
      <c r="AL38" s="17">
        <v>0.11666086397600364</v>
      </c>
      <c r="AM38" s="17">
        <v>0.11666086397600364</v>
      </c>
      <c r="AN38" s="17">
        <v>0</v>
      </c>
      <c r="AO38" s="17">
        <v>0</v>
      </c>
      <c r="AP38" s="17">
        <v>0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0.11666086397600364</v>
      </c>
      <c r="AW38" s="17">
        <v>0.9260711515821747</v>
      </c>
      <c r="AX38" s="17">
        <v>0</v>
      </c>
    </row>
    <row r="39" spans="4:50" ht="12.75">
      <c r="D39">
        <v>3</v>
      </c>
      <c r="E39" s="17">
        <v>1</v>
      </c>
      <c r="F39" s="17">
        <v>-0.7541204378263959</v>
      </c>
      <c r="G39" s="17">
        <v>1.7541194296481633</v>
      </c>
      <c r="H39" s="17">
        <v>0.9469975029820377</v>
      </c>
      <c r="I39" s="17">
        <v>0.9469975029820377</v>
      </c>
      <c r="J39" s="17">
        <v>-0.2160384807807066</v>
      </c>
      <c r="K39" s="17">
        <v>-0.2160384807807066</v>
      </c>
      <c r="L39" s="17">
        <v>0.7839615192192935</v>
      </c>
      <c r="M39" s="17">
        <v>0.7839615192192935</v>
      </c>
      <c r="N39" s="17">
        <v>0.7839615192192935</v>
      </c>
      <c r="O39" s="17">
        <v>0.7839615192192935</v>
      </c>
      <c r="P39" s="17">
        <v>0.7839615192192935</v>
      </c>
      <c r="Q39" s="17">
        <v>1.730960566967525</v>
      </c>
      <c r="R39" s="17">
        <v>0.8071219266661257</v>
      </c>
      <c r="S39" s="17">
        <v>0.2690399696204363</v>
      </c>
      <c r="T39" s="17">
        <v>0.5380819570456893</v>
      </c>
      <c r="U39" s="17">
        <v>0.2690399696204363</v>
      </c>
      <c r="V39" s="17">
        <v>0.2690399696204363</v>
      </c>
      <c r="W39" s="17">
        <v>0.2690399696204363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0.2160384807807066</v>
      </c>
      <c r="AG39" s="17">
        <v>0</v>
      </c>
      <c r="AH39" s="17">
        <v>0</v>
      </c>
      <c r="AI39" s="17">
        <v>1.081517891353219</v>
      </c>
      <c r="AJ39" s="17">
        <v>0</v>
      </c>
      <c r="AK39" s="17">
        <v>4.749012182913179</v>
      </c>
      <c r="AL39" s="17">
        <v>0.32228825774050596</v>
      </c>
      <c r="AM39" s="17">
        <v>0.32228825774050596</v>
      </c>
      <c r="AN39" s="17">
        <v>0.14402531779439348</v>
      </c>
      <c r="AO39" s="17">
        <v>0.14402531779439348</v>
      </c>
      <c r="AP39" s="17">
        <v>0.14402531779439348</v>
      </c>
      <c r="AQ39" s="17">
        <v>0.14402531779439348</v>
      </c>
      <c r="AR39" s="17">
        <v>0.14402531779439348</v>
      </c>
      <c r="AS39" s="17">
        <v>0.14402531779439348</v>
      </c>
      <c r="AT39" s="17">
        <v>0.14402531779439348</v>
      </c>
      <c r="AU39" s="17">
        <v>0</v>
      </c>
      <c r="AV39" s="17">
        <v>0.17826293994611245</v>
      </c>
      <c r="AW39" s="17">
        <v>1.4797228596196248</v>
      </c>
      <c r="AX39" s="17">
        <v>0</v>
      </c>
    </row>
    <row r="40" spans="4:50" ht="12.75">
      <c r="D40">
        <v>4</v>
      </c>
      <c r="E40" s="17">
        <v>1</v>
      </c>
      <c r="F40" s="17">
        <v>-0.7394797639808611</v>
      </c>
      <c r="G40" s="17">
        <v>1.7394788111191732</v>
      </c>
      <c r="H40" s="17">
        <v>0.9365375482812986</v>
      </c>
      <c r="I40" s="17">
        <v>0.9365375482812986</v>
      </c>
      <c r="J40" s="17">
        <v>-0.20418491963789243</v>
      </c>
      <c r="K40" s="17">
        <v>-0.20418491963789243</v>
      </c>
      <c r="L40" s="17">
        <v>0.7958150803621076</v>
      </c>
      <c r="M40" s="17">
        <v>0.7958150803621076</v>
      </c>
      <c r="N40" s="17">
        <v>0.7958150803621076</v>
      </c>
      <c r="O40" s="17">
        <v>0.7958150803621076</v>
      </c>
      <c r="P40" s="17">
        <v>0.7958150803621076</v>
      </c>
      <c r="Q40" s="17">
        <v>1.7323542131509766</v>
      </c>
      <c r="R40" s="17">
        <v>0.8029412628378747</v>
      </c>
      <c r="S40" s="17">
        <v>0.26764641849490584</v>
      </c>
      <c r="T40" s="17">
        <v>0.5352948443429688</v>
      </c>
      <c r="U40" s="17">
        <v>0.26764641849490584</v>
      </c>
      <c r="V40" s="17">
        <v>0.26764641849490584</v>
      </c>
      <c r="W40" s="17">
        <v>0.26764641849490584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0.20418491963789243</v>
      </c>
      <c r="AG40" s="17">
        <v>0</v>
      </c>
      <c r="AH40" s="17">
        <v>0</v>
      </c>
      <c r="AI40" s="17">
        <v>1.070361158999383</v>
      </c>
      <c r="AJ40" s="17">
        <v>0</v>
      </c>
      <c r="AK40" s="17">
        <v>4.601529731322792</v>
      </c>
      <c r="AL40" s="17">
        <v>0.19293027842904822</v>
      </c>
      <c r="AM40" s="17">
        <v>0.19293027842904822</v>
      </c>
      <c r="AN40" s="17">
        <v>0.13612296213803238</v>
      </c>
      <c r="AO40" s="17">
        <v>0.13612296213803238</v>
      </c>
      <c r="AP40" s="17">
        <v>0.13612296213803238</v>
      </c>
      <c r="AQ40" s="17">
        <v>0.13612296213803238</v>
      </c>
      <c r="AR40" s="17">
        <v>0.13612296213803238</v>
      </c>
      <c r="AS40" s="17">
        <v>0.13612296213803238</v>
      </c>
      <c r="AT40" s="17">
        <v>0.13612296213803238</v>
      </c>
      <c r="AU40" s="17">
        <v>0</v>
      </c>
      <c r="AV40" s="17">
        <v>0.05680731629101586</v>
      </c>
      <c r="AW40" s="17">
        <v>1.472058312751718</v>
      </c>
      <c r="AX40" s="17">
        <v>0</v>
      </c>
    </row>
    <row r="41" spans="4:50" ht="12.75">
      <c r="D41">
        <v>5</v>
      </c>
      <c r="E41" s="17">
        <v>1</v>
      </c>
      <c r="F41" s="17">
        <v>-0.38938963007287003</v>
      </c>
      <c r="G41" s="17">
        <v>1.3893896300728699</v>
      </c>
      <c r="H41" s="17">
        <v>0.8053059150682087</v>
      </c>
      <c r="I41" s="17">
        <v>0.8053059150682087</v>
      </c>
      <c r="J41" s="17">
        <v>0</v>
      </c>
      <c r="K41" s="17">
        <v>0</v>
      </c>
      <c r="L41" s="17">
        <v>1</v>
      </c>
      <c r="M41" s="17">
        <v>1</v>
      </c>
      <c r="N41" s="17">
        <v>1</v>
      </c>
      <c r="O41" s="17">
        <v>1</v>
      </c>
      <c r="P41" s="17">
        <v>1</v>
      </c>
      <c r="Q41" s="17">
        <v>1.8053083309883702</v>
      </c>
      <c r="R41" s="17">
        <v>0.5840837150046612</v>
      </c>
      <c r="S41" s="17">
        <v>0.19469408493179124</v>
      </c>
      <c r="T41" s="17">
        <v>0.38938963007287003</v>
      </c>
      <c r="U41" s="17">
        <v>0.19469408493179124</v>
      </c>
      <c r="V41" s="17">
        <v>0.19469408493179124</v>
      </c>
      <c r="W41" s="17">
        <v>0.19469408493179124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0.9026532495759618</v>
      </c>
      <c r="AJ41" s="17">
        <v>0</v>
      </c>
      <c r="AK41" s="17">
        <v>3.876129448636441</v>
      </c>
      <c r="AL41" s="17">
        <v>0</v>
      </c>
      <c r="AM41" s="17">
        <v>0</v>
      </c>
      <c r="AN41" s="17">
        <v>0</v>
      </c>
      <c r="AO41" s="17">
        <v>0</v>
      </c>
      <c r="AP41" s="17">
        <v>0</v>
      </c>
      <c r="AQ41" s="17">
        <v>0</v>
      </c>
      <c r="AR41" s="17">
        <v>0</v>
      </c>
      <c r="AS41" s="17">
        <v>0</v>
      </c>
      <c r="AT41" s="17">
        <v>0</v>
      </c>
      <c r="AU41" s="17">
        <v>0</v>
      </c>
      <c r="AV41" s="17">
        <v>0</v>
      </c>
      <c r="AW41" s="17">
        <v>1.0708196574387832</v>
      </c>
      <c r="AX41" s="17">
        <v>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FELIPE</cp:lastModifiedBy>
  <dcterms:created xsi:type="dcterms:W3CDTF">2020-06-15T20:33:22Z</dcterms:created>
  <dcterms:modified xsi:type="dcterms:W3CDTF">2020-06-18T01:11:04Z</dcterms:modified>
  <cp:category/>
  <cp:version/>
  <cp:contentType/>
  <cp:contentStatus/>
</cp:coreProperties>
</file>