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45" windowWidth="19875" windowHeight="7725"/>
  </bookViews>
  <sheets>
    <sheet name="Exercício1" sheetId="1" r:id="rId1"/>
    <sheet name="Exercício 2-DFC Direto" sheetId="2" r:id="rId2"/>
  </sheets>
  <calcPr calcId="144525"/>
</workbook>
</file>

<file path=xl/calcChain.xml><?xml version="1.0" encoding="utf-8"?>
<calcChain xmlns="http://schemas.openxmlformats.org/spreadsheetml/2006/main">
  <c r="G24" i="2" l="1"/>
  <c r="H31" i="2"/>
  <c r="G29" i="2"/>
  <c r="H12" i="2"/>
  <c r="G10" i="2"/>
  <c r="G5" i="2"/>
  <c r="B12" i="2"/>
  <c r="B6" i="2"/>
  <c r="G17" i="1"/>
  <c r="F15" i="1"/>
  <c r="F14" i="1"/>
  <c r="F9" i="1"/>
  <c r="F6" i="1"/>
  <c r="E4" i="1"/>
  <c r="B7" i="1"/>
  <c r="B4" i="1"/>
</calcChain>
</file>

<file path=xl/sharedStrings.xml><?xml version="1.0" encoding="utf-8"?>
<sst xmlns="http://schemas.openxmlformats.org/spreadsheetml/2006/main" count="78" uniqueCount="57">
  <si>
    <t>DRE</t>
  </si>
  <si>
    <t>$</t>
  </si>
  <si>
    <t>Receita de Vendas</t>
  </si>
  <si>
    <t>(-) Custo dos produtos vendidos</t>
  </si>
  <si>
    <t>(=) Lucro Bruto</t>
  </si>
  <si>
    <t>(-) Despesas operacionais</t>
  </si>
  <si>
    <t>(-) Depreciação</t>
  </si>
  <si>
    <t>(=) Resultado do período</t>
  </si>
  <si>
    <t>Demonstração dos Fluxos de Caixa</t>
  </si>
  <si>
    <t>Resultado do Período</t>
  </si>
  <si>
    <t>(+) Depreciação</t>
  </si>
  <si>
    <t>(=) Resultado ajustado</t>
  </si>
  <si>
    <t>(+) Recebimento de dividendos</t>
  </si>
  <si>
    <t>(=) Caixa gerado pelas atividades operacionais</t>
  </si>
  <si>
    <t>(-) Compra de máquinas</t>
  </si>
  <si>
    <t>(+) Venda de ações de empresas investidas</t>
  </si>
  <si>
    <t>(=) Caixa gerado pelas atividades de investimentos</t>
  </si>
  <si>
    <t>(-) Pagamento de dividendos</t>
  </si>
  <si>
    <t>(+) Novos empréstimos</t>
  </si>
  <si>
    <t>(-) Pagamento de empréstimos</t>
  </si>
  <si>
    <t>(+) Aporte de capital dos sócios</t>
  </si>
  <si>
    <t>(=) Caixa gerado pelas atividades de financiamento</t>
  </si>
  <si>
    <t>Variação do Saldo de Caixa</t>
  </si>
  <si>
    <t>Início</t>
  </si>
  <si>
    <t>Final</t>
  </si>
  <si>
    <t>Saldo de Caixa do Período</t>
  </si>
  <si>
    <t>Variação</t>
  </si>
  <si>
    <t>Saldo Inicial Contas a Receber</t>
  </si>
  <si>
    <t>(+) Receita do período</t>
  </si>
  <si>
    <t>(-) Saldo final Contas a Receber</t>
  </si>
  <si>
    <t>(=) Recebimento de Receitas</t>
  </si>
  <si>
    <t>1- Recebimento da Receita (Operacional)</t>
  </si>
  <si>
    <t>2. Pagamento a fornecedores</t>
  </si>
  <si>
    <t>Saldo inicial Fornecedores</t>
  </si>
  <si>
    <t>(+) Custo do serviço</t>
  </si>
  <si>
    <t>(-) Saldo final Fornecedores</t>
  </si>
  <si>
    <t>(=) Pagamento a Fornecedores</t>
  </si>
  <si>
    <t>3-Pagamento de Despesas Operacionais</t>
  </si>
  <si>
    <t>4- Aquisição de Imobilizado</t>
  </si>
  <si>
    <t>5- Novos financiamentos</t>
  </si>
  <si>
    <t>6- Dividendos- não houve pagamento de dividendos</t>
  </si>
  <si>
    <t>(+) Recebimento de receitas</t>
  </si>
  <si>
    <t>(-) Pagamento a fonecedores</t>
  </si>
  <si>
    <t>(-) Pagamento de despesas operacionais</t>
  </si>
  <si>
    <t>(=) Caixa gerado nas atividades operacionais</t>
  </si>
  <si>
    <t>(-) Aquisição de imobilizado</t>
  </si>
  <si>
    <t>(=) Caixa gerado nas atividades de investimentos</t>
  </si>
  <si>
    <t>(+) Novos financiamentos</t>
  </si>
  <si>
    <t>(=) Caixa gerado nas atividades de financiamento</t>
  </si>
  <si>
    <t>Lucro Líquido do período</t>
  </si>
  <si>
    <t>DFC - X2- Método Direto</t>
  </si>
  <si>
    <t>DFC - X2- Método Indireto</t>
  </si>
  <si>
    <t>(=) Resultado Ajustado</t>
  </si>
  <si>
    <t>Variações no Circulante</t>
  </si>
  <si>
    <t>Ativo- Aumento de Contas a Receber</t>
  </si>
  <si>
    <t>Passivo- Diminuição de Fornecedores</t>
  </si>
  <si>
    <t>Cálculos iniciais (Método Direto)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</si>
</sst>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3" fontId="1" fillId="0" borderId="0" xfId="0" applyNumberFormat="1" applyFont="1"/>
    <xf numFmtId="3" fontId="1" fillId="0" borderId="0" xfId="0" applyNumberFormat="1" applyFont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1" xfId="0" applyNumberFormat="1" applyFont="1" applyBorder="1"/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/>
    <xf numFmtId="3" fontId="1" fillId="0" borderId="5" xfId="0" applyNumberFormat="1" applyFont="1" applyBorder="1" applyAlignment="1">
      <alignment horizontal="center"/>
    </xf>
    <xf numFmtId="3" fontId="1" fillId="0" borderId="6" xfId="0" applyNumberFormat="1" applyFont="1" applyBorder="1"/>
    <xf numFmtId="3" fontId="1" fillId="0" borderId="7" xfId="0" applyNumberFormat="1" applyFont="1" applyBorder="1" applyAlignment="1">
      <alignment horizontal="center"/>
    </xf>
    <xf numFmtId="3" fontId="2" fillId="0" borderId="1" xfId="0" applyNumberFormat="1" applyFont="1" applyBorder="1"/>
    <xf numFmtId="3" fontId="2" fillId="0" borderId="1" xfId="0" applyNumberFormat="1" applyFont="1" applyBorder="1" applyAlignment="1">
      <alignment horizontal="center"/>
    </xf>
    <xf numFmtId="3" fontId="0" fillId="0" borderId="0" xfId="0" applyNumberFormat="1"/>
    <xf numFmtId="3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showGridLines="0" tabSelected="1" workbookViewId="0">
      <selection activeCell="F14" sqref="F14"/>
    </sheetView>
  </sheetViews>
  <sheetFormatPr defaultRowHeight="15.75" x14ac:dyDescent="0.25"/>
  <cols>
    <col min="1" max="1" width="30" style="1" bestFit="1" customWidth="1"/>
    <col min="2" max="2" width="14.140625" style="2" customWidth="1"/>
    <col min="3" max="3" width="9.140625" style="1"/>
    <col min="4" max="4" width="50.85546875" style="1" bestFit="1" customWidth="1"/>
    <col min="5" max="5" width="9.140625" style="2"/>
    <col min="6" max="6" width="13" style="2" customWidth="1"/>
    <col min="7" max="7" width="9.140625" style="2"/>
    <col min="8" max="16384" width="9.140625" style="1"/>
  </cols>
  <sheetData>
    <row r="1" spans="1:7" x14ac:dyDescent="0.25">
      <c r="A1" s="5" t="s">
        <v>0</v>
      </c>
      <c r="B1" s="6" t="s">
        <v>1</v>
      </c>
      <c r="D1" s="3" t="s">
        <v>8</v>
      </c>
      <c r="E1" s="3"/>
      <c r="F1" s="3"/>
      <c r="G1" s="3"/>
    </row>
    <row r="2" spans="1:7" x14ac:dyDescent="0.25">
      <c r="A2" s="7" t="s">
        <v>2</v>
      </c>
      <c r="B2" s="8">
        <v>100000</v>
      </c>
      <c r="D2" s="4" t="s">
        <v>9</v>
      </c>
      <c r="E2" s="3">
        <v>29000</v>
      </c>
      <c r="F2" s="3"/>
      <c r="G2" s="3"/>
    </row>
    <row r="3" spans="1:7" x14ac:dyDescent="0.25">
      <c r="A3" s="7" t="s">
        <v>3</v>
      </c>
      <c r="B3" s="8">
        <v>-60000</v>
      </c>
      <c r="D3" s="4" t="s">
        <v>10</v>
      </c>
      <c r="E3" s="3">
        <v>1000</v>
      </c>
      <c r="F3" s="3"/>
      <c r="G3" s="3"/>
    </row>
    <row r="4" spans="1:7" x14ac:dyDescent="0.25">
      <c r="A4" s="7" t="s">
        <v>4</v>
      </c>
      <c r="B4" s="8">
        <f>B2+B3</f>
        <v>40000</v>
      </c>
      <c r="D4" s="4" t="s">
        <v>11</v>
      </c>
      <c r="E4" s="3">
        <f>E2+E3</f>
        <v>30000</v>
      </c>
      <c r="F4" s="3"/>
      <c r="G4" s="3"/>
    </row>
    <row r="5" spans="1:7" x14ac:dyDescent="0.25">
      <c r="A5" s="7" t="s">
        <v>5</v>
      </c>
      <c r="B5" s="8">
        <v>-10000</v>
      </c>
      <c r="D5" s="4" t="s">
        <v>12</v>
      </c>
      <c r="E5" s="3">
        <v>2000</v>
      </c>
      <c r="F5" s="3"/>
      <c r="G5" s="3"/>
    </row>
    <row r="6" spans="1:7" x14ac:dyDescent="0.25">
      <c r="A6" s="7" t="s">
        <v>6</v>
      </c>
      <c r="B6" s="8">
        <v>-1000</v>
      </c>
      <c r="D6" s="11" t="s">
        <v>13</v>
      </c>
      <c r="E6" s="12"/>
      <c r="F6" s="12">
        <f>E4+E5</f>
        <v>32000</v>
      </c>
      <c r="G6" s="3"/>
    </row>
    <row r="7" spans="1:7" ht="16.5" thickBot="1" x14ac:dyDescent="0.3">
      <c r="A7" s="9" t="s">
        <v>7</v>
      </c>
      <c r="B7" s="10">
        <f>B4+B5+B6</f>
        <v>29000</v>
      </c>
      <c r="D7" s="4" t="s">
        <v>14</v>
      </c>
      <c r="E7" s="3">
        <v>-15000</v>
      </c>
      <c r="F7" s="3"/>
      <c r="G7" s="3"/>
    </row>
    <row r="8" spans="1:7" x14ac:dyDescent="0.25">
      <c r="D8" s="4" t="s">
        <v>15</v>
      </c>
      <c r="E8" s="3">
        <v>12000</v>
      </c>
      <c r="F8" s="3"/>
      <c r="G8" s="3"/>
    </row>
    <row r="9" spans="1:7" x14ac:dyDescent="0.25">
      <c r="D9" s="11" t="s">
        <v>16</v>
      </c>
      <c r="E9" s="12"/>
      <c r="F9" s="12">
        <f>E7+E8</f>
        <v>-3000</v>
      </c>
      <c r="G9" s="3"/>
    </row>
    <row r="10" spans="1:7" x14ac:dyDescent="0.25">
      <c r="D10" s="4" t="s">
        <v>17</v>
      </c>
      <c r="E10" s="3">
        <v>-3000</v>
      </c>
      <c r="F10" s="3"/>
      <c r="G10" s="3"/>
    </row>
    <row r="11" spans="1:7" x14ac:dyDescent="0.25">
      <c r="D11" s="4" t="s">
        <v>18</v>
      </c>
      <c r="E11" s="3">
        <v>15000</v>
      </c>
      <c r="F11" s="3"/>
      <c r="G11" s="3"/>
    </row>
    <row r="12" spans="1:7" x14ac:dyDescent="0.25">
      <c r="D12" s="4" t="s">
        <v>19</v>
      </c>
      <c r="E12" s="3">
        <v>-7000</v>
      </c>
      <c r="F12" s="3"/>
      <c r="G12" s="3"/>
    </row>
    <row r="13" spans="1:7" x14ac:dyDescent="0.25">
      <c r="D13" s="4" t="s">
        <v>20</v>
      </c>
      <c r="E13" s="3">
        <v>4000</v>
      </c>
      <c r="F13" s="3"/>
      <c r="G13" s="3"/>
    </row>
    <row r="14" spans="1:7" x14ac:dyDescent="0.25">
      <c r="D14" s="11" t="s">
        <v>21</v>
      </c>
      <c r="E14" s="12"/>
      <c r="F14" s="12">
        <f>E10+E11+E12+E13</f>
        <v>9000</v>
      </c>
      <c r="G14" s="3"/>
    </row>
    <row r="15" spans="1:7" x14ac:dyDescent="0.25">
      <c r="D15" s="12" t="s">
        <v>22</v>
      </c>
      <c r="E15" s="12"/>
      <c r="F15" s="12">
        <f>F6+F9+F14</f>
        <v>38000</v>
      </c>
      <c r="G15" s="3"/>
    </row>
    <row r="16" spans="1:7" x14ac:dyDescent="0.25">
      <c r="D16" s="4"/>
      <c r="E16" s="12" t="s">
        <v>23</v>
      </c>
      <c r="F16" s="12" t="s">
        <v>24</v>
      </c>
      <c r="G16" s="12" t="s">
        <v>26</v>
      </c>
    </row>
    <row r="17" spans="4:7" x14ac:dyDescent="0.25">
      <c r="D17" s="12" t="s">
        <v>25</v>
      </c>
      <c r="E17" s="3">
        <v>300000</v>
      </c>
      <c r="F17" s="3">
        <v>338000</v>
      </c>
      <c r="G17" s="3">
        <f>F17-E17</f>
        <v>38000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showGridLines="0" workbookViewId="0">
      <selection activeCell="E35" sqref="E35"/>
    </sheetView>
  </sheetViews>
  <sheetFormatPr defaultRowHeight="15" x14ac:dyDescent="0.25"/>
  <cols>
    <col min="1" max="1" width="38.140625" style="13" bestFit="1" customWidth="1"/>
    <col min="2" max="2" width="10.140625" style="13" bestFit="1" customWidth="1"/>
    <col min="3" max="4" width="9.140625" style="13"/>
    <col min="5" max="5" width="46.42578125" style="13" customWidth="1"/>
    <col min="6" max="6" width="15.28515625" style="14" customWidth="1"/>
    <col min="7" max="7" width="12.140625" style="14" customWidth="1"/>
    <col min="8" max="8" width="9.28515625" style="14" bestFit="1" customWidth="1"/>
    <col min="9" max="16384" width="9.140625" style="13"/>
  </cols>
  <sheetData>
    <row r="1" spans="1:8" ht="15.75" x14ac:dyDescent="0.25">
      <c r="A1" s="12" t="s">
        <v>56</v>
      </c>
      <c r="B1" s="4"/>
      <c r="C1" s="1"/>
      <c r="D1" s="1"/>
      <c r="E1" s="12" t="s">
        <v>50</v>
      </c>
      <c r="F1" s="12" t="s">
        <v>1</v>
      </c>
      <c r="G1" s="12" t="s">
        <v>1</v>
      </c>
      <c r="H1" s="3"/>
    </row>
    <row r="2" spans="1:8" ht="15.75" x14ac:dyDescent="0.25">
      <c r="A2" s="4" t="s">
        <v>31</v>
      </c>
      <c r="B2" s="3" t="s">
        <v>1</v>
      </c>
      <c r="C2" s="1"/>
      <c r="D2" s="1"/>
      <c r="E2" s="4" t="s">
        <v>41</v>
      </c>
      <c r="F2" s="3">
        <v>3080000</v>
      </c>
      <c r="G2" s="3"/>
      <c r="H2" s="3"/>
    </row>
    <row r="3" spans="1:8" ht="15.75" x14ac:dyDescent="0.25">
      <c r="A3" s="4" t="s">
        <v>27</v>
      </c>
      <c r="B3" s="3">
        <v>180000</v>
      </c>
      <c r="C3" s="1"/>
      <c r="D3" s="1"/>
      <c r="E3" s="4" t="s">
        <v>42</v>
      </c>
      <c r="F3" s="3">
        <v>-2600000</v>
      </c>
      <c r="G3" s="3"/>
      <c r="H3" s="3"/>
    </row>
    <row r="4" spans="1:8" ht="15.75" x14ac:dyDescent="0.25">
      <c r="A4" s="4" t="s">
        <v>28</v>
      </c>
      <c r="B4" s="3">
        <v>3250000</v>
      </c>
      <c r="C4" s="1"/>
      <c r="D4" s="1"/>
      <c r="E4" s="4" t="s">
        <v>43</v>
      </c>
      <c r="F4" s="3">
        <v>-690000</v>
      </c>
      <c r="G4" s="3"/>
      <c r="H4" s="3"/>
    </row>
    <row r="5" spans="1:8" ht="15.75" x14ac:dyDescent="0.25">
      <c r="A5" s="4" t="s">
        <v>29</v>
      </c>
      <c r="B5" s="3">
        <v>350000</v>
      </c>
      <c r="C5" s="1"/>
      <c r="D5" s="1"/>
      <c r="E5" s="11" t="s">
        <v>44</v>
      </c>
      <c r="F5" s="12"/>
      <c r="G5" s="12">
        <f>F2+F3+F4</f>
        <v>-210000</v>
      </c>
      <c r="H5" s="3"/>
    </row>
    <row r="6" spans="1:8" ht="15.75" x14ac:dyDescent="0.25">
      <c r="A6" s="4" t="s">
        <v>30</v>
      </c>
      <c r="B6" s="3">
        <f>B3+B4-B5</f>
        <v>3080000</v>
      </c>
      <c r="C6" s="1"/>
      <c r="D6" s="1"/>
      <c r="E6" s="4" t="s">
        <v>45</v>
      </c>
      <c r="F6" s="3">
        <v>-200000</v>
      </c>
      <c r="G6" s="3"/>
      <c r="H6" s="3"/>
    </row>
    <row r="7" spans="1:8" ht="15.75" x14ac:dyDescent="0.25">
      <c r="A7" s="4"/>
      <c r="B7" s="3"/>
      <c r="C7" s="1"/>
      <c r="D7" s="1"/>
      <c r="E7" s="11" t="s">
        <v>46</v>
      </c>
      <c r="F7" s="12"/>
      <c r="G7" s="12">
        <v>-200000</v>
      </c>
      <c r="H7" s="3"/>
    </row>
    <row r="8" spans="1:8" ht="15.75" x14ac:dyDescent="0.25">
      <c r="A8" s="4" t="s">
        <v>32</v>
      </c>
      <c r="B8" s="3"/>
      <c r="C8" s="1"/>
      <c r="D8" s="1"/>
      <c r="E8" s="4" t="s">
        <v>47</v>
      </c>
      <c r="F8" s="3">
        <v>300000</v>
      </c>
      <c r="G8" s="3"/>
      <c r="H8" s="3"/>
    </row>
    <row r="9" spans="1:8" ht="15.75" x14ac:dyDescent="0.25">
      <c r="A9" s="4" t="s">
        <v>33</v>
      </c>
      <c r="B9" s="3">
        <v>400000</v>
      </c>
      <c r="C9" s="1"/>
      <c r="D9" s="1"/>
      <c r="E9" s="11" t="s">
        <v>48</v>
      </c>
      <c r="F9" s="12"/>
      <c r="G9" s="12">
        <v>300000</v>
      </c>
      <c r="H9" s="3"/>
    </row>
    <row r="10" spans="1:8" ht="15.75" x14ac:dyDescent="0.25">
      <c r="A10" s="4" t="s">
        <v>34</v>
      </c>
      <c r="B10" s="3">
        <v>2400000</v>
      </c>
      <c r="C10" s="1"/>
      <c r="D10" s="1"/>
      <c r="E10" s="12" t="s">
        <v>22</v>
      </c>
      <c r="F10" s="12"/>
      <c r="G10" s="12">
        <f>G5+G7+G9</f>
        <v>-110000</v>
      </c>
      <c r="H10" s="3"/>
    </row>
    <row r="11" spans="1:8" ht="15.75" x14ac:dyDescent="0.25">
      <c r="A11" s="4" t="s">
        <v>35</v>
      </c>
      <c r="B11" s="3">
        <v>200000</v>
      </c>
      <c r="C11" s="1"/>
      <c r="D11" s="1"/>
      <c r="E11" s="4"/>
      <c r="F11" s="12" t="s">
        <v>23</v>
      </c>
      <c r="G11" s="12" t="s">
        <v>24</v>
      </c>
      <c r="H11" s="12" t="s">
        <v>26</v>
      </c>
    </row>
    <row r="12" spans="1:8" ht="15.75" x14ac:dyDescent="0.25">
      <c r="A12" s="4" t="s">
        <v>36</v>
      </c>
      <c r="B12" s="3">
        <f>B9+B10-B11</f>
        <v>2600000</v>
      </c>
      <c r="C12" s="1"/>
      <c r="D12" s="1"/>
      <c r="E12" s="12" t="s">
        <v>25</v>
      </c>
      <c r="F12" s="3">
        <v>300000</v>
      </c>
      <c r="G12" s="3">
        <v>190000</v>
      </c>
      <c r="H12" s="3">
        <f>G12-F12</f>
        <v>-110000</v>
      </c>
    </row>
    <row r="13" spans="1:8" ht="15.75" x14ac:dyDescent="0.25">
      <c r="A13" s="4"/>
      <c r="B13" s="3"/>
      <c r="C13" s="1"/>
      <c r="D13" s="1"/>
      <c r="E13" s="1"/>
      <c r="F13" s="2"/>
      <c r="G13" s="2"/>
      <c r="H13" s="2"/>
    </row>
    <row r="14" spans="1:8" ht="15.75" x14ac:dyDescent="0.25">
      <c r="A14" s="4" t="s">
        <v>37</v>
      </c>
      <c r="B14" s="3">
        <v>690000</v>
      </c>
      <c r="C14" s="1"/>
      <c r="D14" s="1"/>
      <c r="E14" s="1"/>
      <c r="F14" s="2"/>
      <c r="G14" s="2"/>
      <c r="H14" s="2"/>
    </row>
    <row r="15" spans="1:8" ht="15.75" x14ac:dyDescent="0.25">
      <c r="A15" s="4" t="s">
        <v>38</v>
      </c>
      <c r="B15" s="3">
        <v>200000</v>
      </c>
      <c r="C15" s="1"/>
      <c r="D15" s="1"/>
      <c r="E15" s="1"/>
      <c r="F15" s="2"/>
      <c r="G15" s="2"/>
      <c r="H15" s="2"/>
    </row>
    <row r="16" spans="1:8" ht="15.75" x14ac:dyDescent="0.25">
      <c r="A16" s="4" t="s">
        <v>39</v>
      </c>
      <c r="B16" s="3">
        <v>300000</v>
      </c>
      <c r="C16" s="1"/>
      <c r="D16" s="1"/>
      <c r="E16" s="1"/>
      <c r="F16" s="2"/>
      <c r="G16" s="2"/>
      <c r="H16" s="2"/>
    </row>
    <row r="17" spans="1:8" ht="15.75" x14ac:dyDescent="0.25">
      <c r="A17" s="4" t="s">
        <v>40</v>
      </c>
      <c r="B17" s="4"/>
      <c r="C17" s="1"/>
      <c r="D17" s="1"/>
      <c r="E17" s="12" t="s">
        <v>51</v>
      </c>
      <c r="F17" s="12" t="s">
        <v>1</v>
      </c>
      <c r="G17" s="12" t="s">
        <v>1</v>
      </c>
      <c r="H17" s="3"/>
    </row>
    <row r="18" spans="1:8" ht="15.75" x14ac:dyDescent="0.25">
      <c r="A18" s="1"/>
      <c r="B18" s="1"/>
      <c r="C18" s="1"/>
      <c r="D18" s="1"/>
      <c r="E18" s="4" t="s">
        <v>49</v>
      </c>
      <c r="F18" s="3">
        <v>60000</v>
      </c>
      <c r="G18" s="3"/>
      <c r="H18" s="3"/>
    </row>
    <row r="19" spans="1:8" ht="15.75" x14ac:dyDescent="0.25">
      <c r="A19" s="1"/>
      <c r="B19" s="1"/>
      <c r="C19" s="1"/>
      <c r="D19" s="1"/>
      <c r="E19" s="4" t="s">
        <v>10</v>
      </c>
      <c r="F19" s="3">
        <v>100000</v>
      </c>
      <c r="G19" s="3"/>
      <c r="H19" s="3"/>
    </row>
    <row r="20" spans="1:8" ht="15.75" x14ac:dyDescent="0.25">
      <c r="A20" s="1"/>
      <c r="B20" s="1"/>
      <c r="C20" s="1"/>
      <c r="D20" s="1"/>
      <c r="E20" s="11" t="s">
        <v>52</v>
      </c>
      <c r="F20" s="12">
        <v>160000</v>
      </c>
      <c r="G20" s="3"/>
      <c r="H20" s="3"/>
    </row>
    <row r="21" spans="1:8" ht="15.75" x14ac:dyDescent="0.25">
      <c r="A21" s="1"/>
      <c r="B21" s="1"/>
      <c r="C21" s="1"/>
      <c r="D21" s="1"/>
      <c r="E21" s="4" t="s">
        <v>53</v>
      </c>
      <c r="F21" s="3"/>
      <c r="G21" s="3"/>
      <c r="H21" s="3"/>
    </row>
    <row r="22" spans="1:8" ht="15.75" x14ac:dyDescent="0.25">
      <c r="A22" s="1"/>
      <c r="B22" s="1"/>
      <c r="C22" s="1"/>
      <c r="D22" s="1"/>
      <c r="E22" s="4" t="s">
        <v>54</v>
      </c>
      <c r="F22" s="3">
        <v>-170000</v>
      </c>
      <c r="G22" s="3"/>
      <c r="H22" s="3"/>
    </row>
    <row r="23" spans="1:8" ht="15.75" x14ac:dyDescent="0.25">
      <c r="A23" s="1"/>
      <c r="B23" s="1"/>
      <c r="C23" s="1"/>
      <c r="D23" s="1"/>
      <c r="E23" s="4" t="s">
        <v>55</v>
      </c>
      <c r="F23" s="3">
        <v>-200000</v>
      </c>
      <c r="G23" s="3"/>
      <c r="H23" s="3"/>
    </row>
    <row r="24" spans="1:8" ht="15.75" x14ac:dyDescent="0.25">
      <c r="E24" s="11" t="s">
        <v>44</v>
      </c>
      <c r="F24" s="12"/>
      <c r="G24" s="12">
        <f>F20+F22+F23</f>
        <v>-210000</v>
      </c>
      <c r="H24" s="3"/>
    </row>
    <row r="25" spans="1:8" ht="15.75" x14ac:dyDescent="0.25">
      <c r="E25" s="4" t="s">
        <v>45</v>
      </c>
      <c r="F25" s="3">
        <v>-200000</v>
      </c>
      <c r="G25" s="3"/>
      <c r="H25" s="3"/>
    </row>
    <row r="26" spans="1:8" ht="15.75" x14ac:dyDescent="0.25">
      <c r="E26" s="11" t="s">
        <v>46</v>
      </c>
      <c r="F26" s="12"/>
      <c r="G26" s="12">
        <v>-200000</v>
      </c>
      <c r="H26" s="3"/>
    </row>
    <row r="27" spans="1:8" ht="15.75" x14ac:dyDescent="0.25">
      <c r="E27" s="4" t="s">
        <v>47</v>
      </c>
      <c r="F27" s="3">
        <v>300000</v>
      </c>
      <c r="G27" s="3"/>
      <c r="H27" s="3"/>
    </row>
    <row r="28" spans="1:8" ht="15.75" x14ac:dyDescent="0.25">
      <c r="E28" s="11" t="s">
        <v>48</v>
      </c>
      <c r="F28" s="12"/>
      <c r="G28" s="12">
        <v>300000</v>
      </c>
      <c r="H28" s="3"/>
    </row>
    <row r="29" spans="1:8" ht="15.75" x14ac:dyDescent="0.25">
      <c r="E29" s="12" t="s">
        <v>22</v>
      </c>
      <c r="F29" s="12"/>
      <c r="G29" s="12">
        <f>G24+G26+G28</f>
        <v>-110000</v>
      </c>
      <c r="H29" s="3"/>
    </row>
    <row r="30" spans="1:8" ht="15.75" x14ac:dyDescent="0.25">
      <c r="E30" s="4"/>
      <c r="F30" s="12" t="s">
        <v>23</v>
      </c>
      <c r="G30" s="12" t="s">
        <v>24</v>
      </c>
      <c r="H30" s="12" t="s">
        <v>26</v>
      </c>
    </row>
    <row r="31" spans="1:8" ht="15.75" x14ac:dyDescent="0.25">
      <c r="E31" s="12" t="s">
        <v>25</v>
      </c>
      <c r="F31" s="3">
        <v>300000</v>
      </c>
      <c r="G31" s="3">
        <v>190000</v>
      </c>
      <c r="H31" s="3">
        <f>G31-F31</f>
        <v>-110000</v>
      </c>
    </row>
  </sheetData>
  <pageMargins left="0.511811024" right="0.511811024" top="0.78740157499999996" bottom="0.78740157499999996" header="0.31496062000000002" footer="0.31496062000000002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Exercício1</vt:lpstr>
      <vt:lpstr>Exercício 2-DFC Direto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Usuário do Windows</dc:creator>
  <cp:lastModifiedBy>Usuário do Windows</cp:lastModifiedBy>
  <dcterms:created xsi:type="dcterms:W3CDTF">2020-05-17T23:05:06Z</dcterms:created>
  <dcterms:modified xsi:type="dcterms:W3CDTF">2020-05-18T00:40:21Z</dcterms:modified>
</cp:coreProperties>
</file>