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70 financas cont ger valor etc/3470 2020/AULAS/"/>
    </mc:Choice>
  </mc:AlternateContent>
  <xr:revisionPtr revIDLastSave="0" documentId="8_{8719F8A2-DE56-BA46-96CB-9718BBB933BC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azonete" sheetId="1" r:id="rId1"/>
    <sheet name="Balancete" sheetId="2" r:id="rId2"/>
    <sheet name="Balanç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E13" i="3"/>
  <c r="I9" i="2"/>
  <c r="I10" i="2"/>
  <c r="I14" i="2" s="1"/>
  <c r="I11" i="2"/>
  <c r="I13" i="2"/>
  <c r="H3" i="2"/>
  <c r="H14" i="2" s="1"/>
  <c r="H4" i="2"/>
  <c r="H5" i="2"/>
  <c r="H6" i="2"/>
  <c r="H7" i="2"/>
  <c r="H8" i="2"/>
  <c r="H12" i="2"/>
  <c r="G14" i="2"/>
  <c r="F14" i="2"/>
  <c r="P7" i="1"/>
  <c r="P8" i="1"/>
  <c r="D42" i="1"/>
  <c r="C42" i="1"/>
  <c r="C34" i="1"/>
  <c r="D26" i="1"/>
  <c r="C26" i="1"/>
  <c r="D19" i="1"/>
  <c r="C19" i="1"/>
  <c r="C20" i="1"/>
  <c r="K13" i="1"/>
  <c r="H13" i="1"/>
  <c r="C13" i="1"/>
  <c r="G7" i="1"/>
  <c r="H7" i="1"/>
  <c r="H8" i="1" s="1"/>
  <c r="K7" i="1"/>
  <c r="L7" i="1"/>
  <c r="L8" i="1"/>
  <c r="D7" i="1"/>
  <c r="C7" i="1"/>
  <c r="C8" i="1"/>
  <c r="C43" i="1"/>
</calcChain>
</file>

<file path=xl/sharedStrings.xml><?xml version="1.0" encoding="utf-8"?>
<sst xmlns="http://schemas.openxmlformats.org/spreadsheetml/2006/main" count="92" uniqueCount="66">
  <si>
    <t xml:space="preserve">Procedimentos Contábeis Básicos (segundo o método das partidas dobradas) </t>
  </si>
  <si>
    <t>Abaixo estão relacionadas as operações realizadas pela sociedade de prestação de serviços REMENDÃO S. A . em janeiro de 2001 (em $ mil)</t>
  </si>
  <si>
    <t xml:space="preserve">1. INVESTIMENTO inicial de capital no valor de $ 10.000 em dinheiro </t>
  </si>
  <si>
    <t xml:space="preserve">2. Compra a vista de móveis e utensílios, na importância de $ 2.000 </t>
  </si>
  <si>
    <t xml:space="preserve">3. Compra de peças para reparos, nas seguintes condições: $ 500 a vista e $ 1000 a prazo </t>
  </si>
  <si>
    <t xml:space="preserve">4. Venda a prazo de $ 500 de peças para reparos, pelo preço de custo e a prazo </t>
  </si>
  <si>
    <t xml:space="preserve">5. Compra de um veículo, a prazo, por $ 600, mediante o aceite de uma letra de câmbio </t>
  </si>
  <si>
    <t xml:space="preserve">6. Pagamento de 50 % da dívida relativa à compra de peças para reparo </t>
  </si>
  <si>
    <t xml:space="preserve">7. Obtenção de um empréstimo de $ 5.000, no BANCO, mediante a emissão de uma nota promissória </t>
  </si>
  <si>
    <t xml:space="preserve">8. Investimento, aumentando o capital, em mais $ 5.000, sendo $ 2.500 em dinheiro e $ 2.500 em peças para reparo </t>
  </si>
  <si>
    <t xml:space="preserve">9. Venda a vista de $ 200 em peças para reparo, pelo preço de custo </t>
  </si>
  <si>
    <t xml:space="preserve">10. Recebimento do valor de venda a prazo referente ao item 4. </t>
  </si>
  <si>
    <t xml:space="preserve">Pede-se: </t>
  </si>
  <si>
    <t xml:space="preserve">A . indicar os efeitos das operações sobre o Ativo, o Passivo e o Patrimônio Líquido; </t>
  </si>
  <si>
    <t xml:space="preserve">B. Registrar as operações nas contas T (Razão) </t>
  </si>
  <si>
    <t xml:space="preserve">C. Levantar um Balancete de Verificação </t>
  </si>
  <si>
    <t>D. Elaborar o Balanço</t>
  </si>
  <si>
    <t>ATIVO</t>
  </si>
  <si>
    <t>PL</t>
  </si>
  <si>
    <t>CAIXA</t>
  </si>
  <si>
    <t>1)</t>
  </si>
  <si>
    <t>MÓVEIS E UTENS.</t>
  </si>
  <si>
    <t>PASSIVO</t>
  </si>
  <si>
    <t>RESULTADO</t>
  </si>
  <si>
    <t>CAPITAL</t>
  </si>
  <si>
    <t>2)</t>
  </si>
  <si>
    <t>CONTAS A RECEBER</t>
  </si>
  <si>
    <t>3)</t>
  </si>
  <si>
    <t>RECEITA DE VENDA</t>
  </si>
  <si>
    <t>4)</t>
  </si>
  <si>
    <t>VEÍCULOS</t>
  </si>
  <si>
    <t>CONTAS A PAGAR</t>
  </si>
  <si>
    <t>5)</t>
  </si>
  <si>
    <t>EMPRESTIMO</t>
  </si>
  <si>
    <t>BANCO</t>
  </si>
  <si>
    <t>7)</t>
  </si>
  <si>
    <t>ESTOQUE</t>
  </si>
  <si>
    <t>8)</t>
  </si>
  <si>
    <t>9)</t>
  </si>
  <si>
    <t>DESPESA CMV</t>
  </si>
  <si>
    <t>10)</t>
  </si>
  <si>
    <t>Devedor</t>
  </si>
  <si>
    <t>Credor</t>
  </si>
  <si>
    <t>Nome da Conta</t>
  </si>
  <si>
    <t>Saldo Anterior</t>
  </si>
  <si>
    <t>Movimentação</t>
  </si>
  <si>
    <t>Saldo Final</t>
  </si>
  <si>
    <t>Caixa</t>
  </si>
  <si>
    <t>Banco</t>
  </si>
  <si>
    <t>Contas a Receber</t>
  </si>
  <si>
    <t>Estoque de Mercadorias</t>
  </si>
  <si>
    <t>Móveis e utensílios</t>
  </si>
  <si>
    <t>Veículos</t>
  </si>
  <si>
    <t>Contas a Pagar</t>
  </si>
  <si>
    <t>Empréstimos</t>
  </si>
  <si>
    <t>Receita de Venda</t>
  </si>
  <si>
    <t>CMV</t>
  </si>
  <si>
    <t>Patrimonio Liquido</t>
  </si>
  <si>
    <t>Total</t>
  </si>
  <si>
    <t>IMOBILIZADO</t>
  </si>
  <si>
    <t>PATRIMONIO LIQUIDO</t>
  </si>
  <si>
    <t>MÓVEIS E UTENSILIOS</t>
  </si>
  <si>
    <t>CAPITAL SOCIAL</t>
  </si>
  <si>
    <t>LUCROS/PREJUIZOS</t>
  </si>
  <si>
    <t>TOTAL</t>
  </si>
  <si>
    <t>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</si>
</sst>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1F1E"/>
      <name val="Segoe UI"/>
      <family val="2"/>
    </font>
    <font>
      <b/>
      <sz val="11"/>
      <color rgb="FF201F1E"/>
      <name val="Segoe U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1" xfId="1" applyNumberFormat="1" applyFont="1" applyBorder="1"/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 applyBorder="1"/>
    <xf numFmtId="3" fontId="0" fillId="0" borderId="0" xfId="0" applyNumberFormat="1" applyBorder="1"/>
    <xf numFmtId="0" fontId="0" fillId="0" borderId="0" xfId="0" applyBorder="1"/>
    <xf numFmtId="164" fontId="0" fillId="0" borderId="4" xfId="1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0" fontId="2" fillId="0" borderId="0" xfId="0" applyFont="1"/>
    <xf numFmtId="164" fontId="2" fillId="0" borderId="1" xfId="1" applyNumberFormat="1" applyFont="1" applyBorder="1"/>
    <xf numFmtId="3" fontId="2" fillId="0" borderId="0" xfId="0" applyNumberFormat="1" applyFont="1"/>
    <xf numFmtId="0" fontId="2" fillId="0" borderId="1" xfId="0" applyFont="1" applyBorder="1"/>
    <xf numFmtId="164" fontId="2" fillId="0" borderId="5" xfId="1" applyNumberFormat="1" applyFont="1" applyBorder="1"/>
    <xf numFmtId="164" fontId="2" fillId="0" borderId="0" xfId="1" applyNumberFormat="1" applyFont="1" applyBorder="1"/>
    <xf numFmtId="3" fontId="2" fillId="0" borderId="5" xfId="0" applyNumberFormat="1" applyFont="1" applyBorder="1"/>
    <xf numFmtId="164" fontId="2" fillId="0" borderId="1" xfId="0" applyNumberFormat="1" applyFont="1" applyBorder="1"/>
    <xf numFmtId="0" fontId="2" fillId="0" borderId="6" xfId="0" applyFont="1" applyBorder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0" fontId="2" fillId="0" borderId="6" xfId="0" applyFont="1" applyBorder="1"/>
    <xf numFmtId="3" fontId="2" fillId="0" borderId="6" xfId="0" applyNumberFormat="1" applyFont="1" applyBorder="1"/>
    <xf numFmtId="0" fontId="0" fillId="0" borderId="0" xfId="0" applyAlignment="1">
      <alignment horizontal="right"/>
    </xf>
    <xf numFmtId="0" fontId="3" fillId="0" borderId="0" xfId="0" applyFont="1" applyFill="1" applyAlignment="1">
      <alignment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showGridLines="0" tabSelected="1" workbookViewId="0">
      <selection activeCell="A7" sqref="A7"/>
    </sheetView>
  </sheetViews>
  <sheetFormatPr baseColWidth="10" defaultColWidth="8.83203125" defaultRowHeight="15"/>
  <cols>
    <col min="1" max="1" width="91" customWidth="1"/>
    <col min="2" max="2" width="2.6640625" bestFit="1" customWidth="1"/>
    <col min="3" max="3" width="10.6640625" bestFit="1" customWidth="1"/>
    <col min="5" max="5" width="3.83203125" bestFit="1" customWidth="1"/>
    <col min="6" max="6" width="2.6640625" bestFit="1" customWidth="1"/>
    <col min="9" max="9" width="2.6640625" bestFit="1" customWidth="1"/>
    <col min="10" max="10" width="2.6640625" customWidth="1"/>
    <col min="13" max="13" width="2.6640625" bestFit="1" customWidth="1"/>
    <col min="14" max="14" width="3.6640625" customWidth="1"/>
    <col min="17" max="17" width="2.6640625" bestFit="1" customWidth="1"/>
  </cols>
  <sheetData>
    <row r="1" spans="1:17" ht="18">
      <c r="A1" s="2" t="s">
        <v>0</v>
      </c>
      <c r="C1" s="29" t="s">
        <v>17</v>
      </c>
      <c r="D1" s="29"/>
      <c r="E1" s="12"/>
      <c r="F1" s="12"/>
      <c r="G1" s="29" t="s">
        <v>22</v>
      </c>
      <c r="H1" s="29"/>
      <c r="I1" s="12"/>
      <c r="J1" s="12"/>
      <c r="K1" s="29" t="s">
        <v>23</v>
      </c>
      <c r="L1" s="29"/>
      <c r="M1" s="12"/>
      <c r="N1" s="12"/>
      <c r="O1" s="29" t="s">
        <v>18</v>
      </c>
      <c r="P1" s="29"/>
    </row>
    <row r="2" spans="1:17" ht="36">
      <c r="A2" s="1" t="s">
        <v>1</v>
      </c>
      <c r="C2" s="27" t="s">
        <v>19</v>
      </c>
      <c r="D2" s="27"/>
      <c r="G2" s="27" t="s">
        <v>31</v>
      </c>
      <c r="H2" s="27"/>
      <c r="K2" s="27" t="s">
        <v>28</v>
      </c>
      <c r="L2" s="27"/>
      <c r="O2" s="27" t="s">
        <v>24</v>
      </c>
      <c r="P2" s="27"/>
    </row>
    <row r="3" spans="1:17">
      <c r="B3" t="s">
        <v>20</v>
      </c>
      <c r="C3" s="3">
        <v>10000</v>
      </c>
      <c r="D3" s="4"/>
      <c r="G3" s="3"/>
      <c r="H3" s="4">
        <v>1000</v>
      </c>
      <c r="I3" t="s">
        <v>29</v>
      </c>
      <c r="K3" s="3"/>
      <c r="L3" s="4">
        <v>500</v>
      </c>
      <c r="M3" t="s">
        <v>29</v>
      </c>
      <c r="O3" s="3"/>
      <c r="P3" s="4">
        <v>10000</v>
      </c>
      <c r="Q3" t="s">
        <v>20</v>
      </c>
    </row>
    <row r="4" spans="1:17" ht="18">
      <c r="A4" s="26" t="s">
        <v>2</v>
      </c>
      <c r="B4" t="s">
        <v>37</v>
      </c>
      <c r="C4" s="3">
        <v>2500</v>
      </c>
      <c r="D4" s="4">
        <v>2000</v>
      </c>
      <c r="E4" s="5" t="s">
        <v>25</v>
      </c>
      <c r="F4" s="5"/>
      <c r="G4" s="3"/>
      <c r="H4" s="4">
        <v>600</v>
      </c>
      <c r="I4" t="s">
        <v>32</v>
      </c>
      <c r="K4" s="3"/>
      <c r="L4" s="4">
        <v>200</v>
      </c>
      <c r="M4" t="s">
        <v>38</v>
      </c>
      <c r="O4" s="3"/>
      <c r="P4" s="4">
        <v>5000</v>
      </c>
      <c r="Q4" t="s">
        <v>37</v>
      </c>
    </row>
    <row r="5" spans="1:17" ht="18">
      <c r="A5" s="26" t="s">
        <v>3</v>
      </c>
      <c r="B5" t="s">
        <v>38</v>
      </c>
      <c r="C5" s="3">
        <v>200</v>
      </c>
      <c r="D5" s="4">
        <v>500</v>
      </c>
      <c r="E5" t="s">
        <v>27</v>
      </c>
      <c r="G5" s="3"/>
      <c r="H5" s="4"/>
      <c r="K5" s="3"/>
      <c r="L5" s="4"/>
      <c r="O5" s="3"/>
      <c r="P5" s="4"/>
    </row>
    <row r="6" spans="1:17" ht="19" thickBot="1">
      <c r="A6" s="26" t="s">
        <v>4</v>
      </c>
      <c r="B6" t="s">
        <v>40</v>
      </c>
      <c r="C6" s="9">
        <v>500</v>
      </c>
      <c r="D6" s="10">
        <v>500</v>
      </c>
      <c r="E6" s="5" t="s">
        <v>65</v>
      </c>
      <c r="F6" s="25" t="s">
        <v>65</v>
      </c>
      <c r="G6" s="9">
        <v>500</v>
      </c>
      <c r="H6" s="10"/>
      <c r="K6" s="9"/>
      <c r="L6" s="10"/>
      <c r="O6" s="9"/>
      <c r="P6" s="10"/>
    </row>
    <row r="7" spans="1:17" ht="19" thickTop="1">
      <c r="A7" s="26" t="s">
        <v>5</v>
      </c>
      <c r="C7" s="3">
        <f>SUM(C3:C6)</f>
        <v>13200</v>
      </c>
      <c r="D7" s="4">
        <f>SUM(D4:D6)</f>
        <v>3000</v>
      </c>
      <c r="G7" s="11">
        <f>SUM(G3:G6)</f>
        <v>500</v>
      </c>
      <c r="H7" s="4">
        <f>SUM(H3:H6)</f>
        <v>1600</v>
      </c>
      <c r="K7" s="4">
        <f>SUM(K3:K6)</f>
        <v>0</v>
      </c>
      <c r="L7" s="4">
        <f>SUM(L3:L6)</f>
        <v>700</v>
      </c>
      <c r="O7" s="3"/>
      <c r="P7" s="4">
        <f>SUM(P3:P6)</f>
        <v>15000</v>
      </c>
    </row>
    <row r="8" spans="1:17" ht="18">
      <c r="A8" s="26" t="s">
        <v>6</v>
      </c>
      <c r="C8" s="13">
        <f>C7-D7</f>
        <v>10200</v>
      </c>
      <c r="D8" s="14"/>
      <c r="E8" s="12"/>
      <c r="F8" s="12"/>
      <c r="G8" s="15"/>
      <c r="H8" s="14">
        <f>H7-G7</f>
        <v>1100</v>
      </c>
      <c r="I8" s="12"/>
      <c r="J8" s="12"/>
      <c r="K8" s="13"/>
      <c r="L8" s="14">
        <f>L7-K7</f>
        <v>700</v>
      </c>
      <c r="M8" s="12"/>
      <c r="N8" s="12"/>
      <c r="O8" s="13"/>
      <c r="P8" s="14">
        <f>P7-O7</f>
        <v>15000</v>
      </c>
    </row>
    <row r="9" spans="1:17" ht="18">
      <c r="A9" s="26" t="s">
        <v>7</v>
      </c>
    </row>
    <row r="10" spans="1:17" ht="18">
      <c r="A10" s="26" t="s">
        <v>8</v>
      </c>
      <c r="C10" s="27" t="s">
        <v>21</v>
      </c>
      <c r="D10" s="27"/>
      <c r="G10" s="27" t="s">
        <v>33</v>
      </c>
      <c r="H10" s="27"/>
      <c r="K10" s="28" t="s">
        <v>39</v>
      </c>
      <c r="L10" s="28"/>
    </row>
    <row r="11" spans="1:17" ht="36">
      <c r="A11" s="26" t="s">
        <v>9</v>
      </c>
      <c r="B11" t="s">
        <v>25</v>
      </c>
      <c r="C11" s="3">
        <v>2000</v>
      </c>
      <c r="D11" s="4"/>
      <c r="G11" s="3"/>
      <c r="H11" s="4">
        <v>5000</v>
      </c>
      <c r="I11" t="s">
        <v>35</v>
      </c>
      <c r="K11" s="3">
        <v>500</v>
      </c>
      <c r="L11" s="4"/>
    </row>
    <row r="12" spans="1:17" ht="19" thickBot="1">
      <c r="A12" s="26" t="s">
        <v>10</v>
      </c>
      <c r="C12" s="9"/>
      <c r="D12" s="10"/>
      <c r="G12" s="9"/>
      <c r="H12" s="10"/>
      <c r="K12" s="9">
        <v>200</v>
      </c>
      <c r="L12" s="10"/>
    </row>
    <row r="13" spans="1:17" ht="19" thickTop="1">
      <c r="A13" s="26" t="s">
        <v>11</v>
      </c>
      <c r="C13" s="13">
        <f>SUM(C11:C12)</f>
        <v>2000</v>
      </c>
      <c r="D13" s="14"/>
      <c r="E13" s="12"/>
      <c r="F13" s="12"/>
      <c r="G13" s="16"/>
      <c r="H13" s="17">
        <f>SUM(H11:H12)</f>
        <v>5000</v>
      </c>
      <c r="I13" s="12"/>
      <c r="J13" s="12"/>
      <c r="K13" s="18">
        <f>SUM(K11:K12)</f>
        <v>700</v>
      </c>
      <c r="L13" s="4"/>
    </row>
    <row r="14" spans="1:17" ht="18">
      <c r="A14" s="1" t="s">
        <v>12</v>
      </c>
      <c r="C14" s="6"/>
      <c r="D14" s="7"/>
      <c r="E14" s="8"/>
      <c r="F14" s="8"/>
      <c r="G14" s="6"/>
      <c r="H14" s="7"/>
      <c r="I14" s="8"/>
      <c r="J14" s="8"/>
      <c r="K14" s="6"/>
      <c r="L14" s="7"/>
      <c r="M14" s="8"/>
      <c r="N14" s="8"/>
      <c r="O14" s="8"/>
      <c r="P14" s="8"/>
      <c r="Q14" s="8"/>
    </row>
    <row r="15" spans="1:17" ht="18">
      <c r="A15" s="1" t="s">
        <v>13</v>
      </c>
      <c r="C15" s="27" t="s">
        <v>26</v>
      </c>
      <c r="D15" s="27"/>
      <c r="G15" s="6"/>
      <c r="H15" s="7"/>
      <c r="I15" s="8"/>
      <c r="J15" s="8"/>
      <c r="K15" s="6"/>
      <c r="L15" s="7"/>
      <c r="M15" s="8"/>
      <c r="N15" s="8"/>
      <c r="O15" s="8"/>
      <c r="P15" s="8"/>
      <c r="Q15" s="8"/>
    </row>
    <row r="16" spans="1:17" ht="18">
      <c r="A16" s="1" t="s">
        <v>14</v>
      </c>
      <c r="B16" t="s">
        <v>29</v>
      </c>
      <c r="C16" s="3">
        <v>500</v>
      </c>
      <c r="D16" s="4"/>
      <c r="G16" s="6"/>
      <c r="H16" s="7"/>
      <c r="I16" s="8"/>
      <c r="J16" s="8"/>
      <c r="K16" s="6"/>
      <c r="L16" s="7"/>
      <c r="M16" s="8"/>
      <c r="N16" s="8"/>
      <c r="O16" s="8"/>
      <c r="P16" s="8"/>
      <c r="Q16" s="8"/>
    </row>
    <row r="17" spans="1:5" ht="18">
      <c r="A17" s="1" t="s">
        <v>15</v>
      </c>
      <c r="C17" s="3"/>
      <c r="D17" s="4">
        <v>500</v>
      </c>
      <c r="E17" t="s">
        <v>40</v>
      </c>
    </row>
    <row r="18" spans="1:5" ht="19" thickBot="1">
      <c r="A18" s="1" t="s">
        <v>16</v>
      </c>
      <c r="C18" s="9"/>
      <c r="D18" s="10"/>
    </row>
    <row r="19" spans="1:5" ht="16" thickTop="1">
      <c r="C19" s="3">
        <f>SUM(C16:C18)</f>
        <v>500</v>
      </c>
      <c r="D19" s="4">
        <f>SUM(D16:D18)</f>
        <v>500</v>
      </c>
    </row>
    <row r="20" spans="1:5">
      <c r="C20" s="17">
        <f>C19-D19</f>
        <v>0</v>
      </c>
      <c r="D20" s="4"/>
    </row>
    <row r="22" spans="1:5">
      <c r="C22" s="27" t="s">
        <v>30</v>
      </c>
      <c r="D22" s="27"/>
    </row>
    <row r="23" spans="1:5">
      <c r="B23" t="s">
        <v>32</v>
      </c>
      <c r="C23" s="3">
        <v>600</v>
      </c>
      <c r="D23" s="4"/>
    </row>
    <row r="24" spans="1:5">
      <c r="C24" s="3"/>
      <c r="D24" s="4"/>
    </row>
    <row r="25" spans="1:5" ht="16" thickBot="1">
      <c r="C25" s="9"/>
      <c r="D25" s="10"/>
    </row>
    <row r="26" spans="1:5" ht="16" thickTop="1">
      <c r="C26" s="13">
        <f>SUM(C23:C25)</f>
        <v>600</v>
      </c>
      <c r="D26" s="4">
        <f>SUM(D23:D25)</f>
        <v>0</v>
      </c>
    </row>
    <row r="27" spans="1:5">
      <c r="C27" s="6"/>
      <c r="D27" s="4"/>
    </row>
    <row r="28" spans="1:5">
      <c r="C28" s="6"/>
      <c r="D28" s="4"/>
    </row>
    <row r="30" spans="1:5">
      <c r="C30" s="27" t="s">
        <v>34</v>
      </c>
      <c r="D30" s="27"/>
    </row>
    <row r="31" spans="1:5">
      <c r="B31" t="s">
        <v>35</v>
      </c>
      <c r="C31" s="3">
        <v>5000</v>
      </c>
      <c r="D31" s="4"/>
    </row>
    <row r="32" spans="1:5">
      <c r="C32" s="3"/>
      <c r="D32" s="4"/>
    </row>
    <row r="33" spans="2:5" ht="16" thickBot="1">
      <c r="C33" s="9"/>
      <c r="D33" s="10"/>
    </row>
    <row r="34" spans="2:5" ht="16" thickTop="1">
      <c r="C34" s="13">
        <f>SUM(C31:C33)</f>
        <v>5000</v>
      </c>
      <c r="D34" s="4"/>
    </row>
    <row r="36" spans="2:5">
      <c r="C36" s="27" t="s">
        <v>36</v>
      </c>
      <c r="D36" s="27"/>
    </row>
    <row r="37" spans="2:5">
      <c r="B37" t="s">
        <v>27</v>
      </c>
      <c r="C37" s="3">
        <v>1500</v>
      </c>
      <c r="D37" s="4">
        <v>500</v>
      </c>
      <c r="E37" t="s">
        <v>29</v>
      </c>
    </row>
    <row r="38" spans="2:5">
      <c r="B38" t="s">
        <v>37</v>
      </c>
      <c r="C38" s="3">
        <v>2500</v>
      </c>
      <c r="D38" s="4">
        <v>200</v>
      </c>
      <c r="E38" t="s">
        <v>38</v>
      </c>
    </row>
    <row r="39" spans="2:5">
      <c r="C39" s="3"/>
    </row>
    <row r="40" spans="2:5">
      <c r="C40" s="3"/>
      <c r="D40" s="4"/>
    </row>
    <row r="41" spans="2:5" ht="16" thickBot="1">
      <c r="C41" s="9"/>
      <c r="D41" s="10"/>
    </row>
    <row r="42" spans="2:5" ht="16" thickTop="1">
      <c r="C42" s="3">
        <f>SUM(C37:C41)</f>
        <v>4000</v>
      </c>
      <c r="D42" s="4">
        <f>SUM(D37:D41)</f>
        <v>700</v>
      </c>
    </row>
    <row r="43" spans="2:5">
      <c r="C43" s="19">
        <f>C42-D42</f>
        <v>3300</v>
      </c>
    </row>
  </sheetData>
  <mergeCells count="15">
    <mergeCell ref="C2:D2"/>
    <mergeCell ref="G2:H2"/>
    <mergeCell ref="K2:L2"/>
    <mergeCell ref="O2:P2"/>
    <mergeCell ref="C1:D1"/>
    <mergeCell ref="G1:H1"/>
    <mergeCell ref="K1:L1"/>
    <mergeCell ref="O1:P1"/>
    <mergeCell ref="C36:D36"/>
    <mergeCell ref="C15:D15"/>
    <mergeCell ref="C10:D10"/>
    <mergeCell ref="C22:D22"/>
    <mergeCell ref="K10:L10"/>
    <mergeCell ref="G10:H10"/>
    <mergeCell ref="C30:D30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21"/>
  <sheetViews>
    <sheetView showGridLines="0" workbookViewId="0">
      <selection activeCell="H2" sqref="H2:I14"/>
    </sheetView>
  </sheetViews>
  <sheetFormatPr baseColWidth="10" defaultColWidth="8.83203125" defaultRowHeight="15"/>
  <cols>
    <col min="3" max="3" width="22.6640625" bestFit="1" customWidth="1"/>
    <col min="4" max="4" width="11.1640625" customWidth="1"/>
    <col min="5" max="6" width="12" customWidth="1"/>
    <col min="7" max="7" width="10.1640625" customWidth="1"/>
    <col min="8" max="8" width="10.83203125" customWidth="1"/>
  </cols>
  <sheetData>
    <row r="1" spans="3:9">
      <c r="C1" s="31" t="s">
        <v>43</v>
      </c>
      <c r="D1" s="30" t="s">
        <v>44</v>
      </c>
      <c r="E1" s="30"/>
      <c r="F1" s="30" t="s">
        <v>45</v>
      </c>
      <c r="G1" s="30"/>
      <c r="H1" s="30" t="s">
        <v>46</v>
      </c>
      <c r="I1" s="30"/>
    </row>
    <row r="2" spans="3:9">
      <c r="C2" s="31"/>
      <c r="D2" s="20" t="s">
        <v>41</v>
      </c>
      <c r="E2" s="20" t="s">
        <v>42</v>
      </c>
      <c r="F2" s="20" t="s">
        <v>41</v>
      </c>
      <c r="G2" s="20" t="s">
        <v>42</v>
      </c>
      <c r="H2" s="20" t="s">
        <v>41</v>
      </c>
      <c r="I2" s="20" t="s">
        <v>42</v>
      </c>
    </row>
    <row r="3" spans="3:9">
      <c r="C3" s="21" t="s">
        <v>47</v>
      </c>
      <c r="D3" s="22"/>
      <c r="E3" s="22"/>
      <c r="F3" s="22">
        <v>13200</v>
      </c>
      <c r="G3" s="22">
        <v>3000</v>
      </c>
      <c r="H3" s="22">
        <f>F3-G3</f>
        <v>10200</v>
      </c>
      <c r="I3" s="22"/>
    </row>
    <row r="4" spans="3:9">
      <c r="C4" s="21" t="s">
        <v>48</v>
      </c>
      <c r="D4" s="22"/>
      <c r="E4" s="22"/>
      <c r="F4" s="22">
        <v>5000</v>
      </c>
      <c r="G4" s="22"/>
      <c r="H4" s="22">
        <f>F4-G4</f>
        <v>5000</v>
      </c>
      <c r="I4" s="22"/>
    </row>
    <row r="5" spans="3:9">
      <c r="C5" s="21" t="s">
        <v>49</v>
      </c>
      <c r="D5" s="22"/>
      <c r="E5" s="22"/>
      <c r="F5" s="22">
        <v>500</v>
      </c>
      <c r="G5" s="22">
        <v>500</v>
      </c>
      <c r="H5" s="22">
        <f>F5-G5</f>
        <v>0</v>
      </c>
      <c r="I5" s="22"/>
    </row>
    <row r="6" spans="3:9">
      <c r="C6" s="21" t="s">
        <v>50</v>
      </c>
      <c r="D6" s="22"/>
      <c r="E6" s="22"/>
      <c r="F6" s="22">
        <v>4000</v>
      </c>
      <c r="G6" s="22">
        <v>700</v>
      </c>
      <c r="H6" s="22">
        <f>F6-G6</f>
        <v>3300</v>
      </c>
      <c r="I6" s="22"/>
    </row>
    <row r="7" spans="3:9">
      <c r="C7" s="21" t="s">
        <v>51</v>
      </c>
      <c r="D7" s="22"/>
      <c r="E7" s="22"/>
      <c r="F7" s="22">
        <v>2000</v>
      </c>
      <c r="G7" s="22"/>
      <c r="H7" s="22">
        <f t="shared" ref="H7:H8" si="0">F7-G7</f>
        <v>2000</v>
      </c>
      <c r="I7" s="22"/>
    </row>
    <row r="8" spans="3:9">
      <c r="C8" s="21" t="s">
        <v>52</v>
      </c>
      <c r="D8" s="22"/>
      <c r="E8" s="22"/>
      <c r="F8" s="22">
        <v>600</v>
      </c>
      <c r="G8" s="22"/>
      <c r="H8" s="22">
        <f t="shared" si="0"/>
        <v>600</v>
      </c>
      <c r="I8" s="22"/>
    </row>
    <row r="9" spans="3:9">
      <c r="C9" s="21" t="s">
        <v>53</v>
      </c>
      <c r="D9" s="22"/>
      <c r="E9" s="22"/>
      <c r="F9" s="22">
        <v>500</v>
      </c>
      <c r="G9" s="22">
        <v>1600</v>
      </c>
      <c r="H9" s="21"/>
      <c r="I9" s="22">
        <f>G9-F9</f>
        <v>1100</v>
      </c>
    </row>
    <row r="10" spans="3:9">
      <c r="C10" s="21" t="s">
        <v>54</v>
      </c>
      <c r="D10" s="22"/>
      <c r="E10" s="22"/>
      <c r="F10" s="22"/>
      <c r="G10" s="22">
        <v>5000</v>
      </c>
      <c r="H10" s="22"/>
      <c r="I10" s="22">
        <f>G10-F10</f>
        <v>5000</v>
      </c>
    </row>
    <row r="11" spans="3:9">
      <c r="C11" s="21" t="s">
        <v>55</v>
      </c>
      <c r="D11" s="22"/>
      <c r="E11" s="22"/>
      <c r="F11" s="22"/>
      <c r="G11" s="22">
        <v>700</v>
      </c>
      <c r="H11" s="22"/>
      <c r="I11" s="22">
        <f>G11-F11</f>
        <v>700</v>
      </c>
    </row>
    <row r="12" spans="3:9">
      <c r="C12" s="21" t="s">
        <v>56</v>
      </c>
      <c r="D12" s="22"/>
      <c r="E12" s="22"/>
      <c r="F12" s="22">
        <v>700</v>
      </c>
      <c r="G12" s="22"/>
      <c r="H12" s="22">
        <f t="shared" ref="H12" si="1">F12-G12</f>
        <v>700</v>
      </c>
      <c r="I12" s="22"/>
    </row>
    <row r="13" spans="3:9">
      <c r="C13" s="21" t="s">
        <v>57</v>
      </c>
      <c r="D13" s="22"/>
      <c r="E13" s="22"/>
      <c r="F13" s="22"/>
      <c r="G13" s="22">
        <v>15000</v>
      </c>
      <c r="H13" s="22"/>
      <c r="I13" s="22">
        <f>G13-F13</f>
        <v>15000</v>
      </c>
    </row>
    <row r="14" spans="3:9">
      <c r="C14" s="23" t="s">
        <v>58</v>
      </c>
      <c r="D14" s="24"/>
      <c r="E14" s="24"/>
      <c r="F14" s="24">
        <f>SUM(F3:F13)</f>
        <v>26500</v>
      </c>
      <c r="G14" s="24">
        <f t="shared" ref="G14:I14" si="2">SUM(G3:G13)</f>
        <v>26500</v>
      </c>
      <c r="H14" s="24">
        <f t="shared" si="2"/>
        <v>21800</v>
      </c>
      <c r="I14" s="24">
        <f t="shared" si="2"/>
        <v>21800</v>
      </c>
    </row>
    <row r="15" spans="3:9">
      <c r="D15" s="4"/>
      <c r="E15" s="4"/>
      <c r="F15" s="4"/>
      <c r="G15" s="4"/>
      <c r="H15" s="4"/>
      <c r="I15" s="4"/>
    </row>
    <row r="16" spans="3:9">
      <c r="D16" s="4"/>
      <c r="E16" s="4"/>
      <c r="F16" s="4"/>
      <c r="G16" s="4"/>
      <c r="H16" s="4"/>
      <c r="I16" s="4"/>
    </row>
    <row r="17" spans="4:9">
      <c r="D17" s="4"/>
      <c r="E17" s="4"/>
      <c r="F17" s="4"/>
      <c r="G17" s="4"/>
      <c r="H17" s="4"/>
      <c r="I17" s="4"/>
    </row>
    <row r="18" spans="4:9">
      <c r="D18" s="4"/>
      <c r="E18" s="4"/>
      <c r="F18" s="4"/>
      <c r="G18" s="4"/>
      <c r="H18" s="4"/>
      <c r="I18" s="4"/>
    </row>
    <row r="19" spans="4:9">
      <c r="D19" s="4"/>
      <c r="E19" s="4"/>
      <c r="F19" s="4"/>
      <c r="G19" s="4"/>
      <c r="H19" s="4"/>
      <c r="I19" s="4"/>
    </row>
    <row r="20" spans="4:9">
      <c r="D20" s="4"/>
      <c r="E20" s="4"/>
      <c r="F20" s="4"/>
      <c r="G20" s="4"/>
      <c r="H20" s="4"/>
      <c r="I20" s="4"/>
    </row>
    <row r="21" spans="4:9">
      <c r="D21" s="4"/>
      <c r="E21" s="4"/>
      <c r="F21" s="4"/>
      <c r="G21" s="4"/>
      <c r="H21" s="4"/>
      <c r="I21" s="4"/>
    </row>
  </sheetData>
  <mergeCells count="4">
    <mergeCell ref="D1:E1"/>
    <mergeCell ref="C1:C2"/>
    <mergeCell ref="F1:G1"/>
    <mergeCell ref="H1:I1"/>
  </mergeCell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5:H31"/>
  <sheetViews>
    <sheetView showGridLines="0" workbookViewId="0">
      <selection activeCell="E23" sqref="E23"/>
    </sheetView>
  </sheetViews>
  <sheetFormatPr baseColWidth="10" defaultColWidth="8.83203125" defaultRowHeight="15"/>
  <cols>
    <col min="4" max="4" width="20.33203125" bestFit="1" customWidth="1"/>
    <col min="5" max="5" width="12.1640625" customWidth="1"/>
    <col min="6" max="6" width="20.83203125" bestFit="1" customWidth="1"/>
    <col min="7" max="7" width="10.1640625" customWidth="1"/>
  </cols>
  <sheetData>
    <row r="5" spans="4:7">
      <c r="D5" s="23" t="s">
        <v>17</v>
      </c>
      <c r="E5" s="20">
        <v>2001</v>
      </c>
      <c r="F5" s="23" t="s">
        <v>22</v>
      </c>
      <c r="G5" s="20">
        <v>2001</v>
      </c>
    </row>
    <row r="6" spans="4:7">
      <c r="D6" s="21" t="s">
        <v>19</v>
      </c>
      <c r="E6" s="22">
        <v>10200</v>
      </c>
      <c r="F6" s="21" t="s">
        <v>31</v>
      </c>
      <c r="G6" s="22">
        <v>1100</v>
      </c>
    </row>
    <row r="7" spans="4:7">
      <c r="D7" s="21" t="s">
        <v>34</v>
      </c>
      <c r="E7" s="22">
        <v>5000</v>
      </c>
      <c r="F7" s="21" t="s">
        <v>33</v>
      </c>
      <c r="G7" s="22">
        <v>5000</v>
      </c>
    </row>
    <row r="8" spans="4:7">
      <c r="D8" s="21" t="s">
        <v>36</v>
      </c>
      <c r="E8" s="22">
        <v>3300</v>
      </c>
      <c r="F8" s="21"/>
      <c r="G8" s="22"/>
    </row>
    <row r="9" spans="4:7">
      <c r="D9" s="21"/>
      <c r="E9" s="22"/>
      <c r="F9" s="21"/>
      <c r="G9" s="22"/>
    </row>
    <row r="10" spans="4:7">
      <c r="D10" s="23" t="s">
        <v>59</v>
      </c>
      <c r="E10" s="22"/>
      <c r="F10" s="23" t="s">
        <v>60</v>
      </c>
      <c r="G10" s="22"/>
    </row>
    <row r="11" spans="4:7">
      <c r="D11" s="21" t="s">
        <v>61</v>
      </c>
      <c r="E11" s="22">
        <v>2000</v>
      </c>
      <c r="F11" s="21" t="s">
        <v>62</v>
      </c>
      <c r="G11" s="22">
        <v>15000</v>
      </c>
    </row>
    <row r="12" spans="4:7">
      <c r="D12" s="21" t="s">
        <v>30</v>
      </c>
      <c r="E12" s="22">
        <v>600</v>
      </c>
      <c r="F12" s="21" t="s">
        <v>63</v>
      </c>
      <c r="G12" s="22">
        <v>0</v>
      </c>
    </row>
    <row r="13" spans="4:7">
      <c r="D13" s="23" t="s">
        <v>64</v>
      </c>
      <c r="E13" s="24">
        <f>SUM(E6:E12)</f>
        <v>21100</v>
      </c>
      <c r="F13" s="21"/>
      <c r="G13" s="24">
        <f>SUM(G6:G12)</f>
        <v>21100</v>
      </c>
    </row>
    <row r="14" spans="4:7">
      <c r="E14" s="4"/>
    </row>
    <row r="20" spans="7:8">
      <c r="G20" s="4"/>
      <c r="H20" s="4"/>
    </row>
    <row r="21" spans="7:8">
      <c r="G21" s="4"/>
      <c r="H21" s="4"/>
    </row>
    <row r="22" spans="7:8">
      <c r="G22" s="4"/>
      <c r="H22" s="4"/>
    </row>
    <row r="23" spans="7:8">
      <c r="G23" s="4"/>
      <c r="H23" s="4"/>
    </row>
    <row r="24" spans="7:8">
      <c r="G24" s="4"/>
      <c r="H24" s="4"/>
    </row>
    <row r="25" spans="7:8">
      <c r="G25" s="4"/>
      <c r="H25" s="4"/>
    </row>
    <row r="26" spans="7:8">
      <c r="G26" s="4"/>
      <c r="H26" s="4"/>
    </row>
    <row r="27" spans="7:8">
      <c r="G27" s="4"/>
      <c r="H27" s="4"/>
    </row>
    <row r="28" spans="7:8">
      <c r="G28" s="4"/>
      <c r="H28" s="4"/>
    </row>
    <row r="29" spans="7:8">
      <c r="G29" s="4"/>
      <c r="H29" s="4"/>
    </row>
    <row r="30" spans="7:8">
      <c r="G30" s="4"/>
      <c r="H30" s="4"/>
    </row>
    <row r="31" spans="7:8">
      <c r="G31" s="4"/>
      <c r="H31" s="4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E13: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Razonete</vt:lpstr>
      <vt:lpstr>Balancete</vt:lpstr>
      <vt:lpstr>Balanço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2019-06-06T00:38:15Z</dcterms:created>
  <dcterms:modified xsi:type="dcterms:W3CDTF">2020-05-13T19:29:37Z</dcterms:modified>
</cp:coreProperties>
</file>