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Balanço Patrimonial" sheetId="1" r:id="rId1"/>
  </sheets>
  <calcPr calcId="144525"/>
</workbook>
</file>

<file path=xl/calcChain.xml><?xml version="1.0" encoding="utf-8"?>
<calcChain xmlns="http://schemas.openxmlformats.org/spreadsheetml/2006/main">
  <c r="I23" i="1" l="1"/>
  <c r="I22" i="1" s="1"/>
  <c r="H23" i="1"/>
  <c r="H22" i="1" s="1"/>
  <c r="G23" i="1"/>
  <c r="D23" i="1"/>
  <c r="C23" i="1"/>
  <c r="C22" i="1" s="1"/>
  <c r="B23" i="1"/>
  <c r="B22" i="1" s="1"/>
  <c r="G22" i="1"/>
  <c r="D22" i="1"/>
  <c r="I15" i="1"/>
  <c r="H15" i="1"/>
  <c r="G15" i="1"/>
  <c r="D15" i="1"/>
  <c r="C15" i="1"/>
  <c r="B15" i="1"/>
  <c r="I11" i="1"/>
  <c r="H11" i="1"/>
  <c r="G11" i="1"/>
  <c r="G9" i="1" s="1"/>
  <c r="D11" i="1"/>
  <c r="D9" i="1" s="1"/>
  <c r="C11" i="1"/>
  <c r="B11" i="1"/>
  <c r="I9" i="1"/>
  <c r="H9" i="1"/>
  <c r="C9" i="1"/>
  <c r="B9" i="1"/>
  <c r="I3" i="1"/>
  <c r="H3" i="1"/>
  <c r="G3" i="1"/>
  <c r="D3" i="1"/>
  <c r="C3" i="1"/>
  <c r="B3" i="1"/>
  <c r="I2" i="1"/>
  <c r="H2" i="1"/>
  <c r="C2" i="1"/>
  <c r="B2" i="1"/>
  <c r="D2" i="1" l="1"/>
  <c r="G2" i="1"/>
</calcChain>
</file>

<file path=xl/sharedStrings.xml><?xml version="1.0" encoding="utf-8"?>
<sst xmlns="http://schemas.openxmlformats.org/spreadsheetml/2006/main" count="56" uniqueCount="28">
  <si>
    <t>Balanço Patrimonial- Empresa 1</t>
  </si>
  <si>
    <t>Balanço Patrimonial- Empresa 2</t>
  </si>
  <si>
    <t>Ativo Total</t>
  </si>
  <si>
    <t>Ativo Circulante</t>
  </si>
  <si>
    <t>Disponibilidades</t>
  </si>
  <si>
    <t>Aplicações Financeiras</t>
  </si>
  <si>
    <t>Valores a Receber</t>
  </si>
  <si>
    <t>Estoques</t>
  </si>
  <si>
    <t>Outros Ativos Circulantes</t>
  </si>
  <si>
    <t>Ativo Não Circulante</t>
  </si>
  <si>
    <t>Ativo Realizável a Longo Prazo</t>
  </si>
  <si>
    <t>Ativo Permanente</t>
  </si>
  <si>
    <t>Investimentos</t>
  </si>
  <si>
    <t>Imobilizado</t>
  </si>
  <si>
    <t>Intangível</t>
  </si>
  <si>
    <t>Passivo Circulante</t>
  </si>
  <si>
    <t>Obrigações Sociais e Trabalhistas</t>
  </si>
  <si>
    <t>Fornecedores</t>
  </si>
  <si>
    <t>Obrigações Fiscais (sobre o lucro)</t>
  </si>
  <si>
    <t>Empréstimos e Financiamentos</t>
  </si>
  <si>
    <t>Outros Passivos de Curto Prazo</t>
  </si>
  <si>
    <t>Provisões</t>
  </si>
  <si>
    <t>Passivo Não Circulante</t>
  </si>
  <si>
    <t xml:space="preserve">Passivo Exigível a Longo Prazo </t>
  </si>
  <si>
    <t>Tributos Diferidos</t>
  </si>
  <si>
    <t>Provisões de Longo Prazo</t>
  </si>
  <si>
    <t>Outros Passivos de Longo Prazo</t>
  </si>
  <si>
    <t>Patrimônio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</si>
</sst>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3" fontId="0" fillId="0" borderId="0" xfId="0" applyNumberFormat="1"/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workbookViewId="0">
      <selection activeCell="F1" sqref="F1"/>
    </sheetView>
  </sheetViews>
  <sheetFormatPr defaultRowHeight="15.75" x14ac:dyDescent="0.25"/>
  <cols>
    <col min="1" max="1" width="31.5703125" style="15" bestFit="1" customWidth="1"/>
    <col min="2" max="4" width="15.85546875" style="16" customWidth="1"/>
    <col min="5" max="5" width="10.140625" bestFit="1" customWidth="1"/>
    <col min="6" max="6" width="31.5703125" style="15" bestFit="1" customWidth="1"/>
    <col min="7" max="9" width="15.85546875" style="16" customWidth="1"/>
  </cols>
  <sheetData>
    <row r="1" spans="1:9" x14ac:dyDescent="0.25">
      <c r="A1" s="1" t="s">
        <v>0</v>
      </c>
      <c r="B1" s="2">
        <v>2015</v>
      </c>
      <c r="C1" s="2">
        <v>2016</v>
      </c>
      <c r="D1" s="2">
        <v>2017</v>
      </c>
      <c r="E1" s="3"/>
      <c r="F1" s="1" t="s">
        <v>1</v>
      </c>
      <c r="G1" s="2">
        <v>2015</v>
      </c>
      <c r="H1" s="2">
        <v>2016</v>
      </c>
      <c r="I1" s="4">
        <v>2017</v>
      </c>
    </row>
    <row r="2" spans="1:9" x14ac:dyDescent="0.25">
      <c r="A2" s="5" t="s">
        <v>2</v>
      </c>
      <c r="B2" s="6">
        <f>B3+B9</f>
        <v>21995264</v>
      </c>
      <c r="C2" s="6">
        <f>C3+C9</f>
        <v>17908605</v>
      </c>
      <c r="D2" s="6">
        <f>D3+D9</f>
        <v>18236133</v>
      </c>
      <c r="F2" s="5" t="s">
        <v>2</v>
      </c>
      <c r="G2" s="6">
        <f>G3+G9</f>
        <v>6510840</v>
      </c>
      <c r="H2" s="6">
        <f>H3+H9</f>
        <v>6145680</v>
      </c>
      <c r="I2" s="7">
        <f>I3+I9</f>
        <v>6342942</v>
      </c>
    </row>
    <row r="3" spans="1:9" x14ac:dyDescent="0.25">
      <c r="A3" s="5" t="s">
        <v>3</v>
      </c>
      <c r="B3" s="6">
        <f>SUM(B4:B8)</f>
        <v>7626733</v>
      </c>
      <c r="C3" s="6">
        <f>SUM(C4:C8)</f>
        <v>6355076</v>
      </c>
      <c r="D3" s="8">
        <f>SUM(D4:D8)</f>
        <v>6251642</v>
      </c>
      <c r="F3" s="5" t="s">
        <v>3</v>
      </c>
      <c r="G3" s="6">
        <f>SUM(G4:G8)</f>
        <v>2502449</v>
      </c>
      <c r="H3" s="6">
        <f>SUM(H4:H8)</f>
        <v>2450768</v>
      </c>
      <c r="I3" s="9">
        <f>SUM(I4:I8)</f>
        <v>2544478</v>
      </c>
    </row>
    <row r="4" spans="1:9" x14ac:dyDescent="0.25">
      <c r="A4" s="10" t="s">
        <v>4</v>
      </c>
      <c r="B4" s="8">
        <v>2516695</v>
      </c>
      <c r="C4" s="8">
        <v>2396096</v>
      </c>
      <c r="D4" s="8">
        <v>1980139</v>
      </c>
      <c r="F4" s="10" t="s">
        <v>4</v>
      </c>
      <c r="G4" s="8">
        <v>796187</v>
      </c>
      <c r="H4" s="8">
        <v>960342</v>
      </c>
      <c r="I4" s="9">
        <v>894262</v>
      </c>
    </row>
    <row r="5" spans="1:9" x14ac:dyDescent="0.25">
      <c r="A5" s="10" t="s">
        <v>5</v>
      </c>
      <c r="B5" s="8">
        <v>21922</v>
      </c>
      <c r="C5" s="8">
        <v>48007</v>
      </c>
      <c r="D5" s="8">
        <v>139708</v>
      </c>
      <c r="F5" s="10" t="s">
        <v>5</v>
      </c>
      <c r="G5" s="8">
        <v>8238</v>
      </c>
      <c r="H5" s="8">
        <v>38315</v>
      </c>
      <c r="I5" s="9">
        <v>126417</v>
      </c>
    </row>
    <row r="6" spans="1:9" x14ac:dyDescent="0.25">
      <c r="A6" s="10" t="s">
        <v>6</v>
      </c>
      <c r="B6" s="8">
        <v>2318105</v>
      </c>
      <c r="C6" s="8">
        <v>1668785</v>
      </c>
      <c r="D6" s="8">
        <v>1890038</v>
      </c>
      <c r="F6" s="10" t="s">
        <v>6</v>
      </c>
      <c r="G6" s="8">
        <v>627204</v>
      </c>
      <c r="H6" s="8">
        <v>482545</v>
      </c>
      <c r="I6" s="9">
        <v>528535</v>
      </c>
    </row>
    <row r="7" spans="1:9" x14ac:dyDescent="0.25">
      <c r="A7" s="10" t="s">
        <v>7</v>
      </c>
      <c r="B7" s="8">
        <v>2288575</v>
      </c>
      <c r="C7" s="8">
        <v>1927501</v>
      </c>
      <c r="D7" s="8">
        <v>1898686</v>
      </c>
      <c r="F7" s="10" t="s">
        <v>7</v>
      </c>
      <c r="G7" s="8">
        <v>920435</v>
      </c>
      <c r="H7" s="8">
        <v>826489</v>
      </c>
      <c r="I7" s="9">
        <v>858005</v>
      </c>
    </row>
    <row r="8" spans="1:9" x14ac:dyDescent="0.25">
      <c r="A8" s="10" t="s">
        <v>8</v>
      </c>
      <c r="B8" s="8">
        <v>481436</v>
      </c>
      <c r="C8" s="8">
        <v>314687</v>
      </c>
      <c r="D8" s="8">
        <v>343071</v>
      </c>
      <c r="F8" s="10" t="s">
        <v>8</v>
      </c>
      <c r="G8" s="8">
        <v>150385</v>
      </c>
      <c r="H8" s="8">
        <v>143077</v>
      </c>
      <c r="I8" s="9">
        <v>137259</v>
      </c>
    </row>
    <row r="9" spans="1:9" x14ac:dyDescent="0.25">
      <c r="A9" s="5" t="s">
        <v>9</v>
      </c>
      <c r="B9" s="6">
        <f>B10+B11</f>
        <v>14368531</v>
      </c>
      <c r="C9" s="6">
        <f>C10+C11</f>
        <v>11553529</v>
      </c>
      <c r="D9" s="6">
        <f>D10+D11</f>
        <v>11984491</v>
      </c>
      <c r="F9" s="5" t="s">
        <v>9</v>
      </c>
      <c r="G9" s="6">
        <f>G10+G11</f>
        <v>4008391</v>
      </c>
      <c r="H9" s="6">
        <f>H10+H11</f>
        <v>3694912</v>
      </c>
      <c r="I9" s="7">
        <f>I10+I11</f>
        <v>3798464</v>
      </c>
    </row>
    <row r="10" spans="1:9" x14ac:dyDescent="0.25">
      <c r="A10" s="5" t="s">
        <v>10</v>
      </c>
      <c r="B10" s="8">
        <v>2452396</v>
      </c>
      <c r="C10" s="8">
        <v>2294563</v>
      </c>
      <c r="D10" s="8">
        <v>2632402</v>
      </c>
      <c r="F10" s="5" t="s">
        <v>10</v>
      </c>
      <c r="G10" s="8">
        <v>105428</v>
      </c>
      <c r="H10" s="8">
        <v>129115</v>
      </c>
      <c r="I10" s="9">
        <v>175307</v>
      </c>
    </row>
    <row r="11" spans="1:9" x14ac:dyDescent="0.25">
      <c r="A11" s="5" t="s">
        <v>11</v>
      </c>
      <c r="B11" s="8">
        <f>SUM(B12:B14)</f>
        <v>11916135</v>
      </c>
      <c r="C11" s="8">
        <f>SUM(C12:C14)</f>
        <v>9258966</v>
      </c>
      <c r="D11" s="8">
        <f>SUM(D12:D14)</f>
        <v>9352089</v>
      </c>
      <c r="F11" s="5" t="s">
        <v>11</v>
      </c>
      <c r="G11" s="8">
        <f>SUM(G12:G14)</f>
        <v>3902963</v>
      </c>
      <c r="H11" s="8">
        <f>SUM(H12:H14)</f>
        <v>3565797</v>
      </c>
      <c r="I11" s="9">
        <f>SUM(I12:I14)</f>
        <v>3623157</v>
      </c>
    </row>
    <row r="12" spans="1:9" x14ac:dyDescent="0.25">
      <c r="A12" s="10" t="s">
        <v>12</v>
      </c>
      <c r="B12" s="8">
        <v>258728</v>
      </c>
      <c r="C12" s="8">
        <v>48330</v>
      </c>
      <c r="D12" s="8">
        <v>107734</v>
      </c>
      <c r="F12" s="10" t="s">
        <v>12</v>
      </c>
      <c r="G12" s="8">
        <v>48906</v>
      </c>
      <c r="H12" s="8">
        <v>47211</v>
      </c>
      <c r="I12" s="9">
        <v>99638</v>
      </c>
    </row>
    <row r="13" spans="1:9" x14ac:dyDescent="0.25">
      <c r="A13" s="10" t="s">
        <v>13</v>
      </c>
      <c r="B13" s="8">
        <v>8825727</v>
      </c>
      <c r="C13" s="8">
        <v>6571001</v>
      </c>
      <c r="D13" s="8">
        <v>6403904</v>
      </c>
      <c r="F13" s="10" t="s">
        <v>13</v>
      </c>
      <c r="G13" s="8">
        <v>1597117</v>
      </c>
      <c r="H13" s="8">
        <v>1413375</v>
      </c>
      <c r="I13" s="9">
        <v>1339372</v>
      </c>
    </row>
    <row r="14" spans="1:9" x14ac:dyDescent="0.25">
      <c r="A14" s="10" t="s">
        <v>14</v>
      </c>
      <c r="B14" s="8">
        <v>2831680</v>
      </c>
      <c r="C14" s="8">
        <v>2639635</v>
      </c>
      <c r="D14" s="8">
        <v>2840451</v>
      </c>
      <c r="F14" s="10" t="s">
        <v>14</v>
      </c>
      <c r="G14" s="8">
        <v>2256940</v>
      </c>
      <c r="H14" s="8">
        <v>2105211</v>
      </c>
      <c r="I14" s="9">
        <v>2184147</v>
      </c>
    </row>
    <row r="15" spans="1:9" x14ac:dyDescent="0.25">
      <c r="A15" s="5" t="s">
        <v>15</v>
      </c>
      <c r="B15" s="6">
        <f>SUM(B16:B21)</f>
        <v>4338335</v>
      </c>
      <c r="C15" s="6">
        <f>SUM(C16:C21)</f>
        <v>3507284</v>
      </c>
      <c r="D15" s="6">
        <f>SUM(D16:D21)</f>
        <v>4207393</v>
      </c>
      <c r="F15" s="5" t="s">
        <v>15</v>
      </c>
      <c r="G15" s="6">
        <f>SUM(G16:G21)</f>
        <v>1416777</v>
      </c>
      <c r="H15" s="6">
        <f>SUM(H16:H21)</f>
        <v>1584621</v>
      </c>
      <c r="I15" s="7">
        <f>SUM(I16:I21)</f>
        <v>1858474</v>
      </c>
    </row>
    <row r="16" spans="1:9" x14ac:dyDescent="0.25">
      <c r="A16" s="10" t="s">
        <v>16</v>
      </c>
      <c r="B16" s="8">
        <v>347386</v>
      </c>
      <c r="C16" s="8">
        <v>311835</v>
      </c>
      <c r="D16" s="8">
        <v>386163</v>
      </c>
      <c r="F16" s="10" t="s">
        <v>16</v>
      </c>
      <c r="G16" s="8">
        <v>135092</v>
      </c>
      <c r="H16" s="8">
        <v>146872</v>
      </c>
      <c r="I16" s="9">
        <v>165172</v>
      </c>
    </row>
    <row r="17" spans="1:9" x14ac:dyDescent="0.25">
      <c r="A17" s="10" t="s">
        <v>17</v>
      </c>
      <c r="B17" s="8">
        <v>1178157</v>
      </c>
      <c r="C17" s="8">
        <v>915971</v>
      </c>
      <c r="D17" s="8">
        <v>1123693</v>
      </c>
      <c r="F17" s="10" t="s">
        <v>17</v>
      </c>
      <c r="G17" s="8">
        <v>529309</v>
      </c>
      <c r="H17" s="8">
        <v>536111</v>
      </c>
      <c r="I17" s="9">
        <v>645463</v>
      </c>
    </row>
    <row r="18" spans="1:9" x14ac:dyDescent="0.25">
      <c r="A18" s="10" t="s">
        <v>18</v>
      </c>
      <c r="B18" s="8">
        <v>247353</v>
      </c>
      <c r="C18" s="8">
        <v>187022</v>
      </c>
      <c r="D18" s="8">
        <v>278549</v>
      </c>
      <c r="F18" s="10" t="s">
        <v>18</v>
      </c>
      <c r="G18" s="8">
        <v>56224</v>
      </c>
      <c r="H18" s="8">
        <v>53909</v>
      </c>
      <c r="I18" s="9">
        <v>54802</v>
      </c>
    </row>
    <row r="19" spans="1:9" x14ac:dyDescent="0.25">
      <c r="A19" s="10" t="s">
        <v>19</v>
      </c>
      <c r="B19" s="8">
        <v>1659826</v>
      </c>
      <c r="C19" s="8">
        <v>1544446</v>
      </c>
      <c r="D19" s="8">
        <v>1781014</v>
      </c>
      <c r="F19" s="10" t="s">
        <v>19</v>
      </c>
      <c r="G19" s="8">
        <v>444736</v>
      </c>
      <c r="H19" s="8">
        <v>584213</v>
      </c>
      <c r="I19" s="9">
        <v>715394</v>
      </c>
    </row>
    <row r="20" spans="1:9" x14ac:dyDescent="0.25">
      <c r="A20" s="10" t="s">
        <v>20</v>
      </c>
      <c r="B20" s="8">
        <v>898906</v>
      </c>
      <c r="C20" s="8">
        <v>543733</v>
      </c>
      <c r="D20" s="8">
        <v>634098</v>
      </c>
      <c r="F20" s="10" t="s">
        <v>20</v>
      </c>
      <c r="G20" s="8">
        <v>251416</v>
      </c>
      <c r="H20" s="8">
        <v>263516</v>
      </c>
      <c r="I20" s="9">
        <v>277643</v>
      </c>
    </row>
    <row r="21" spans="1:9" x14ac:dyDescent="0.25">
      <c r="A21" s="10" t="s">
        <v>21</v>
      </c>
      <c r="B21" s="8">
        <v>6707</v>
      </c>
      <c r="C21" s="8">
        <v>4277</v>
      </c>
      <c r="D21" s="8">
        <v>3876</v>
      </c>
      <c r="F21" s="10" t="s">
        <v>21</v>
      </c>
      <c r="G21" s="8">
        <v>0</v>
      </c>
      <c r="H21" s="8">
        <v>0</v>
      </c>
      <c r="I21" s="9">
        <v>0</v>
      </c>
    </row>
    <row r="22" spans="1:9" x14ac:dyDescent="0.25">
      <c r="A22" s="5" t="s">
        <v>22</v>
      </c>
      <c r="B22" s="6">
        <f>B23</f>
        <v>9448407</v>
      </c>
      <c r="C22" s="6">
        <f>C23</f>
        <v>7399147</v>
      </c>
      <c r="D22" s="6">
        <f>D23</f>
        <v>7036946</v>
      </c>
      <c r="F22" s="5" t="s">
        <v>22</v>
      </c>
      <c r="G22" s="6">
        <f>G23</f>
        <v>3220604</v>
      </c>
      <c r="H22" s="6">
        <f>H23</f>
        <v>2596518</v>
      </c>
      <c r="I22" s="7">
        <f>I23</f>
        <v>2548459</v>
      </c>
    </row>
    <row r="23" spans="1:9" x14ac:dyDescent="0.25">
      <c r="A23" s="10" t="s">
        <v>23</v>
      </c>
      <c r="B23" s="8">
        <f>SUM(B24:B27)</f>
        <v>9448407</v>
      </c>
      <c r="C23" s="8">
        <f>SUM(C24:C27)</f>
        <v>7399147</v>
      </c>
      <c r="D23" s="8">
        <f>SUM(D24:D27)</f>
        <v>7036946</v>
      </c>
      <c r="E23" s="11"/>
      <c r="F23" s="10" t="s">
        <v>23</v>
      </c>
      <c r="G23" s="8">
        <f>SUM(G24:G27)</f>
        <v>3220604</v>
      </c>
      <c r="H23" s="8">
        <f>SUM(H24:H27)</f>
        <v>2596518</v>
      </c>
      <c r="I23" s="9">
        <f>SUM(I24:I27)</f>
        <v>2548459</v>
      </c>
    </row>
    <row r="24" spans="1:9" x14ac:dyDescent="0.25">
      <c r="A24" s="10" t="s">
        <v>19</v>
      </c>
      <c r="B24" s="8">
        <v>6680659</v>
      </c>
      <c r="C24" s="8">
        <v>4812099</v>
      </c>
      <c r="D24" s="8">
        <v>4434107</v>
      </c>
      <c r="F24" s="10" t="s">
        <v>19</v>
      </c>
      <c r="G24" s="8">
        <v>2418668</v>
      </c>
      <c r="H24" s="8">
        <v>1906851</v>
      </c>
      <c r="I24" s="9">
        <v>1905594</v>
      </c>
    </row>
    <row r="25" spans="1:9" x14ac:dyDescent="0.25">
      <c r="A25" s="10" t="s">
        <v>24</v>
      </c>
      <c r="B25" s="8">
        <v>1071539</v>
      </c>
      <c r="C25" s="8">
        <v>780184</v>
      </c>
      <c r="D25" s="8">
        <v>714923</v>
      </c>
      <c r="F25" s="10" t="s">
        <v>24</v>
      </c>
      <c r="G25" s="8">
        <v>380929</v>
      </c>
      <c r="H25" s="8">
        <v>281303</v>
      </c>
      <c r="I25" s="9">
        <v>221743</v>
      </c>
    </row>
    <row r="26" spans="1:9" x14ac:dyDescent="0.25">
      <c r="A26" s="10" t="s">
        <v>25</v>
      </c>
      <c r="B26" s="8">
        <v>319873</v>
      </c>
      <c r="C26" s="8">
        <v>200230</v>
      </c>
      <c r="D26" s="8">
        <v>205893</v>
      </c>
      <c r="F26" s="10" t="s">
        <v>25</v>
      </c>
      <c r="G26" s="8">
        <v>84264</v>
      </c>
      <c r="H26" s="8">
        <v>50266</v>
      </c>
      <c r="I26" s="9">
        <v>53526</v>
      </c>
    </row>
    <row r="27" spans="1:9" x14ac:dyDescent="0.25">
      <c r="A27" s="10" t="s">
        <v>26</v>
      </c>
      <c r="B27" s="8">
        <v>1376336</v>
      </c>
      <c r="C27" s="8">
        <v>1606634</v>
      </c>
      <c r="D27" s="8">
        <v>1682023</v>
      </c>
      <c r="F27" s="10" t="s">
        <v>26</v>
      </c>
      <c r="G27" s="8">
        <v>336743</v>
      </c>
      <c r="H27" s="8">
        <v>358098</v>
      </c>
      <c r="I27" s="9">
        <v>367596</v>
      </c>
    </row>
    <row r="28" spans="1:9" ht="16.5" thickBot="1" x14ac:dyDescent="0.3">
      <c r="A28" s="12" t="s">
        <v>27</v>
      </c>
      <c r="B28" s="13">
        <v>8208522</v>
      </c>
      <c r="C28" s="13">
        <v>7002174</v>
      </c>
      <c r="D28" s="13">
        <v>6991794</v>
      </c>
      <c r="F28" s="12" t="s">
        <v>27</v>
      </c>
      <c r="G28" s="13">
        <v>1873459</v>
      </c>
      <c r="H28" s="13">
        <v>1964541</v>
      </c>
      <c r="I28" s="14">
        <v>1936009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Patrimonial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2020-05-06T13:46:21Z</dcterms:created>
  <dcterms:modified xsi:type="dcterms:W3CDTF">2020-05-06T13:48:21Z</dcterms:modified>
</cp:coreProperties>
</file>