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363/"/>
    </mc:Choice>
  </mc:AlternateContent>
  <xr:revisionPtr revIDLastSave="0" documentId="13_ncr:1_{0F467261-6D40-7849-B727-23B53EEA260A}" xr6:coauthVersionLast="45" xr6:coauthVersionMax="45" xr10:uidLastSave="{00000000-0000-0000-0000-000000000000}"/>
  <bookViews>
    <workbookView xWindow="7900" yWindow="460" windowWidth="19620" windowHeight="1626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9" i="1" l="1"/>
  <c r="F88" i="1" l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86" i="1" l="1"/>
</calcChain>
</file>

<file path=xl/sharedStrings.xml><?xml version="1.0" encoding="utf-8"?>
<sst xmlns="http://schemas.openxmlformats.org/spreadsheetml/2006/main" count="401" uniqueCount="371">
  <si>
    <t>Nome</t>
  </si>
  <si>
    <t>Sobrenome</t>
  </si>
  <si>
    <t>Endereço de email</t>
  </si>
  <si>
    <t>Número USP</t>
  </si>
  <si>
    <t>Lucas</t>
  </si>
  <si>
    <t>Pereira Kok</t>
  </si>
  <si>
    <t>lucas.kok@usp.br</t>
  </si>
  <si>
    <t>8587816</t>
  </si>
  <si>
    <t>Amanda</t>
  </si>
  <si>
    <t>Causin Andreossi</t>
  </si>
  <si>
    <t>amanda.andreossi@usp.br</t>
  </si>
  <si>
    <t>7157280</t>
  </si>
  <si>
    <t>Bruno</t>
  </si>
  <si>
    <t>Menetti Coutinho</t>
  </si>
  <si>
    <t>bruno.coutinho@usp.br</t>
  </si>
  <si>
    <t>8991922</t>
  </si>
  <si>
    <t>Rafael</t>
  </si>
  <si>
    <t>Augusto Amorim Ribeiro</t>
  </si>
  <si>
    <t>rafael.augusto.ribeiro@usp.br</t>
  </si>
  <si>
    <t>4602732</t>
  </si>
  <si>
    <t>Thiago</t>
  </si>
  <si>
    <t>Giancoli Berto</t>
  </si>
  <si>
    <t>thiago.berto@usp.br</t>
  </si>
  <si>
    <t>9426616</t>
  </si>
  <si>
    <t>Gabriel</t>
  </si>
  <si>
    <t>Malta Caetano da Silva</t>
  </si>
  <si>
    <t>gabriel.malta.silva@usp.br</t>
  </si>
  <si>
    <t>9346600</t>
  </si>
  <si>
    <t>Deborah</t>
  </si>
  <si>
    <t>Lara Aspis</t>
  </si>
  <si>
    <t>deborah.aspis@usp.br</t>
  </si>
  <si>
    <t>9319102</t>
  </si>
  <si>
    <t>Guilherme</t>
  </si>
  <si>
    <t>Issamu Nascimento Kishida</t>
  </si>
  <si>
    <t>guilherme.kishida@usp.br</t>
  </si>
  <si>
    <t>9346562</t>
  </si>
  <si>
    <t>Benny</t>
  </si>
  <si>
    <t>Mathiason Lewi</t>
  </si>
  <si>
    <t>benny.lewi@usp.br</t>
  </si>
  <si>
    <t>9835140</t>
  </si>
  <si>
    <t>Ricardo</t>
  </si>
  <si>
    <t>Vieira Marques</t>
  </si>
  <si>
    <t>ricardo.vieira.marques@usp.br</t>
  </si>
  <si>
    <t>9836141</t>
  </si>
  <si>
    <t>Caio</t>
  </si>
  <si>
    <t>Nucci Barone</t>
  </si>
  <si>
    <t>caio.barone@usp.br</t>
  </si>
  <si>
    <t>9837069</t>
  </si>
  <si>
    <t>Arthur</t>
  </si>
  <si>
    <t>Shinzo Fernandes Shimizu</t>
  </si>
  <si>
    <t>arthur.shimizu@usp.br</t>
  </si>
  <si>
    <t>9836857</t>
  </si>
  <si>
    <t>Mateus</t>
  </si>
  <si>
    <t>Yukio Fukuhara Oioli</t>
  </si>
  <si>
    <t>mateus.oioli@usp.br</t>
  </si>
  <si>
    <t>9834963</t>
  </si>
  <si>
    <t>Freiria de Lima</t>
  </si>
  <si>
    <t>lucas.freiria.lima@usp.br</t>
  </si>
  <si>
    <t>9836068</t>
  </si>
  <si>
    <t>Pedro</t>
  </si>
  <si>
    <t>de Mello Franco Arakaki</t>
  </si>
  <si>
    <t>pedro.arakaki@usp.br</t>
  </si>
  <si>
    <t>9836242</t>
  </si>
  <si>
    <t>Victor</t>
  </si>
  <si>
    <t>Miranda Ennes</t>
  </si>
  <si>
    <t>victor.ennes@usp.br</t>
  </si>
  <si>
    <t>9834372</t>
  </si>
  <si>
    <t>Gustavo</t>
  </si>
  <si>
    <t>Naoki Dias Oharomari</t>
  </si>
  <si>
    <t>gustavo.oharomari@usp.br</t>
  </si>
  <si>
    <t>9834942</t>
  </si>
  <si>
    <t>Ariel</t>
  </si>
  <si>
    <t>Hara</t>
  </si>
  <si>
    <t>arielhara@usp.br</t>
  </si>
  <si>
    <t>10334273</t>
  </si>
  <si>
    <t>Rezende Barbosa de Oliveira</t>
  </si>
  <si>
    <t>mateusrezende@usp.br</t>
  </si>
  <si>
    <t>9772061</t>
  </si>
  <si>
    <t>Giulia</t>
  </si>
  <si>
    <t>Ribeiro Lima</t>
  </si>
  <si>
    <t>giuribeiro@usp.br</t>
  </si>
  <si>
    <t>10334492</t>
  </si>
  <si>
    <t>Augusto</t>
  </si>
  <si>
    <t>Takashi Fujimaki</t>
  </si>
  <si>
    <t>augustotakashi@usp.br</t>
  </si>
  <si>
    <t>10333716</t>
  </si>
  <si>
    <t>Patrick</t>
  </si>
  <si>
    <t>Menescal Conde Feijo Bittencourt</t>
  </si>
  <si>
    <t>patrickbittencourt123@usp.br</t>
  </si>
  <si>
    <t>10334335</t>
  </si>
  <si>
    <t>Manetti de Menezes</t>
  </si>
  <si>
    <t>gabriel.manetti@usp.br</t>
  </si>
  <si>
    <t>10337508</t>
  </si>
  <si>
    <t>Vinicius</t>
  </si>
  <si>
    <t>Mariano Geroto</t>
  </si>
  <si>
    <t>vinicius.geroto@usp.br</t>
  </si>
  <si>
    <t>10274075</t>
  </si>
  <si>
    <t>Renan</t>
  </si>
  <si>
    <t>da Silva Barros</t>
  </si>
  <si>
    <t>renanbarros09@usp.br</t>
  </si>
  <si>
    <t>9794333</t>
  </si>
  <si>
    <t>Flavio</t>
  </si>
  <si>
    <t>Kiyoshi Yamamoto</t>
  </si>
  <si>
    <t>flavio.kiyoshi9817@usp.br</t>
  </si>
  <si>
    <t>9269201</t>
  </si>
  <si>
    <t>Leonardo</t>
  </si>
  <si>
    <t>Lemos de Carvalho</t>
  </si>
  <si>
    <t>leonardocarvalho@usp.br</t>
  </si>
  <si>
    <t>10274116</t>
  </si>
  <si>
    <t>Fujiwara</t>
  </si>
  <si>
    <t>giuliafuji@usp.br</t>
  </si>
  <si>
    <t>9278938</t>
  </si>
  <si>
    <t>Brandao Dias</t>
  </si>
  <si>
    <t>leonardobdias@usp.br</t>
  </si>
  <si>
    <t>10334252</t>
  </si>
  <si>
    <t>Marcel</t>
  </si>
  <si>
    <t>Keniti Koga</t>
  </si>
  <si>
    <t>marcelkoga@usp.br</t>
  </si>
  <si>
    <t>10274158</t>
  </si>
  <si>
    <t>Victor Soares Andriani</t>
  </si>
  <si>
    <t>gabriel.vsa@usp.br</t>
  </si>
  <si>
    <t>10337940</t>
  </si>
  <si>
    <t>Luciana</t>
  </si>
  <si>
    <t>Filoni Ferreira</t>
  </si>
  <si>
    <t>lucianafiloni@usp.br</t>
  </si>
  <si>
    <t>10274096</t>
  </si>
  <si>
    <t>Luis</t>
  </si>
  <si>
    <t>Flavio Carvalho Cipparrone</t>
  </si>
  <si>
    <t>luiscipparrone@usp.br</t>
  </si>
  <si>
    <t>4463877</t>
  </si>
  <si>
    <t>Rodrigues Santos</t>
  </si>
  <si>
    <t>gabrielrs@usp.br</t>
  </si>
  <si>
    <t>10334422</t>
  </si>
  <si>
    <t>Joao</t>
  </si>
  <si>
    <t>Paulo Gubitoso</t>
  </si>
  <si>
    <t>joaogubi@usp.br</t>
  </si>
  <si>
    <t>10333661</t>
  </si>
  <si>
    <t>Daniel</t>
  </si>
  <si>
    <t>Harada Lemes</t>
  </si>
  <si>
    <t>harada.daniel@usp.br</t>
  </si>
  <si>
    <t>10334512</t>
  </si>
  <si>
    <t>Fabio</t>
  </si>
  <si>
    <t>Yukio Ono</t>
  </si>
  <si>
    <t>fabio.ono@usp.br</t>
  </si>
  <si>
    <t>10259129</t>
  </si>
  <si>
    <t>Maysa</t>
  </si>
  <si>
    <t>Miho Ohashi</t>
  </si>
  <si>
    <t>maysa.miho@usp.br</t>
  </si>
  <si>
    <t>10334398</t>
  </si>
  <si>
    <t>Olavo</t>
  </si>
  <si>
    <t>Rodrigues de Aguiar Neto</t>
  </si>
  <si>
    <t>olavo_aguiar@usp.br</t>
  </si>
  <si>
    <t>10334381</t>
  </si>
  <si>
    <t>Isabella</t>
  </si>
  <si>
    <t>Gondim Amatuzzi</t>
  </si>
  <si>
    <t>igamatuzzi@usp.br</t>
  </si>
  <si>
    <t>4644868</t>
  </si>
  <si>
    <t>Wensko Martins</t>
  </si>
  <si>
    <t>gw.martins@usp.br</t>
  </si>
  <si>
    <t>10274245</t>
  </si>
  <si>
    <t>Viola Mattos</t>
  </si>
  <si>
    <t>gabrielviola@usp.br</t>
  </si>
  <si>
    <t>9051289</t>
  </si>
  <si>
    <t>Gabriel Soares Accorsi</t>
  </si>
  <si>
    <t>joaoaccorsi@usp.br</t>
  </si>
  <si>
    <t>10274137</t>
  </si>
  <si>
    <t>Henrique Constante Moya</t>
  </si>
  <si>
    <t>phcmoya@usp.br</t>
  </si>
  <si>
    <t>10334505</t>
  </si>
  <si>
    <t>de Bonis Rossetti</t>
  </si>
  <si>
    <t>caio.ro7@usp.br</t>
  </si>
  <si>
    <t>10274183</t>
  </si>
  <si>
    <t>de Mare Geras</t>
  </si>
  <si>
    <t>gabrielgeras@usp.br</t>
  </si>
  <si>
    <t>10334210</t>
  </si>
  <si>
    <t>Rossa Taino Costa</t>
  </si>
  <si>
    <t>brunortcosta@usp.br</t>
  </si>
  <si>
    <t>10337641</t>
  </si>
  <si>
    <t>Martins Depentor</t>
  </si>
  <si>
    <t>rafael.depentor@usp.br</t>
  </si>
  <si>
    <t>10334360</t>
  </si>
  <si>
    <t>Helena</t>
  </si>
  <si>
    <t>Liu Guo</t>
  </si>
  <si>
    <t>helenaliuguo@usp.br</t>
  </si>
  <si>
    <t>10334280</t>
  </si>
  <si>
    <t>Passos Gaeta</t>
  </si>
  <si>
    <t>bpgaeta@usp.br</t>
  </si>
  <si>
    <t>10274252</t>
  </si>
  <si>
    <t>Lyvia</t>
  </si>
  <si>
    <t>Cassolari de Castro</t>
  </si>
  <si>
    <t>lyviacassolari@usp.br</t>
  </si>
  <si>
    <t>10334227</t>
  </si>
  <si>
    <t>Kenji Ferreira Kamada</t>
  </si>
  <si>
    <t>leokenji@usp.br</t>
  </si>
  <si>
    <t>9329333</t>
  </si>
  <si>
    <t>Motono Chojniak</t>
  </si>
  <si>
    <t>bruno.chojniak@usp.br</t>
  </si>
  <si>
    <t>10334443</t>
  </si>
  <si>
    <t>Luiza</t>
  </si>
  <si>
    <t>de Andrade Marques</t>
  </si>
  <si>
    <t>luiza.lam@usp.br</t>
  </si>
  <si>
    <t>10334190</t>
  </si>
  <si>
    <t>Silva</t>
  </si>
  <si>
    <t>lclaudiojr@usp.br</t>
  </si>
  <si>
    <t>10334439</t>
  </si>
  <si>
    <t>Liberman Fernandes</t>
  </si>
  <si>
    <t>lucasl.fernandes@usp.br</t>
  </si>
  <si>
    <t>10334321</t>
  </si>
  <si>
    <t>10334450</t>
  </si>
  <si>
    <t>Tiago</t>
  </si>
  <si>
    <t>Zillio Soares</t>
  </si>
  <si>
    <t>stiago.zillio@usp.br</t>
  </si>
  <si>
    <t>10274102</t>
  </si>
  <si>
    <t>Lubiato Reis</t>
  </si>
  <si>
    <t>gabriellubiato@usp.br</t>
  </si>
  <si>
    <t>10334471</t>
  </si>
  <si>
    <t>Barbara</t>
  </si>
  <si>
    <t>Moreira Beltrami</t>
  </si>
  <si>
    <t>barbara.beltrami@usp.br</t>
  </si>
  <si>
    <t>10334526</t>
  </si>
  <si>
    <t>Henrique</t>
  </si>
  <si>
    <t>Tasaki Imaeda</t>
  </si>
  <si>
    <t>htimaeda@usp.br</t>
  </si>
  <si>
    <t>10334418</t>
  </si>
  <si>
    <t>Juliana</t>
  </si>
  <si>
    <t>Sayuri Santos Segawa</t>
  </si>
  <si>
    <t>juliana.segawa@usp.br</t>
  </si>
  <si>
    <t>10334377</t>
  </si>
  <si>
    <t>Gabriela</t>
  </si>
  <si>
    <t>Bechara Macari Veronesi</t>
  </si>
  <si>
    <t>gabi_bmv@usp.br</t>
  </si>
  <si>
    <t>10334186</t>
  </si>
  <si>
    <t>Tetsu Miyagi</t>
  </si>
  <si>
    <t>atmiyagi@usp.br</t>
  </si>
  <si>
    <t>4345704</t>
  </si>
  <si>
    <t>Kimura</t>
  </si>
  <si>
    <t>gustavo_kimura@usp.br</t>
  </si>
  <si>
    <t>10334165</t>
  </si>
  <si>
    <t>Rodrigues Mauro</t>
  </si>
  <si>
    <t>pedromauro@usp.br</t>
  </si>
  <si>
    <t>10336084</t>
  </si>
  <si>
    <t>Michel</t>
  </si>
  <si>
    <t>Chitman</t>
  </si>
  <si>
    <t>michelkoschitman@usp.br</t>
  </si>
  <si>
    <t>10334401</t>
  </si>
  <si>
    <t>Rodrigo</t>
  </si>
  <si>
    <t>Kanashiro Sonoda</t>
  </si>
  <si>
    <t>digosonoda@usp.br</t>
  </si>
  <si>
    <t>9772001</t>
  </si>
  <si>
    <t>Lopes Simoes Dias</t>
  </si>
  <si>
    <t>caio.dias1998@usp.br</t>
  </si>
  <si>
    <t>10439850</t>
  </si>
  <si>
    <t>Vasconcelos de Andrade</t>
  </si>
  <si>
    <t>pedro.vandrade@usp.br</t>
  </si>
  <si>
    <t>10334172</t>
  </si>
  <si>
    <t>Andre</t>
  </si>
  <si>
    <t>Charity Egydio Martins</t>
  </si>
  <si>
    <t>andremartins1@usp.br</t>
  </si>
  <si>
    <t>10334464</t>
  </si>
  <si>
    <t>Felipe Portella Izay</t>
  </si>
  <si>
    <t>andre.izay@usp.br</t>
  </si>
  <si>
    <t>10334356</t>
  </si>
  <si>
    <t>Nicholas</t>
  </si>
  <si>
    <t>Campos Jinsi</t>
  </si>
  <si>
    <t>nicholas.jinsi@usp.br</t>
  </si>
  <si>
    <t>10333633</t>
  </si>
  <si>
    <t>Michele</t>
  </si>
  <si>
    <t>Maselli Filho</t>
  </si>
  <si>
    <t>michelemaselli@usp.br</t>
  </si>
  <si>
    <t>10334485</t>
  </si>
  <si>
    <t>Enrico</t>
  </si>
  <si>
    <t>Tominaga Guerrini</t>
  </si>
  <si>
    <t>enricoguerrini@usp.br</t>
  </si>
  <si>
    <t>10273967</t>
  </si>
  <si>
    <t>Siqueira Aragao</t>
  </si>
  <si>
    <t>lucas.aragao@usp.br</t>
  </si>
  <si>
    <t>10706016</t>
  </si>
  <si>
    <t>Reinaldo</t>
  </si>
  <si>
    <t>Pacheco da Costa</t>
  </si>
  <si>
    <t>rpcosta@usp.br</t>
  </si>
  <si>
    <t>65879</t>
  </si>
  <si>
    <t>Francisco</t>
  </si>
  <si>
    <t>Luiz Pacheco dos Reis Neto</t>
  </si>
  <si>
    <t>franciscoluiz@usp.br</t>
  </si>
  <si>
    <t>11347237</t>
  </si>
  <si>
    <t>Erico</t>
  </si>
  <si>
    <t>Pazetto de Lima Junior</t>
  </si>
  <si>
    <t>ericoplj@usp.br</t>
  </si>
  <si>
    <t>11260871</t>
  </si>
  <si>
    <t>Millena</t>
  </si>
  <si>
    <t>Fraga Falcao</t>
  </si>
  <si>
    <t>millena.falcao@usp.br</t>
  </si>
  <si>
    <t>11260742</t>
  </si>
  <si>
    <t>Sebastian</t>
  </si>
  <si>
    <t>Felipe Castellanos Buitrago</t>
  </si>
  <si>
    <t>sebastian.castellanos@usp.br</t>
  </si>
  <si>
    <t>11733374</t>
  </si>
  <si>
    <t>Mauricio</t>
  </si>
  <si>
    <t>Alvarado Barranco</t>
  </si>
  <si>
    <t>aaron.alvarado@usp.br</t>
  </si>
  <si>
    <t>11733530</t>
  </si>
  <si>
    <t>T1</t>
  </si>
  <si>
    <t>T2</t>
  </si>
  <si>
    <t>T3</t>
  </si>
  <si>
    <t>T4</t>
  </si>
  <si>
    <t>T5</t>
  </si>
  <si>
    <t>ALVARADO BARRANCO MAURICIO</t>
  </si>
  <si>
    <t>Andre Charity Egydio Martins_10712321_assignsubmission_file_</t>
  </si>
  <si>
    <t>Ariel Hara_10712335_assignsubmission_file_</t>
  </si>
  <si>
    <t>Barbara Moreira Beltrami_10712345_assignsubmission_file_</t>
  </si>
  <si>
    <t>Benny Mathiason Lewi_10712352_assignsubmission_file_</t>
  </si>
  <si>
    <t>Bruno Menetti Coutinho_10712358_assignsubmission_file_</t>
  </si>
  <si>
    <t>Bruno Motono Chojniak_10712356_assignsubmission_file_</t>
  </si>
  <si>
    <t>Bruno Passos Gaeta_10712368_assignsubmission_file_</t>
  </si>
  <si>
    <t>Bruno Rossa Taino Costa_10712383_assignsubmission_file_</t>
  </si>
  <si>
    <t>Caio Nucci Barone_10712376_assignsubmission_file_</t>
  </si>
  <si>
    <t>Deborah Lara Aspis_10712347_assignsubmission_file_</t>
  </si>
  <si>
    <t>Fabio Yukio Ono_10712365_assignsubmission_file_</t>
  </si>
  <si>
    <t>Flavio Kiyoshi Yamamoto_10712373_assignsubmission_file_</t>
  </si>
  <si>
    <t>Gabriel de Mare Geras_10712357_assignsubmission_file_</t>
  </si>
  <si>
    <t>Gabriel Lubiato Reis_10712363_assignsubmission_file_</t>
  </si>
  <si>
    <t>Gabriel Manetti de Menezes_10712381_assignsubmission_file_</t>
  </si>
  <si>
    <t>Gabriel Rodrigues Santos_10712322_assignsubmission_file_</t>
  </si>
  <si>
    <t>Gabriel Victor Soares Andriani_10712343_assignsubmission_file_</t>
  </si>
  <si>
    <t>Gabriela Bechara Macari Veronesi_10712315_assignsubmission_file_</t>
  </si>
  <si>
    <t>Giulia Fujiwara_10712320_assignsubmission_file_</t>
  </si>
  <si>
    <t>Giulia Ribeiro Lima_10712378_assignsubmission_file_</t>
  </si>
  <si>
    <t>Gustavo Kimura_10712332_assignsubmission_file_</t>
  </si>
  <si>
    <t>Gustavo Naoki Dias Oharomari_10712311_assignsubmission_file_</t>
  </si>
  <si>
    <t>Helena Liu Guo_10712369_assignsubmission_file_</t>
  </si>
  <si>
    <t>Henrique Tasaki Imaeda_10712303_assignsubmission_file_</t>
  </si>
  <si>
    <t>Isabella Gondim Amatuzzi_10712374_assignsubmission_file_</t>
  </si>
  <si>
    <t>Joao Gabriel Soares Accorsi_10712354_assignsubmission_file_</t>
  </si>
  <si>
    <t>Joao Paulo Gubitoso_10712323_assignsubmission_file_</t>
  </si>
  <si>
    <t>Juliana Sayuri Santos Segawa_10712317_assignsubmission_file_</t>
  </si>
  <si>
    <t>Leonardo Brandao Dias_10712309_assignsubmission_file_</t>
  </si>
  <si>
    <t>Leonardo Kenji Ferreira Kamada_10712341_assignsubmission_file_</t>
  </si>
  <si>
    <t>Lucas Pereira Kok_10712361_assignsubmission_file_</t>
  </si>
  <si>
    <t>Lucas Siqueira Aragao_10712338_assignsubmission_file_</t>
  </si>
  <si>
    <t>Luciana Filoni Ferreira_10712331_assignsubmission_file_</t>
  </si>
  <si>
    <t>Luis Flavio Carvalho Cipparrone_10712326_assignsubmission_file_</t>
  </si>
  <si>
    <t>Luiza de Andrade Marques_10712375_assignsubmission_file_</t>
  </si>
  <si>
    <t>Marcel Keniti Koga_10712379_assignsubmission_file_</t>
  </si>
  <si>
    <t>Mateus Rezende Barbosa de Oliveira_10712360_assignsubmission_file_</t>
  </si>
  <si>
    <t>Mateus Yukio Fukuhara Oioli_10712339_assignsubmission_file_</t>
  </si>
  <si>
    <t>Maysa Miho Ohashi_10712306_assignsubmission_file_</t>
  </si>
  <si>
    <t>Michel Chitman_10712334_assignsubmission_file_</t>
  </si>
  <si>
    <t>Michele Maselli Filho_10712336_assignsubmission_file_</t>
  </si>
  <si>
    <t>Millena Fraga Falcao_10712328_assignsubmission_file_</t>
  </si>
  <si>
    <t>Nicholas Campos Jinsi_10712346_assignsubmission_file_</t>
  </si>
  <si>
    <t>Olavo Rodrigues de Aguiar Neto_10712319_assignsubmission_file_</t>
  </si>
  <si>
    <t>Patrick Menescal Conde Feijo Bittencourt_10712308_assignsubmission_file_</t>
  </si>
  <si>
    <t>Pedro de Mello Franco Arakaki_10712370_assignsubmission_file_</t>
  </si>
  <si>
    <t>Pedro Henrique Constante Moya_10712337_assignsubmission_file_</t>
  </si>
  <si>
    <t>Pedro Rodrigues Mauro_10712348_assignsubmission_file_</t>
  </si>
  <si>
    <t>Pedro Vasconcelos de Andrade_10712310_assignsubmission_file_</t>
  </si>
  <si>
    <t>Rafael Martins Depentor_10712307_assignsubmission_file_</t>
  </si>
  <si>
    <t>Renan da Silva Barros_10712372_assignsubmission_file_</t>
  </si>
  <si>
    <t>Rodrigo Kanashiro Sonoda_10712316_assignsubmission_file_</t>
  </si>
  <si>
    <t>Sebastian Felipe Castellanos Buitrago_10712330_assignsubmission_file_</t>
  </si>
  <si>
    <t>Victor Miranda Ennes_10712364_assignsubmission_file_</t>
  </si>
  <si>
    <t>Vinicius Mariano Geroto_10712362_assignsubmission_file_</t>
  </si>
  <si>
    <t>T6</t>
  </si>
  <si>
    <t>Ale1</t>
  </si>
  <si>
    <t>Pedro Antonio Cardoso E1posito_10712304_assignsubmission_file_</t>
  </si>
  <si>
    <t>Antonio Cardoso E1posito</t>
  </si>
  <si>
    <t>pedroace1posito@usp.br</t>
  </si>
  <si>
    <t>realizados</t>
  </si>
  <si>
    <t>potenciais</t>
  </si>
  <si>
    <t>?</t>
  </si>
  <si>
    <t>Luisa Cipparrone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</si>
</sst>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rgb="FF000000"/>
      <name val="Calibri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 applyFont="1"/>
    <xf numFmtId="0" fontId="0" fillId="0" borderId="0" xfId="0" applyFont="1" applyAlignment="1">
      <alignment horizont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tabSelected="1" topLeftCell="A79" zoomScale="85" workbookViewId="0">
      <selection activeCell="E88" sqref="E88"/>
    </sheetView>
  </sheetViews>
  <sheetFormatPr baseColWidth="10" defaultRowHeight="16" x14ac:dyDescent="0.2"/>
  <cols>
    <col min="2" max="2" width="23.83203125" customWidth="1"/>
    <col min="3" max="3" width="26.83203125" bestFit="1" customWidth="1"/>
    <col min="4" max="4" width="11.5" bestFit="1" customWidth="1"/>
    <col min="10" max="10" width="10.83203125" style="1" customWidth="1"/>
    <col min="11" max="12" width="10.83203125" customWidth="1"/>
  </cols>
  <sheetData>
    <row r="1" spans="1:15" x14ac:dyDescent="0.2">
      <c r="E1" s="1" t="s">
        <v>301</v>
      </c>
      <c r="F1" s="1" t="s">
        <v>302</v>
      </c>
      <c r="G1" s="1" t="s">
        <v>303</v>
      </c>
      <c r="H1" s="1" t="s">
        <v>304</v>
      </c>
      <c r="I1" s="1" t="s">
        <v>305</v>
      </c>
      <c r="J1" s="1" t="s">
        <v>362</v>
      </c>
      <c r="K1" s="1"/>
    </row>
    <row r="2" spans="1:15" x14ac:dyDescent="0.2">
      <c r="A2" t="s">
        <v>363</v>
      </c>
      <c r="B2" t="s">
        <v>232</v>
      </c>
      <c r="C2" t="s">
        <v>233</v>
      </c>
      <c r="D2" t="s">
        <v>234</v>
      </c>
      <c r="E2" s="1">
        <v>1</v>
      </c>
      <c r="F2" s="1"/>
      <c r="G2" s="1">
        <v>1</v>
      </c>
      <c r="H2" s="1">
        <v>1</v>
      </c>
      <c r="I2" s="1">
        <v>1</v>
      </c>
      <c r="J2" s="1">
        <v>1</v>
      </c>
    </row>
    <row r="3" spans="1:15" x14ac:dyDescent="0.2">
      <c r="A3" t="s">
        <v>8</v>
      </c>
      <c r="B3" t="s">
        <v>9</v>
      </c>
      <c r="C3" t="s">
        <v>10</v>
      </c>
      <c r="D3" t="s">
        <v>11</v>
      </c>
      <c r="E3" s="1">
        <v>1</v>
      </c>
      <c r="F3" s="1"/>
      <c r="G3" s="1"/>
      <c r="H3" s="1"/>
      <c r="I3" s="1"/>
    </row>
    <row r="4" spans="1:15" x14ac:dyDescent="0.2">
      <c r="A4" t="s">
        <v>255</v>
      </c>
      <c r="B4" t="s">
        <v>256</v>
      </c>
      <c r="C4" t="s">
        <v>257</v>
      </c>
      <c r="D4" t="s">
        <v>258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M4">
        <f>IF(I4="1",1,0)</f>
        <v>0</v>
      </c>
      <c r="N4">
        <v>1</v>
      </c>
      <c r="O4" t="s">
        <v>307</v>
      </c>
    </row>
    <row r="5" spans="1:15" x14ac:dyDescent="0.2">
      <c r="A5" t="s">
        <v>255</v>
      </c>
      <c r="B5" t="s">
        <v>259</v>
      </c>
      <c r="C5" t="s">
        <v>260</v>
      </c>
      <c r="D5" t="s">
        <v>261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M5">
        <f>IF(I5="1",1,0)</f>
        <v>0</v>
      </c>
      <c r="N5">
        <v>2</v>
      </c>
      <c r="O5" t="s">
        <v>308</v>
      </c>
    </row>
    <row r="6" spans="1:15" x14ac:dyDescent="0.2">
      <c r="A6" t="s">
        <v>71</v>
      </c>
      <c r="B6" t="s">
        <v>72</v>
      </c>
      <c r="C6" t="s">
        <v>73</v>
      </c>
      <c r="D6" t="s">
        <v>74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M6">
        <f>IF(I6="1",1,0)</f>
        <v>0</v>
      </c>
      <c r="N6">
        <v>3</v>
      </c>
      <c r="O6" t="s">
        <v>309</v>
      </c>
    </row>
    <row r="7" spans="1:15" x14ac:dyDescent="0.2">
      <c r="A7" t="s">
        <v>48</v>
      </c>
      <c r="B7" t="s">
        <v>49</v>
      </c>
      <c r="C7" t="s">
        <v>50</v>
      </c>
      <c r="D7" t="s">
        <v>51</v>
      </c>
      <c r="E7" s="1">
        <v>1</v>
      </c>
      <c r="F7" s="1">
        <v>1</v>
      </c>
      <c r="G7" s="1">
        <v>1</v>
      </c>
      <c r="H7" s="1">
        <v>1</v>
      </c>
      <c r="I7" s="1"/>
      <c r="J7" s="1">
        <v>1</v>
      </c>
      <c r="M7">
        <f>IF(I7="1",1,0)</f>
        <v>0</v>
      </c>
      <c r="N7">
        <v>4</v>
      </c>
      <c r="O7" t="s">
        <v>310</v>
      </c>
    </row>
    <row r="8" spans="1:15" x14ac:dyDescent="0.2">
      <c r="A8" t="s">
        <v>82</v>
      </c>
      <c r="B8" t="s">
        <v>83</v>
      </c>
      <c r="C8" t="s">
        <v>84</v>
      </c>
      <c r="D8" t="s">
        <v>85</v>
      </c>
      <c r="E8" s="1"/>
      <c r="F8" s="1"/>
      <c r="G8" s="1"/>
      <c r="H8" s="1"/>
      <c r="I8" s="1"/>
      <c r="M8">
        <f>IF(I8="1",1,0)</f>
        <v>0</v>
      </c>
      <c r="N8">
        <v>5</v>
      </c>
      <c r="O8" t="s">
        <v>311</v>
      </c>
    </row>
    <row r="9" spans="1:15" x14ac:dyDescent="0.2">
      <c r="A9" t="s">
        <v>216</v>
      </c>
      <c r="B9" t="s">
        <v>217</v>
      </c>
      <c r="C9" t="s">
        <v>218</v>
      </c>
      <c r="D9" t="s">
        <v>219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M9">
        <f>IF(I9="1",1,0)</f>
        <v>0</v>
      </c>
      <c r="N9">
        <v>6</v>
      </c>
      <c r="O9" t="s">
        <v>312</v>
      </c>
    </row>
    <row r="10" spans="1:15" x14ac:dyDescent="0.2">
      <c r="A10" t="s">
        <v>36</v>
      </c>
      <c r="B10" t="s">
        <v>37</v>
      </c>
      <c r="C10" t="s">
        <v>38</v>
      </c>
      <c r="D10" t="s">
        <v>39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M10">
        <f>IF(I10="1",1,0)</f>
        <v>0</v>
      </c>
      <c r="N10">
        <v>7</v>
      </c>
      <c r="O10" t="s">
        <v>313</v>
      </c>
    </row>
    <row r="11" spans="1:15" x14ac:dyDescent="0.2">
      <c r="A11" t="s">
        <v>12</v>
      </c>
      <c r="B11" t="s">
        <v>13</v>
      </c>
      <c r="C11" t="s">
        <v>14</v>
      </c>
      <c r="D11" t="s">
        <v>15</v>
      </c>
      <c r="E11" s="1">
        <v>1</v>
      </c>
      <c r="F11" s="1"/>
      <c r="G11" s="1">
        <v>1</v>
      </c>
      <c r="H11" s="1">
        <v>1</v>
      </c>
      <c r="I11" s="1">
        <v>1</v>
      </c>
      <c r="J11" s="1">
        <v>1</v>
      </c>
      <c r="M11">
        <f>IF(I11="1",1,0)</f>
        <v>0</v>
      </c>
      <c r="N11">
        <v>8</v>
      </c>
      <c r="O11" t="s">
        <v>314</v>
      </c>
    </row>
    <row r="12" spans="1:15" x14ac:dyDescent="0.2">
      <c r="A12" t="s">
        <v>12</v>
      </c>
      <c r="B12" t="s">
        <v>175</v>
      </c>
      <c r="C12" t="s">
        <v>176</v>
      </c>
      <c r="D12" t="s">
        <v>177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M12">
        <f>IF(I12="1",1,0)</f>
        <v>0</v>
      </c>
      <c r="N12">
        <v>9</v>
      </c>
      <c r="O12" t="s">
        <v>315</v>
      </c>
    </row>
    <row r="13" spans="1:15" x14ac:dyDescent="0.2">
      <c r="A13" t="s">
        <v>12</v>
      </c>
      <c r="B13" t="s">
        <v>185</v>
      </c>
      <c r="C13" t="s">
        <v>186</v>
      </c>
      <c r="D13" t="s">
        <v>187</v>
      </c>
      <c r="E13" s="1">
        <v>1</v>
      </c>
      <c r="F13" s="1"/>
      <c r="G13" s="1">
        <v>1</v>
      </c>
      <c r="H13" s="1">
        <v>1</v>
      </c>
      <c r="I13" s="1">
        <v>1</v>
      </c>
      <c r="J13" s="1">
        <v>1</v>
      </c>
      <c r="M13">
        <f>IF(I13="1",1,0)</f>
        <v>0</v>
      </c>
      <c r="N13">
        <v>10</v>
      </c>
      <c r="O13" t="s">
        <v>316</v>
      </c>
    </row>
    <row r="14" spans="1:15" x14ac:dyDescent="0.2">
      <c r="A14" t="s">
        <v>12</v>
      </c>
      <c r="B14" t="s">
        <v>195</v>
      </c>
      <c r="C14" t="s">
        <v>196</v>
      </c>
      <c r="D14" t="s">
        <v>197</v>
      </c>
      <c r="E14" s="1">
        <v>1</v>
      </c>
      <c r="F14" s="1"/>
      <c r="G14" s="1">
        <v>1</v>
      </c>
      <c r="H14" s="1">
        <v>1</v>
      </c>
      <c r="I14" s="1">
        <v>1</v>
      </c>
      <c r="M14">
        <f>IF(I14="1",1,0)</f>
        <v>0</v>
      </c>
      <c r="N14">
        <v>11</v>
      </c>
      <c r="O14" t="s">
        <v>317</v>
      </c>
    </row>
    <row r="15" spans="1:15" x14ac:dyDescent="0.2">
      <c r="A15" t="s">
        <v>44</v>
      </c>
      <c r="B15" t="s">
        <v>45</v>
      </c>
      <c r="C15" t="s">
        <v>46</v>
      </c>
      <c r="D15" t="s">
        <v>47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M15">
        <f>IF(I15="1",1,0)</f>
        <v>0</v>
      </c>
      <c r="N15">
        <v>12</v>
      </c>
      <c r="O15" t="s">
        <v>318</v>
      </c>
    </row>
    <row r="16" spans="1:15" x14ac:dyDescent="0.2">
      <c r="A16" t="s">
        <v>44</v>
      </c>
      <c r="B16" t="s">
        <v>169</v>
      </c>
      <c r="C16" t="s">
        <v>170</v>
      </c>
      <c r="D16" t="s">
        <v>171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M16">
        <f>IF(I16="1",1,0)</f>
        <v>0</v>
      </c>
      <c r="N16">
        <v>13</v>
      </c>
      <c r="O16" t="s">
        <v>319</v>
      </c>
    </row>
    <row r="17" spans="1:15" x14ac:dyDescent="0.2">
      <c r="A17" t="s">
        <v>44</v>
      </c>
      <c r="B17" t="s">
        <v>249</v>
      </c>
      <c r="C17" t="s">
        <v>250</v>
      </c>
      <c r="D17" t="s">
        <v>251</v>
      </c>
      <c r="E17" s="1"/>
      <c r="F17" s="1"/>
      <c r="G17" s="1">
        <v>1</v>
      </c>
      <c r="H17" s="1">
        <v>1</v>
      </c>
      <c r="I17" s="1"/>
      <c r="J17" s="1">
        <v>1</v>
      </c>
      <c r="M17">
        <f>IF(I17="1",1,0)</f>
        <v>0</v>
      </c>
      <c r="N17">
        <v>14</v>
      </c>
      <c r="O17" t="s">
        <v>320</v>
      </c>
    </row>
    <row r="18" spans="1:15" x14ac:dyDescent="0.2">
      <c r="A18" t="s">
        <v>137</v>
      </c>
      <c r="B18" t="s">
        <v>138</v>
      </c>
      <c r="C18" t="s">
        <v>139</v>
      </c>
      <c r="D18" t="s">
        <v>140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M18">
        <f>IF(I18="1",1,0)</f>
        <v>0</v>
      </c>
      <c r="N18">
        <v>15</v>
      </c>
      <c r="O18" t="s">
        <v>321</v>
      </c>
    </row>
    <row r="19" spans="1:15" x14ac:dyDescent="0.2">
      <c r="A19" t="s">
        <v>28</v>
      </c>
      <c r="B19" t="s">
        <v>29</v>
      </c>
      <c r="C19" t="s">
        <v>30</v>
      </c>
      <c r="D19" t="s">
        <v>31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M19">
        <f>IF(I19="1",1,0)</f>
        <v>0</v>
      </c>
      <c r="N19">
        <v>16</v>
      </c>
      <c r="O19" t="s">
        <v>322</v>
      </c>
    </row>
    <row r="20" spans="1:15" x14ac:dyDescent="0.2">
      <c r="A20" t="s">
        <v>270</v>
      </c>
      <c r="B20" t="s">
        <v>271</v>
      </c>
      <c r="C20" t="s">
        <v>272</v>
      </c>
      <c r="D20" t="s">
        <v>273</v>
      </c>
      <c r="E20" s="1">
        <v>1</v>
      </c>
      <c r="F20" s="1">
        <v>1</v>
      </c>
      <c r="G20" s="1">
        <v>1</v>
      </c>
      <c r="H20" s="1">
        <v>1</v>
      </c>
      <c r="I20" s="1"/>
      <c r="J20" s="1">
        <v>1</v>
      </c>
      <c r="M20">
        <f>IF(I20="1",1,0)</f>
        <v>0</v>
      </c>
      <c r="N20">
        <v>17</v>
      </c>
      <c r="O20" t="s">
        <v>323</v>
      </c>
    </row>
    <row r="21" spans="1:15" x14ac:dyDescent="0.2">
      <c r="A21" t="s">
        <v>285</v>
      </c>
      <c r="B21" t="s">
        <v>286</v>
      </c>
      <c r="C21" t="s">
        <v>287</v>
      </c>
      <c r="D21" t="s">
        <v>288</v>
      </c>
      <c r="E21" s="1">
        <v>1</v>
      </c>
      <c r="F21" s="1"/>
      <c r="G21" s="1"/>
      <c r="H21" s="1"/>
      <c r="I21" s="1"/>
      <c r="J21" s="1">
        <v>1</v>
      </c>
      <c r="M21">
        <f>IF(I21="1",1,0)</f>
        <v>0</v>
      </c>
      <c r="N21">
        <v>18</v>
      </c>
      <c r="O21" t="s">
        <v>324</v>
      </c>
    </row>
    <row r="22" spans="1:15" x14ac:dyDescent="0.2">
      <c r="A22" t="s">
        <v>141</v>
      </c>
      <c r="B22" t="s">
        <v>142</v>
      </c>
      <c r="C22" t="s">
        <v>143</v>
      </c>
      <c r="D22" t="s">
        <v>144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M22">
        <f>IF(I22="1",1,0)</f>
        <v>0</v>
      </c>
      <c r="N22">
        <v>19</v>
      </c>
      <c r="O22" t="s">
        <v>325</v>
      </c>
    </row>
    <row r="23" spans="1:15" x14ac:dyDescent="0.2">
      <c r="A23" t="s">
        <v>101</v>
      </c>
      <c r="B23" t="s">
        <v>102</v>
      </c>
      <c r="C23" t="s">
        <v>103</v>
      </c>
      <c r="D23" t="s">
        <v>104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M23">
        <f>IF(I23="1",1,0)</f>
        <v>0</v>
      </c>
      <c r="N23">
        <v>20</v>
      </c>
      <c r="O23" t="s">
        <v>326</v>
      </c>
    </row>
    <row r="24" spans="1:15" x14ac:dyDescent="0.2">
      <c r="A24" t="s">
        <v>281</v>
      </c>
      <c r="B24" t="s">
        <v>282</v>
      </c>
      <c r="C24" t="s">
        <v>283</v>
      </c>
      <c r="D24" t="s">
        <v>284</v>
      </c>
      <c r="E24" s="1">
        <v>1</v>
      </c>
      <c r="F24" s="1">
        <v>1</v>
      </c>
      <c r="G24" s="1">
        <v>1</v>
      </c>
      <c r="H24" s="1">
        <v>1</v>
      </c>
      <c r="I24" s="1"/>
      <c r="M24">
        <f>IF(I24="1",1,0)</f>
        <v>0</v>
      </c>
      <c r="N24">
        <v>21</v>
      </c>
      <c r="O24" t="s">
        <v>327</v>
      </c>
    </row>
    <row r="25" spans="1:15" x14ac:dyDescent="0.2">
      <c r="A25" t="s">
        <v>24</v>
      </c>
      <c r="B25" t="s">
        <v>25</v>
      </c>
      <c r="C25" t="s">
        <v>26</v>
      </c>
      <c r="D25" t="s">
        <v>27</v>
      </c>
      <c r="E25" s="1">
        <v>1</v>
      </c>
      <c r="F25" s="1"/>
      <c r="G25" s="1">
        <v>1</v>
      </c>
      <c r="H25" s="1">
        <v>1</v>
      </c>
      <c r="I25" s="1"/>
      <c r="J25" s="1">
        <v>1</v>
      </c>
      <c r="M25">
        <f>IF(I25="1",1,0)</f>
        <v>0</v>
      </c>
      <c r="N25">
        <v>22</v>
      </c>
      <c r="O25" t="s">
        <v>328</v>
      </c>
    </row>
    <row r="26" spans="1:15" x14ac:dyDescent="0.2">
      <c r="A26" t="s">
        <v>24</v>
      </c>
      <c r="B26" t="s">
        <v>90</v>
      </c>
      <c r="C26" t="s">
        <v>91</v>
      </c>
      <c r="D26" t="s">
        <v>92</v>
      </c>
      <c r="E26" s="1">
        <v>1</v>
      </c>
      <c r="F26" s="1">
        <v>1</v>
      </c>
      <c r="G26" s="1">
        <v>1</v>
      </c>
      <c r="H26" s="1"/>
      <c r="I26" s="1">
        <v>1</v>
      </c>
      <c r="J26" s="1">
        <v>1</v>
      </c>
      <c r="M26">
        <f>IF(I26="1",1,0)</f>
        <v>0</v>
      </c>
      <c r="N26">
        <v>23</v>
      </c>
      <c r="O26" t="s">
        <v>329</v>
      </c>
    </row>
    <row r="27" spans="1:15" x14ac:dyDescent="0.2">
      <c r="A27" t="s">
        <v>24</v>
      </c>
      <c r="B27" t="s">
        <v>119</v>
      </c>
      <c r="C27" t="s">
        <v>120</v>
      </c>
      <c r="D27" t="s">
        <v>121</v>
      </c>
      <c r="E27" s="1">
        <v>1</v>
      </c>
      <c r="F27" s="1"/>
      <c r="G27" s="1">
        <v>1</v>
      </c>
      <c r="H27" s="1">
        <v>1</v>
      </c>
      <c r="I27" s="1">
        <v>1</v>
      </c>
      <c r="J27" s="1" t="s">
        <v>369</v>
      </c>
      <c r="M27">
        <f>IF(I27="1",1,0)</f>
        <v>0</v>
      </c>
      <c r="N27">
        <v>24</v>
      </c>
      <c r="O27" t="s">
        <v>330</v>
      </c>
    </row>
    <row r="28" spans="1:15" x14ac:dyDescent="0.2">
      <c r="A28" t="s">
        <v>24</v>
      </c>
      <c r="B28" t="s">
        <v>130</v>
      </c>
      <c r="C28" t="s">
        <v>131</v>
      </c>
      <c r="D28" t="s">
        <v>132</v>
      </c>
      <c r="E28" s="1"/>
      <c r="F28" s="1"/>
      <c r="G28" s="1">
        <v>1</v>
      </c>
      <c r="H28" s="1">
        <v>1</v>
      </c>
      <c r="I28" s="1">
        <v>1</v>
      </c>
      <c r="J28" s="1" t="s">
        <v>369</v>
      </c>
      <c r="M28">
        <f>IF(I28="1",1,0)</f>
        <v>0</v>
      </c>
      <c r="N28">
        <v>25</v>
      </c>
      <c r="O28" t="s">
        <v>331</v>
      </c>
    </row>
    <row r="29" spans="1:15" x14ac:dyDescent="0.2">
      <c r="A29" t="s">
        <v>24</v>
      </c>
      <c r="B29" t="s">
        <v>157</v>
      </c>
      <c r="C29" t="s">
        <v>158</v>
      </c>
      <c r="D29" t="s">
        <v>159</v>
      </c>
      <c r="E29" s="1">
        <v>1</v>
      </c>
      <c r="F29" s="1"/>
      <c r="G29" s="1">
        <v>1</v>
      </c>
      <c r="H29" s="1">
        <v>1</v>
      </c>
      <c r="I29" s="1"/>
      <c r="J29" s="1">
        <v>1</v>
      </c>
      <c r="M29">
        <f>IF(I29="1",1,0)</f>
        <v>0</v>
      </c>
      <c r="N29">
        <v>26</v>
      </c>
      <c r="O29" t="s">
        <v>332</v>
      </c>
    </row>
    <row r="30" spans="1:15" x14ac:dyDescent="0.2">
      <c r="A30" t="s">
        <v>24</v>
      </c>
      <c r="B30" t="s">
        <v>160</v>
      </c>
      <c r="C30" t="s">
        <v>161</v>
      </c>
      <c r="D30" t="s">
        <v>162</v>
      </c>
      <c r="E30" s="1">
        <v>1</v>
      </c>
      <c r="F30" s="1">
        <v>1</v>
      </c>
      <c r="G30" s="1">
        <v>1</v>
      </c>
      <c r="H30" s="1">
        <v>1</v>
      </c>
      <c r="I30" s="1"/>
      <c r="J30" s="1">
        <v>1</v>
      </c>
      <c r="M30">
        <f>IF(I30="1",1,0)</f>
        <v>0</v>
      </c>
      <c r="N30">
        <v>27</v>
      </c>
      <c r="O30" t="s">
        <v>333</v>
      </c>
    </row>
    <row r="31" spans="1:15" x14ac:dyDescent="0.2">
      <c r="A31" t="s">
        <v>24</v>
      </c>
      <c r="B31" t="s">
        <v>172</v>
      </c>
      <c r="C31" t="s">
        <v>173</v>
      </c>
      <c r="D31" t="s">
        <v>174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M31">
        <f>IF(I31="1",1,0)</f>
        <v>0</v>
      </c>
      <c r="N31">
        <v>28</v>
      </c>
      <c r="O31" t="s">
        <v>334</v>
      </c>
    </row>
    <row r="32" spans="1:15" x14ac:dyDescent="0.2">
      <c r="A32" t="s">
        <v>24</v>
      </c>
      <c r="B32" t="s">
        <v>213</v>
      </c>
      <c r="C32" t="s">
        <v>214</v>
      </c>
      <c r="D32" t="s">
        <v>215</v>
      </c>
      <c r="E32" s="1">
        <v>1</v>
      </c>
      <c r="F32" s="1"/>
      <c r="G32" s="1">
        <v>1</v>
      </c>
      <c r="H32" s="1">
        <v>1</v>
      </c>
      <c r="I32" s="1">
        <v>1</v>
      </c>
      <c r="J32" s="1">
        <v>1</v>
      </c>
      <c r="M32">
        <f>IF(I32="1",1,0)</f>
        <v>0</v>
      </c>
      <c r="N32">
        <v>29</v>
      </c>
      <c r="O32" t="s">
        <v>335</v>
      </c>
    </row>
    <row r="33" spans="1:15" x14ac:dyDescent="0.2">
      <c r="A33" t="s">
        <v>228</v>
      </c>
      <c r="B33" t="s">
        <v>229</v>
      </c>
      <c r="C33" t="s">
        <v>230</v>
      </c>
      <c r="D33" t="s">
        <v>231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M33">
        <f>IF(I33="1",1,0)</f>
        <v>0</v>
      </c>
      <c r="N33">
        <v>30</v>
      </c>
      <c r="O33" t="s">
        <v>336</v>
      </c>
    </row>
    <row r="34" spans="1:15" x14ac:dyDescent="0.2">
      <c r="A34" t="s">
        <v>78</v>
      </c>
      <c r="B34" t="s">
        <v>79</v>
      </c>
      <c r="C34" t="s">
        <v>80</v>
      </c>
      <c r="D34" t="s">
        <v>81</v>
      </c>
      <c r="E34" s="1">
        <v>1</v>
      </c>
      <c r="F34" s="1"/>
      <c r="G34" s="1">
        <v>1</v>
      </c>
      <c r="H34" s="1">
        <v>1</v>
      </c>
      <c r="I34" s="1">
        <v>1</v>
      </c>
      <c r="J34" s="1" t="s">
        <v>369</v>
      </c>
      <c r="M34">
        <f>IF(I34="1",1,0)</f>
        <v>0</v>
      </c>
      <c r="N34">
        <v>31</v>
      </c>
      <c r="O34" t="s">
        <v>337</v>
      </c>
    </row>
    <row r="35" spans="1:15" x14ac:dyDescent="0.2">
      <c r="A35" t="s">
        <v>78</v>
      </c>
      <c r="B35" t="s">
        <v>109</v>
      </c>
      <c r="C35" t="s">
        <v>110</v>
      </c>
      <c r="D35" t="s">
        <v>111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M35">
        <f>IF(I35="1",1,0)</f>
        <v>0</v>
      </c>
      <c r="N35">
        <v>32</v>
      </c>
      <c r="O35" t="s">
        <v>338</v>
      </c>
    </row>
    <row r="36" spans="1:15" x14ac:dyDescent="0.2">
      <c r="A36" t="s">
        <v>32</v>
      </c>
      <c r="B36" t="s">
        <v>33</v>
      </c>
      <c r="C36" t="s">
        <v>34</v>
      </c>
      <c r="D36" t="s">
        <v>35</v>
      </c>
      <c r="E36" s="1">
        <v>1</v>
      </c>
      <c r="F36" s="1"/>
      <c r="G36" s="1"/>
      <c r="H36" s="1"/>
      <c r="I36" s="1"/>
      <c r="M36">
        <f>IF(I36="1",1,0)</f>
        <v>0</v>
      </c>
      <c r="N36">
        <v>33</v>
      </c>
      <c r="O36" t="s">
        <v>339</v>
      </c>
    </row>
    <row r="37" spans="1:15" x14ac:dyDescent="0.2">
      <c r="A37" t="s">
        <v>67</v>
      </c>
      <c r="B37" t="s">
        <v>68</v>
      </c>
      <c r="C37" t="s">
        <v>69</v>
      </c>
      <c r="D37" t="s">
        <v>70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M37">
        <f>IF(I37="1",1,0)</f>
        <v>0</v>
      </c>
      <c r="N37">
        <v>34</v>
      </c>
      <c r="O37" t="s">
        <v>340</v>
      </c>
    </row>
    <row r="38" spans="1:15" x14ac:dyDescent="0.2">
      <c r="A38" t="s">
        <v>67</v>
      </c>
      <c r="B38" t="s">
        <v>235</v>
      </c>
      <c r="C38" t="s">
        <v>236</v>
      </c>
      <c r="D38" t="s">
        <v>237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M38">
        <f>IF(I38="1",1,0)</f>
        <v>0</v>
      </c>
      <c r="N38">
        <v>35</v>
      </c>
      <c r="O38" t="s">
        <v>341</v>
      </c>
    </row>
    <row r="39" spans="1:15" x14ac:dyDescent="0.2">
      <c r="A39" t="s">
        <v>181</v>
      </c>
      <c r="B39" t="s">
        <v>182</v>
      </c>
      <c r="C39" t="s">
        <v>183</v>
      </c>
      <c r="D39" t="s">
        <v>184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M39">
        <f>IF(I39="1",1,0)</f>
        <v>0</v>
      </c>
      <c r="N39">
        <v>36</v>
      </c>
      <c r="O39" t="s">
        <v>342</v>
      </c>
    </row>
    <row r="40" spans="1:15" x14ac:dyDescent="0.2">
      <c r="A40" t="s">
        <v>220</v>
      </c>
      <c r="B40" t="s">
        <v>221</v>
      </c>
      <c r="C40" t="s">
        <v>222</v>
      </c>
      <c r="D40" t="s">
        <v>223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M40">
        <f>IF(I40="1",1,0)</f>
        <v>0</v>
      </c>
      <c r="N40">
        <v>37</v>
      </c>
      <c r="O40" t="s">
        <v>343</v>
      </c>
    </row>
    <row r="41" spans="1:15" x14ac:dyDescent="0.2">
      <c r="A41" t="s">
        <v>153</v>
      </c>
      <c r="B41" t="s">
        <v>154</v>
      </c>
      <c r="C41" t="s">
        <v>155</v>
      </c>
      <c r="D41" t="s">
        <v>156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M41">
        <f>IF(I41="1",1,0)</f>
        <v>0</v>
      </c>
      <c r="N41">
        <v>38</v>
      </c>
      <c r="O41" t="s">
        <v>344</v>
      </c>
    </row>
    <row r="42" spans="1:15" x14ac:dyDescent="0.2">
      <c r="A42" t="s">
        <v>133</v>
      </c>
      <c r="B42" t="s">
        <v>134</v>
      </c>
      <c r="C42" t="s">
        <v>135</v>
      </c>
      <c r="D42" t="s">
        <v>136</v>
      </c>
      <c r="E42" s="1"/>
      <c r="F42" s="1">
        <v>1</v>
      </c>
      <c r="G42" s="1">
        <v>1</v>
      </c>
      <c r="H42" s="1">
        <v>1</v>
      </c>
      <c r="I42" s="1">
        <v>1</v>
      </c>
      <c r="J42" s="1">
        <v>1</v>
      </c>
      <c r="M42">
        <f>IF(I42="1",1,0)</f>
        <v>0</v>
      </c>
      <c r="N42">
        <v>39</v>
      </c>
      <c r="O42" t="s">
        <v>345</v>
      </c>
    </row>
    <row r="43" spans="1:15" x14ac:dyDescent="0.2">
      <c r="A43" t="s">
        <v>133</v>
      </c>
      <c r="B43" t="s">
        <v>163</v>
      </c>
      <c r="C43" t="s">
        <v>164</v>
      </c>
      <c r="D43" t="s">
        <v>165</v>
      </c>
      <c r="E43" s="1">
        <v>1</v>
      </c>
      <c r="F43" s="1"/>
      <c r="G43" s="1">
        <v>1</v>
      </c>
      <c r="H43" s="1">
        <v>1</v>
      </c>
      <c r="I43" s="1">
        <v>1</v>
      </c>
      <c r="J43" s="1">
        <v>1</v>
      </c>
      <c r="M43">
        <f>IF(I43="1",1,0)</f>
        <v>0</v>
      </c>
      <c r="N43">
        <v>40</v>
      </c>
      <c r="O43" t="s">
        <v>346</v>
      </c>
    </row>
    <row r="44" spans="1:15" x14ac:dyDescent="0.2">
      <c r="A44" t="s">
        <v>224</v>
      </c>
      <c r="B44" t="s">
        <v>225</v>
      </c>
      <c r="C44" t="s">
        <v>226</v>
      </c>
      <c r="D44" t="s">
        <v>227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M44">
        <f>IF(I44="1",1,0)</f>
        <v>0</v>
      </c>
      <c r="N44">
        <v>41</v>
      </c>
      <c r="O44" t="s">
        <v>347</v>
      </c>
    </row>
    <row r="45" spans="1:15" x14ac:dyDescent="0.2">
      <c r="A45" t="s">
        <v>105</v>
      </c>
      <c r="B45" t="s">
        <v>106</v>
      </c>
      <c r="C45" t="s">
        <v>107</v>
      </c>
      <c r="D45" t="s">
        <v>108</v>
      </c>
      <c r="E45" s="1">
        <v>1</v>
      </c>
      <c r="F45" s="1"/>
      <c r="G45" s="1">
        <v>1</v>
      </c>
      <c r="H45" s="1">
        <v>1</v>
      </c>
      <c r="I45" s="1"/>
      <c r="J45" s="1">
        <v>1</v>
      </c>
      <c r="M45">
        <f>IF(I45="1",1,0)</f>
        <v>0</v>
      </c>
      <c r="N45">
        <v>42</v>
      </c>
      <c r="O45" t="s">
        <v>348</v>
      </c>
    </row>
    <row r="46" spans="1:15" x14ac:dyDescent="0.2">
      <c r="A46" t="s">
        <v>105</v>
      </c>
      <c r="B46" t="s">
        <v>112</v>
      </c>
      <c r="C46" t="s">
        <v>113</v>
      </c>
      <c r="D46" t="s">
        <v>114</v>
      </c>
      <c r="E46" s="1">
        <v>1</v>
      </c>
      <c r="F46" s="1"/>
      <c r="G46" s="1">
        <v>1</v>
      </c>
      <c r="H46" s="1">
        <v>1</v>
      </c>
      <c r="I46" s="1">
        <v>1</v>
      </c>
      <c r="J46" s="1">
        <v>1</v>
      </c>
      <c r="M46">
        <f>IF(I46="1",1,0)</f>
        <v>0</v>
      </c>
      <c r="N46">
        <v>43</v>
      </c>
      <c r="O46" t="s">
        <v>349</v>
      </c>
    </row>
    <row r="47" spans="1:15" x14ac:dyDescent="0.2">
      <c r="A47" t="s">
        <v>105</v>
      </c>
      <c r="B47" t="s">
        <v>192</v>
      </c>
      <c r="C47" t="s">
        <v>193</v>
      </c>
      <c r="D47" t="s">
        <v>194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M47">
        <f>IF(I47="1",1,0)</f>
        <v>0</v>
      </c>
      <c r="N47">
        <v>44</v>
      </c>
      <c r="O47" t="s">
        <v>350</v>
      </c>
    </row>
    <row r="48" spans="1:15" x14ac:dyDescent="0.2">
      <c r="A48" t="s">
        <v>4</v>
      </c>
      <c r="B48" t="s">
        <v>5</v>
      </c>
      <c r="C48" t="s">
        <v>6</v>
      </c>
      <c r="D48" t="s">
        <v>7</v>
      </c>
      <c r="E48" s="1"/>
      <c r="F48" s="1"/>
      <c r="G48" s="1"/>
      <c r="H48" s="1"/>
      <c r="I48" s="1">
        <v>1</v>
      </c>
      <c r="J48" s="1">
        <v>1</v>
      </c>
      <c r="M48">
        <f>IF(I48="1",1,0)</f>
        <v>0</v>
      </c>
      <c r="N48">
        <v>45</v>
      </c>
      <c r="O48" t="s">
        <v>351</v>
      </c>
    </row>
    <row r="49" spans="1:15" x14ac:dyDescent="0.2">
      <c r="A49" t="s">
        <v>4</v>
      </c>
      <c r="B49" t="s">
        <v>56</v>
      </c>
      <c r="C49" t="s">
        <v>57</v>
      </c>
      <c r="D49" t="s">
        <v>58</v>
      </c>
      <c r="E49" s="1">
        <v>1</v>
      </c>
      <c r="F49" s="1">
        <v>1</v>
      </c>
      <c r="G49" s="1">
        <v>1</v>
      </c>
      <c r="H49" s="1">
        <v>1</v>
      </c>
      <c r="I49" s="1"/>
      <c r="J49" s="1">
        <v>1</v>
      </c>
      <c r="M49">
        <f>IF(I49="1",1,0)</f>
        <v>0</v>
      </c>
      <c r="N49">
        <v>46</v>
      </c>
      <c r="O49" t="s">
        <v>364</v>
      </c>
    </row>
    <row r="50" spans="1:15" x14ac:dyDescent="0.2">
      <c r="A50" t="s">
        <v>4</v>
      </c>
      <c r="B50" t="s">
        <v>205</v>
      </c>
      <c r="C50" t="s">
        <v>206</v>
      </c>
      <c r="D50" t="s">
        <v>207</v>
      </c>
      <c r="E50" s="1"/>
      <c r="F50" s="1"/>
      <c r="G50" s="1">
        <v>1</v>
      </c>
      <c r="H50" s="1">
        <v>1</v>
      </c>
      <c r="I50" s="1"/>
      <c r="J50" s="1">
        <v>1</v>
      </c>
      <c r="M50">
        <f>IF(I50="1",1,0)</f>
        <v>0</v>
      </c>
      <c r="N50">
        <v>47</v>
      </c>
      <c r="O50" t="s">
        <v>352</v>
      </c>
    </row>
    <row r="51" spans="1:15" x14ac:dyDescent="0.2">
      <c r="A51" t="s">
        <v>4</v>
      </c>
      <c r="B51" t="s">
        <v>274</v>
      </c>
      <c r="C51" t="s">
        <v>275</v>
      </c>
      <c r="D51" t="s">
        <v>276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M51">
        <f>IF(I51="1",1,0)</f>
        <v>0</v>
      </c>
      <c r="N51">
        <v>48</v>
      </c>
      <c r="O51" t="s">
        <v>353</v>
      </c>
    </row>
    <row r="52" spans="1:15" x14ac:dyDescent="0.2">
      <c r="A52" t="s">
        <v>122</v>
      </c>
      <c r="B52" t="s">
        <v>123</v>
      </c>
      <c r="C52" t="s">
        <v>124</v>
      </c>
      <c r="D52" t="s">
        <v>125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M52">
        <f>IF(I52="1",1,0)</f>
        <v>0</v>
      </c>
      <c r="N52">
        <v>49</v>
      </c>
      <c r="O52" t="s">
        <v>354</v>
      </c>
    </row>
    <row r="53" spans="1:15" x14ac:dyDescent="0.2">
      <c r="A53" t="s">
        <v>126</v>
      </c>
      <c r="B53" t="s">
        <v>127</v>
      </c>
      <c r="C53" t="s">
        <v>128</v>
      </c>
      <c r="D53" t="s">
        <v>129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M53">
        <f>IF(I53="1",1,0)</f>
        <v>0</v>
      </c>
      <c r="N53">
        <v>50</v>
      </c>
      <c r="O53" t="s">
        <v>355</v>
      </c>
    </row>
    <row r="54" spans="1:15" x14ac:dyDescent="0.2">
      <c r="A54" t="s">
        <v>126</v>
      </c>
      <c r="B54" t="s">
        <v>202</v>
      </c>
      <c r="C54" t="s">
        <v>203</v>
      </c>
      <c r="D54" t="s">
        <v>204</v>
      </c>
      <c r="E54" s="1">
        <v>1</v>
      </c>
      <c r="F54" s="1">
        <v>1</v>
      </c>
      <c r="G54" s="1">
        <v>1</v>
      </c>
      <c r="H54" s="1">
        <v>1</v>
      </c>
      <c r="I54" s="1"/>
      <c r="J54" s="1">
        <v>1</v>
      </c>
      <c r="M54">
        <f>IF(I54="1",1,0)</f>
        <v>0</v>
      </c>
      <c r="N54">
        <v>51</v>
      </c>
      <c r="O54" t="s">
        <v>356</v>
      </c>
    </row>
    <row r="55" spans="1:15" x14ac:dyDescent="0.2">
      <c r="A55" t="s">
        <v>198</v>
      </c>
      <c r="B55" t="s">
        <v>199</v>
      </c>
      <c r="C55" t="s">
        <v>200</v>
      </c>
      <c r="D55" t="s">
        <v>201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M55">
        <f>IF(I55="1",1,0)</f>
        <v>0</v>
      </c>
      <c r="N55">
        <v>52</v>
      </c>
      <c r="O55" t="s">
        <v>357</v>
      </c>
    </row>
    <row r="56" spans="1:15" x14ac:dyDescent="0.2">
      <c r="A56" t="s">
        <v>188</v>
      </c>
      <c r="B56" t="s">
        <v>189</v>
      </c>
      <c r="C56" t="s">
        <v>190</v>
      </c>
      <c r="D56" t="s">
        <v>191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M56">
        <f>IF(I56="1",1,0)</f>
        <v>0</v>
      </c>
      <c r="N56">
        <v>53</v>
      </c>
      <c r="O56" t="s">
        <v>358</v>
      </c>
    </row>
    <row r="57" spans="1:15" x14ac:dyDescent="0.2">
      <c r="A57" t="s">
        <v>115</v>
      </c>
      <c r="B57" t="s">
        <v>116</v>
      </c>
      <c r="C57" t="s">
        <v>117</v>
      </c>
      <c r="D57" t="s">
        <v>118</v>
      </c>
      <c r="E57" s="1">
        <v>1</v>
      </c>
      <c r="F57" s="1"/>
      <c r="G57" s="1">
        <v>1</v>
      </c>
      <c r="H57" s="1">
        <v>1</v>
      </c>
      <c r="I57" s="1">
        <v>1</v>
      </c>
      <c r="J57" s="1">
        <v>1</v>
      </c>
      <c r="M57">
        <f>IF(I57="1",1,0)</f>
        <v>0</v>
      </c>
      <c r="N57">
        <v>54</v>
      </c>
      <c r="O57" t="s">
        <v>359</v>
      </c>
    </row>
    <row r="58" spans="1:15" x14ac:dyDescent="0.2">
      <c r="A58" t="s">
        <v>52</v>
      </c>
      <c r="B58" t="s">
        <v>53</v>
      </c>
      <c r="C58" t="s">
        <v>54</v>
      </c>
      <c r="D58" t="s">
        <v>55</v>
      </c>
      <c r="E58" s="1">
        <v>1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M58">
        <f>IF(I58="1",1,0)</f>
        <v>0</v>
      </c>
      <c r="N58">
        <v>55</v>
      </c>
      <c r="O58" t="s">
        <v>360</v>
      </c>
    </row>
    <row r="59" spans="1:15" x14ac:dyDescent="0.2">
      <c r="A59" t="s">
        <v>52</v>
      </c>
      <c r="B59" t="s">
        <v>75</v>
      </c>
      <c r="C59" t="s">
        <v>76</v>
      </c>
      <c r="D59" t="s">
        <v>77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M59">
        <f>IF(I59="1",1,0)</f>
        <v>0</v>
      </c>
      <c r="N59">
        <v>56</v>
      </c>
      <c r="O59" t="s">
        <v>361</v>
      </c>
    </row>
    <row r="60" spans="1:15" x14ac:dyDescent="0.2">
      <c r="A60" t="s">
        <v>297</v>
      </c>
      <c r="B60" t="s">
        <v>298</v>
      </c>
      <c r="C60" t="s">
        <v>299</v>
      </c>
      <c r="D60" t="s">
        <v>300</v>
      </c>
      <c r="E60" s="1"/>
      <c r="F60" s="1">
        <v>1</v>
      </c>
      <c r="G60" s="1">
        <v>1</v>
      </c>
      <c r="H60" s="1">
        <v>1</v>
      </c>
      <c r="I60" s="1"/>
      <c r="M60">
        <f>IF(I60="1",1,0)</f>
        <v>0</v>
      </c>
    </row>
    <row r="61" spans="1:15" x14ac:dyDescent="0.2">
      <c r="A61" t="s">
        <v>145</v>
      </c>
      <c r="B61" t="s">
        <v>146</v>
      </c>
      <c r="C61" t="s">
        <v>147</v>
      </c>
      <c r="D61" t="s">
        <v>148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M61">
        <f>IF(I61="1",1,0)</f>
        <v>0</v>
      </c>
    </row>
    <row r="62" spans="1:15" x14ac:dyDescent="0.2">
      <c r="A62" t="s">
        <v>241</v>
      </c>
      <c r="B62" t="s">
        <v>242</v>
      </c>
      <c r="C62" t="s">
        <v>243</v>
      </c>
      <c r="D62" t="s">
        <v>244</v>
      </c>
      <c r="E62" s="1">
        <v>1</v>
      </c>
      <c r="F62" s="1"/>
      <c r="G62" s="1">
        <v>1</v>
      </c>
      <c r="H62" s="1">
        <v>1</v>
      </c>
      <c r="I62" s="1">
        <v>1</v>
      </c>
      <c r="M62">
        <f>IF(I62="1",1,0)</f>
        <v>0</v>
      </c>
    </row>
    <row r="63" spans="1:15" x14ac:dyDescent="0.2">
      <c r="A63" t="s">
        <v>266</v>
      </c>
      <c r="B63" t="s">
        <v>267</v>
      </c>
      <c r="C63" t="s">
        <v>268</v>
      </c>
      <c r="D63" t="s">
        <v>269</v>
      </c>
      <c r="E63" s="1">
        <v>1</v>
      </c>
      <c r="F63" s="1"/>
      <c r="G63" s="1">
        <v>1</v>
      </c>
      <c r="H63" s="1">
        <v>1</v>
      </c>
      <c r="I63" s="1">
        <v>1</v>
      </c>
      <c r="J63" s="1">
        <v>1</v>
      </c>
      <c r="M63">
        <f>IF(I63="1",1,0)</f>
        <v>0</v>
      </c>
    </row>
    <row r="64" spans="1:15" x14ac:dyDescent="0.2">
      <c r="A64" t="s">
        <v>289</v>
      </c>
      <c r="B64" t="s">
        <v>290</v>
      </c>
      <c r="C64" t="s">
        <v>291</v>
      </c>
      <c r="D64" t="s">
        <v>292</v>
      </c>
      <c r="E64" s="1">
        <v>1</v>
      </c>
      <c r="F64" s="1"/>
      <c r="G64" s="1"/>
      <c r="H64" s="1">
        <v>1</v>
      </c>
      <c r="I64" s="1">
        <v>1</v>
      </c>
      <c r="J64" s="1">
        <v>1</v>
      </c>
      <c r="M64">
        <f>IF(I64="1",1,0)</f>
        <v>0</v>
      </c>
    </row>
    <row r="65" spans="1:13" x14ac:dyDescent="0.2">
      <c r="A65" t="s">
        <v>262</v>
      </c>
      <c r="B65" t="s">
        <v>263</v>
      </c>
      <c r="C65" t="s">
        <v>264</v>
      </c>
      <c r="D65" t="s">
        <v>265</v>
      </c>
      <c r="E65" s="1">
        <v>1</v>
      </c>
      <c r="F65" s="1"/>
      <c r="G65" s="1">
        <v>1</v>
      </c>
      <c r="H65" s="1">
        <v>1</v>
      </c>
      <c r="I65" s="1">
        <v>1</v>
      </c>
      <c r="J65" s="1">
        <v>1</v>
      </c>
      <c r="M65">
        <f>IF(I65="1",1,0)</f>
        <v>0</v>
      </c>
    </row>
    <row r="66" spans="1:13" x14ac:dyDescent="0.2">
      <c r="A66" t="s">
        <v>0</v>
      </c>
      <c r="B66" t="s">
        <v>1</v>
      </c>
      <c r="C66" t="s">
        <v>2</v>
      </c>
      <c r="D66" t="s">
        <v>3</v>
      </c>
      <c r="E66" s="1"/>
      <c r="F66" s="1"/>
      <c r="G66" s="1"/>
      <c r="H66" s="1"/>
      <c r="I66" s="1"/>
      <c r="M66">
        <f>IF(I66="1",1,0)</f>
        <v>0</v>
      </c>
    </row>
    <row r="67" spans="1:13" x14ac:dyDescent="0.2">
      <c r="A67" t="s">
        <v>149</v>
      </c>
      <c r="B67" t="s">
        <v>150</v>
      </c>
      <c r="C67" t="s">
        <v>151</v>
      </c>
      <c r="D67" t="s">
        <v>152</v>
      </c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M67">
        <f>IF(I67="1",1,0)</f>
        <v>0</v>
      </c>
    </row>
    <row r="68" spans="1:13" x14ac:dyDescent="0.2">
      <c r="A68" t="s">
        <v>86</v>
      </c>
      <c r="B68" t="s">
        <v>87</v>
      </c>
      <c r="C68" t="s">
        <v>88</v>
      </c>
      <c r="D68" t="s">
        <v>89</v>
      </c>
      <c r="E68" s="1">
        <v>1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M68">
        <f>IF(I68="1",1,0)</f>
        <v>0</v>
      </c>
    </row>
    <row r="69" spans="1:13" x14ac:dyDescent="0.2">
      <c r="A69" t="s">
        <v>59</v>
      </c>
      <c r="B69" t="s">
        <v>60</v>
      </c>
      <c r="C69" t="s">
        <v>61</v>
      </c>
      <c r="D69" t="s">
        <v>62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M69">
        <f>IF(I69="1",1,0)</f>
        <v>0</v>
      </c>
    </row>
    <row r="70" spans="1:13" x14ac:dyDescent="0.2">
      <c r="A70" t="s">
        <v>59</v>
      </c>
      <c r="B70" t="s">
        <v>166</v>
      </c>
      <c r="C70" t="s">
        <v>167</v>
      </c>
      <c r="D70" t="s">
        <v>168</v>
      </c>
      <c r="E70" s="1">
        <v>1</v>
      </c>
      <c r="F70" s="1"/>
      <c r="G70" s="1">
        <v>1</v>
      </c>
      <c r="H70" s="1">
        <v>1</v>
      </c>
      <c r="I70" s="1">
        <v>1</v>
      </c>
      <c r="J70" s="1">
        <v>1</v>
      </c>
      <c r="M70">
        <f>IF(I70="1",1,0)</f>
        <v>0</v>
      </c>
    </row>
    <row r="71" spans="1:13" x14ac:dyDescent="0.2">
      <c r="A71" t="s">
        <v>59</v>
      </c>
      <c r="B71" t="s">
        <v>365</v>
      </c>
      <c r="C71" t="s">
        <v>366</v>
      </c>
      <c r="D71" t="s">
        <v>208</v>
      </c>
      <c r="E71" s="1">
        <v>1</v>
      </c>
      <c r="F71" s="1"/>
      <c r="G71" s="1">
        <v>1</v>
      </c>
      <c r="H71" s="1">
        <v>1</v>
      </c>
      <c r="I71" s="1">
        <v>1</v>
      </c>
      <c r="M71">
        <f>IF(I71="1",1,0)</f>
        <v>0</v>
      </c>
    </row>
    <row r="72" spans="1:13" x14ac:dyDescent="0.2">
      <c r="A72" t="s">
        <v>59</v>
      </c>
      <c r="B72" t="s">
        <v>238</v>
      </c>
      <c r="C72" t="s">
        <v>239</v>
      </c>
      <c r="D72" t="s">
        <v>240</v>
      </c>
      <c r="E72" s="1"/>
      <c r="F72" s="1"/>
      <c r="G72" s="1"/>
      <c r="H72" s="1">
        <v>1</v>
      </c>
      <c r="I72" s="1">
        <v>1</v>
      </c>
      <c r="J72" s="1">
        <v>1</v>
      </c>
      <c r="M72">
        <f>IF(I72="1",1,0)</f>
        <v>0</v>
      </c>
    </row>
    <row r="73" spans="1:13" x14ac:dyDescent="0.2">
      <c r="A73" t="s">
        <v>59</v>
      </c>
      <c r="B73" t="s">
        <v>252</v>
      </c>
      <c r="C73" t="s">
        <v>253</v>
      </c>
      <c r="D73" t="s">
        <v>254</v>
      </c>
      <c r="E73" s="1">
        <v>1</v>
      </c>
      <c r="F73" s="1"/>
      <c r="G73" s="1">
        <v>1</v>
      </c>
      <c r="H73" s="1">
        <v>1</v>
      </c>
      <c r="I73" s="1">
        <v>1</v>
      </c>
      <c r="M73">
        <f>IF(I73="1",1,0)</f>
        <v>0</v>
      </c>
    </row>
    <row r="74" spans="1:13" x14ac:dyDescent="0.2">
      <c r="A74" t="s">
        <v>16</v>
      </c>
      <c r="B74" t="s">
        <v>17</v>
      </c>
      <c r="C74" t="s">
        <v>18</v>
      </c>
      <c r="D74" t="s">
        <v>19</v>
      </c>
      <c r="E74" s="1"/>
      <c r="F74" s="1"/>
      <c r="G74" s="1">
        <v>1</v>
      </c>
      <c r="H74" s="1">
        <v>1</v>
      </c>
      <c r="I74" s="1"/>
      <c r="J74" s="1">
        <v>1</v>
      </c>
      <c r="M74">
        <f>IF(I74="1",1,0)</f>
        <v>0</v>
      </c>
    </row>
    <row r="75" spans="1:13" x14ac:dyDescent="0.2">
      <c r="A75" t="s">
        <v>16</v>
      </c>
      <c r="B75" t="s">
        <v>178</v>
      </c>
      <c r="C75" t="s">
        <v>179</v>
      </c>
      <c r="D75" t="s">
        <v>180</v>
      </c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M75">
        <f>IF(I75="1",1,0)</f>
        <v>0</v>
      </c>
    </row>
    <row r="76" spans="1:13" x14ac:dyDescent="0.2">
      <c r="A76" t="s">
        <v>277</v>
      </c>
      <c r="B76" t="s">
        <v>278</v>
      </c>
      <c r="C76" t="s">
        <v>279</v>
      </c>
      <c r="D76" t="s">
        <v>280</v>
      </c>
      <c r="E76" s="1"/>
      <c r="F76" s="1"/>
      <c r="G76" s="1"/>
      <c r="H76" s="1"/>
      <c r="I76" s="1"/>
      <c r="M76">
        <f>IF(I76="1",1,0)</f>
        <v>0</v>
      </c>
    </row>
    <row r="77" spans="1:13" x14ac:dyDescent="0.2">
      <c r="A77" t="s">
        <v>97</v>
      </c>
      <c r="B77" t="s">
        <v>98</v>
      </c>
      <c r="C77" t="s">
        <v>99</v>
      </c>
      <c r="D77" t="s">
        <v>100</v>
      </c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1">
        <v>1</v>
      </c>
      <c r="M77">
        <f>IF(I77="1",1,0)</f>
        <v>0</v>
      </c>
    </row>
    <row r="78" spans="1:13" x14ac:dyDescent="0.2">
      <c r="A78" t="s">
        <v>40</v>
      </c>
      <c r="B78" t="s">
        <v>41</v>
      </c>
      <c r="C78" t="s">
        <v>42</v>
      </c>
      <c r="D78" t="s">
        <v>43</v>
      </c>
      <c r="E78" s="1"/>
      <c r="F78" s="1">
        <v>1</v>
      </c>
      <c r="G78" s="1">
        <v>1</v>
      </c>
      <c r="H78" s="1"/>
      <c r="I78" s="1"/>
      <c r="J78" s="1">
        <v>1</v>
      </c>
      <c r="M78">
        <f>IF(I78="1",1,0)</f>
        <v>0</v>
      </c>
    </row>
    <row r="79" spans="1:13" x14ac:dyDescent="0.2">
      <c r="A79" t="s">
        <v>245</v>
      </c>
      <c r="B79" t="s">
        <v>246</v>
      </c>
      <c r="C79" t="s">
        <v>247</v>
      </c>
      <c r="D79" t="s">
        <v>248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M79">
        <f>IF(I79="1",1,0)</f>
        <v>0</v>
      </c>
    </row>
    <row r="80" spans="1:13" x14ac:dyDescent="0.2">
      <c r="A80" t="s">
        <v>293</v>
      </c>
      <c r="B80" t="s">
        <v>294</v>
      </c>
      <c r="C80" t="s">
        <v>295</v>
      </c>
      <c r="D80" t="s">
        <v>296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M80">
        <f>IF(I80="1",1,0)</f>
        <v>0</v>
      </c>
    </row>
    <row r="81" spans="1:13" x14ac:dyDescent="0.2">
      <c r="A81" t="s">
        <v>20</v>
      </c>
      <c r="B81" t="s">
        <v>21</v>
      </c>
      <c r="C81" t="s">
        <v>22</v>
      </c>
      <c r="D81" t="s">
        <v>23</v>
      </c>
      <c r="E81" s="1"/>
      <c r="F81" s="1">
        <v>1</v>
      </c>
      <c r="G81" s="1">
        <v>1</v>
      </c>
      <c r="H81" s="1">
        <v>1</v>
      </c>
      <c r="I81" s="1"/>
      <c r="J81" s="1">
        <v>1</v>
      </c>
      <c r="M81">
        <f>IF(I81="1",1,0)</f>
        <v>0</v>
      </c>
    </row>
    <row r="82" spans="1:13" x14ac:dyDescent="0.2">
      <c r="A82" t="s">
        <v>209</v>
      </c>
      <c r="B82" t="s">
        <v>210</v>
      </c>
      <c r="C82" t="s">
        <v>211</v>
      </c>
      <c r="D82" t="s">
        <v>212</v>
      </c>
      <c r="E82" s="1">
        <v>1</v>
      </c>
      <c r="F82" s="1"/>
      <c r="G82" s="1">
        <v>1</v>
      </c>
      <c r="H82" s="1">
        <v>1</v>
      </c>
      <c r="I82" s="1"/>
      <c r="J82" s="1">
        <v>1</v>
      </c>
      <c r="M82">
        <f>IF(I82="1",1,0)</f>
        <v>0</v>
      </c>
    </row>
    <row r="83" spans="1:13" x14ac:dyDescent="0.2">
      <c r="A83" t="s">
        <v>63</v>
      </c>
      <c r="B83" t="s">
        <v>64</v>
      </c>
      <c r="C83" t="s">
        <v>65</v>
      </c>
      <c r="D83" t="s">
        <v>66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M83">
        <f>IF(I83="1",1,0)</f>
        <v>0</v>
      </c>
    </row>
    <row r="84" spans="1:13" x14ac:dyDescent="0.2">
      <c r="A84" t="s">
        <v>93</v>
      </c>
      <c r="B84" t="s">
        <v>94</v>
      </c>
      <c r="C84" t="s">
        <v>95</v>
      </c>
      <c r="D84" t="s">
        <v>96</v>
      </c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M84">
        <f>IF(I84="1",1,0)</f>
        <v>0</v>
      </c>
    </row>
    <row r="85" spans="1:13" x14ac:dyDescent="0.2">
      <c r="A85" t="s">
        <v>306</v>
      </c>
      <c r="E85" s="1">
        <v>1</v>
      </c>
      <c r="F85" s="1"/>
      <c r="G85" s="1"/>
      <c r="H85" s="1"/>
      <c r="I85" s="1"/>
      <c r="M85">
        <f>IF(I85="1",1,0)</f>
        <v>0</v>
      </c>
    </row>
    <row r="86" spans="1:13" x14ac:dyDescent="0.2">
      <c r="A86" t="s">
        <v>370</v>
      </c>
      <c r="J86" s="1">
        <v>1</v>
      </c>
      <c r="M86">
        <f>SUM(M4:M85)</f>
        <v>0</v>
      </c>
    </row>
    <row r="88" spans="1:13" x14ac:dyDescent="0.2">
      <c r="D88" t="s">
        <v>367</v>
      </c>
      <c r="E88" s="1">
        <v>399</v>
      </c>
      <c r="F88" s="2">
        <f>E88/E89</f>
        <v>0.79166666666666663</v>
      </c>
    </row>
    <row r="89" spans="1:13" x14ac:dyDescent="0.2">
      <c r="D89" t="s">
        <v>368</v>
      </c>
      <c r="E89" s="1">
        <f>84*6</f>
        <v>504</v>
      </c>
    </row>
  </sheetData>
  <sortState xmlns:xlrd2="http://schemas.microsoft.com/office/spreadsheetml/2017/richdata2" ref="A2:D93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16432-DA30-7944-801A-C3EB98941F35}">
  <dimension ref="A1"/>
  <sheetViews>
    <sheetView workbookViewId="0">
      <selection activeCell="D3" sqref="D3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2020-04-12T20:01:18Z</dcterms:created>
  <dcterms:modified xsi:type="dcterms:W3CDTF">2020-05-04T12:48:44Z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2020-03-24T11:27:16-03:00</dcterms:created>
  <dcterms:modified xsi:type="dcterms:W3CDTF">2020-03-24T11:27:16-03:00</dcterms:modified>
  <cp:revision>0</cp:revision>
</cp:coreProperties>
</file>