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\Desktop\"/>
    </mc:Choice>
  </mc:AlternateContent>
  <xr:revisionPtr revIDLastSave="0" documentId="13_ncr:1_{CA059878-04A6-447F-B671-44ED9BB0BF72}" xr6:coauthVersionLast="45" xr6:coauthVersionMax="45" xr10:uidLastSave="{00000000-0000-0000-0000-000000000000}"/>
  <bookViews>
    <workbookView xWindow="-120" yWindow="-120" windowWidth="20730" windowHeight="11160" xr2:uid="{27B05072-D0F0-42CB-82F2-AB59D82B2DD2}"/>
  </bookViews>
  <sheets>
    <sheet name="HSP0146 - 2020 - Manhã" sheetId="1" r:id="rId1"/>
  </sheets>
  <definedNames>
    <definedName name="_xlnm._FilterDatabase" localSheetId="0" hidden="1">'HSP0146 - 2020 - Manhã'!$A$1:$AB$50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0" i="1" l="1"/>
  <c r="T50" i="1"/>
  <c r="Z49" i="1"/>
  <c r="T49" i="1"/>
  <c r="Z48" i="1"/>
  <c r="T48" i="1"/>
  <c r="Z47" i="1"/>
  <c r="T47" i="1"/>
  <c r="Z46" i="1"/>
  <c r="T46" i="1"/>
  <c r="Z45" i="1"/>
  <c r="T45" i="1"/>
  <c r="Z44" i="1"/>
  <c r="T44" i="1"/>
  <c r="Z43" i="1"/>
  <c r="T43" i="1"/>
  <c r="Z42" i="1"/>
  <c r="T42" i="1"/>
  <c r="Z41" i="1"/>
  <c r="T41" i="1"/>
  <c r="Z40" i="1"/>
  <c r="T40" i="1"/>
  <c r="Z39" i="1"/>
  <c r="T39" i="1"/>
  <c r="Z38" i="1"/>
  <c r="T38" i="1"/>
  <c r="Z37" i="1"/>
  <c r="T37" i="1"/>
  <c r="Z36" i="1"/>
  <c r="T36" i="1"/>
  <c r="Z35" i="1"/>
  <c r="T35" i="1"/>
  <c r="Z34" i="1"/>
  <c r="T34" i="1"/>
  <c r="Z33" i="1"/>
  <c r="T33" i="1"/>
  <c r="Z32" i="1"/>
  <c r="T32" i="1"/>
  <c r="Z31" i="1"/>
  <c r="T31" i="1"/>
  <c r="Z30" i="1"/>
  <c r="T30" i="1"/>
  <c r="Z29" i="1"/>
  <c r="T29" i="1"/>
  <c r="Z28" i="1"/>
  <c r="T28" i="1"/>
  <c r="Z27" i="1"/>
  <c r="T27" i="1"/>
  <c r="Z26" i="1"/>
  <c r="T26" i="1"/>
  <c r="Z25" i="1"/>
  <c r="T25" i="1"/>
  <c r="Z24" i="1"/>
  <c r="T24" i="1"/>
  <c r="Z23" i="1"/>
  <c r="T23" i="1"/>
  <c r="Z22" i="1"/>
  <c r="T22" i="1"/>
  <c r="Z21" i="1"/>
  <c r="T21" i="1"/>
  <c r="Z20" i="1"/>
  <c r="T20" i="1"/>
  <c r="Z19" i="1"/>
  <c r="T19" i="1"/>
  <c r="Z18" i="1"/>
  <c r="T18" i="1"/>
  <c r="Z17" i="1"/>
  <c r="T17" i="1"/>
  <c r="Z16" i="1"/>
  <c r="T16" i="1"/>
  <c r="Z15" i="1"/>
  <c r="T15" i="1"/>
  <c r="Z14" i="1"/>
  <c r="T14" i="1"/>
  <c r="Z13" i="1"/>
  <c r="T13" i="1"/>
  <c r="Z12" i="1"/>
  <c r="T12" i="1"/>
  <c r="Z11" i="1"/>
  <c r="T11" i="1"/>
  <c r="Z10" i="1"/>
  <c r="T10" i="1"/>
  <c r="Z9" i="1"/>
  <c r="T9" i="1"/>
  <c r="Z8" i="1"/>
  <c r="T8" i="1"/>
  <c r="Z7" i="1"/>
  <c r="T7" i="1"/>
  <c r="Z6" i="1"/>
  <c r="T6" i="1"/>
  <c r="Z5" i="1"/>
  <c r="T5" i="1"/>
  <c r="Z4" i="1"/>
  <c r="T4" i="1"/>
  <c r="Z3" i="1"/>
  <c r="T3" i="1"/>
  <c r="Z2" i="1"/>
  <c r="T2" i="1"/>
</calcChain>
</file>

<file path=xl/sharedStrings.xml><?xml version="1.0" encoding="utf-8"?>
<sst xmlns="http://schemas.openxmlformats.org/spreadsheetml/2006/main" count="248" uniqueCount="126">
  <si>
    <t>Código</t>
  </si>
  <si>
    <t>Ingresso</t>
  </si>
  <si>
    <t>Curso</t>
  </si>
  <si>
    <t>Nome</t>
  </si>
  <si>
    <t>Subtotal</t>
  </si>
  <si>
    <t>Grupo</t>
  </si>
  <si>
    <t>Tema</t>
  </si>
  <si>
    <t>10269110</t>
  </si>
  <si>
    <t>2017/1</t>
  </si>
  <si>
    <t>9012</t>
  </si>
  <si>
    <t>Ana Karolyne Goncalves Ribeiro da Silva</t>
  </si>
  <si>
    <t>PNAUM: Gasto catastrófico com medicamentos no Brasil</t>
  </si>
  <si>
    <t>10321247</t>
  </si>
  <si>
    <t>Beatriz Rossi Bonin</t>
  </si>
  <si>
    <t>PNAUM: Acesso gratuito a medicamentos para tratamento de doenças crônicas no Brasil</t>
  </si>
  <si>
    <t>10321021</t>
  </si>
  <si>
    <t>Bernardo de Castro Oliveira</t>
  </si>
  <si>
    <t>10321567</t>
  </si>
  <si>
    <t>Bruna Lohmann Menezes</t>
  </si>
  <si>
    <t>PNAUM: Uso de medicamentos e outros produtos com finalidade terapêutica entre crianças no Brasil</t>
  </si>
  <si>
    <t>10321397</t>
  </si>
  <si>
    <t>Bruna Wenyi Chuang Jou</t>
  </si>
  <si>
    <t>PNAUM: Utilização e acesso a contraceptivos orais e injetáveis no Brasil</t>
  </si>
  <si>
    <t>10321532</t>
  </si>
  <si>
    <t>Caio Bueno Murrace</t>
  </si>
  <si>
    <t>Perfil do acesso e da utilização de medicamentos da população brasileira – contribuições e desafios da PNAUM – Inquérito Domiciliar</t>
  </si>
  <si>
    <t>10781411</t>
  </si>
  <si>
    <t>2019/1</t>
  </si>
  <si>
    <t>Camila Damásio de Paula</t>
  </si>
  <si>
    <t>Vigitel 2018 - Hipertensão</t>
  </si>
  <si>
    <t>9328700</t>
  </si>
  <si>
    <t>2015/1</t>
  </si>
  <si>
    <t>Carolina Dimitrov Ribeiro</t>
  </si>
  <si>
    <t>10321511</t>
  </si>
  <si>
    <t>Carolina Emy Ono Leal</t>
  </si>
  <si>
    <t>10432140</t>
  </si>
  <si>
    <t>Daniella Brandão Domingues</t>
  </si>
  <si>
    <t>Vigitel 2018 - Diabetes</t>
  </si>
  <si>
    <t>10321000</t>
  </si>
  <si>
    <t>Felipe Guizze de Souza</t>
  </si>
  <si>
    <t>8566906</t>
  </si>
  <si>
    <t>2013/1</t>
  </si>
  <si>
    <t>Giovana Herold Neves Roman</t>
  </si>
  <si>
    <t>10409391</t>
  </si>
  <si>
    <t>Giovana Santiago Cardoso</t>
  </si>
  <si>
    <t>PNAUM: Fatores associados a baixa adesão ao tratamento farmacológico de doenças crônicas no Brasil</t>
  </si>
  <si>
    <t>10321081</t>
  </si>
  <si>
    <t>Giovanna Duo Cardella</t>
  </si>
  <si>
    <t>Necessidade de implantar programa nacional de segurança do paciente no Brasil</t>
  </si>
  <si>
    <t>10321845</t>
  </si>
  <si>
    <t>Giovanna Reis Pinto</t>
  </si>
  <si>
    <t>10321313</t>
  </si>
  <si>
    <t>Helena de Menezes Montenegro</t>
  </si>
  <si>
    <t>Indicadores do uso de medicamentos na atenção primária de saúde: uma revisão sistemática</t>
  </si>
  <si>
    <t>10321380</t>
  </si>
  <si>
    <t>Hwang Pin Han</t>
  </si>
  <si>
    <t>PNAUM: Fatores associados à baixa adesão ao tratamento farmacológico de doenças crônicas no Brasil</t>
  </si>
  <si>
    <t>10321442</t>
  </si>
  <si>
    <t>Isabella Isolica</t>
  </si>
  <si>
    <t>2017/</t>
  </si>
  <si>
    <t>Jessica Sayuri Goya Higa</t>
  </si>
  <si>
    <t>10321571</t>
  </si>
  <si>
    <t>Julia Nakanishi Usuda</t>
  </si>
  <si>
    <t>10321320</t>
  </si>
  <si>
    <t>Juliana Levy Domingos Jorge</t>
  </si>
  <si>
    <t>10321334</t>
  </si>
  <si>
    <t>Juliana Yang</t>
  </si>
  <si>
    <t>10321852</t>
  </si>
  <si>
    <t>Katarine Arissa Terasaka</t>
  </si>
  <si>
    <t>10321810</t>
  </si>
  <si>
    <t>Kelly Matsumura</t>
  </si>
  <si>
    <t>10321118</t>
  </si>
  <si>
    <t>Larissa Honda Greco Lobo</t>
  </si>
  <si>
    <t>10321654</t>
  </si>
  <si>
    <t>Leticia Maeda Cajaiba</t>
  </si>
  <si>
    <t>9436698</t>
  </si>
  <si>
    <t>Leticia Naomi Shigemura</t>
  </si>
  <si>
    <t>10439662</t>
  </si>
  <si>
    <t>Liz Caroline Mendes Alves</t>
  </si>
  <si>
    <t>10269127</t>
  </si>
  <si>
    <t>Luana Correia Croda Catharino</t>
  </si>
  <si>
    <t>10269072</t>
  </si>
  <si>
    <t>Lucas Kaoru Kobo Ferreira</t>
  </si>
  <si>
    <t>10263695</t>
  </si>
  <si>
    <t>Lucas Kenzo Yassumoto Suguimati</t>
  </si>
  <si>
    <t>8566980</t>
  </si>
  <si>
    <t>Lucas Maciel da Costa</t>
  </si>
  <si>
    <t>9867379</t>
  </si>
  <si>
    <t>2016/1</t>
  </si>
  <si>
    <t>Luiza Gomes de Araujo</t>
  </si>
  <si>
    <t>9364246</t>
  </si>
  <si>
    <t>Mariana Correia Oliveira</t>
  </si>
  <si>
    <t>NA</t>
  </si>
  <si>
    <t>Cursando com a turma - noturno</t>
  </si>
  <si>
    <t>10803794</t>
  </si>
  <si>
    <t>2018/1</t>
  </si>
  <si>
    <t>Matheus Dufrayer de Moura Leite Campos</t>
  </si>
  <si>
    <t>10321737</t>
  </si>
  <si>
    <t>Matheus Henrique dos Santos</t>
  </si>
  <si>
    <t>9403638</t>
  </si>
  <si>
    <t>Mauricio Batista da Silva Junior</t>
  </si>
  <si>
    <t>10321341</t>
  </si>
  <si>
    <t>Mayara Spadari da Costa Moura</t>
  </si>
  <si>
    <t>10269086</t>
  </si>
  <si>
    <t>Murilo Fernandes de Castro</t>
  </si>
  <si>
    <t>10321400</t>
  </si>
  <si>
    <t>Rafael Venturelli Zetune</t>
  </si>
  <si>
    <t>10269242</t>
  </si>
  <si>
    <t>Rodrigo dos Santos Ono Gentile</t>
  </si>
  <si>
    <t>9783185</t>
  </si>
  <si>
    <t>Rodrigo Fernandez Perez</t>
  </si>
  <si>
    <t>10321682</t>
  </si>
  <si>
    <t>Shaila Mourad</t>
  </si>
  <si>
    <t>10321014</t>
  </si>
  <si>
    <t>Sofia Schalka</t>
  </si>
  <si>
    <t>9776385</t>
  </si>
  <si>
    <t>Thifany da Silva Ribeiro</t>
  </si>
  <si>
    <t>10321226</t>
  </si>
  <si>
    <t>Vitor Augusto Laurino Juliano</t>
  </si>
  <si>
    <t>10321546</t>
  </si>
  <si>
    <t>Vitor de Medeiros Cabbia</t>
  </si>
  <si>
    <t>10321470</t>
  </si>
  <si>
    <t>Zaira Maria de Sousa Pinheiro</t>
  </si>
  <si>
    <t>AE</t>
  </si>
  <si>
    <t>Victor Zilbersztajn</t>
  </si>
  <si>
    <t>Wearables e real world evidence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</si>
</sst>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</font>
    <font>
      <b/>
      <sz val="8"/>
      <name val="Verdana"/>
      <family val="2"/>
    </font>
    <font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9" fontId="3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9" fontId="3" fillId="0" borderId="2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9" fontId="3" fillId="3" borderId="2" xfId="1" applyFont="1" applyFill="1" applyBorder="1" applyAlignment="1">
      <alignment horizontal="center"/>
    </xf>
    <xf numFmtId="0" fontId="3" fillId="3" borderId="0" xfId="0" applyFont="1" applyFill="1"/>
    <xf numFmtId="0" fontId="3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7" borderId="2" xfId="0" applyFont="1" applyFill="1" applyBorder="1" applyAlignment="1">
      <alignment horizontal="center"/>
    </xf>
    <xf numFmtId="14" fontId="2" fillId="7" borderId="2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C7EC8-8D81-4E50-A9F5-F92CD54F4B33}">
  <dimension ref="A1:AB50"/>
  <sheetViews>
    <sheetView tabSelected="1" workbookViewId="0">
      <selection activeCell="AB4" sqref="AB4"/>
    </sheetView>
  </sheetViews>
  <sheetFormatPr defaultRowHeight="10.5" x14ac:dyDescent="0.15"/>
  <cols>
    <col min="1" max="2" width="9.28515625" style="24" bestFit="1" customWidth="1"/>
    <col min="3" max="3" width="6.28515625" style="24" bestFit="1" customWidth="1"/>
    <col min="4" max="4" width="36.28515625" style="1" bestFit="1" customWidth="1"/>
    <col min="5" max="8" width="17" style="25" hidden="1" customWidth="1"/>
    <col min="9" max="19" width="9.28515625" style="25" hidden="1" customWidth="1"/>
    <col min="20" max="20" width="14.140625" style="25" hidden="1" customWidth="1"/>
    <col min="21" max="25" width="4.140625" style="1" hidden="1" customWidth="1"/>
    <col min="26" max="26" width="9.140625" style="1" hidden="1" customWidth="1"/>
    <col min="27" max="27" width="11.140625" style="1" bestFit="1" customWidth="1"/>
    <col min="28" max="28" width="50.5703125" style="26" customWidth="1"/>
    <col min="29" max="250" width="9.140625" style="1"/>
    <col min="251" max="252" width="9.28515625" style="1" bestFit="1" customWidth="1"/>
    <col min="253" max="253" width="6.28515625" style="1" bestFit="1" customWidth="1"/>
    <col min="254" max="254" width="36.28515625" style="1" bestFit="1" customWidth="1"/>
    <col min="255" max="276" width="0" style="1" hidden="1" customWidth="1"/>
    <col min="277" max="277" width="9.140625" style="1"/>
    <col min="278" max="278" width="50.5703125" style="1" customWidth="1"/>
    <col min="279" max="279" width="10.42578125" style="1" bestFit="1" customWidth="1"/>
    <col min="280" max="280" width="14" style="1" bestFit="1" customWidth="1"/>
    <col min="281" max="281" width="7.5703125" style="1" bestFit="1" customWidth="1"/>
    <col min="282" max="282" width="8.7109375" style="1" bestFit="1" customWidth="1"/>
    <col min="283" max="283" width="9.140625" style="1"/>
    <col min="284" max="284" width="11.140625" style="1" bestFit="1" customWidth="1"/>
    <col min="285" max="506" width="9.140625" style="1"/>
    <col min="507" max="508" width="9.28515625" style="1" bestFit="1" customWidth="1"/>
    <col min="509" max="509" width="6.28515625" style="1" bestFit="1" customWidth="1"/>
    <col min="510" max="510" width="36.28515625" style="1" bestFit="1" customWidth="1"/>
    <col min="511" max="532" width="0" style="1" hidden="1" customWidth="1"/>
    <col min="533" max="533" width="9.140625" style="1"/>
    <col min="534" max="534" width="50.5703125" style="1" customWidth="1"/>
    <col min="535" max="535" width="10.42578125" style="1" bestFit="1" customWidth="1"/>
    <col min="536" max="536" width="14" style="1" bestFit="1" customWidth="1"/>
    <col min="537" max="537" width="7.5703125" style="1" bestFit="1" customWidth="1"/>
    <col min="538" max="538" width="8.7109375" style="1" bestFit="1" customWidth="1"/>
    <col min="539" max="539" width="9.140625" style="1"/>
    <col min="540" max="540" width="11.140625" style="1" bestFit="1" customWidth="1"/>
    <col min="541" max="762" width="9.140625" style="1"/>
    <col min="763" max="764" width="9.28515625" style="1" bestFit="1" customWidth="1"/>
    <col min="765" max="765" width="6.28515625" style="1" bestFit="1" customWidth="1"/>
    <col min="766" max="766" width="36.28515625" style="1" bestFit="1" customWidth="1"/>
    <col min="767" max="788" width="0" style="1" hidden="1" customWidth="1"/>
    <col min="789" max="789" width="9.140625" style="1"/>
    <col min="790" max="790" width="50.5703125" style="1" customWidth="1"/>
    <col min="791" max="791" width="10.42578125" style="1" bestFit="1" customWidth="1"/>
    <col min="792" max="792" width="14" style="1" bestFit="1" customWidth="1"/>
    <col min="793" max="793" width="7.5703125" style="1" bestFit="1" customWidth="1"/>
    <col min="794" max="794" width="8.7109375" style="1" bestFit="1" customWidth="1"/>
    <col min="795" max="795" width="9.140625" style="1"/>
    <col min="796" max="796" width="11.140625" style="1" bestFit="1" customWidth="1"/>
    <col min="797" max="1018" width="9.140625" style="1"/>
    <col min="1019" max="1020" width="9.28515625" style="1" bestFit="1" customWidth="1"/>
    <col min="1021" max="1021" width="6.28515625" style="1" bestFit="1" customWidth="1"/>
    <col min="1022" max="1022" width="36.28515625" style="1" bestFit="1" customWidth="1"/>
    <col min="1023" max="1044" width="0" style="1" hidden="1" customWidth="1"/>
    <col min="1045" max="1045" width="9.140625" style="1"/>
    <col min="1046" max="1046" width="50.5703125" style="1" customWidth="1"/>
    <col min="1047" max="1047" width="10.42578125" style="1" bestFit="1" customWidth="1"/>
    <col min="1048" max="1048" width="14" style="1" bestFit="1" customWidth="1"/>
    <col min="1049" max="1049" width="7.5703125" style="1" bestFit="1" customWidth="1"/>
    <col min="1050" max="1050" width="8.7109375" style="1" bestFit="1" customWidth="1"/>
    <col min="1051" max="1051" width="9.140625" style="1"/>
    <col min="1052" max="1052" width="11.140625" style="1" bestFit="1" customWidth="1"/>
    <col min="1053" max="1274" width="9.140625" style="1"/>
    <col min="1275" max="1276" width="9.28515625" style="1" bestFit="1" customWidth="1"/>
    <col min="1277" max="1277" width="6.28515625" style="1" bestFit="1" customWidth="1"/>
    <col min="1278" max="1278" width="36.28515625" style="1" bestFit="1" customWidth="1"/>
    <col min="1279" max="1300" width="0" style="1" hidden="1" customWidth="1"/>
    <col min="1301" max="1301" width="9.140625" style="1"/>
    <col min="1302" max="1302" width="50.5703125" style="1" customWidth="1"/>
    <col min="1303" max="1303" width="10.42578125" style="1" bestFit="1" customWidth="1"/>
    <col min="1304" max="1304" width="14" style="1" bestFit="1" customWidth="1"/>
    <col min="1305" max="1305" width="7.5703125" style="1" bestFit="1" customWidth="1"/>
    <col min="1306" max="1306" width="8.7109375" style="1" bestFit="1" customWidth="1"/>
    <col min="1307" max="1307" width="9.140625" style="1"/>
    <col min="1308" max="1308" width="11.140625" style="1" bestFit="1" customWidth="1"/>
    <col min="1309" max="1530" width="9.140625" style="1"/>
    <col min="1531" max="1532" width="9.28515625" style="1" bestFit="1" customWidth="1"/>
    <col min="1533" max="1533" width="6.28515625" style="1" bestFit="1" customWidth="1"/>
    <col min="1534" max="1534" width="36.28515625" style="1" bestFit="1" customWidth="1"/>
    <col min="1535" max="1556" width="0" style="1" hidden="1" customWidth="1"/>
    <col min="1557" max="1557" width="9.140625" style="1"/>
    <col min="1558" max="1558" width="50.5703125" style="1" customWidth="1"/>
    <col min="1559" max="1559" width="10.42578125" style="1" bestFit="1" customWidth="1"/>
    <col min="1560" max="1560" width="14" style="1" bestFit="1" customWidth="1"/>
    <col min="1561" max="1561" width="7.5703125" style="1" bestFit="1" customWidth="1"/>
    <col min="1562" max="1562" width="8.7109375" style="1" bestFit="1" customWidth="1"/>
    <col min="1563" max="1563" width="9.140625" style="1"/>
    <col min="1564" max="1564" width="11.140625" style="1" bestFit="1" customWidth="1"/>
    <col min="1565" max="1786" width="9.140625" style="1"/>
    <col min="1787" max="1788" width="9.28515625" style="1" bestFit="1" customWidth="1"/>
    <col min="1789" max="1789" width="6.28515625" style="1" bestFit="1" customWidth="1"/>
    <col min="1790" max="1790" width="36.28515625" style="1" bestFit="1" customWidth="1"/>
    <col min="1791" max="1812" width="0" style="1" hidden="1" customWidth="1"/>
    <col min="1813" max="1813" width="9.140625" style="1"/>
    <col min="1814" max="1814" width="50.5703125" style="1" customWidth="1"/>
    <col min="1815" max="1815" width="10.42578125" style="1" bestFit="1" customWidth="1"/>
    <col min="1816" max="1816" width="14" style="1" bestFit="1" customWidth="1"/>
    <col min="1817" max="1817" width="7.5703125" style="1" bestFit="1" customWidth="1"/>
    <col min="1818" max="1818" width="8.7109375" style="1" bestFit="1" customWidth="1"/>
    <col min="1819" max="1819" width="9.140625" style="1"/>
    <col min="1820" max="1820" width="11.140625" style="1" bestFit="1" customWidth="1"/>
    <col min="1821" max="2042" width="9.140625" style="1"/>
    <col min="2043" max="2044" width="9.28515625" style="1" bestFit="1" customWidth="1"/>
    <col min="2045" max="2045" width="6.28515625" style="1" bestFit="1" customWidth="1"/>
    <col min="2046" max="2046" width="36.28515625" style="1" bestFit="1" customWidth="1"/>
    <col min="2047" max="2068" width="0" style="1" hidden="1" customWidth="1"/>
    <col min="2069" max="2069" width="9.140625" style="1"/>
    <col min="2070" max="2070" width="50.5703125" style="1" customWidth="1"/>
    <col min="2071" max="2071" width="10.42578125" style="1" bestFit="1" customWidth="1"/>
    <col min="2072" max="2072" width="14" style="1" bestFit="1" customWidth="1"/>
    <col min="2073" max="2073" width="7.5703125" style="1" bestFit="1" customWidth="1"/>
    <col min="2074" max="2074" width="8.7109375" style="1" bestFit="1" customWidth="1"/>
    <col min="2075" max="2075" width="9.140625" style="1"/>
    <col min="2076" max="2076" width="11.140625" style="1" bestFit="1" customWidth="1"/>
    <col min="2077" max="2298" width="9.140625" style="1"/>
    <col min="2299" max="2300" width="9.28515625" style="1" bestFit="1" customWidth="1"/>
    <col min="2301" max="2301" width="6.28515625" style="1" bestFit="1" customWidth="1"/>
    <col min="2302" max="2302" width="36.28515625" style="1" bestFit="1" customWidth="1"/>
    <col min="2303" max="2324" width="0" style="1" hidden="1" customWidth="1"/>
    <col min="2325" max="2325" width="9.140625" style="1"/>
    <col min="2326" max="2326" width="50.5703125" style="1" customWidth="1"/>
    <col min="2327" max="2327" width="10.42578125" style="1" bestFit="1" customWidth="1"/>
    <col min="2328" max="2328" width="14" style="1" bestFit="1" customWidth="1"/>
    <col min="2329" max="2329" width="7.5703125" style="1" bestFit="1" customWidth="1"/>
    <col min="2330" max="2330" width="8.7109375" style="1" bestFit="1" customWidth="1"/>
    <col min="2331" max="2331" width="9.140625" style="1"/>
    <col min="2332" max="2332" width="11.140625" style="1" bestFit="1" customWidth="1"/>
    <col min="2333" max="2554" width="9.140625" style="1"/>
    <col min="2555" max="2556" width="9.28515625" style="1" bestFit="1" customWidth="1"/>
    <col min="2557" max="2557" width="6.28515625" style="1" bestFit="1" customWidth="1"/>
    <col min="2558" max="2558" width="36.28515625" style="1" bestFit="1" customWidth="1"/>
    <col min="2559" max="2580" width="0" style="1" hidden="1" customWidth="1"/>
    <col min="2581" max="2581" width="9.140625" style="1"/>
    <col min="2582" max="2582" width="50.5703125" style="1" customWidth="1"/>
    <col min="2583" max="2583" width="10.42578125" style="1" bestFit="1" customWidth="1"/>
    <col min="2584" max="2584" width="14" style="1" bestFit="1" customWidth="1"/>
    <col min="2585" max="2585" width="7.5703125" style="1" bestFit="1" customWidth="1"/>
    <col min="2586" max="2586" width="8.7109375" style="1" bestFit="1" customWidth="1"/>
    <col min="2587" max="2587" width="9.140625" style="1"/>
    <col min="2588" max="2588" width="11.140625" style="1" bestFit="1" customWidth="1"/>
    <col min="2589" max="2810" width="9.140625" style="1"/>
    <col min="2811" max="2812" width="9.28515625" style="1" bestFit="1" customWidth="1"/>
    <col min="2813" max="2813" width="6.28515625" style="1" bestFit="1" customWidth="1"/>
    <col min="2814" max="2814" width="36.28515625" style="1" bestFit="1" customWidth="1"/>
    <col min="2815" max="2836" width="0" style="1" hidden="1" customWidth="1"/>
    <col min="2837" max="2837" width="9.140625" style="1"/>
    <col min="2838" max="2838" width="50.5703125" style="1" customWidth="1"/>
    <col min="2839" max="2839" width="10.42578125" style="1" bestFit="1" customWidth="1"/>
    <col min="2840" max="2840" width="14" style="1" bestFit="1" customWidth="1"/>
    <col min="2841" max="2841" width="7.5703125" style="1" bestFit="1" customWidth="1"/>
    <col min="2842" max="2842" width="8.7109375" style="1" bestFit="1" customWidth="1"/>
    <col min="2843" max="2843" width="9.140625" style="1"/>
    <col min="2844" max="2844" width="11.140625" style="1" bestFit="1" customWidth="1"/>
    <col min="2845" max="3066" width="9.140625" style="1"/>
    <col min="3067" max="3068" width="9.28515625" style="1" bestFit="1" customWidth="1"/>
    <col min="3069" max="3069" width="6.28515625" style="1" bestFit="1" customWidth="1"/>
    <col min="3070" max="3070" width="36.28515625" style="1" bestFit="1" customWidth="1"/>
    <col min="3071" max="3092" width="0" style="1" hidden="1" customWidth="1"/>
    <col min="3093" max="3093" width="9.140625" style="1"/>
    <col min="3094" max="3094" width="50.5703125" style="1" customWidth="1"/>
    <col min="3095" max="3095" width="10.42578125" style="1" bestFit="1" customWidth="1"/>
    <col min="3096" max="3096" width="14" style="1" bestFit="1" customWidth="1"/>
    <col min="3097" max="3097" width="7.5703125" style="1" bestFit="1" customWidth="1"/>
    <col min="3098" max="3098" width="8.7109375" style="1" bestFit="1" customWidth="1"/>
    <col min="3099" max="3099" width="9.140625" style="1"/>
    <col min="3100" max="3100" width="11.140625" style="1" bestFit="1" customWidth="1"/>
    <col min="3101" max="3322" width="9.140625" style="1"/>
    <col min="3323" max="3324" width="9.28515625" style="1" bestFit="1" customWidth="1"/>
    <col min="3325" max="3325" width="6.28515625" style="1" bestFit="1" customWidth="1"/>
    <col min="3326" max="3326" width="36.28515625" style="1" bestFit="1" customWidth="1"/>
    <col min="3327" max="3348" width="0" style="1" hidden="1" customWidth="1"/>
    <col min="3349" max="3349" width="9.140625" style="1"/>
    <col min="3350" max="3350" width="50.5703125" style="1" customWidth="1"/>
    <col min="3351" max="3351" width="10.42578125" style="1" bestFit="1" customWidth="1"/>
    <col min="3352" max="3352" width="14" style="1" bestFit="1" customWidth="1"/>
    <col min="3353" max="3353" width="7.5703125" style="1" bestFit="1" customWidth="1"/>
    <col min="3354" max="3354" width="8.7109375" style="1" bestFit="1" customWidth="1"/>
    <col min="3355" max="3355" width="9.140625" style="1"/>
    <col min="3356" max="3356" width="11.140625" style="1" bestFit="1" customWidth="1"/>
    <col min="3357" max="3578" width="9.140625" style="1"/>
    <col min="3579" max="3580" width="9.28515625" style="1" bestFit="1" customWidth="1"/>
    <col min="3581" max="3581" width="6.28515625" style="1" bestFit="1" customWidth="1"/>
    <col min="3582" max="3582" width="36.28515625" style="1" bestFit="1" customWidth="1"/>
    <col min="3583" max="3604" width="0" style="1" hidden="1" customWidth="1"/>
    <col min="3605" max="3605" width="9.140625" style="1"/>
    <col min="3606" max="3606" width="50.5703125" style="1" customWidth="1"/>
    <col min="3607" max="3607" width="10.42578125" style="1" bestFit="1" customWidth="1"/>
    <col min="3608" max="3608" width="14" style="1" bestFit="1" customWidth="1"/>
    <col min="3609" max="3609" width="7.5703125" style="1" bestFit="1" customWidth="1"/>
    <col min="3610" max="3610" width="8.7109375" style="1" bestFit="1" customWidth="1"/>
    <col min="3611" max="3611" width="9.140625" style="1"/>
    <col min="3612" max="3612" width="11.140625" style="1" bestFit="1" customWidth="1"/>
    <col min="3613" max="3834" width="9.140625" style="1"/>
    <col min="3835" max="3836" width="9.28515625" style="1" bestFit="1" customWidth="1"/>
    <col min="3837" max="3837" width="6.28515625" style="1" bestFit="1" customWidth="1"/>
    <col min="3838" max="3838" width="36.28515625" style="1" bestFit="1" customWidth="1"/>
    <col min="3839" max="3860" width="0" style="1" hidden="1" customWidth="1"/>
    <col min="3861" max="3861" width="9.140625" style="1"/>
    <col min="3862" max="3862" width="50.5703125" style="1" customWidth="1"/>
    <col min="3863" max="3863" width="10.42578125" style="1" bestFit="1" customWidth="1"/>
    <col min="3864" max="3864" width="14" style="1" bestFit="1" customWidth="1"/>
    <col min="3865" max="3865" width="7.5703125" style="1" bestFit="1" customWidth="1"/>
    <col min="3866" max="3866" width="8.7109375" style="1" bestFit="1" customWidth="1"/>
    <col min="3867" max="3867" width="9.140625" style="1"/>
    <col min="3868" max="3868" width="11.140625" style="1" bestFit="1" customWidth="1"/>
    <col min="3869" max="4090" width="9.140625" style="1"/>
    <col min="4091" max="4092" width="9.28515625" style="1" bestFit="1" customWidth="1"/>
    <col min="4093" max="4093" width="6.28515625" style="1" bestFit="1" customWidth="1"/>
    <col min="4094" max="4094" width="36.28515625" style="1" bestFit="1" customWidth="1"/>
    <col min="4095" max="4116" width="0" style="1" hidden="1" customWidth="1"/>
    <col min="4117" max="4117" width="9.140625" style="1"/>
    <col min="4118" max="4118" width="50.5703125" style="1" customWidth="1"/>
    <col min="4119" max="4119" width="10.42578125" style="1" bestFit="1" customWidth="1"/>
    <col min="4120" max="4120" width="14" style="1" bestFit="1" customWidth="1"/>
    <col min="4121" max="4121" width="7.5703125" style="1" bestFit="1" customWidth="1"/>
    <col min="4122" max="4122" width="8.7109375" style="1" bestFit="1" customWidth="1"/>
    <col min="4123" max="4123" width="9.140625" style="1"/>
    <col min="4124" max="4124" width="11.140625" style="1" bestFit="1" customWidth="1"/>
    <col min="4125" max="4346" width="9.140625" style="1"/>
    <col min="4347" max="4348" width="9.28515625" style="1" bestFit="1" customWidth="1"/>
    <col min="4349" max="4349" width="6.28515625" style="1" bestFit="1" customWidth="1"/>
    <col min="4350" max="4350" width="36.28515625" style="1" bestFit="1" customWidth="1"/>
    <col min="4351" max="4372" width="0" style="1" hidden="1" customWidth="1"/>
    <col min="4373" max="4373" width="9.140625" style="1"/>
    <col min="4374" max="4374" width="50.5703125" style="1" customWidth="1"/>
    <col min="4375" max="4375" width="10.42578125" style="1" bestFit="1" customWidth="1"/>
    <col min="4376" max="4376" width="14" style="1" bestFit="1" customWidth="1"/>
    <col min="4377" max="4377" width="7.5703125" style="1" bestFit="1" customWidth="1"/>
    <col min="4378" max="4378" width="8.7109375" style="1" bestFit="1" customWidth="1"/>
    <col min="4379" max="4379" width="9.140625" style="1"/>
    <col min="4380" max="4380" width="11.140625" style="1" bestFit="1" customWidth="1"/>
    <col min="4381" max="4602" width="9.140625" style="1"/>
    <col min="4603" max="4604" width="9.28515625" style="1" bestFit="1" customWidth="1"/>
    <col min="4605" max="4605" width="6.28515625" style="1" bestFit="1" customWidth="1"/>
    <col min="4606" max="4606" width="36.28515625" style="1" bestFit="1" customWidth="1"/>
    <col min="4607" max="4628" width="0" style="1" hidden="1" customWidth="1"/>
    <col min="4629" max="4629" width="9.140625" style="1"/>
    <col min="4630" max="4630" width="50.5703125" style="1" customWidth="1"/>
    <col min="4631" max="4631" width="10.42578125" style="1" bestFit="1" customWidth="1"/>
    <col min="4632" max="4632" width="14" style="1" bestFit="1" customWidth="1"/>
    <col min="4633" max="4633" width="7.5703125" style="1" bestFit="1" customWidth="1"/>
    <col min="4634" max="4634" width="8.7109375" style="1" bestFit="1" customWidth="1"/>
    <col min="4635" max="4635" width="9.140625" style="1"/>
    <col min="4636" max="4636" width="11.140625" style="1" bestFit="1" customWidth="1"/>
    <col min="4637" max="4858" width="9.140625" style="1"/>
    <col min="4859" max="4860" width="9.28515625" style="1" bestFit="1" customWidth="1"/>
    <col min="4861" max="4861" width="6.28515625" style="1" bestFit="1" customWidth="1"/>
    <col min="4862" max="4862" width="36.28515625" style="1" bestFit="1" customWidth="1"/>
    <col min="4863" max="4884" width="0" style="1" hidden="1" customWidth="1"/>
    <col min="4885" max="4885" width="9.140625" style="1"/>
    <col min="4886" max="4886" width="50.5703125" style="1" customWidth="1"/>
    <col min="4887" max="4887" width="10.42578125" style="1" bestFit="1" customWidth="1"/>
    <col min="4888" max="4888" width="14" style="1" bestFit="1" customWidth="1"/>
    <col min="4889" max="4889" width="7.5703125" style="1" bestFit="1" customWidth="1"/>
    <col min="4890" max="4890" width="8.7109375" style="1" bestFit="1" customWidth="1"/>
    <col min="4891" max="4891" width="9.140625" style="1"/>
    <col min="4892" max="4892" width="11.140625" style="1" bestFit="1" customWidth="1"/>
    <col min="4893" max="5114" width="9.140625" style="1"/>
    <col min="5115" max="5116" width="9.28515625" style="1" bestFit="1" customWidth="1"/>
    <col min="5117" max="5117" width="6.28515625" style="1" bestFit="1" customWidth="1"/>
    <col min="5118" max="5118" width="36.28515625" style="1" bestFit="1" customWidth="1"/>
    <col min="5119" max="5140" width="0" style="1" hidden="1" customWidth="1"/>
    <col min="5141" max="5141" width="9.140625" style="1"/>
    <col min="5142" max="5142" width="50.5703125" style="1" customWidth="1"/>
    <col min="5143" max="5143" width="10.42578125" style="1" bestFit="1" customWidth="1"/>
    <col min="5144" max="5144" width="14" style="1" bestFit="1" customWidth="1"/>
    <col min="5145" max="5145" width="7.5703125" style="1" bestFit="1" customWidth="1"/>
    <col min="5146" max="5146" width="8.7109375" style="1" bestFit="1" customWidth="1"/>
    <col min="5147" max="5147" width="9.140625" style="1"/>
    <col min="5148" max="5148" width="11.140625" style="1" bestFit="1" customWidth="1"/>
    <col min="5149" max="5370" width="9.140625" style="1"/>
    <col min="5371" max="5372" width="9.28515625" style="1" bestFit="1" customWidth="1"/>
    <col min="5373" max="5373" width="6.28515625" style="1" bestFit="1" customWidth="1"/>
    <col min="5374" max="5374" width="36.28515625" style="1" bestFit="1" customWidth="1"/>
    <col min="5375" max="5396" width="0" style="1" hidden="1" customWidth="1"/>
    <col min="5397" max="5397" width="9.140625" style="1"/>
    <col min="5398" max="5398" width="50.5703125" style="1" customWidth="1"/>
    <col min="5399" max="5399" width="10.42578125" style="1" bestFit="1" customWidth="1"/>
    <col min="5400" max="5400" width="14" style="1" bestFit="1" customWidth="1"/>
    <col min="5401" max="5401" width="7.5703125" style="1" bestFit="1" customWidth="1"/>
    <col min="5402" max="5402" width="8.7109375" style="1" bestFit="1" customWidth="1"/>
    <col min="5403" max="5403" width="9.140625" style="1"/>
    <col min="5404" max="5404" width="11.140625" style="1" bestFit="1" customWidth="1"/>
    <col min="5405" max="5626" width="9.140625" style="1"/>
    <col min="5627" max="5628" width="9.28515625" style="1" bestFit="1" customWidth="1"/>
    <col min="5629" max="5629" width="6.28515625" style="1" bestFit="1" customWidth="1"/>
    <col min="5630" max="5630" width="36.28515625" style="1" bestFit="1" customWidth="1"/>
    <col min="5631" max="5652" width="0" style="1" hidden="1" customWidth="1"/>
    <col min="5653" max="5653" width="9.140625" style="1"/>
    <col min="5654" max="5654" width="50.5703125" style="1" customWidth="1"/>
    <col min="5655" max="5655" width="10.42578125" style="1" bestFit="1" customWidth="1"/>
    <col min="5656" max="5656" width="14" style="1" bestFit="1" customWidth="1"/>
    <col min="5657" max="5657" width="7.5703125" style="1" bestFit="1" customWidth="1"/>
    <col min="5658" max="5658" width="8.7109375" style="1" bestFit="1" customWidth="1"/>
    <col min="5659" max="5659" width="9.140625" style="1"/>
    <col min="5660" max="5660" width="11.140625" style="1" bestFit="1" customWidth="1"/>
    <col min="5661" max="5882" width="9.140625" style="1"/>
    <col min="5883" max="5884" width="9.28515625" style="1" bestFit="1" customWidth="1"/>
    <col min="5885" max="5885" width="6.28515625" style="1" bestFit="1" customWidth="1"/>
    <col min="5886" max="5886" width="36.28515625" style="1" bestFit="1" customWidth="1"/>
    <col min="5887" max="5908" width="0" style="1" hidden="1" customWidth="1"/>
    <col min="5909" max="5909" width="9.140625" style="1"/>
    <col min="5910" max="5910" width="50.5703125" style="1" customWidth="1"/>
    <col min="5911" max="5911" width="10.42578125" style="1" bestFit="1" customWidth="1"/>
    <col min="5912" max="5912" width="14" style="1" bestFit="1" customWidth="1"/>
    <col min="5913" max="5913" width="7.5703125" style="1" bestFit="1" customWidth="1"/>
    <col min="5914" max="5914" width="8.7109375" style="1" bestFit="1" customWidth="1"/>
    <col min="5915" max="5915" width="9.140625" style="1"/>
    <col min="5916" max="5916" width="11.140625" style="1" bestFit="1" customWidth="1"/>
    <col min="5917" max="6138" width="9.140625" style="1"/>
    <col min="6139" max="6140" width="9.28515625" style="1" bestFit="1" customWidth="1"/>
    <col min="6141" max="6141" width="6.28515625" style="1" bestFit="1" customWidth="1"/>
    <col min="6142" max="6142" width="36.28515625" style="1" bestFit="1" customWidth="1"/>
    <col min="6143" max="6164" width="0" style="1" hidden="1" customWidth="1"/>
    <col min="6165" max="6165" width="9.140625" style="1"/>
    <col min="6166" max="6166" width="50.5703125" style="1" customWidth="1"/>
    <col min="6167" max="6167" width="10.42578125" style="1" bestFit="1" customWidth="1"/>
    <col min="6168" max="6168" width="14" style="1" bestFit="1" customWidth="1"/>
    <col min="6169" max="6169" width="7.5703125" style="1" bestFit="1" customWidth="1"/>
    <col min="6170" max="6170" width="8.7109375" style="1" bestFit="1" customWidth="1"/>
    <col min="6171" max="6171" width="9.140625" style="1"/>
    <col min="6172" max="6172" width="11.140625" style="1" bestFit="1" customWidth="1"/>
    <col min="6173" max="6394" width="9.140625" style="1"/>
    <col min="6395" max="6396" width="9.28515625" style="1" bestFit="1" customWidth="1"/>
    <col min="6397" max="6397" width="6.28515625" style="1" bestFit="1" customWidth="1"/>
    <col min="6398" max="6398" width="36.28515625" style="1" bestFit="1" customWidth="1"/>
    <col min="6399" max="6420" width="0" style="1" hidden="1" customWidth="1"/>
    <col min="6421" max="6421" width="9.140625" style="1"/>
    <col min="6422" max="6422" width="50.5703125" style="1" customWidth="1"/>
    <col min="6423" max="6423" width="10.42578125" style="1" bestFit="1" customWidth="1"/>
    <col min="6424" max="6424" width="14" style="1" bestFit="1" customWidth="1"/>
    <col min="6425" max="6425" width="7.5703125" style="1" bestFit="1" customWidth="1"/>
    <col min="6426" max="6426" width="8.7109375" style="1" bestFit="1" customWidth="1"/>
    <col min="6427" max="6427" width="9.140625" style="1"/>
    <col min="6428" max="6428" width="11.140625" style="1" bestFit="1" customWidth="1"/>
    <col min="6429" max="6650" width="9.140625" style="1"/>
    <col min="6651" max="6652" width="9.28515625" style="1" bestFit="1" customWidth="1"/>
    <col min="6653" max="6653" width="6.28515625" style="1" bestFit="1" customWidth="1"/>
    <col min="6654" max="6654" width="36.28515625" style="1" bestFit="1" customWidth="1"/>
    <col min="6655" max="6676" width="0" style="1" hidden="1" customWidth="1"/>
    <col min="6677" max="6677" width="9.140625" style="1"/>
    <col min="6678" max="6678" width="50.5703125" style="1" customWidth="1"/>
    <col min="6679" max="6679" width="10.42578125" style="1" bestFit="1" customWidth="1"/>
    <col min="6680" max="6680" width="14" style="1" bestFit="1" customWidth="1"/>
    <col min="6681" max="6681" width="7.5703125" style="1" bestFit="1" customWidth="1"/>
    <col min="6682" max="6682" width="8.7109375" style="1" bestFit="1" customWidth="1"/>
    <col min="6683" max="6683" width="9.140625" style="1"/>
    <col min="6684" max="6684" width="11.140625" style="1" bestFit="1" customWidth="1"/>
    <col min="6685" max="6906" width="9.140625" style="1"/>
    <col min="6907" max="6908" width="9.28515625" style="1" bestFit="1" customWidth="1"/>
    <col min="6909" max="6909" width="6.28515625" style="1" bestFit="1" customWidth="1"/>
    <col min="6910" max="6910" width="36.28515625" style="1" bestFit="1" customWidth="1"/>
    <col min="6911" max="6932" width="0" style="1" hidden="1" customWidth="1"/>
    <col min="6933" max="6933" width="9.140625" style="1"/>
    <col min="6934" max="6934" width="50.5703125" style="1" customWidth="1"/>
    <col min="6935" max="6935" width="10.42578125" style="1" bestFit="1" customWidth="1"/>
    <col min="6936" max="6936" width="14" style="1" bestFit="1" customWidth="1"/>
    <col min="6937" max="6937" width="7.5703125" style="1" bestFit="1" customWidth="1"/>
    <col min="6938" max="6938" width="8.7109375" style="1" bestFit="1" customWidth="1"/>
    <col min="6939" max="6939" width="9.140625" style="1"/>
    <col min="6940" max="6940" width="11.140625" style="1" bestFit="1" customWidth="1"/>
    <col min="6941" max="7162" width="9.140625" style="1"/>
    <col min="7163" max="7164" width="9.28515625" style="1" bestFit="1" customWidth="1"/>
    <col min="7165" max="7165" width="6.28515625" style="1" bestFit="1" customWidth="1"/>
    <col min="7166" max="7166" width="36.28515625" style="1" bestFit="1" customWidth="1"/>
    <col min="7167" max="7188" width="0" style="1" hidden="1" customWidth="1"/>
    <col min="7189" max="7189" width="9.140625" style="1"/>
    <col min="7190" max="7190" width="50.5703125" style="1" customWidth="1"/>
    <col min="7191" max="7191" width="10.42578125" style="1" bestFit="1" customWidth="1"/>
    <col min="7192" max="7192" width="14" style="1" bestFit="1" customWidth="1"/>
    <col min="7193" max="7193" width="7.5703125" style="1" bestFit="1" customWidth="1"/>
    <col min="7194" max="7194" width="8.7109375" style="1" bestFit="1" customWidth="1"/>
    <col min="7195" max="7195" width="9.140625" style="1"/>
    <col min="7196" max="7196" width="11.140625" style="1" bestFit="1" customWidth="1"/>
    <col min="7197" max="7418" width="9.140625" style="1"/>
    <col min="7419" max="7420" width="9.28515625" style="1" bestFit="1" customWidth="1"/>
    <col min="7421" max="7421" width="6.28515625" style="1" bestFit="1" customWidth="1"/>
    <col min="7422" max="7422" width="36.28515625" style="1" bestFit="1" customWidth="1"/>
    <col min="7423" max="7444" width="0" style="1" hidden="1" customWidth="1"/>
    <col min="7445" max="7445" width="9.140625" style="1"/>
    <col min="7446" max="7446" width="50.5703125" style="1" customWidth="1"/>
    <col min="7447" max="7447" width="10.42578125" style="1" bestFit="1" customWidth="1"/>
    <col min="7448" max="7448" width="14" style="1" bestFit="1" customWidth="1"/>
    <col min="7449" max="7449" width="7.5703125" style="1" bestFit="1" customWidth="1"/>
    <col min="7450" max="7450" width="8.7109375" style="1" bestFit="1" customWidth="1"/>
    <col min="7451" max="7451" width="9.140625" style="1"/>
    <col min="7452" max="7452" width="11.140625" style="1" bestFit="1" customWidth="1"/>
    <col min="7453" max="7674" width="9.140625" style="1"/>
    <col min="7675" max="7676" width="9.28515625" style="1" bestFit="1" customWidth="1"/>
    <col min="7677" max="7677" width="6.28515625" style="1" bestFit="1" customWidth="1"/>
    <col min="7678" max="7678" width="36.28515625" style="1" bestFit="1" customWidth="1"/>
    <col min="7679" max="7700" width="0" style="1" hidden="1" customWidth="1"/>
    <col min="7701" max="7701" width="9.140625" style="1"/>
    <col min="7702" max="7702" width="50.5703125" style="1" customWidth="1"/>
    <col min="7703" max="7703" width="10.42578125" style="1" bestFit="1" customWidth="1"/>
    <col min="7704" max="7704" width="14" style="1" bestFit="1" customWidth="1"/>
    <col min="7705" max="7705" width="7.5703125" style="1" bestFit="1" customWidth="1"/>
    <col min="7706" max="7706" width="8.7109375" style="1" bestFit="1" customWidth="1"/>
    <col min="7707" max="7707" width="9.140625" style="1"/>
    <col min="7708" max="7708" width="11.140625" style="1" bestFit="1" customWidth="1"/>
    <col min="7709" max="7930" width="9.140625" style="1"/>
    <col min="7931" max="7932" width="9.28515625" style="1" bestFit="1" customWidth="1"/>
    <col min="7933" max="7933" width="6.28515625" style="1" bestFit="1" customWidth="1"/>
    <col min="7934" max="7934" width="36.28515625" style="1" bestFit="1" customWidth="1"/>
    <col min="7935" max="7956" width="0" style="1" hidden="1" customWidth="1"/>
    <col min="7957" max="7957" width="9.140625" style="1"/>
    <col min="7958" max="7958" width="50.5703125" style="1" customWidth="1"/>
    <col min="7959" max="7959" width="10.42578125" style="1" bestFit="1" customWidth="1"/>
    <col min="7960" max="7960" width="14" style="1" bestFit="1" customWidth="1"/>
    <col min="7961" max="7961" width="7.5703125" style="1" bestFit="1" customWidth="1"/>
    <col min="7962" max="7962" width="8.7109375" style="1" bestFit="1" customWidth="1"/>
    <col min="7963" max="7963" width="9.140625" style="1"/>
    <col min="7964" max="7964" width="11.140625" style="1" bestFit="1" customWidth="1"/>
    <col min="7965" max="8186" width="9.140625" style="1"/>
    <col min="8187" max="8188" width="9.28515625" style="1" bestFit="1" customWidth="1"/>
    <col min="8189" max="8189" width="6.28515625" style="1" bestFit="1" customWidth="1"/>
    <col min="8190" max="8190" width="36.28515625" style="1" bestFit="1" customWidth="1"/>
    <col min="8191" max="8212" width="0" style="1" hidden="1" customWidth="1"/>
    <col min="8213" max="8213" width="9.140625" style="1"/>
    <col min="8214" max="8214" width="50.5703125" style="1" customWidth="1"/>
    <col min="8215" max="8215" width="10.42578125" style="1" bestFit="1" customWidth="1"/>
    <col min="8216" max="8216" width="14" style="1" bestFit="1" customWidth="1"/>
    <col min="8217" max="8217" width="7.5703125" style="1" bestFit="1" customWidth="1"/>
    <col min="8218" max="8218" width="8.7109375" style="1" bestFit="1" customWidth="1"/>
    <col min="8219" max="8219" width="9.140625" style="1"/>
    <col min="8220" max="8220" width="11.140625" style="1" bestFit="1" customWidth="1"/>
    <col min="8221" max="8442" width="9.140625" style="1"/>
    <col min="8443" max="8444" width="9.28515625" style="1" bestFit="1" customWidth="1"/>
    <col min="8445" max="8445" width="6.28515625" style="1" bestFit="1" customWidth="1"/>
    <col min="8446" max="8446" width="36.28515625" style="1" bestFit="1" customWidth="1"/>
    <col min="8447" max="8468" width="0" style="1" hidden="1" customWidth="1"/>
    <col min="8469" max="8469" width="9.140625" style="1"/>
    <col min="8470" max="8470" width="50.5703125" style="1" customWidth="1"/>
    <col min="8471" max="8471" width="10.42578125" style="1" bestFit="1" customWidth="1"/>
    <col min="8472" max="8472" width="14" style="1" bestFit="1" customWidth="1"/>
    <col min="8473" max="8473" width="7.5703125" style="1" bestFit="1" customWidth="1"/>
    <col min="8474" max="8474" width="8.7109375" style="1" bestFit="1" customWidth="1"/>
    <col min="8475" max="8475" width="9.140625" style="1"/>
    <col min="8476" max="8476" width="11.140625" style="1" bestFit="1" customWidth="1"/>
    <col min="8477" max="8698" width="9.140625" style="1"/>
    <col min="8699" max="8700" width="9.28515625" style="1" bestFit="1" customWidth="1"/>
    <col min="8701" max="8701" width="6.28515625" style="1" bestFit="1" customWidth="1"/>
    <col min="8702" max="8702" width="36.28515625" style="1" bestFit="1" customWidth="1"/>
    <col min="8703" max="8724" width="0" style="1" hidden="1" customWidth="1"/>
    <col min="8725" max="8725" width="9.140625" style="1"/>
    <col min="8726" max="8726" width="50.5703125" style="1" customWidth="1"/>
    <col min="8727" max="8727" width="10.42578125" style="1" bestFit="1" customWidth="1"/>
    <col min="8728" max="8728" width="14" style="1" bestFit="1" customWidth="1"/>
    <col min="8729" max="8729" width="7.5703125" style="1" bestFit="1" customWidth="1"/>
    <col min="8730" max="8730" width="8.7109375" style="1" bestFit="1" customWidth="1"/>
    <col min="8731" max="8731" width="9.140625" style="1"/>
    <col min="8732" max="8732" width="11.140625" style="1" bestFit="1" customWidth="1"/>
    <col min="8733" max="8954" width="9.140625" style="1"/>
    <col min="8955" max="8956" width="9.28515625" style="1" bestFit="1" customWidth="1"/>
    <col min="8957" max="8957" width="6.28515625" style="1" bestFit="1" customWidth="1"/>
    <col min="8958" max="8958" width="36.28515625" style="1" bestFit="1" customWidth="1"/>
    <col min="8959" max="8980" width="0" style="1" hidden="1" customWidth="1"/>
    <col min="8981" max="8981" width="9.140625" style="1"/>
    <col min="8982" max="8982" width="50.5703125" style="1" customWidth="1"/>
    <col min="8983" max="8983" width="10.42578125" style="1" bestFit="1" customWidth="1"/>
    <col min="8984" max="8984" width="14" style="1" bestFit="1" customWidth="1"/>
    <col min="8985" max="8985" width="7.5703125" style="1" bestFit="1" customWidth="1"/>
    <col min="8986" max="8986" width="8.7109375" style="1" bestFit="1" customWidth="1"/>
    <col min="8987" max="8987" width="9.140625" style="1"/>
    <col min="8988" max="8988" width="11.140625" style="1" bestFit="1" customWidth="1"/>
    <col min="8989" max="9210" width="9.140625" style="1"/>
    <col min="9211" max="9212" width="9.28515625" style="1" bestFit="1" customWidth="1"/>
    <col min="9213" max="9213" width="6.28515625" style="1" bestFit="1" customWidth="1"/>
    <col min="9214" max="9214" width="36.28515625" style="1" bestFit="1" customWidth="1"/>
    <col min="9215" max="9236" width="0" style="1" hidden="1" customWidth="1"/>
    <col min="9237" max="9237" width="9.140625" style="1"/>
    <col min="9238" max="9238" width="50.5703125" style="1" customWidth="1"/>
    <col min="9239" max="9239" width="10.42578125" style="1" bestFit="1" customWidth="1"/>
    <col min="9240" max="9240" width="14" style="1" bestFit="1" customWidth="1"/>
    <col min="9241" max="9241" width="7.5703125" style="1" bestFit="1" customWidth="1"/>
    <col min="9242" max="9242" width="8.7109375" style="1" bestFit="1" customWidth="1"/>
    <col min="9243" max="9243" width="9.140625" style="1"/>
    <col min="9244" max="9244" width="11.140625" style="1" bestFit="1" customWidth="1"/>
    <col min="9245" max="9466" width="9.140625" style="1"/>
    <col min="9467" max="9468" width="9.28515625" style="1" bestFit="1" customWidth="1"/>
    <col min="9469" max="9469" width="6.28515625" style="1" bestFit="1" customWidth="1"/>
    <col min="9470" max="9470" width="36.28515625" style="1" bestFit="1" customWidth="1"/>
    <col min="9471" max="9492" width="0" style="1" hidden="1" customWidth="1"/>
    <col min="9493" max="9493" width="9.140625" style="1"/>
    <col min="9494" max="9494" width="50.5703125" style="1" customWidth="1"/>
    <col min="9495" max="9495" width="10.42578125" style="1" bestFit="1" customWidth="1"/>
    <col min="9496" max="9496" width="14" style="1" bestFit="1" customWidth="1"/>
    <col min="9497" max="9497" width="7.5703125" style="1" bestFit="1" customWidth="1"/>
    <col min="9498" max="9498" width="8.7109375" style="1" bestFit="1" customWidth="1"/>
    <col min="9499" max="9499" width="9.140625" style="1"/>
    <col min="9500" max="9500" width="11.140625" style="1" bestFit="1" customWidth="1"/>
    <col min="9501" max="9722" width="9.140625" style="1"/>
    <col min="9723" max="9724" width="9.28515625" style="1" bestFit="1" customWidth="1"/>
    <col min="9725" max="9725" width="6.28515625" style="1" bestFit="1" customWidth="1"/>
    <col min="9726" max="9726" width="36.28515625" style="1" bestFit="1" customWidth="1"/>
    <col min="9727" max="9748" width="0" style="1" hidden="1" customWidth="1"/>
    <col min="9749" max="9749" width="9.140625" style="1"/>
    <col min="9750" max="9750" width="50.5703125" style="1" customWidth="1"/>
    <col min="9751" max="9751" width="10.42578125" style="1" bestFit="1" customWidth="1"/>
    <col min="9752" max="9752" width="14" style="1" bestFit="1" customWidth="1"/>
    <col min="9753" max="9753" width="7.5703125" style="1" bestFit="1" customWidth="1"/>
    <col min="9754" max="9754" width="8.7109375" style="1" bestFit="1" customWidth="1"/>
    <col min="9755" max="9755" width="9.140625" style="1"/>
    <col min="9756" max="9756" width="11.140625" style="1" bestFit="1" customWidth="1"/>
    <col min="9757" max="9978" width="9.140625" style="1"/>
    <col min="9979" max="9980" width="9.28515625" style="1" bestFit="1" customWidth="1"/>
    <col min="9981" max="9981" width="6.28515625" style="1" bestFit="1" customWidth="1"/>
    <col min="9982" max="9982" width="36.28515625" style="1" bestFit="1" customWidth="1"/>
    <col min="9983" max="10004" width="0" style="1" hidden="1" customWidth="1"/>
    <col min="10005" max="10005" width="9.140625" style="1"/>
    <col min="10006" max="10006" width="50.5703125" style="1" customWidth="1"/>
    <col min="10007" max="10007" width="10.42578125" style="1" bestFit="1" customWidth="1"/>
    <col min="10008" max="10008" width="14" style="1" bestFit="1" customWidth="1"/>
    <col min="10009" max="10009" width="7.5703125" style="1" bestFit="1" customWidth="1"/>
    <col min="10010" max="10010" width="8.7109375" style="1" bestFit="1" customWidth="1"/>
    <col min="10011" max="10011" width="9.140625" style="1"/>
    <col min="10012" max="10012" width="11.140625" style="1" bestFit="1" customWidth="1"/>
    <col min="10013" max="10234" width="9.140625" style="1"/>
    <col min="10235" max="10236" width="9.28515625" style="1" bestFit="1" customWidth="1"/>
    <col min="10237" max="10237" width="6.28515625" style="1" bestFit="1" customWidth="1"/>
    <col min="10238" max="10238" width="36.28515625" style="1" bestFit="1" customWidth="1"/>
    <col min="10239" max="10260" width="0" style="1" hidden="1" customWidth="1"/>
    <col min="10261" max="10261" width="9.140625" style="1"/>
    <col min="10262" max="10262" width="50.5703125" style="1" customWidth="1"/>
    <col min="10263" max="10263" width="10.42578125" style="1" bestFit="1" customWidth="1"/>
    <col min="10264" max="10264" width="14" style="1" bestFit="1" customWidth="1"/>
    <col min="10265" max="10265" width="7.5703125" style="1" bestFit="1" customWidth="1"/>
    <col min="10266" max="10266" width="8.7109375" style="1" bestFit="1" customWidth="1"/>
    <col min="10267" max="10267" width="9.140625" style="1"/>
    <col min="10268" max="10268" width="11.140625" style="1" bestFit="1" customWidth="1"/>
    <col min="10269" max="10490" width="9.140625" style="1"/>
    <col min="10491" max="10492" width="9.28515625" style="1" bestFit="1" customWidth="1"/>
    <col min="10493" max="10493" width="6.28515625" style="1" bestFit="1" customWidth="1"/>
    <col min="10494" max="10494" width="36.28515625" style="1" bestFit="1" customWidth="1"/>
    <col min="10495" max="10516" width="0" style="1" hidden="1" customWidth="1"/>
    <col min="10517" max="10517" width="9.140625" style="1"/>
    <col min="10518" max="10518" width="50.5703125" style="1" customWidth="1"/>
    <col min="10519" max="10519" width="10.42578125" style="1" bestFit="1" customWidth="1"/>
    <col min="10520" max="10520" width="14" style="1" bestFit="1" customWidth="1"/>
    <col min="10521" max="10521" width="7.5703125" style="1" bestFit="1" customWidth="1"/>
    <col min="10522" max="10522" width="8.7109375" style="1" bestFit="1" customWidth="1"/>
    <col min="10523" max="10523" width="9.140625" style="1"/>
    <col min="10524" max="10524" width="11.140625" style="1" bestFit="1" customWidth="1"/>
    <col min="10525" max="10746" width="9.140625" style="1"/>
    <col min="10747" max="10748" width="9.28515625" style="1" bestFit="1" customWidth="1"/>
    <col min="10749" max="10749" width="6.28515625" style="1" bestFit="1" customWidth="1"/>
    <col min="10750" max="10750" width="36.28515625" style="1" bestFit="1" customWidth="1"/>
    <col min="10751" max="10772" width="0" style="1" hidden="1" customWidth="1"/>
    <col min="10773" max="10773" width="9.140625" style="1"/>
    <col min="10774" max="10774" width="50.5703125" style="1" customWidth="1"/>
    <col min="10775" max="10775" width="10.42578125" style="1" bestFit="1" customWidth="1"/>
    <col min="10776" max="10776" width="14" style="1" bestFit="1" customWidth="1"/>
    <col min="10777" max="10777" width="7.5703125" style="1" bestFit="1" customWidth="1"/>
    <col min="10778" max="10778" width="8.7109375" style="1" bestFit="1" customWidth="1"/>
    <col min="10779" max="10779" width="9.140625" style="1"/>
    <col min="10780" max="10780" width="11.140625" style="1" bestFit="1" customWidth="1"/>
    <col min="10781" max="11002" width="9.140625" style="1"/>
    <col min="11003" max="11004" width="9.28515625" style="1" bestFit="1" customWidth="1"/>
    <col min="11005" max="11005" width="6.28515625" style="1" bestFit="1" customWidth="1"/>
    <col min="11006" max="11006" width="36.28515625" style="1" bestFit="1" customWidth="1"/>
    <col min="11007" max="11028" width="0" style="1" hidden="1" customWidth="1"/>
    <col min="11029" max="11029" width="9.140625" style="1"/>
    <col min="11030" max="11030" width="50.5703125" style="1" customWidth="1"/>
    <col min="11031" max="11031" width="10.42578125" style="1" bestFit="1" customWidth="1"/>
    <col min="11032" max="11032" width="14" style="1" bestFit="1" customWidth="1"/>
    <col min="11033" max="11033" width="7.5703125" style="1" bestFit="1" customWidth="1"/>
    <col min="11034" max="11034" width="8.7109375" style="1" bestFit="1" customWidth="1"/>
    <col min="11035" max="11035" width="9.140625" style="1"/>
    <col min="11036" max="11036" width="11.140625" style="1" bestFit="1" customWidth="1"/>
    <col min="11037" max="11258" width="9.140625" style="1"/>
    <col min="11259" max="11260" width="9.28515625" style="1" bestFit="1" customWidth="1"/>
    <col min="11261" max="11261" width="6.28515625" style="1" bestFit="1" customWidth="1"/>
    <col min="11262" max="11262" width="36.28515625" style="1" bestFit="1" customWidth="1"/>
    <col min="11263" max="11284" width="0" style="1" hidden="1" customWidth="1"/>
    <col min="11285" max="11285" width="9.140625" style="1"/>
    <col min="11286" max="11286" width="50.5703125" style="1" customWidth="1"/>
    <col min="11287" max="11287" width="10.42578125" style="1" bestFit="1" customWidth="1"/>
    <col min="11288" max="11288" width="14" style="1" bestFit="1" customWidth="1"/>
    <col min="11289" max="11289" width="7.5703125" style="1" bestFit="1" customWidth="1"/>
    <col min="11290" max="11290" width="8.7109375" style="1" bestFit="1" customWidth="1"/>
    <col min="11291" max="11291" width="9.140625" style="1"/>
    <col min="11292" max="11292" width="11.140625" style="1" bestFit="1" customWidth="1"/>
    <col min="11293" max="11514" width="9.140625" style="1"/>
    <col min="11515" max="11516" width="9.28515625" style="1" bestFit="1" customWidth="1"/>
    <col min="11517" max="11517" width="6.28515625" style="1" bestFit="1" customWidth="1"/>
    <col min="11518" max="11518" width="36.28515625" style="1" bestFit="1" customWidth="1"/>
    <col min="11519" max="11540" width="0" style="1" hidden="1" customWidth="1"/>
    <col min="11541" max="11541" width="9.140625" style="1"/>
    <col min="11542" max="11542" width="50.5703125" style="1" customWidth="1"/>
    <col min="11543" max="11543" width="10.42578125" style="1" bestFit="1" customWidth="1"/>
    <col min="11544" max="11544" width="14" style="1" bestFit="1" customWidth="1"/>
    <col min="11545" max="11545" width="7.5703125" style="1" bestFit="1" customWidth="1"/>
    <col min="11546" max="11546" width="8.7109375" style="1" bestFit="1" customWidth="1"/>
    <col min="11547" max="11547" width="9.140625" style="1"/>
    <col min="11548" max="11548" width="11.140625" style="1" bestFit="1" customWidth="1"/>
    <col min="11549" max="11770" width="9.140625" style="1"/>
    <col min="11771" max="11772" width="9.28515625" style="1" bestFit="1" customWidth="1"/>
    <col min="11773" max="11773" width="6.28515625" style="1" bestFit="1" customWidth="1"/>
    <col min="11774" max="11774" width="36.28515625" style="1" bestFit="1" customWidth="1"/>
    <col min="11775" max="11796" width="0" style="1" hidden="1" customWidth="1"/>
    <col min="11797" max="11797" width="9.140625" style="1"/>
    <col min="11798" max="11798" width="50.5703125" style="1" customWidth="1"/>
    <col min="11799" max="11799" width="10.42578125" style="1" bestFit="1" customWidth="1"/>
    <col min="11800" max="11800" width="14" style="1" bestFit="1" customWidth="1"/>
    <col min="11801" max="11801" width="7.5703125" style="1" bestFit="1" customWidth="1"/>
    <col min="11802" max="11802" width="8.7109375" style="1" bestFit="1" customWidth="1"/>
    <col min="11803" max="11803" width="9.140625" style="1"/>
    <col min="11804" max="11804" width="11.140625" style="1" bestFit="1" customWidth="1"/>
    <col min="11805" max="12026" width="9.140625" style="1"/>
    <col min="12027" max="12028" width="9.28515625" style="1" bestFit="1" customWidth="1"/>
    <col min="12029" max="12029" width="6.28515625" style="1" bestFit="1" customWidth="1"/>
    <col min="12030" max="12030" width="36.28515625" style="1" bestFit="1" customWidth="1"/>
    <col min="12031" max="12052" width="0" style="1" hidden="1" customWidth="1"/>
    <col min="12053" max="12053" width="9.140625" style="1"/>
    <col min="12054" max="12054" width="50.5703125" style="1" customWidth="1"/>
    <col min="12055" max="12055" width="10.42578125" style="1" bestFit="1" customWidth="1"/>
    <col min="12056" max="12056" width="14" style="1" bestFit="1" customWidth="1"/>
    <col min="12057" max="12057" width="7.5703125" style="1" bestFit="1" customWidth="1"/>
    <col min="12058" max="12058" width="8.7109375" style="1" bestFit="1" customWidth="1"/>
    <col min="12059" max="12059" width="9.140625" style="1"/>
    <col min="12060" max="12060" width="11.140625" style="1" bestFit="1" customWidth="1"/>
    <col min="12061" max="12282" width="9.140625" style="1"/>
    <col min="12283" max="12284" width="9.28515625" style="1" bestFit="1" customWidth="1"/>
    <col min="12285" max="12285" width="6.28515625" style="1" bestFit="1" customWidth="1"/>
    <col min="12286" max="12286" width="36.28515625" style="1" bestFit="1" customWidth="1"/>
    <col min="12287" max="12308" width="0" style="1" hidden="1" customWidth="1"/>
    <col min="12309" max="12309" width="9.140625" style="1"/>
    <col min="12310" max="12310" width="50.5703125" style="1" customWidth="1"/>
    <col min="12311" max="12311" width="10.42578125" style="1" bestFit="1" customWidth="1"/>
    <col min="12312" max="12312" width="14" style="1" bestFit="1" customWidth="1"/>
    <col min="12313" max="12313" width="7.5703125" style="1" bestFit="1" customWidth="1"/>
    <col min="12314" max="12314" width="8.7109375" style="1" bestFit="1" customWidth="1"/>
    <col min="12315" max="12315" width="9.140625" style="1"/>
    <col min="12316" max="12316" width="11.140625" style="1" bestFit="1" customWidth="1"/>
    <col min="12317" max="12538" width="9.140625" style="1"/>
    <col min="12539" max="12540" width="9.28515625" style="1" bestFit="1" customWidth="1"/>
    <col min="12541" max="12541" width="6.28515625" style="1" bestFit="1" customWidth="1"/>
    <col min="12542" max="12542" width="36.28515625" style="1" bestFit="1" customWidth="1"/>
    <col min="12543" max="12564" width="0" style="1" hidden="1" customWidth="1"/>
    <col min="12565" max="12565" width="9.140625" style="1"/>
    <col min="12566" max="12566" width="50.5703125" style="1" customWidth="1"/>
    <col min="12567" max="12567" width="10.42578125" style="1" bestFit="1" customWidth="1"/>
    <col min="12568" max="12568" width="14" style="1" bestFit="1" customWidth="1"/>
    <col min="12569" max="12569" width="7.5703125" style="1" bestFit="1" customWidth="1"/>
    <col min="12570" max="12570" width="8.7109375" style="1" bestFit="1" customWidth="1"/>
    <col min="12571" max="12571" width="9.140625" style="1"/>
    <col min="12572" max="12572" width="11.140625" style="1" bestFit="1" customWidth="1"/>
    <col min="12573" max="12794" width="9.140625" style="1"/>
    <col min="12795" max="12796" width="9.28515625" style="1" bestFit="1" customWidth="1"/>
    <col min="12797" max="12797" width="6.28515625" style="1" bestFit="1" customWidth="1"/>
    <col min="12798" max="12798" width="36.28515625" style="1" bestFit="1" customWidth="1"/>
    <col min="12799" max="12820" width="0" style="1" hidden="1" customWidth="1"/>
    <col min="12821" max="12821" width="9.140625" style="1"/>
    <col min="12822" max="12822" width="50.5703125" style="1" customWidth="1"/>
    <col min="12823" max="12823" width="10.42578125" style="1" bestFit="1" customWidth="1"/>
    <col min="12824" max="12824" width="14" style="1" bestFit="1" customWidth="1"/>
    <col min="12825" max="12825" width="7.5703125" style="1" bestFit="1" customWidth="1"/>
    <col min="12826" max="12826" width="8.7109375" style="1" bestFit="1" customWidth="1"/>
    <col min="12827" max="12827" width="9.140625" style="1"/>
    <col min="12828" max="12828" width="11.140625" style="1" bestFit="1" customWidth="1"/>
    <col min="12829" max="13050" width="9.140625" style="1"/>
    <col min="13051" max="13052" width="9.28515625" style="1" bestFit="1" customWidth="1"/>
    <col min="13053" max="13053" width="6.28515625" style="1" bestFit="1" customWidth="1"/>
    <col min="13054" max="13054" width="36.28515625" style="1" bestFit="1" customWidth="1"/>
    <col min="13055" max="13076" width="0" style="1" hidden="1" customWidth="1"/>
    <col min="13077" max="13077" width="9.140625" style="1"/>
    <col min="13078" max="13078" width="50.5703125" style="1" customWidth="1"/>
    <col min="13079" max="13079" width="10.42578125" style="1" bestFit="1" customWidth="1"/>
    <col min="13080" max="13080" width="14" style="1" bestFit="1" customWidth="1"/>
    <col min="13081" max="13081" width="7.5703125" style="1" bestFit="1" customWidth="1"/>
    <col min="13082" max="13082" width="8.7109375" style="1" bestFit="1" customWidth="1"/>
    <col min="13083" max="13083" width="9.140625" style="1"/>
    <col min="13084" max="13084" width="11.140625" style="1" bestFit="1" customWidth="1"/>
    <col min="13085" max="13306" width="9.140625" style="1"/>
    <col min="13307" max="13308" width="9.28515625" style="1" bestFit="1" customWidth="1"/>
    <col min="13309" max="13309" width="6.28515625" style="1" bestFit="1" customWidth="1"/>
    <col min="13310" max="13310" width="36.28515625" style="1" bestFit="1" customWidth="1"/>
    <col min="13311" max="13332" width="0" style="1" hidden="1" customWidth="1"/>
    <col min="13333" max="13333" width="9.140625" style="1"/>
    <col min="13334" max="13334" width="50.5703125" style="1" customWidth="1"/>
    <col min="13335" max="13335" width="10.42578125" style="1" bestFit="1" customWidth="1"/>
    <col min="13336" max="13336" width="14" style="1" bestFit="1" customWidth="1"/>
    <col min="13337" max="13337" width="7.5703125" style="1" bestFit="1" customWidth="1"/>
    <col min="13338" max="13338" width="8.7109375" style="1" bestFit="1" customWidth="1"/>
    <col min="13339" max="13339" width="9.140625" style="1"/>
    <col min="13340" max="13340" width="11.140625" style="1" bestFit="1" customWidth="1"/>
    <col min="13341" max="13562" width="9.140625" style="1"/>
    <col min="13563" max="13564" width="9.28515625" style="1" bestFit="1" customWidth="1"/>
    <col min="13565" max="13565" width="6.28515625" style="1" bestFit="1" customWidth="1"/>
    <col min="13566" max="13566" width="36.28515625" style="1" bestFit="1" customWidth="1"/>
    <col min="13567" max="13588" width="0" style="1" hidden="1" customWidth="1"/>
    <col min="13589" max="13589" width="9.140625" style="1"/>
    <col min="13590" max="13590" width="50.5703125" style="1" customWidth="1"/>
    <col min="13591" max="13591" width="10.42578125" style="1" bestFit="1" customWidth="1"/>
    <col min="13592" max="13592" width="14" style="1" bestFit="1" customWidth="1"/>
    <col min="13593" max="13593" width="7.5703125" style="1" bestFit="1" customWidth="1"/>
    <col min="13594" max="13594" width="8.7109375" style="1" bestFit="1" customWidth="1"/>
    <col min="13595" max="13595" width="9.140625" style="1"/>
    <col min="13596" max="13596" width="11.140625" style="1" bestFit="1" customWidth="1"/>
    <col min="13597" max="13818" width="9.140625" style="1"/>
    <col min="13819" max="13820" width="9.28515625" style="1" bestFit="1" customWidth="1"/>
    <col min="13821" max="13821" width="6.28515625" style="1" bestFit="1" customWidth="1"/>
    <col min="13822" max="13822" width="36.28515625" style="1" bestFit="1" customWidth="1"/>
    <col min="13823" max="13844" width="0" style="1" hidden="1" customWidth="1"/>
    <col min="13845" max="13845" width="9.140625" style="1"/>
    <col min="13846" max="13846" width="50.5703125" style="1" customWidth="1"/>
    <col min="13847" max="13847" width="10.42578125" style="1" bestFit="1" customWidth="1"/>
    <col min="13848" max="13848" width="14" style="1" bestFit="1" customWidth="1"/>
    <col min="13849" max="13849" width="7.5703125" style="1" bestFit="1" customWidth="1"/>
    <col min="13850" max="13850" width="8.7109375" style="1" bestFit="1" customWidth="1"/>
    <col min="13851" max="13851" width="9.140625" style="1"/>
    <col min="13852" max="13852" width="11.140625" style="1" bestFit="1" customWidth="1"/>
    <col min="13853" max="14074" width="9.140625" style="1"/>
    <col min="14075" max="14076" width="9.28515625" style="1" bestFit="1" customWidth="1"/>
    <col min="14077" max="14077" width="6.28515625" style="1" bestFit="1" customWidth="1"/>
    <col min="14078" max="14078" width="36.28515625" style="1" bestFit="1" customWidth="1"/>
    <col min="14079" max="14100" width="0" style="1" hidden="1" customWidth="1"/>
    <col min="14101" max="14101" width="9.140625" style="1"/>
    <col min="14102" max="14102" width="50.5703125" style="1" customWidth="1"/>
    <col min="14103" max="14103" width="10.42578125" style="1" bestFit="1" customWidth="1"/>
    <col min="14104" max="14104" width="14" style="1" bestFit="1" customWidth="1"/>
    <col min="14105" max="14105" width="7.5703125" style="1" bestFit="1" customWidth="1"/>
    <col min="14106" max="14106" width="8.7109375" style="1" bestFit="1" customWidth="1"/>
    <col min="14107" max="14107" width="9.140625" style="1"/>
    <col min="14108" max="14108" width="11.140625" style="1" bestFit="1" customWidth="1"/>
    <col min="14109" max="14330" width="9.140625" style="1"/>
    <col min="14331" max="14332" width="9.28515625" style="1" bestFit="1" customWidth="1"/>
    <col min="14333" max="14333" width="6.28515625" style="1" bestFit="1" customWidth="1"/>
    <col min="14334" max="14334" width="36.28515625" style="1" bestFit="1" customWidth="1"/>
    <col min="14335" max="14356" width="0" style="1" hidden="1" customWidth="1"/>
    <col min="14357" max="14357" width="9.140625" style="1"/>
    <col min="14358" max="14358" width="50.5703125" style="1" customWidth="1"/>
    <col min="14359" max="14359" width="10.42578125" style="1" bestFit="1" customWidth="1"/>
    <col min="14360" max="14360" width="14" style="1" bestFit="1" customWidth="1"/>
    <col min="14361" max="14361" width="7.5703125" style="1" bestFit="1" customWidth="1"/>
    <col min="14362" max="14362" width="8.7109375" style="1" bestFit="1" customWidth="1"/>
    <col min="14363" max="14363" width="9.140625" style="1"/>
    <col min="14364" max="14364" width="11.140625" style="1" bestFit="1" customWidth="1"/>
    <col min="14365" max="14586" width="9.140625" style="1"/>
    <col min="14587" max="14588" width="9.28515625" style="1" bestFit="1" customWidth="1"/>
    <col min="14589" max="14589" width="6.28515625" style="1" bestFit="1" customWidth="1"/>
    <col min="14590" max="14590" width="36.28515625" style="1" bestFit="1" customWidth="1"/>
    <col min="14591" max="14612" width="0" style="1" hidden="1" customWidth="1"/>
    <col min="14613" max="14613" width="9.140625" style="1"/>
    <col min="14614" max="14614" width="50.5703125" style="1" customWidth="1"/>
    <col min="14615" max="14615" width="10.42578125" style="1" bestFit="1" customWidth="1"/>
    <col min="14616" max="14616" width="14" style="1" bestFit="1" customWidth="1"/>
    <col min="14617" max="14617" width="7.5703125" style="1" bestFit="1" customWidth="1"/>
    <col min="14618" max="14618" width="8.7109375" style="1" bestFit="1" customWidth="1"/>
    <col min="14619" max="14619" width="9.140625" style="1"/>
    <col min="14620" max="14620" width="11.140625" style="1" bestFit="1" customWidth="1"/>
    <col min="14621" max="14842" width="9.140625" style="1"/>
    <col min="14843" max="14844" width="9.28515625" style="1" bestFit="1" customWidth="1"/>
    <col min="14845" max="14845" width="6.28515625" style="1" bestFit="1" customWidth="1"/>
    <col min="14846" max="14846" width="36.28515625" style="1" bestFit="1" customWidth="1"/>
    <col min="14847" max="14868" width="0" style="1" hidden="1" customWidth="1"/>
    <col min="14869" max="14869" width="9.140625" style="1"/>
    <col min="14870" max="14870" width="50.5703125" style="1" customWidth="1"/>
    <col min="14871" max="14871" width="10.42578125" style="1" bestFit="1" customWidth="1"/>
    <col min="14872" max="14872" width="14" style="1" bestFit="1" customWidth="1"/>
    <col min="14873" max="14873" width="7.5703125" style="1" bestFit="1" customWidth="1"/>
    <col min="14874" max="14874" width="8.7109375" style="1" bestFit="1" customWidth="1"/>
    <col min="14875" max="14875" width="9.140625" style="1"/>
    <col min="14876" max="14876" width="11.140625" style="1" bestFit="1" customWidth="1"/>
    <col min="14877" max="15098" width="9.140625" style="1"/>
    <col min="15099" max="15100" width="9.28515625" style="1" bestFit="1" customWidth="1"/>
    <col min="15101" max="15101" width="6.28515625" style="1" bestFit="1" customWidth="1"/>
    <col min="15102" max="15102" width="36.28515625" style="1" bestFit="1" customWidth="1"/>
    <col min="15103" max="15124" width="0" style="1" hidden="1" customWidth="1"/>
    <col min="15125" max="15125" width="9.140625" style="1"/>
    <col min="15126" max="15126" width="50.5703125" style="1" customWidth="1"/>
    <col min="15127" max="15127" width="10.42578125" style="1" bestFit="1" customWidth="1"/>
    <col min="15128" max="15128" width="14" style="1" bestFit="1" customWidth="1"/>
    <col min="15129" max="15129" width="7.5703125" style="1" bestFit="1" customWidth="1"/>
    <col min="15130" max="15130" width="8.7109375" style="1" bestFit="1" customWidth="1"/>
    <col min="15131" max="15131" width="9.140625" style="1"/>
    <col min="15132" max="15132" width="11.140625" style="1" bestFit="1" customWidth="1"/>
    <col min="15133" max="15354" width="9.140625" style="1"/>
    <col min="15355" max="15356" width="9.28515625" style="1" bestFit="1" customWidth="1"/>
    <col min="15357" max="15357" width="6.28515625" style="1" bestFit="1" customWidth="1"/>
    <col min="15358" max="15358" width="36.28515625" style="1" bestFit="1" customWidth="1"/>
    <col min="15359" max="15380" width="0" style="1" hidden="1" customWidth="1"/>
    <col min="15381" max="15381" width="9.140625" style="1"/>
    <col min="15382" max="15382" width="50.5703125" style="1" customWidth="1"/>
    <col min="15383" max="15383" width="10.42578125" style="1" bestFit="1" customWidth="1"/>
    <col min="15384" max="15384" width="14" style="1" bestFit="1" customWidth="1"/>
    <col min="15385" max="15385" width="7.5703125" style="1" bestFit="1" customWidth="1"/>
    <col min="15386" max="15386" width="8.7109375" style="1" bestFit="1" customWidth="1"/>
    <col min="15387" max="15387" width="9.140625" style="1"/>
    <col min="15388" max="15388" width="11.140625" style="1" bestFit="1" customWidth="1"/>
    <col min="15389" max="15610" width="9.140625" style="1"/>
    <col min="15611" max="15612" width="9.28515625" style="1" bestFit="1" customWidth="1"/>
    <col min="15613" max="15613" width="6.28515625" style="1" bestFit="1" customWidth="1"/>
    <col min="15614" max="15614" width="36.28515625" style="1" bestFit="1" customWidth="1"/>
    <col min="15615" max="15636" width="0" style="1" hidden="1" customWidth="1"/>
    <col min="15637" max="15637" width="9.140625" style="1"/>
    <col min="15638" max="15638" width="50.5703125" style="1" customWidth="1"/>
    <col min="15639" max="15639" width="10.42578125" style="1" bestFit="1" customWidth="1"/>
    <col min="15640" max="15640" width="14" style="1" bestFit="1" customWidth="1"/>
    <col min="15641" max="15641" width="7.5703125" style="1" bestFit="1" customWidth="1"/>
    <col min="15642" max="15642" width="8.7109375" style="1" bestFit="1" customWidth="1"/>
    <col min="15643" max="15643" width="9.140625" style="1"/>
    <col min="15644" max="15644" width="11.140625" style="1" bestFit="1" customWidth="1"/>
    <col min="15645" max="15866" width="9.140625" style="1"/>
    <col min="15867" max="15868" width="9.28515625" style="1" bestFit="1" customWidth="1"/>
    <col min="15869" max="15869" width="6.28515625" style="1" bestFit="1" customWidth="1"/>
    <col min="15870" max="15870" width="36.28515625" style="1" bestFit="1" customWidth="1"/>
    <col min="15871" max="15892" width="0" style="1" hidden="1" customWidth="1"/>
    <col min="15893" max="15893" width="9.140625" style="1"/>
    <col min="15894" max="15894" width="50.5703125" style="1" customWidth="1"/>
    <col min="15895" max="15895" width="10.42578125" style="1" bestFit="1" customWidth="1"/>
    <col min="15896" max="15896" width="14" style="1" bestFit="1" customWidth="1"/>
    <col min="15897" max="15897" width="7.5703125" style="1" bestFit="1" customWidth="1"/>
    <col min="15898" max="15898" width="8.7109375" style="1" bestFit="1" customWidth="1"/>
    <col min="15899" max="15899" width="9.140625" style="1"/>
    <col min="15900" max="15900" width="11.140625" style="1" bestFit="1" customWidth="1"/>
    <col min="15901" max="16122" width="9.140625" style="1"/>
    <col min="16123" max="16124" width="9.28515625" style="1" bestFit="1" customWidth="1"/>
    <col min="16125" max="16125" width="6.28515625" style="1" bestFit="1" customWidth="1"/>
    <col min="16126" max="16126" width="36.28515625" style="1" bestFit="1" customWidth="1"/>
    <col min="16127" max="16148" width="0" style="1" hidden="1" customWidth="1"/>
    <col min="16149" max="16149" width="9.140625" style="1"/>
    <col min="16150" max="16150" width="50.5703125" style="1" customWidth="1"/>
    <col min="16151" max="16151" width="10.42578125" style="1" bestFit="1" customWidth="1"/>
    <col min="16152" max="16152" width="14" style="1" bestFit="1" customWidth="1"/>
    <col min="16153" max="16153" width="7.5703125" style="1" bestFit="1" customWidth="1"/>
    <col min="16154" max="16154" width="8.7109375" style="1" bestFit="1" customWidth="1"/>
    <col min="16155" max="16155" width="9.140625" style="1"/>
    <col min="16156" max="16156" width="11.140625" style="1" bestFit="1" customWidth="1"/>
    <col min="16157" max="16384" width="9.140625" style="1"/>
  </cols>
  <sheetData>
    <row r="1" spans="1:28" x14ac:dyDescent="0.15">
      <c r="A1" s="32" t="s">
        <v>0</v>
      </c>
      <c r="B1" s="32" t="s">
        <v>1</v>
      </c>
      <c r="C1" s="32" t="s">
        <v>2</v>
      </c>
      <c r="D1" s="32" t="s">
        <v>3</v>
      </c>
      <c r="E1" s="28">
        <v>43879</v>
      </c>
      <c r="F1" s="28">
        <v>43893</v>
      </c>
      <c r="G1" s="28">
        <v>43900</v>
      </c>
      <c r="H1" s="28">
        <v>43907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33"/>
      <c r="U1" s="27">
        <v>1</v>
      </c>
      <c r="V1" s="27">
        <v>2</v>
      </c>
      <c r="W1" s="27">
        <v>3</v>
      </c>
      <c r="X1" s="27">
        <v>4</v>
      </c>
      <c r="Y1" s="27">
        <v>5</v>
      </c>
      <c r="Z1" s="27" t="s">
        <v>4</v>
      </c>
      <c r="AA1" s="27" t="s">
        <v>5</v>
      </c>
      <c r="AB1" s="29" t="s">
        <v>6</v>
      </c>
    </row>
    <row r="2" spans="1:28" x14ac:dyDescent="0.15">
      <c r="A2" s="2" t="s">
        <v>7</v>
      </c>
      <c r="B2" s="2" t="s">
        <v>8</v>
      </c>
      <c r="C2" s="2" t="s">
        <v>9</v>
      </c>
      <c r="D2" s="3" t="s">
        <v>10</v>
      </c>
      <c r="E2" s="4">
        <v>1</v>
      </c>
      <c r="F2" s="4">
        <v>1</v>
      </c>
      <c r="G2" s="4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6">
        <f t="shared" ref="T2:T50" si="0">SUM(E2:S2)/15</f>
        <v>1</v>
      </c>
      <c r="U2" s="3"/>
      <c r="V2" s="3"/>
      <c r="W2" s="3"/>
      <c r="X2" s="3"/>
      <c r="Y2" s="3"/>
      <c r="Z2" s="4">
        <f t="shared" ref="Z2:Z50" si="1">U2+V2+W2+X2+Y2</f>
        <v>0</v>
      </c>
      <c r="AA2" s="4">
        <v>4</v>
      </c>
      <c r="AB2" s="7" t="s">
        <v>11</v>
      </c>
    </row>
    <row r="3" spans="1:28" ht="21" x14ac:dyDescent="0.15">
      <c r="A3" s="2" t="s">
        <v>12</v>
      </c>
      <c r="B3" s="2" t="s">
        <v>8</v>
      </c>
      <c r="C3" s="2" t="s">
        <v>9</v>
      </c>
      <c r="D3" s="3" t="s">
        <v>13</v>
      </c>
      <c r="E3" s="4">
        <v>1</v>
      </c>
      <c r="F3" s="4">
        <v>1</v>
      </c>
      <c r="G3" s="4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6">
        <f t="shared" si="0"/>
        <v>1</v>
      </c>
      <c r="U3" s="3"/>
      <c r="V3" s="3"/>
      <c r="W3" s="3"/>
      <c r="X3" s="3"/>
      <c r="Y3" s="3"/>
      <c r="Z3" s="4">
        <f t="shared" si="1"/>
        <v>0</v>
      </c>
      <c r="AA3" s="4">
        <v>10</v>
      </c>
      <c r="AB3" s="7" t="s">
        <v>14</v>
      </c>
    </row>
    <row r="4" spans="1:28" x14ac:dyDescent="0.15">
      <c r="A4" s="2" t="s">
        <v>15</v>
      </c>
      <c r="B4" s="2" t="s">
        <v>8</v>
      </c>
      <c r="C4" s="2" t="s">
        <v>9</v>
      </c>
      <c r="D4" s="3" t="s">
        <v>16</v>
      </c>
      <c r="E4" s="4">
        <v>1</v>
      </c>
      <c r="F4" s="5">
        <v>0</v>
      </c>
      <c r="G4" s="4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6">
        <f t="shared" si="0"/>
        <v>0.93333333333333335</v>
      </c>
      <c r="U4" s="3"/>
      <c r="V4" s="3"/>
      <c r="W4" s="3"/>
      <c r="X4" s="3"/>
      <c r="Y4" s="3"/>
      <c r="Z4" s="4">
        <f t="shared" si="1"/>
        <v>0</v>
      </c>
      <c r="AA4" s="4">
        <v>4</v>
      </c>
      <c r="AB4" s="7" t="s">
        <v>11</v>
      </c>
    </row>
    <row r="5" spans="1:28" ht="21" x14ac:dyDescent="0.15">
      <c r="A5" s="2" t="s">
        <v>17</v>
      </c>
      <c r="B5" s="2" t="s">
        <v>8</v>
      </c>
      <c r="C5" s="2" t="s">
        <v>9</v>
      </c>
      <c r="D5" s="3" t="s">
        <v>18</v>
      </c>
      <c r="E5" s="4">
        <v>1</v>
      </c>
      <c r="F5" s="4">
        <v>1</v>
      </c>
      <c r="G5" s="4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6">
        <f t="shared" si="0"/>
        <v>1</v>
      </c>
      <c r="U5" s="3"/>
      <c r="V5" s="3"/>
      <c r="W5" s="3"/>
      <c r="X5" s="3"/>
      <c r="Y5" s="3"/>
      <c r="Z5" s="4">
        <f t="shared" si="1"/>
        <v>0</v>
      </c>
      <c r="AA5" s="4">
        <v>6</v>
      </c>
      <c r="AB5" s="7" t="s">
        <v>19</v>
      </c>
    </row>
    <row r="6" spans="1:28" ht="21" x14ac:dyDescent="0.15">
      <c r="A6" s="2" t="s">
        <v>20</v>
      </c>
      <c r="B6" s="2" t="s">
        <v>8</v>
      </c>
      <c r="C6" s="2" t="s">
        <v>9</v>
      </c>
      <c r="D6" s="3" t="s">
        <v>21</v>
      </c>
      <c r="E6" s="4">
        <v>1</v>
      </c>
      <c r="F6" s="4">
        <v>1</v>
      </c>
      <c r="G6" s="4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6">
        <f t="shared" si="0"/>
        <v>1</v>
      </c>
      <c r="U6" s="3"/>
      <c r="V6" s="3"/>
      <c r="W6" s="3"/>
      <c r="X6" s="3"/>
      <c r="Y6" s="3"/>
      <c r="Z6" s="4">
        <f t="shared" si="1"/>
        <v>0</v>
      </c>
      <c r="AA6" s="4">
        <v>9</v>
      </c>
      <c r="AB6" s="7" t="s">
        <v>22</v>
      </c>
    </row>
    <row r="7" spans="1:28" ht="31.5" x14ac:dyDescent="0.15">
      <c r="A7" s="2" t="s">
        <v>23</v>
      </c>
      <c r="B7" s="2" t="s">
        <v>8</v>
      </c>
      <c r="C7" s="2" t="s">
        <v>9</v>
      </c>
      <c r="D7" s="3" t="s">
        <v>24</v>
      </c>
      <c r="E7" s="4">
        <v>1</v>
      </c>
      <c r="F7" s="4">
        <v>1</v>
      </c>
      <c r="G7" s="4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6">
        <f t="shared" si="0"/>
        <v>1</v>
      </c>
      <c r="U7" s="3"/>
      <c r="V7" s="3"/>
      <c r="W7" s="3"/>
      <c r="X7" s="3"/>
      <c r="Y7" s="3"/>
      <c r="Z7" s="4">
        <f t="shared" si="1"/>
        <v>0</v>
      </c>
      <c r="AA7" s="4">
        <v>3</v>
      </c>
      <c r="AB7" s="7" t="s">
        <v>25</v>
      </c>
    </row>
    <row r="8" spans="1:28" x14ac:dyDescent="0.15">
      <c r="A8" s="2" t="s">
        <v>26</v>
      </c>
      <c r="B8" s="2" t="s">
        <v>27</v>
      </c>
      <c r="C8" s="2" t="s">
        <v>9</v>
      </c>
      <c r="D8" s="3" t="s">
        <v>28</v>
      </c>
      <c r="E8" s="5">
        <v>0</v>
      </c>
      <c r="F8" s="4">
        <v>1</v>
      </c>
      <c r="G8" s="4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6">
        <f t="shared" si="0"/>
        <v>0.93333333333333335</v>
      </c>
      <c r="U8" s="3"/>
      <c r="V8" s="3"/>
      <c r="W8" s="3"/>
      <c r="X8" s="3"/>
      <c r="Y8" s="3"/>
      <c r="Z8" s="4">
        <f t="shared" si="1"/>
        <v>0</v>
      </c>
      <c r="AA8" s="4">
        <v>12</v>
      </c>
      <c r="AB8" s="7" t="s">
        <v>29</v>
      </c>
    </row>
    <row r="9" spans="1:28" x14ac:dyDescent="0.15">
      <c r="A9" s="2" t="s">
        <v>30</v>
      </c>
      <c r="B9" s="2" t="s">
        <v>31</v>
      </c>
      <c r="C9" s="2" t="s">
        <v>9</v>
      </c>
      <c r="D9" s="3" t="s">
        <v>32</v>
      </c>
      <c r="E9" s="5">
        <v>0</v>
      </c>
      <c r="F9" s="5">
        <v>0</v>
      </c>
      <c r="G9" s="5">
        <v>0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6">
        <f t="shared" si="0"/>
        <v>0.8</v>
      </c>
      <c r="U9" s="3"/>
      <c r="V9" s="3"/>
      <c r="W9" s="3"/>
      <c r="X9" s="3"/>
      <c r="Y9" s="3"/>
      <c r="Z9" s="4">
        <f t="shared" si="1"/>
        <v>0</v>
      </c>
      <c r="AA9" s="4">
        <v>12</v>
      </c>
      <c r="AB9" s="7" t="s">
        <v>29</v>
      </c>
    </row>
    <row r="10" spans="1:28" ht="21" x14ac:dyDescent="0.15">
      <c r="A10" s="2" t="s">
        <v>33</v>
      </c>
      <c r="B10" s="2" t="s">
        <v>8</v>
      </c>
      <c r="C10" s="2" t="s">
        <v>9</v>
      </c>
      <c r="D10" s="3" t="s">
        <v>34</v>
      </c>
      <c r="E10" s="4">
        <v>1</v>
      </c>
      <c r="F10" s="4">
        <v>1</v>
      </c>
      <c r="G10" s="4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6">
        <f t="shared" si="0"/>
        <v>1</v>
      </c>
      <c r="U10" s="3"/>
      <c r="V10" s="3"/>
      <c r="W10" s="3"/>
      <c r="X10" s="3"/>
      <c r="Y10" s="3"/>
      <c r="Z10" s="4">
        <f t="shared" si="1"/>
        <v>0</v>
      </c>
      <c r="AA10" s="4">
        <v>9</v>
      </c>
      <c r="AB10" s="7" t="s">
        <v>22</v>
      </c>
    </row>
    <row r="11" spans="1:28" x14ac:dyDescent="0.15">
      <c r="A11" s="2" t="s">
        <v>35</v>
      </c>
      <c r="B11" s="2" t="s">
        <v>8</v>
      </c>
      <c r="C11" s="2" t="s">
        <v>9</v>
      </c>
      <c r="D11" s="3" t="s">
        <v>36</v>
      </c>
      <c r="E11" s="4">
        <v>1</v>
      </c>
      <c r="F11" s="4">
        <v>1</v>
      </c>
      <c r="G11" s="4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6">
        <f t="shared" si="0"/>
        <v>1</v>
      </c>
      <c r="U11" s="3"/>
      <c r="V11" s="3"/>
      <c r="W11" s="3"/>
      <c r="X11" s="3"/>
      <c r="Y11" s="3"/>
      <c r="Z11" s="4">
        <f t="shared" si="1"/>
        <v>0</v>
      </c>
      <c r="AA11" s="4">
        <v>13</v>
      </c>
      <c r="AB11" s="7" t="s">
        <v>37</v>
      </c>
    </row>
    <row r="12" spans="1:28" ht="31.5" x14ac:dyDescent="0.15">
      <c r="A12" s="2" t="s">
        <v>38</v>
      </c>
      <c r="B12" s="2" t="s">
        <v>8</v>
      </c>
      <c r="C12" s="2" t="s">
        <v>9</v>
      </c>
      <c r="D12" s="3" t="s">
        <v>39</v>
      </c>
      <c r="E12" s="4">
        <v>1</v>
      </c>
      <c r="F12" s="4">
        <v>1</v>
      </c>
      <c r="G12" s="4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6">
        <f t="shared" si="0"/>
        <v>1</v>
      </c>
      <c r="U12" s="3"/>
      <c r="V12" s="3"/>
      <c r="W12" s="3"/>
      <c r="X12" s="3"/>
      <c r="Y12" s="3"/>
      <c r="Z12" s="4">
        <f t="shared" si="1"/>
        <v>0</v>
      </c>
      <c r="AA12" s="4">
        <v>3</v>
      </c>
      <c r="AB12" s="7" t="s">
        <v>25</v>
      </c>
    </row>
    <row r="13" spans="1:28" x14ac:dyDescent="0.15">
      <c r="A13" s="2" t="s">
        <v>40</v>
      </c>
      <c r="B13" s="2" t="s">
        <v>41</v>
      </c>
      <c r="C13" s="2" t="s">
        <v>9</v>
      </c>
      <c r="D13" s="3" t="s">
        <v>42</v>
      </c>
      <c r="E13" s="4">
        <v>0</v>
      </c>
      <c r="F13" s="4">
        <v>0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8">
        <f t="shared" si="0"/>
        <v>0.8666666666666667</v>
      </c>
      <c r="U13" s="3"/>
      <c r="V13" s="3"/>
      <c r="W13" s="3"/>
      <c r="X13" s="3"/>
      <c r="Y13" s="3"/>
      <c r="Z13" s="4">
        <f t="shared" si="1"/>
        <v>0</v>
      </c>
      <c r="AA13" s="4">
        <v>4</v>
      </c>
      <c r="AB13" s="7" t="s">
        <v>11</v>
      </c>
    </row>
    <row r="14" spans="1:28" ht="21" x14ac:dyDescent="0.15">
      <c r="A14" s="2" t="s">
        <v>43</v>
      </c>
      <c r="B14" s="2" t="s">
        <v>8</v>
      </c>
      <c r="C14" s="2" t="s">
        <v>9</v>
      </c>
      <c r="D14" s="3" t="s">
        <v>44</v>
      </c>
      <c r="E14" s="4">
        <v>1</v>
      </c>
      <c r="F14" s="4">
        <v>1</v>
      </c>
      <c r="G14" s="4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6">
        <f t="shared" si="0"/>
        <v>1</v>
      </c>
      <c r="U14" s="3"/>
      <c r="V14" s="3"/>
      <c r="W14" s="3"/>
      <c r="X14" s="3"/>
      <c r="Y14" s="3"/>
      <c r="Z14" s="4">
        <f t="shared" si="1"/>
        <v>0</v>
      </c>
      <c r="AA14" s="4">
        <v>8</v>
      </c>
      <c r="AB14" s="7" t="s">
        <v>45</v>
      </c>
    </row>
    <row r="15" spans="1:28" ht="21" x14ac:dyDescent="0.15">
      <c r="A15" s="2" t="s">
        <v>46</v>
      </c>
      <c r="B15" s="2" t="s">
        <v>8</v>
      </c>
      <c r="C15" s="2" t="s">
        <v>9</v>
      </c>
      <c r="D15" s="3" t="s">
        <v>47</v>
      </c>
      <c r="E15" s="4">
        <v>1</v>
      </c>
      <c r="F15" s="4">
        <v>1</v>
      </c>
      <c r="G15" s="4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6">
        <f t="shared" si="0"/>
        <v>1</v>
      </c>
      <c r="U15" s="3"/>
      <c r="V15" s="3"/>
      <c r="W15" s="3"/>
      <c r="X15" s="3"/>
      <c r="Y15" s="3"/>
      <c r="Z15" s="4">
        <f t="shared" si="1"/>
        <v>0</v>
      </c>
      <c r="AA15" s="30">
        <v>2</v>
      </c>
      <c r="AB15" s="31" t="s">
        <v>48</v>
      </c>
    </row>
    <row r="16" spans="1:28" x14ac:dyDescent="0.15">
      <c r="A16" s="2" t="s">
        <v>49</v>
      </c>
      <c r="B16" s="2" t="s">
        <v>8</v>
      </c>
      <c r="C16" s="2" t="s">
        <v>9</v>
      </c>
      <c r="D16" s="3" t="s">
        <v>50</v>
      </c>
      <c r="E16" s="4">
        <v>1</v>
      </c>
      <c r="F16" s="4">
        <v>1</v>
      </c>
      <c r="G16" s="4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6">
        <f t="shared" si="0"/>
        <v>1</v>
      </c>
      <c r="U16" s="3"/>
      <c r="V16" s="3"/>
      <c r="W16" s="3"/>
      <c r="X16" s="3"/>
      <c r="Y16" s="3"/>
      <c r="Z16" s="4">
        <f t="shared" si="1"/>
        <v>0</v>
      </c>
      <c r="AA16" s="4">
        <v>13</v>
      </c>
      <c r="AB16" s="7" t="s">
        <v>37</v>
      </c>
    </row>
    <row r="17" spans="1:28" s="13" customFormat="1" ht="21" hidden="1" x14ac:dyDescent="0.15">
      <c r="A17" s="9" t="s">
        <v>51</v>
      </c>
      <c r="B17" s="9" t="s">
        <v>8</v>
      </c>
      <c r="C17" s="9" t="s">
        <v>9</v>
      </c>
      <c r="D17" s="10" t="s">
        <v>52</v>
      </c>
      <c r="E17" s="11">
        <v>1</v>
      </c>
      <c r="F17" s="11">
        <v>1</v>
      </c>
      <c r="G17" s="11">
        <v>0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2">
        <f t="shared" si="0"/>
        <v>0.93333333333333335</v>
      </c>
      <c r="U17" s="10"/>
      <c r="V17" s="10"/>
      <c r="W17" s="10"/>
      <c r="X17" s="10"/>
      <c r="Y17" s="10"/>
      <c r="Z17" s="11">
        <f t="shared" si="1"/>
        <v>0</v>
      </c>
      <c r="AA17" s="30">
        <v>1</v>
      </c>
      <c r="AB17" s="31" t="s">
        <v>53</v>
      </c>
    </row>
    <row r="18" spans="1:28" ht="21" x14ac:dyDescent="0.15">
      <c r="A18" s="2" t="s">
        <v>54</v>
      </c>
      <c r="B18" s="2" t="s">
        <v>8</v>
      </c>
      <c r="C18" s="2" t="s">
        <v>9</v>
      </c>
      <c r="D18" s="3" t="s">
        <v>55</v>
      </c>
      <c r="E18" s="5">
        <v>0</v>
      </c>
      <c r="F18" s="4">
        <v>1</v>
      </c>
      <c r="G18" s="4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6">
        <f t="shared" si="0"/>
        <v>0.93333333333333335</v>
      </c>
      <c r="U18" s="3"/>
      <c r="V18" s="3"/>
      <c r="W18" s="3"/>
      <c r="X18" s="3"/>
      <c r="Y18" s="3"/>
      <c r="Z18" s="4">
        <f t="shared" si="1"/>
        <v>0</v>
      </c>
      <c r="AA18" s="4">
        <v>5</v>
      </c>
      <c r="AB18" s="7" t="s">
        <v>56</v>
      </c>
    </row>
    <row r="19" spans="1:28" s="13" customFormat="1" hidden="1" x14ac:dyDescent="0.15">
      <c r="A19" s="9" t="s">
        <v>57</v>
      </c>
      <c r="B19" s="9" t="s">
        <v>8</v>
      </c>
      <c r="C19" s="9" t="s">
        <v>9</v>
      </c>
      <c r="D19" s="10" t="s">
        <v>58</v>
      </c>
      <c r="E19" s="11">
        <v>0</v>
      </c>
      <c r="F19" s="11">
        <v>0</v>
      </c>
      <c r="G19" s="11">
        <v>0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2">
        <f t="shared" si="0"/>
        <v>0.8</v>
      </c>
      <c r="U19" s="10"/>
      <c r="V19" s="10"/>
      <c r="W19" s="10"/>
      <c r="X19" s="10"/>
      <c r="Y19" s="10"/>
      <c r="Z19" s="11">
        <f t="shared" si="1"/>
        <v>0</v>
      </c>
      <c r="AA19" s="11"/>
      <c r="AB19" s="14"/>
    </row>
    <row r="20" spans="1:28" ht="21" x14ac:dyDescent="0.15">
      <c r="A20" s="2">
        <v>9786063</v>
      </c>
      <c r="B20" s="2" t="s">
        <v>59</v>
      </c>
      <c r="C20" s="2">
        <v>9012</v>
      </c>
      <c r="D20" s="15" t="s">
        <v>60</v>
      </c>
      <c r="E20" s="4">
        <v>1</v>
      </c>
      <c r="F20" s="4">
        <v>1</v>
      </c>
      <c r="G20" s="4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6">
        <f>SUM(E20:S20)/15</f>
        <v>1</v>
      </c>
      <c r="U20" s="3"/>
      <c r="V20" s="3"/>
      <c r="W20" s="3"/>
      <c r="X20" s="3"/>
      <c r="Y20" s="3"/>
      <c r="Z20" s="4">
        <f t="shared" si="1"/>
        <v>0</v>
      </c>
      <c r="AA20" s="4">
        <v>9</v>
      </c>
      <c r="AB20" s="7" t="s">
        <v>22</v>
      </c>
    </row>
    <row r="21" spans="1:28" ht="21" x14ac:dyDescent="0.15">
      <c r="A21" s="2" t="s">
        <v>61</v>
      </c>
      <c r="B21" s="2" t="s">
        <v>8</v>
      </c>
      <c r="C21" s="2" t="s">
        <v>9</v>
      </c>
      <c r="D21" s="3" t="s">
        <v>62</v>
      </c>
      <c r="E21" s="4">
        <v>1</v>
      </c>
      <c r="F21" s="4">
        <v>1</v>
      </c>
      <c r="G21" s="4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6">
        <f t="shared" si="0"/>
        <v>1</v>
      </c>
      <c r="U21" s="3"/>
      <c r="V21" s="3"/>
      <c r="W21" s="3"/>
      <c r="X21" s="3"/>
      <c r="Y21" s="3"/>
      <c r="Z21" s="4">
        <f t="shared" si="1"/>
        <v>0</v>
      </c>
      <c r="AA21" s="4">
        <v>9</v>
      </c>
      <c r="AB21" s="7" t="s">
        <v>22</v>
      </c>
    </row>
    <row r="22" spans="1:28" ht="21" x14ac:dyDescent="0.15">
      <c r="A22" s="2" t="s">
        <v>63</v>
      </c>
      <c r="B22" s="2" t="s">
        <v>8</v>
      </c>
      <c r="C22" s="2" t="s">
        <v>9</v>
      </c>
      <c r="D22" s="3" t="s">
        <v>64</v>
      </c>
      <c r="E22" s="4">
        <v>1</v>
      </c>
      <c r="F22" s="4">
        <v>1</v>
      </c>
      <c r="G22" s="4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6">
        <f t="shared" si="0"/>
        <v>1</v>
      </c>
      <c r="U22" s="3"/>
      <c r="V22" s="3"/>
      <c r="W22" s="3"/>
      <c r="X22" s="3"/>
      <c r="Y22" s="3"/>
      <c r="Z22" s="4">
        <f t="shared" si="1"/>
        <v>0</v>
      </c>
      <c r="AA22" s="4">
        <v>5</v>
      </c>
      <c r="AB22" s="7" t="s">
        <v>56</v>
      </c>
    </row>
    <row r="23" spans="1:28" ht="21" x14ac:dyDescent="0.15">
      <c r="A23" s="2" t="s">
        <v>65</v>
      </c>
      <c r="B23" s="2" t="s">
        <v>8</v>
      </c>
      <c r="C23" s="2" t="s">
        <v>9</v>
      </c>
      <c r="D23" s="3" t="s">
        <v>66</v>
      </c>
      <c r="E23" s="4">
        <v>1</v>
      </c>
      <c r="F23" s="4">
        <v>1</v>
      </c>
      <c r="G23" s="4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6">
        <f t="shared" si="0"/>
        <v>1</v>
      </c>
      <c r="U23" s="3"/>
      <c r="V23" s="3"/>
      <c r="W23" s="3"/>
      <c r="X23" s="3"/>
      <c r="Y23" s="3"/>
      <c r="Z23" s="4">
        <f t="shared" si="1"/>
        <v>0</v>
      </c>
      <c r="AA23" s="4">
        <v>8</v>
      </c>
      <c r="AB23" s="7" t="s">
        <v>45</v>
      </c>
    </row>
    <row r="24" spans="1:28" ht="21" x14ac:dyDescent="0.15">
      <c r="A24" s="2" t="s">
        <v>67</v>
      </c>
      <c r="B24" s="2" t="s">
        <v>8</v>
      </c>
      <c r="C24" s="2" t="s">
        <v>9</v>
      </c>
      <c r="D24" s="3" t="s">
        <v>68</v>
      </c>
      <c r="E24" s="4">
        <v>1</v>
      </c>
      <c r="F24" s="5">
        <v>0</v>
      </c>
      <c r="G24" s="4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6">
        <f t="shared" si="0"/>
        <v>0.93333333333333335</v>
      </c>
      <c r="U24" s="3"/>
      <c r="V24" s="3"/>
      <c r="W24" s="3"/>
      <c r="X24" s="3"/>
      <c r="Y24" s="3"/>
      <c r="Z24" s="4">
        <f t="shared" si="1"/>
        <v>0</v>
      </c>
      <c r="AA24" s="4">
        <v>6</v>
      </c>
      <c r="AB24" s="7" t="s">
        <v>19</v>
      </c>
    </row>
    <row r="25" spans="1:28" ht="21" x14ac:dyDescent="0.15">
      <c r="A25" s="2" t="s">
        <v>69</v>
      </c>
      <c r="B25" s="2" t="s">
        <v>8</v>
      </c>
      <c r="C25" s="2" t="s">
        <v>9</v>
      </c>
      <c r="D25" s="3" t="s">
        <v>70</v>
      </c>
      <c r="E25" s="4">
        <v>1</v>
      </c>
      <c r="F25" s="4">
        <v>1</v>
      </c>
      <c r="G25" s="4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6">
        <f t="shared" si="0"/>
        <v>1</v>
      </c>
      <c r="U25" s="3"/>
      <c r="V25" s="3"/>
      <c r="W25" s="3"/>
      <c r="X25" s="3"/>
      <c r="Y25" s="3"/>
      <c r="Z25" s="4">
        <f t="shared" si="1"/>
        <v>0</v>
      </c>
      <c r="AA25" s="4">
        <v>10</v>
      </c>
      <c r="AB25" s="7" t="s">
        <v>14</v>
      </c>
    </row>
    <row r="26" spans="1:28" ht="21" x14ac:dyDescent="0.15">
      <c r="A26" s="2" t="s">
        <v>71</v>
      </c>
      <c r="B26" s="2" t="s">
        <v>8</v>
      </c>
      <c r="C26" s="2" t="s">
        <v>9</v>
      </c>
      <c r="D26" s="3" t="s">
        <v>72</v>
      </c>
      <c r="E26" s="4">
        <v>1</v>
      </c>
      <c r="F26" s="4">
        <v>1</v>
      </c>
      <c r="G26" s="4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6">
        <f t="shared" si="0"/>
        <v>1</v>
      </c>
      <c r="U26" s="3"/>
      <c r="V26" s="3"/>
      <c r="W26" s="3"/>
      <c r="X26" s="3"/>
      <c r="Y26" s="3"/>
      <c r="Z26" s="4">
        <f t="shared" si="1"/>
        <v>0</v>
      </c>
      <c r="AA26" s="4">
        <v>8</v>
      </c>
      <c r="AB26" s="7" t="s">
        <v>45</v>
      </c>
    </row>
    <row r="27" spans="1:28" s="13" customFormat="1" hidden="1" x14ac:dyDescent="0.15">
      <c r="A27" s="9" t="s">
        <v>73</v>
      </c>
      <c r="B27" s="9" t="s">
        <v>8</v>
      </c>
      <c r="C27" s="9" t="s">
        <v>9</v>
      </c>
      <c r="D27" s="10" t="s">
        <v>74</v>
      </c>
      <c r="E27" s="11">
        <v>1</v>
      </c>
      <c r="F27" s="11">
        <v>1</v>
      </c>
      <c r="G27" s="11">
        <v>0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2">
        <f t="shared" si="0"/>
        <v>0.93333333333333335</v>
      </c>
      <c r="U27" s="10"/>
      <c r="V27" s="10"/>
      <c r="W27" s="10"/>
      <c r="X27" s="10"/>
      <c r="Y27" s="10"/>
      <c r="Z27" s="11">
        <f t="shared" si="1"/>
        <v>0</v>
      </c>
      <c r="AA27" s="11"/>
      <c r="AB27" s="14"/>
    </row>
    <row r="28" spans="1:28" s="20" customFormat="1" x14ac:dyDescent="0.15">
      <c r="A28" s="16" t="s">
        <v>75</v>
      </c>
      <c r="B28" s="16" t="s">
        <v>31</v>
      </c>
      <c r="C28" s="16" t="s">
        <v>9</v>
      </c>
      <c r="D28" s="17" t="s">
        <v>76</v>
      </c>
      <c r="E28" s="4">
        <v>1</v>
      </c>
      <c r="F28" s="4">
        <v>1</v>
      </c>
      <c r="G28" s="5">
        <v>0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6">
        <f t="shared" si="0"/>
        <v>0.93333333333333335</v>
      </c>
      <c r="U28" s="3"/>
      <c r="V28" s="3"/>
      <c r="W28" s="3"/>
      <c r="X28" s="3"/>
      <c r="Y28" s="3"/>
      <c r="Z28" s="4">
        <f t="shared" si="1"/>
        <v>0</v>
      </c>
      <c r="AA28" s="18"/>
      <c r="AB28" s="19"/>
    </row>
    <row r="29" spans="1:28" x14ac:dyDescent="0.15">
      <c r="A29" s="2" t="s">
        <v>77</v>
      </c>
      <c r="B29" s="2" t="s">
        <v>8</v>
      </c>
      <c r="C29" s="2" t="s">
        <v>9</v>
      </c>
      <c r="D29" s="3" t="s">
        <v>78</v>
      </c>
      <c r="E29" s="4">
        <v>1</v>
      </c>
      <c r="F29" s="4">
        <v>1</v>
      </c>
      <c r="G29" s="4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6">
        <f t="shared" si="0"/>
        <v>1</v>
      </c>
      <c r="U29" s="3"/>
      <c r="V29" s="3"/>
      <c r="W29" s="3"/>
      <c r="X29" s="3"/>
      <c r="Y29" s="3"/>
      <c r="Z29" s="4">
        <f t="shared" si="1"/>
        <v>0</v>
      </c>
      <c r="AA29" s="4">
        <v>4</v>
      </c>
      <c r="AB29" s="7" t="s">
        <v>11</v>
      </c>
    </row>
    <row r="30" spans="1:28" ht="21" x14ac:dyDescent="0.15">
      <c r="A30" s="2" t="s">
        <v>79</v>
      </c>
      <c r="B30" s="2" t="s">
        <v>8</v>
      </c>
      <c r="C30" s="2" t="s">
        <v>9</v>
      </c>
      <c r="D30" s="3" t="s">
        <v>80</v>
      </c>
      <c r="E30" s="4">
        <v>1</v>
      </c>
      <c r="F30" s="4">
        <v>1</v>
      </c>
      <c r="G30" s="4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6">
        <f t="shared" si="0"/>
        <v>1</v>
      </c>
      <c r="U30" s="3"/>
      <c r="V30" s="3"/>
      <c r="W30" s="3"/>
      <c r="X30" s="3"/>
      <c r="Y30" s="3"/>
      <c r="Z30" s="4">
        <f t="shared" si="1"/>
        <v>0</v>
      </c>
      <c r="AA30" s="4">
        <v>6</v>
      </c>
      <c r="AB30" s="7" t="s">
        <v>19</v>
      </c>
    </row>
    <row r="31" spans="1:28" ht="21" x14ac:dyDescent="0.15">
      <c r="A31" s="2" t="s">
        <v>81</v>
      </c>
      <c r="B31" s="2" t="s">
        <v>8</v>
      </c>
      <c r="C31" s="2" t="s">
        <v>9</v>
      </c>
      <c r="D31" s="3" t="s">
        <v>82</v>
      </c>
      <c r="E31" s="4">
        <v>1</v>
      </c>
      <c r="F31" s="4">
        <v>1</v>
      </c>
      <c r="G31" s="4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6">
        <f t="shared" si="0"/>
        <v>1</v>
      </c>
      <c r="U31" s="3"/>
      <c r="V31" s="3"/>
      <c r="W31" s="3"/>
      <c r="X31" s="3"/>
      <c r="Y31" s="3"/>
      <c r="Z31" s="4">
        <f t="shared" si="1"/>
        <v>0</v>
      </c>
      <c r="AA31" s="4">
        <v>8</v>
      </c>
      <c r="AB31" s="7" t="s">
        <v>45</v>
      </c>
    </row>
    <row r="32" spans="1:28" ht="21" x14ac:dyDescent="0.15">
      <c r="A32" s="2" t="s">
        <v>83</v>
      </c>
      <c r="B32" s="2" t="s">
        <v>8</v>
      </c>
      <c r="C32" s="2" t="s">
        <v>9</v>
      </c>
      <c r="D32" s="3" t="s">
        <v>84</v>
      </c>
      <c r="E32" s="4">
        <v>1</v>
      </c>
      <c r="F32" s="4">
        <v>1</v>
      </c>
      <c r="G32" s="4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6">
        <f t="shared" si="0"/>
        <v>1</v>
      </c>
      <c r="U32" s="3"/>
      <c r="V32" s="3"/>
      <c r="W32" s="3"/>
      <c r="X32" s="3"/>
      <c r="Y32" s="3"/>
      <c r="Z32" s="4">
        <f t="shared" si="1"/>
        <v>0</v>
      </c>
      <c r="AA32" s="4">
        <v>10</v>
      </c>
      <c r="AB32" s="7" t="s">
        <v>14</v>
      </c>
    </row>
    <row r="33" spans="1:28" ht="21" x14ac:dyDescent="0.15">
      <c r="A33" s="2" t="s">
        <v>85</v>
      </c>
      <c r="B33" s="2" t="s">
        <v>41</v>
      </c>
      <c r="C33" s="2" t="s">
        <v>9</v>
      </c>
      <c r="D33" s="3" t="s">
        <v>86</v>
      </c>
      <c r="E33" s="5">
        <v>0</v>
      </c>
      <c r="F33" s="5">
        <v>0</v>
      </c>
      <c r="G33" s="4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6">
        <f t="shared" si="0"/>
        <v>0.8666666666666667</v>
      </c>
      <c r="U33" s="3"/>
      <c r="V33" s="3"/>
      <c r="W33" s="3"/>
      <c r="X33" s="3"/>
      <c r="Y33" s="3"/>
      <c r="Z33" s="4">
        <f t="shared" si="1"/>
        <v>0</v>
      </c>
      <c r="AA33" s="30">
        <v>1</v>
      </c>
      <c r="AB33" s="31" t="s">
        <v>53</v>
      </c>
    </row>
    <row r="34" spans="1:28" ht="21" x14ac:dyDescent="0.15">
      <c r="A34" s="2" t="s">
        <v>87</v>
      </c>
      <c r="B34" s="2" t="s">
        <v>88</v>
      </c>
      <c r="C34" s="2" t="s">
        <v>9</v>
      </c>
      <c r="D34" s="3" t="s">
        <v>89</v>
      </c>
      <c r="E34" s="5">
        <v>0</v>
      </c>
      <c r="F34" s="4">
        <v>1</v>
      </c>
      <c r="G34" s="4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  <c r="O34" s="5">
        <v>1</v>
      </c>
      <c r="P34" s="5">
        <v>1</v>
      </c>
      <c r="Q34" s="5">
        <v>1</v>
      </c>
      <c r="R34" s="5">
        <v>1</v>
      </c>
      <c r="S34" s="5">
        <v>1</v>
      </c>
      <c r="T34" s="6">
        <f t="shared" si="0"/>
        <v>0.93333333333333335</v>
      </c>
      <c r="U34" s="3"/>
      <c r="V34" s="3"/>
      <c r="W34" s="3"/>
      <c r="X34" s="3"/>
      <c r="Y34" s="3"/>
      <c r="Z34" s="4">
        <f t="shared" si="1"/>
        <v>0</v>
      </c>
      <c r="AA34" s="30">
        <v>2</v>
      </c>
      <c r="AB34" s="31" t="s">
        <v>48</v>
      </c>
    </row>
    <row r="35" spans="1:28" x14ac:dyDescent="0.15">
      <c r="A35" s="2" t="s">
        <v>90</v>
      </c>
      <c r="B35" s="2" t="s">
        <v>8</v>
      </c>
      <c r="C35" s="2" t="s">
        <v>9</v>
      </c>
      <c r="D35" s="3" t="s">
        <v>91</v>
      </c>
      <c r="E35" s="21">
        <v>1</v>
      </c>
      <c r="F35" s="5">
        <v>0</v>
      </c>
      <c r="G35" s="5">
        <v>0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6">
        <f t="shared" si="0"/>
        <v>0.8666666666666667</v>
      </c>
      <c r="U35" s="3"/>
      <c r="V35" s="3"/>
      <c r="W35" s="3"/>
      <c r="X35" s="3"/>
      <c r="Y35" s="3"/>
      <c r="Z35" s="4">
        <f t="shared" si="1"/>
        <v>0</v>
      </c>
      <c r="AA35" s="22" t="s">
        <v>92</v>
      </c>
      <c r="AB35" s="23" t="s">
        <v>93</v>
      </c>
    </row>
    <row r="36" spans="1:28" ht="21" x14ac:dyDescent="0.15">
      <c r="A36" s="2" t="s">
        <v>94</v>
      </c>
      <c r="B36" s="2" t="s">
        <v>95</v>
      </c>
      <c r="C36" s="2" t="s">
        <v>9</v>
      </c>
      <c r="D36" s="3" t="s">
        <v>96</v>
      </c>
      <c r="E36" s="4">
        <v>1</v>
      </c>
      <c r="F36" s="4">
        <v>1</v>
      </c>
      <c r="G36" s="5">
        <v>0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6">
        <f t="shared" si="0"/>
        <v>0.93333333333333335</v>
      </c>
      <c r="U36" s="3"/>
      <c r="V36" s="3"/>
      <c r="W36" s="3"/>
      <c r="X36" s="3"/>
      <c r="Y36" s="3"/>
      <c r="Z36" s="4">
        <f t="shared" si="1"/>
        <v>0</v>
      </c>
      <c r="AA36" s="30">
        <v>1</v>
      </c>
      <c r="AB36" s="31" t="s">
        <v>53</v>
      </c>
    </row>
    <row r="37" spans="1:28" ht="31.5" x14ac:dyDescent="0.15">
      <c r="A37" s="2" t="s">
        <v>97</v>
      </c>
      <c r="B37" s="2" t="s">
        <v>8</v>
      </c>
      <c r="C37" s="2" t="s">
        <v>9</v>
      </c>
      <c r="D37" s="3" t="s">
        <v>98</v>
      </c>
      <c r="E37" s="4">
        <v>1</v>
      </c>
      <c r="F37" s="4">
        <v>1</v>
      </c>
      <c r="G37" s="4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6">
        <f t="shared" si="0"/>
        <v>1</v>
      </c>
      <c r="U37" s="3"/>
      <c r="V37" s="3"/>
      <c r="W37" s="3"/>
      <c r="X37" s="3"/>
      <c r="Y37" s="3"/>
      <c r="Z37" s="4">
        <f t="shared" si="1"/>
        <v>0</v>
      </c>
      <c r="AA37" s="4">
        <v>3</v>
      </c>
      <c r="AB37" s="7" t="s">
        <v>25</v>
      </c>
    </row>
    <row r="38" spans="1:28" ht="21" x14ac:dyDescent="0.15">
      <c r="A38" s="2" t="s">
        <v>99</v>
      </c>
      <c r="B38" s="2" t="s">
        <v>31</v>
      </c>
      <c r="C38" s="2" t="s">
        <v>9</v>
      </c>
      <c r="D38" s="3" t="s">
        <v>100</v>
      </c>
      <c r="E38" s="4">
        <v>1</v>
      </c>
      <c r="F38" s="4">
        <v>1</v>
      </c>
      <c r="G38" s="4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  <c r="T38" s="6">
        <f t="shared" si="0"/>
        <v>1</v>
      </c>
      <c r="U38" s="3"/>
      <c r="V38" s="3"/>
      <c r="W38" s="3"/>
      <c r="X38" s="3"/>
      <c r="Y38" s="3"/>
      <c r="Z38" s="4">
        <f t="shared" si="1"/>
        <v>0</v>
      </c>
      <c r="AA38" s="30">
        <v>2</v>
      </c>
      <c r="AB38" s="31" t="s">
        <v>48</v>
      </c>
    </row>
    <row r="39" spans="1:28" ht="21" x14ac:dyDescent="0.15">
      <c r="A39" s="2" t="s">
        <v>101</v>
      </c>
      <c r="B39" s="2" t="s">
        <v>8</v>
      </c>
      <c r="C39" s="2" t="s">
        <v>9</v>
      </c>
      <c r="D39" s="3" t="s">
        <v>102</v>
      </c>
      <c r="E39" s="4">
        <v>1</v>
      </c>
      <c r="F39" s="4">
        <v>1</v>
      </c>
      <c r="G39" s="4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6">
        <f t="shared" si="0"/>
        <v>1</v>
      </c>
      <c r="U39" s="3"/>
      <c r="V39" s="3"/>
      <c r="W39" s="3"/>
      <c r="X39" s="3"/>
      <c r="Y39" s="3"/>
      <c r="Z39" s="4">
        <f t="shared" si="1"/>
        <v>0</v>
      </c>
      <c r="AA39" s="4">
        <v>6</v>
      </c>
      <c r="AB39" s="7" t="s">
        <v>19</v>
      </c>
    </row>
    <row r="40" spans="1:28" x14ac:dyDescent="0.15">
      <c r="A40" s="2" t="s">
        <v>103</v>
      </c>
      <c r="B40" s="2" t="s">
        <v>8</v>
      </c>
      <c r="C40" s="2" t="s">
        <v>9</v>
      </c>
      <c r="D40" s="3" t="s">
        <v>104</v>
      </c>
      <c r="E40" s="4">
        <v>1</v>
      </c>
      <c r="F40" s="5">
        <v>0</v>
      </c>
      <c r="G40" s="4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  <c r="T40" s="6">
        <f t="shared" si="0"/>
        <v>0.93333333333333335</v>
      </c>
      <c r="U40" s="3"/>
      <c r="V40" s="3"/>
      <c r="W40" s="3"/>
      <c r="X40" s="3"/>
      <c r="Y40" s="3"/>
      <c r="Z40" s="4">
        <f t="shared" si="1"/>
        <v>0</v>
      </c>
      <c r="AA40" s="4">
        <v>4</v>
      </c>
      <c r="AB40" s="7" t="s">
        <v>11</v>
      </c>
    </row>
    <row r="41" spans="1:28" x14ac:dyDescent="0.15">
      <c r="A41" s="2" t="s">
        <v>105</v>
      </c>
      <c r="B41" s="2" t="s">
        <v>8</v>
      </c>
      <c r="C41" s="2" t="s">
        <v>9</v>
      </c>
      <c r="D41" s="3" t="s">
        <v>106</v>
      </c>
      <c r="E41" s="4">
        <v>1</v>
      </c>
      <c r="F41" s="5">
        <v>0</v>
      </c>
      <c r="G41" s="5">
        <v>0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6">
        <f t="shared" si="0"/>
        <v>0.8666666666666667</v>
      </c>
      <c r="U41" s="3"/>
      <c r="V41" s="3"/>
      <c r="W41" s="3"/>
      <c r="X41" s="3"/>
      <c r="Y41" s="3"/>
      <c r="Z41" s="4">
        <f t="shared" si="1"/>
        <v>0</v>
      </c>
      <c r="AA41" s="4">
        <v>4</v>
      </c>
      <c r="AB41" s="7" t="s">
        <v>11</v>
      </c>
    </row>
    <row r="42" spans="1:28" x14ac:dyDescent="0.15">
      <c r="A42" s="2" t="s">
        <v>107</v>
      </c>
      <c r="B42" s="2" t="s">
        <v>8</v>
      </c>
      <c r="C42" s="2" t="s">
        <v>9</v>
      </c>
      <c r="D42" s="3" t="s">
        <v>108</v>
      </c>
      <c r="E42" s="5">
        <v>0</v>
      </c>
      <c r="F42" s="4">
        <v>1</v>
      </c>
      <c r="G42" s="5">
        <v>0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1</v>
      </c>
      <c r="T42" s="6">
        <f t="shared" si="0"/>
        <v>0.8666666666666667</v>
      </c>
      <c r="U42" s="3"/>
      <c r="V42" s="3"/>
      <c r="W42" s="3"/>
      <c r="X42" s="3"/>
      <c r="Y42" s="3"/>
      <c r="Z42" s="4">
        <f t="shared" si="1"/>
        <v>0</v>
      </c>
      <c r="AA42" s="4">
        <v>13</v>
      </c>
      <c r="AB42" s="7" t="s">
        <v>37</v>
      </c>
    </row>
    <row r="43" spans="1:28" ht="21" x14ac:dyDescent="0.15">
      <c r="A43" s="2" t="s">
        <v>109</v>
      </c>
      <c r="B43" s="2" t="s">
        <v>8</v>
      </c>
      <c r="C43" s="2" t="s">
        <v>9</v>
      </c>
      <c r="D43" s="3" t="s">
        <v>110</v>
      </c>
      <c r="E43" s="4">
        <v>1</v>
      </c>
      <c r="F43" s="4">
        <v>1</v>
      </c>
      <c r="G43" s="4">
        <v>1</v>
      </c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6">
        <f t="shared" si="0"/>
        <v>1</v>
      </c>
      <c r="U43" s="3"/>
      <c r="V43" s="3"/>
      <c r="W43" s="3"/>
      <c r="X43" s="3"/>
      <c r="Y43" s="3"/>
      <c r="Z43" s="4">
        <f t="shared" si="1"/>
        <v>0</v>
      </c>
      <c r="AA43" s="4">
        <v>5</v>
      </c>
      <c r="AB43" s="7" t="s">
        <v>56</v>
      </c>
    </row>
    <row r="44" spans="1:28" ht="21" x14ac:dyDescent="0.15">
      <c r="A44" s="2" t="s">
        <v>111</v>
      </c>
      <c r="B44" s="2" t="s">
        <v>8</v>
      </c>
      <c r="C44" s="2" t="s">
        <v>9</v>
      </c>
      <c r="D44" s="3" t="s">
        <v>112</v>
      </c>
      <c r="E44" s="4">
        <v>1</v>
      </c>
      <c r="F44" s="4">
        <v>1</v>
      </c>
      <c r="G44" s="4">
        <v>1</v>
      </c>
      <c r="H44" s="5">
        <v>1</v>
      </c>
      <c r="I44" s="5">
        <v>1</v>
      </c>
      <c r="J44" s="5">
        <v>1</v>
      </c>
      <c r="K44" s="5">
        <v>1</v>
      </c>
      <c r="L44" s="5">
        <v>1</v>
      </c>
      <c r="M44" s="5">
        <v>1</v>
      </c>
      <c r="N44" s="5">
        <v>1</v>
      </c>
      <c r="O44" s="5">
        <v>1</v>
      </c>
      <c r="P44" s="5">
        <v>1</v>
      </c>
      <c r="Q44" s="5">
        <v>1</v>
      </c>
      <c r="R44" s="5">
        <v>1</v>
      </c>
      <c r="S44" s="5">
        <v>1</v>
      </c>
      <c r="T44" s="6">
        <f t="shared" si="0"/>
        <v>1</v>
      </c>
      <c r="U44" s="3"/>
      <c r="V44" s="3"/>
      <c r="W44" s="3"/>
      <c r="X44" s="3"/>
      <c r="Y44" s="3"/>
      <c r="Z44" s="4">
        <f t="shared" si="1"/>
        <v>0</v>
      </c>
      <c r="AA44" s="30">
        <v>2</v>
      </c>
      <c r="AB44" s="31" t="s">
        <v>48</v>
      </c>
    </row>
    <row r="45" spans="1:28" x14ac:dyDescent="0.15">
      <c r="A45" s="2" t="s">
        <v>113</v>
      </c>
      <c r="B45" s="2" t="s">
        <v>8</v>
      </c>
      <c r="C45" s="2" t="s">
        <v>9</v>
      </c>
      <c r="D45" s="3" t="s">
        <v>114</v>
      </c>
      <c r="E45" s="5">
        <v>0</v>
      </c>
      <c r="F45" s="4">
        <v>1</v>
      </c>
      <c r="G45" s="4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6">
        <f t="shared" si="0"/>
        <v>0.93333333333333335</v>
      </c>
      <c r="U45" s="3"/>
      <c r="V45" s="3"/>
      <c r="W45" s="3"/>
      <c r="X45" s="3"/>
      <c r="Y45" s="3"/>
      <c r="Z45" s="4">
        <f t="shared" si="1"/>
        <v>0</v>
      </c>
      <c r="AA45" s="4">
        <v>12</v>
      </c>
      <c r="AB45" s="7" t="s">
        <v>29</v>
      </c>
    </row>
    <row r="46" spans="1:28" x14ac:dyDescent="0.15">
      <c r="A46" s="2" t="s">
        <v>115</v>
      </c>
      <c r="B46" s="2" t="s">
        <v>8</v>
      </c>
      <c r="C46" s="2" t="s">
        <v>9</v>
      </c>
      <c r="D46" s="3" t="s">
        <v>116</v>
      </c>
      <c r="E46" s="4">
        <v>1</v>
      </c>
      <c r="F46" s="4">
        <v>1</v>
      </c>
      <c r="G46" s="4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6">
        <f t="shared" si="0"/>
        <v>1</v>
      </c>
      <c r="U46" s="3"/>
      <c r="V46" s="3"/>
      <c r="W46" s="3"/>
      <c r="X46" s="3"/>
      <c r="Y46" s="3"/>
      <c r="Z46" s="4">
        <f t="shared" si="1"/>
        <v>0</v>
      </c>
      <c r="AA46" s="4">
        <v>12</v>
      </c>
      <c r="AB46" s="7" t="s">
        <v>29</v>
      </c>
    </row>
    <row r="47" spans="1:28" x14ac:dyDescent="0.15">
      <c r="A47" s="2" t="s">
        <v>117</v>
      </c>
      <c r="B47" s="2" t="s">
        <v>8</v>
      </c>
      <c r="C47" s="2" t="s">
        <v>9</v>
      </c>
      <c r="D47" s="3" t="s">
        <v>118</v>
      </c>
      <c r="E47" s="4">
        <v>1</v>
      </c>
      <c r="F47" s="4">
        <v>1</v>
      </c>
      <c r="G47" s="4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6">
        <f t="shared" si="0"/>
        <v>1</v>
      </c>
      <c r="U47" s="3"/>
      <c r="V47" s="3"/>
      <c r="W47" s="3"/>
      <c r="X47" s="3"/>
      <c r="Y47" s="3"/>
      <c r="Z47" s="4">
        <f t="shared" si="1"/>
        <v>0</v>
      </c>
      <c r="AA47" s="4">
        <v>13</v>
      </c>
      <c r="AB47" s="7" t="s">
        <v>37</v>
      </c>
    </row>
    <row r="48" spans="1:28" ht="31.5" x14ac:dyDescent="0.15">
      <c r="A48" s="2" t="s">
        <v>119</v>
      </c>
      <c r="B48" s="2" t="s">
        <v>8</v>
      </c>
      <c r="C48" s="2" t="s">
        <v>9</v>
      </c>
      <c r="D48" s="3" t="s">
        <v>120</v>
      </c>
      <c r="E48" s="4">
        <v>1</v>
      </c>
      <c r="F48" s="4">
        <v>1</v>
      </c>
      <c r="G48" s="4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6">
        <f t="shared" si="0"/>
        <v>1</v>
      </c>
      <c r="U48" s="3"/>
      <c r="V48" s="3"/>
      <c r="W48" s="3"/>
      <c r="X48" s="3"/>
      <c r="Y48" s="3"/>
      <c r="Z48" s="4">
        <f t="shared" si="1"/>
        <v>0</v>
      </c>
      <c r="AA48" s="4">
        <v>3</v>
      </c>
      <c r="AB48" s="7" t="s">
        <v>25</v>
      </c>
    </row>
    <row r="49" spans="1:28" ht="21" x14ac:dyDescent="0.15">
      <c r="A49" s="2" t="s">
        <v>121</v>
      </c>
      <c r="B49" s="2" t="s">
        <v>8</v>
      </c>
      <c r="C49" s="2" t="s">
        <v>9</v>
      </c>
      <c r="D49" s="3" t="s">
        <v>122</v>
      </c>
      <c r="E49" s="4">
        <v>1</v>
      </c>
      <c r="F49" s="4">
        <v>1</v>
      </c>
      <c r="G49" s="4">
        <v>1</v>
      </c>
      <c r="H49" s="5">
        <v>1</v>
      </c>
      <c r="I49" s="5">
        <v>1</v>
      </c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>
        <v>1</v>
      </c>
      <c r="P49" s="5">
        <v>1</v>
      </c>
      <c r="Q49" s="5">
        <v>1</v>
      </c>
      <c r="R49" s="5">
        <v>1</v>
      </c>
      <c r="S49" s="5">
        <v>1</v>
      </c>
      <c r="T49" s="6">
        <f t="shared" si="0"/>
        <v>1</v>
      </c>
      <c r="U49" s="3"/>
      <c r="V49" s="3"/>
      <c r="W49" s="3"/>
      <c r="X49" s="3"/>
      <c r="Y49" s="3"/>
      <c r="Z49" s="4">
        <f t="shared" si="1"/>
        <v>0</v>
      </c>
      <c r="AA49" s="4">
        <v>5</v>
      </c>
      <c r="AB49" s="7" t="s">
        <v>56</v>
      </c>
    </row>
    <row r="50" spans="1:28" x14ac:dyDescent="0.15">
      <c r="A50" s="2">
        <v>1865891</v>
      </c>
      <c r="B50" s="2" t="s">
        <v>123</v>
      </c>
      <c r="C50" s="2" t="s">
        <v>123</v>
      </c>
      <c r="D50" s="3" t="s">
        <v>124</v>
      </c>
      <c r="E50" s="4">
        <v>1</v>
      </c>
      <c r="F50" s="4">
        <v>1</v>
      </c>
      <c r="G50" s="4">
        <v>1</v>
      </c>
      <c r="H50" s="5">
        <v>1</v>
      </c>
      <c r="I50" s="5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>
        <v>1</v>
      </c>
      <c r="P50" s="5">
        <v>1</v>
      </c>
      <c r="Q50" s="5">
        <v>1</v>
      </c>
      <c r="R50" s="5">
        <v>1</v>
      </c>
      <c r="S50" s="5">
        <v>1</v>
      </c>
      <c r="T50" s="6">
        <f t="shared" si="0"/>
        <v>1</v>
      </c>
      <c r="U50" s="3"/>
      <c r="V50" s="3"/>
      <c r="W50" s="3"/>
      <c r="X50" s="3"/>
      <c r="Y50" s="3"/>
      <c r="Z50" s="4">
        <f t="shared" si="1"/>
        <v>0</v>
      </c>
      <c r="AA50" s="4" t="s">
        <v>92</v>
      </c>
      <c r="AB50" s="7" t="s">
        <v>125</v>
      </c>
    </row>
  </sheetData>
  <autoFilter ref="A1:AB50" xr:uid="{46A324E3-D435-43F4-9C32-C9BF932A9F1B}"/>
  <mergeCells count="6">
    <mergeCell ref="U51:U52"/>
    <mergeCell ref="V51:V52"/>
    <mergeCell ref="W51:W52"/>
    <mergeCell ref="X51:X52"/>
    <mergeCell ref="Y51:Y52"/>
    <mergeCell ref="Z51:Z52"/>
  </mergeCells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HSP0146 - 2020 - Manhã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Verrillo</dc:creator>
  <cp:lastModifiedBy>Victor Verrillo</cp:lastModifiedBy>
  <cp:lastPrinted>2020-03-31T13:08:47Z</cp:lastPrinted>
  <dcterms:created xsi:type="dcterms:W3CDTF">2020-03-31T13:05:35Z</dcterms:created>
  <dcterms:modified xsi:type="dcterms:W3CDTF">2020-03-31T13:09:01Z</dcterms:modified>
</cp:coreProperties>
</file>