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quivo de Dados\André Costa\aulas e palestras\Logística e Administração de Materiais\RAD 1503 - Logística 2017\Curva ABC\"/>
    </mc:Choice>
  </mc:AlternateContent>
  <bookViews>
    <workbookView xWindow="480" yWindow="300" windowWidth="8865" windowHeight="4740"/>
  </bookViews>
  <sheets>
    <sheet name="CUSTO - 4" sheetId="1" r:id="rId1"/>
  </sheet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" i="1"/>
  <c r="I1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" i="1"/>
  <c r="E8" i="1"/>
  <c r="E15" i="1"/>
  <c r="E156" i="1"/>
  <c r="E35" i="1"/>
  <c r="E132" i="1"/>
  <c r="E154" i="1"/>
  <c r="E174" i="1"/>
  <c r="E34" i="1"/>
  <c r="E114" i="1"/>
  <c r="E186" i="1"/>
  <c r="E127" i="1"/>
  <c r="E157" i="1"/>
  <c r="E7" i="1"/>
  <c r="E196" i="1"/>
  <c r="E232" i="1"/>
  <c r="E178" i="1"/>
  <c r="E212" i="1"/>
  <c r="E179" i="1"/>
  <c r="E81" i="1"/>
  <c r="E181" i="1"/>
  <c r="E246" i="1"/>
  <c r="E220" i="1"/>
  <c r="E85" i="1"/>
  <c r="E68" i="1"/>
  <c r="E54" i="1"/>
  <c r="E72" i="1"/>
  <c r="E247" i="1"/>
  <c r="E248" i="1"/>
  <c r="E191" i="1"/>
  <c r="E100" i="1"/>
  <c r="E101" i="1"/>
  <c r="E47" i="1"/>
  <c r="E48" i="1"/>
  <c r="E119" i="1"/>
  <c r="E125" i="1"/>
  <c r="E148" i="1"/>
  <c r="E78" i="1"/>
  <c r="E95" i="1"/>
  <c r="E177" i="1"/>
  <c r="E124" i="1"/>
  <c r="E137" i="1"/>
  <c r="E113" i="1"/>
  <c r="E94" i="1"/>
  <c r="E134" i="1"/>
  <c r="E64" i="1"/>
  <c r="E213" i="1"/>
  <c r="E60" i="1"/>
  <c r="E192" i="1"/>
  <c r="E215" i="1"/>
  <c r="E160" i="1"/>
  <c r="E189" i="1"/>
  <c r="E138" i="1"/>
  <c r="E208" i="1"/>
  <c r="E135" i="1"/>
  <c r="E144" i="1"/>
  <c r="E117" i="1"/>
  <c r="E118" i="1"/>
  <c r="E89" i="1"/>
  <c r="E105" i="1"/>
  <c r="E200" i="1"/>
  <c r="E120" i="1"/>
  <c r="E30" i="1"/>
  <c r="E164" i="1"/>
  <c r="E201" i="1"/>
  <c r="E214" i="1"/>
  <c r="E202" i="1"/>
  <c r="E83" i="1"/>
  <c r="E190" i="1"/>
  <c r="E49" i="1"/>
  <c r="E108" i="1"/>
  <c r="E109" i="1"/>
  <c r="E180" i="1"/>
  <c r="E183" i="1"/>
  <c r="E172" i="1"/>
  <c r="E224" i="1"/>
  <c r="E139" i="1"/>
  <c r="E38" i="1"/>
  <c r="E159" i="1"/>
  <c r="E16" i="1"/>
  <c r="E73" i="1"/>
  <c r="E169" i="1"/>
  <c r="E31" i="1"/>
  <c r="E136" i="1"/>
  <c r="E153" i="1"/>
  <c r="E42" i="1"/>
  <c r="E231" i="1"/>
  <c r="E245" i="1"/>
  <c r="E6" i="1"/>
  <c r="E93" i="1"/>
  <c r="E221" i="1"/>
  <c r="E37" i="1"/>
  <c r="E91" i="1"/>
  <c r="E175" i="1"/>
  <c r="E242" i="1"/>
  <c r="E241" i="1"/>
  <c r="E250" i="1"/>
  <c r="E61" i="1"/>
  <c r="E126" i="1"/>
  <c r="E165" i="1"/>
  <c r="E226" i="1"/>
  <c r="E235" i="1"/>
  <c r="E238" i="1"/>
  <c r="E193" i="1"/>
  <c r="E239" i="1"/>
  <c r="E23" i="1"/>
  <c r="E233" i="1"/>
  <c r="E249" i="1"/>
  <c r="E59" i="1"/>
  <c r="E122" i="1"/>
  <c r="E168" i="1"/>
  <c r="E227" i="1"/>
  <c r="E236" i="1"/>
  <c r="E166" i="1"/>
  <c r="E170" i="1"/>
  <c r="E21" i="1"/>
  <c r="E28" i="1"/>
  <c r="E51" i="1"/>
  <c r="E52" i="1"/>
  <c r="E53" i="1"/>
  <c r="E92" i="1"/>
  <c r="E163" i="1"/>
  <c r="E79" i="1"/>
  <c r="E22" i="1"/>
  <c r="E33" i="1"/>
  <c r="E142" i="1"/>
  <c r="E82" i="1"/>
  <c r="E80" i="1"/>
  <c r="E46" i="1"/>
  <c r="E173" i="1"/>
  <c r="E222" i="1"/>
  <c r="E207" i="1"/>
  <c r="E84" i="1"/>
  <c r="E11" i="1"/>
  <c r="E29" i="1"/>
  <c r="E96" i="1"/>
  <c r="E130" i="1"/>
  <c r="E161" i="1"/>
  <c r="E162" i="1"/>
  <c r="E3" i="1"/>
  <c r="E143" i="1"/>
  <c r="E184" i="1"/>
  <c r="E86" i="1"/>
  <c r="E188" i="1"/>
  <c r="E50" i="1"/>
  <c r="E70" i="1"/>
  <c r="E44" i="1"/>
  <c r="E149" i="1"/>
  <c r="E40" i="1"/>
  <c r="E198" i="1"/>
  <c r="E187" i="1"/>
  <c r="E145" i="1"/>
  <c r="E199" i="1"/>
  <c r="E185" i="1"/>
  <c r="E146" i="1"/>
  <c r="E102" i="1"/>
  <c r="E103" i="1"/>
  <c r="E256" i="1"/>
  <c r="E104" i="1"/>
  <c r="E90" i="1"/>
  <c r="E253" i="1"/>
  <c r="E99" i="1"/>
  <c r="E254" i="1"/>
  <c r="E244" i="1"/>
  <c r="E97" i="1"/>
  <c r="E211" i="1"/>
  <c r="E171" i="1"/>
  <c r="E17" i="1"/>
  <c r="E9" i="1"/>
  <c r="E63" i="1"/>
  <c r="E20" i="1"/>
  <c r="E141" i="1"/>
  <c r="E13" i="1"/>
  <c r="E32" i="1"/>
  <c r="E4" i="1"/>
  <c r="E107" i="1"/>
  <c r="E18" i="1"/>
  <c r="E10" i="1"/>
  <c r="E197" i="1"/>
  <c r="E194" i="1"/>
  <c r="E151" i="1"/>
  <c r="E2" i="1"/>
  <c r="F2" i="1" s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E5" i="1"/>
  <c r="E55" i="1"/>
  <c r="E41" i="1"/>
  <c r="E12" i="1"/>
  <c r="E27" i="1"/>
  <c r="E176" i="1"/>
  <c r="E217" i="1"/>
  <c r="E128" i="1"/>
  <c r="E210" i="1"/>
  <c r="E167" i="1"/>
  <c r="E133" i="1"/>
  <c r="E255" i="1"/>
  <c r="E206" i="1"/>
  <c r="E243" i="1"/>
  <c r="E237" i="1"/>
  <c r="E77" i="1"/>
  <c r="E195" i="1"/>
  <c r="E69" i="1"/>
  <c r="E74" i="1"/>
  <c r="E112" i="1"/>
  <c r="E14" i="1"/>
  <c r="E45" i="1"/>
  <c r="E223" i="1"/>
  <c r="E56" i="1"/>
  <c r="E140" i="1"/>
  <c r="E98" i="1"/>
  <c r="E155" i="1"/>
  <c r="E111" i="1"/>
  <c r="E123" i="1"/>
  <c r="E251" i="1"/>
  <c r="E252" i="1"/>
  <c r="E218" i="1"/>
  <c r="E240" i="1"/>
  <c r="E150" i="1"/>
  <c r="E204" i="1"/>
  <c r="E225" i="1"/>
  <c r="E228" i="1"/>
  <c r="E234" i="1"/>
  <c r="E182" i="1"/>
  <c r="E147" i="1"/>
  <c r="E39" i="1"/>
  <c r="E43" i="1"/>
  <c r="E19" i="1"/>
  <c r="E24" i="1"/>
  <c r="E216" i="1"/>
  <c r="E36" i="1"/>
  <c r="E76" i="1"/>
  <c r="E67" i="1"/>
  <c r="E87" i="1"/>
  <c r="E158" i="1"/>
  <c r="E152" i="1"/>
  <c r="E230" i="1"/>
  <c r="E131" i="1"/>
  <c r="E229" i="1"/>
  <c r="E106" i="1"/>
  <c r="E71" i="1"/>
  <c r="E26" i="1"/>
  <c r="E62" i="1"/>
  <c r="E115" i="1"/>
  <c r="E75" i="1"/>
  <c r="E25" i="1"/>
  <c r="E65" i="1"/>
  <c r="E116" i="1"/>
  <c r="E129" i="1"/>
  <c r="E57" i="1"/>
  <c r="E88" i="1"/>
  <c r="E66" i="1"/>
  <c r="E203" i="1"/>
  <c r="E121" i="1"/>
  <c r="E209" i="1"/>
  <c r="E219" i="1"/>
  <c r="E110" i="1"/>
  <c r="E205" i="1"/>
  <c r="E58" i="1"/>
</calcChain>
</file>

<file path=xl/sharedStrings.xml><?xml version="1.0" encoding="utf-8"?>
<sst xmlns="http://schemas.openxmlformats.org/spreadsheetml/2006/main" count="519" uniqueCount="486">
  <si>
    <t>Código</t>
  </si>
  <si>
    <t>Custo das Peças</t>
  </si>
  <si>
    <t>QTDDE</t>
  </si>
  <si>
    <t>CUSTO/UNI</t>
  </si>
  <si>
    <t>400460101001</t>
  </si>
  <si>
    <t>MANCAL MEDIO B.O. C/ EIXO FURO 0 1.1/2"</t>
  </si>
  <si>
    <t>400290100001</t>
  </si>
  <si>
    <t>PRATO DE DISTRIBUICAO DO ADUBO TIPO MEDI</t>
  </si>
  <si>
    <t>400430203002</t>
  </si>
  <si>
    <t>DEPOSITO REDONDO P/ INSETICIDA LIQ. POL.</t>
  </si>
  <si>
    <t>400460101003</t>
  </si>
  <si>
    <t>MANCAL MEDIO B.O. C/ FURO QUADR.27  MOD.</t>
  </si>
  <si>
    <t>400110001001</t>
  </si>
  <si>
    <t>CORRENTE DA ESTEIRA C.D.T.F.</t>
  </si>
  <si>
    <t>400050101001</t>
  </si>
  <si>
    <t>ENGRENAGEM 11 DENTES PASSO 57 P FURO 0 1</t>
  </si>
  <si>
    <t>400010201001</t>
  </si>
  <si>
    <t>CARDAN MEDIO C/FUSIVEL C/  1055</t>
  </si>
  <si>
    <t>400430101003</t>
  </si>
  <si>
    <t>DEPOSITO QUADR. P/ ADUBO CAPAC. 250 KG R</t>
  </si>
  <si>
    <t>400440101001</t>
  </si>
  <si>
    <t>JUNCAO CONICA EIXO 0 1.1/4" PRATO DISTRI</t>
  </si>
  <si>
    <t>400260302001</t>
  </si>
  <si>
    <t>HASTE SUBSOLADORA DO CULTIVADOR P/ DESAR</t>
  </si>
  <si>
    <t>400460401001</t>
  </si>
  <si>
    <t>MANCAL PEQUENO M.A.G. COM FURO QUADRADO</t>
  </si>
  <si>
    <t>400430201003</t>
  </si>
  <si>
    <t>DEPOSITO REDONDO P/ ADUBO CAPAC. 150 KG</t>
  </si>
  <si>
    <t>400630101001</t>
  </si>
  <si>
    <t>DISCO CONCAVO C/ 5 FUROS 3/16" X 18"</t>
  </si>
  <si>
    <t>400020201003</t>
  </si>
  <si>
    <t>REDUTOR VELOCIDADE 2 SAIDAS B.O.C/ROL. C</t>
  </si>
  <si>
    <t>400092301003</t>
  </si>
  <si>
    <t>SUPORTE DA HASTE SUB. LEVE 1" C/ DESARME</t>
  </si>
  <si>
    <t>400430101001</t>
  </si>
  <si>
    <t>DEPOSITO QUADR. P/ ADUBO CAPAC. 300 KG</t>
  </si>
  <si>
    <t>400430301002</t>
  </si>
  <si>
    <t>DEPOSITO RETANGULAR P/ ADUBO CAP. 400 KG</t>
  </si>
  <si>
    <t>400760100010</t>
  </si>
  <si>
    <t>PONTEIRA ACO 1" ALADA C/ PARAFUSO</t>
  </si>
  <si>
    <t>400430201001</t>
  </si>
  <si>
    <t>400260001001</t>
  </si>
  <si>
    <t>MASTRO DO ELEMENTO SULCADOR BEIJA FLOR</t>
  </si>
  <si>
    <t>400260101001</t>
  </si>
  <si>
    <t>MASTRO SUBSOLADOR 3/4" LATERAL DIREITO</t>
  </si>
  <si>
    <t>400220201001</t>
  </si>
  <si>
    <t>FUNIL GRANDE ADUB. MEDIA 1 SAIDA DIREITA</t>
  </si>
  <si>
    <t>400760200001</t>
  </si>
  <si>
    <t>PONTEIRA ACO PESADA 1" C/ PARAFUSO</t>
  </si>
  <si>
    <t>400800102002</t>
  </si>
  <si>
    <t>ASA LEVE DIREITA DO SULCADOR ASA RETA</t>
  </si>
  <si>
    <t>400800101002</t>
  </si>
  <si>
    <t>ASA LEVE ESQUERDA DO SULCADOR ASA RETA</t>
  </si>
  <si>
    <t>400460402001</t>
  </si>
  <si>
    <t>MANCAL PEQUENO BANHO A OLEO C/ FURO QUAD</t>
  </si>
  <si>
    <t>400260001002</t>
  </si>
  <si>
    <t>HASTE PARABOLICA SULCADOR BEIJA FLOR C/</t>
  </si>
  <si>
    <t>400270102001</t>
  </si>
  <si>
    <t>QUADRO DUPLO OSCILANTE C/ 4 PINOS DE ART</t>
  </si>
  <si>
    <t>400091302001</t>
  </si>
  <si>
    <t>SUPORTE PARALELOGRAMO TRASEIRO DO COBRID</t>
  </si>
  <si>
    <t>400100101001</t>
  </si>
  <si>
    <t>TAMPA RETANGULAR DEPOSITO ADUBO 910 X 92</t>
  </si>
  <si>
    <t>400430203001</t>
  </si>
  <si>
    <t>400260101002</t>
  </si>
  <si>
    <t>MASTRO SUBSOLADOR 3/4" LATERAL ESQUERDA</t>
  </si>
  <si>
    <t>400040200001</t>
  </si>
  <si>
    <t>EIXO TRANSPORTADOR DA ADUBADEIRA ROSCA S</t>
  </si>
  <si>
    <t>400040101001</t>
  </si>
  <si>
    <t>EIXO REDONDO FLANGEADO P/ 4 DISCOS C/ RO</t>
  </si>
  <si>
    <t>400760200004</t>
  </si>
  <si>
    <t>PONTEIRA ACO PESADA 1.1/4" C/ PARAFUSO</t>
  </si>
  <si>
    <t>400210101001</t>
  </si>
  <si>
    <t>CINTA DE REGULAGEM DE VAZAO ADUBO C/ CAV</t>
  </si>
  <si>
    <t>400092301001</t>
  </si>
  <si>
    <t>400760100008</t>
  </si>
  <si>
    <t>PONTEIRA ACO 3/4" ALADA C/ PARAFUSO</t>
  </si>
  <si>
    <t>400370202001</t>
  </si>
  <si>
    <t>BRACOS INFERIOR OSCILANTE MEDIO 650 MM Q</t>
  </si>
  <si>
    <t>400460203001</t>
  </si>
  <si>
    <t>MANCAL FLANGEADO C/ ROLAMENTO MODELO F-2</t>
  </si>
  <si>
    <t>400100101004</t>
  </si>
  <si>
    <t>TAMPA RETANGULAR DEPOSITO ADUBO X 910 X</t>
  </si>
  <si>
    <t>400760100009</t>
  </si>
  <si>
    <t>PONTEIRA ACO 1" C/ PARAFUSO</t>
  </si>
  <si>
    <t>400370102001</t>
  </si>
  <si>
    <t>BRACOS SUPERIOR OSCILANTE MEDIO 650 MM Q</t>
  </si>
  <si>
    <t>400630201001</t>
  </si>
  <si>
    <t>DISCO LISO DE CORTE DO CUBO A GRAXA ( 23</t>
  </si>
  <si>
    <t>400260102002</t>
  </si>
  <si>
    <t>HASTE RETA PESADA DO SULCADOR ASA RETA</t>
  </si>
  <si>
    <t>400090701001</t>
  </si>
  <si>
    <t>SUPORTE DO M.B.O. DO CULT. (D) P/4 DISCO</t>
  </si>
  <si>
    <t>400090701002</t>
  </si>
  <si>
    <t>SUPORTE DO M.B.O. DO CULT. (E) P/ 4 DISC</t>
  </si>
  <si>
    <t>400091800001</t>
  </si>
  <si>
    <t>SUPORTE DA MOLA DO DESARME</t>
  </si>
  <si>
    <t>400370001001</t>
  </si>
  <si>
    <t>BRACOS P/2 RODAS OSCILANTE</t>
  </si>
  <si>
    <t>400260001003</t>
  </si>
  <si>
    <t>HASTE PARABOLICA PARA SUBSOLADOR FLOREST</t>
  </si>
  <si>
    <t>400260001004</t>
  </si>
  <si>
    <t>400260001005</t>
  </si>
  <si>
    <t>HASTE PARABOLICA PARA SUBSOLADOR PESADO</t>
  </si>
  <si>
    <t>400080002002</t>
  </si>
  <si>
    <t>RODA P/ENLEIRAR C/DEDO TIPO RETO</t>
  </si>
  <si>
    <t>400460101007</t>
  </si>
  <si>
    <t>MANCAL MEDIO B.O. P/ DISCO CONCAVO MOD.A</t>
  </si>
  <si>
    <t>400670201001</t>
  </si>
  <si>
    <t>VARAO DE ACIONAMENTO DO ENGATE RAPIDO AU</t>
  </si>
  <si>
    <t>400860100001</t>
  </si>
  <si>
    <t>MOLA DE COMPRESSAO DO DESARME</t>
  </si>
  <si>
    <t>400010101001</t>
  </si>
  <si>
    <t>CARDAN LEVE C/ 1 LADO LISO 0 30 X 800 MO</t>
  </si>
  <si>
    <t>400220301002</t>
  </si>
  <si>
    <t>FUNIL MEDIO ESQUERDO ADUBADEIRA MEDIA 2</t>
  </si>
  <si>
    <t>400090901011</t>
  </si>
  <si>
    <t>SUPORTE ACOPL.C/ FLANGE (D) VAL.1280 PN.</t>
  </si>
  <si>
    <t>400220101002</t>
  </si>
  <si>
    <t>FUNIL MEDIO DIREITO ADUBADEIRA MEDIA 2 S</t>
  </si>
  <si>
    <t>400800101003</t>
  </si>
  <si>
    <t>ASA LEVE ESQUERDA SUL. BEIJA FLOR C/ COM</t>
  </si>
  <si>
    <t>400430101004</t>
  </si>
  <si>
    <t>DEPOSITO QUADR. P/ ADUBO CAPAC. 250 KG</t>
  </si>
  <si>
    <t>400090901009</t>
  </si>
  <si>
    <t>SUPORTE ACOPL.C/ FLANGE (D) VAL.1280  PN</t>
  </si>
  <si>
    <t>400800102003</t>
  </si>
  <si>
    <t>ASA LEVE DIREITA SUL. BEIJA FLOR C/ COMP</t>
  </si>
  <si>
    <t>400900101002</t>
  </si>
  <si>
    <t>JOGO DE CHUPETA P/ ENGATE RAPIDO P/ TRAT</t>
  </si>
  <si>
    <t>400760200006</t>
  </si>
  <si>
    <t>PONTEIRA ACO PESADA 1.1/2" C/ PARAFUSO</t>
  </si>
  <si>
    <t>400080002001</t>
  </si>
  <si>
    <t>RODA P/ENLEIRAR C/ DEDO TIPO 8</t>
  </si>
  <si>
    <t>400621100001</t>
  </si>
  <si>
    <t>FIXADOR DE SEGURANCA TIPO RETO 0 5/8"</t>
  </si>
  <si>
    <t>400370101001</t>
  </si>
  <si>
    <t>BRACO SUPERIOR OSCILANTE PEQUENO 350 MM</t>
  </si>
  <si>
    <t>400800101001</t>
  </si>
  <si>
    <t>ASA LEVE ESQUERDA COM COMPLEMENTO</t>
  </si>
  <si>
    <t>400090100001</t>
  </si>
  <si>
    <t>SUPORTE DO DEPOSITO QUADRADO EM " L "</t>
  </si>
  <si>
    <t>400092401001</t>
  </si>
  <si>
    <t>SUPORTE DO ROLO CONICO MEDIO P/COMPACTAC</t>
  </si>
  <si>
    <t>400621100002</t>
  </si>
  <si>
    <t>FIXADOR DE SEGURANCA TIPO CURVO 0 5/8"</t>
  </si>
  <si>
    <t>400800102001</t>
  </si>
  <si>
    <t>ASA LEVE DIREITA COM COMPLEMENTO</t>
  </si>
  <si>
    <t>400760200005</t>
  </si>
  <si>
    <t>PONTEIRA ACO PESADA 1.1/4" ALADA C/ PARA</t>
  </si>
  <si>
    <t>400620200002</t>
  </si>
  <si>
    <t>FIXADOR DO SUPORTE DIANTEIRO DE SUSTENTA</t>
  </si>
  <si>
    <t>400090901001</t>
  </si>
  <si>
    <t>SUPORTE ACOPL.C/ FLANGE (D) VAL.118 /128</t>
  </si>
  <si>
    <t>400260002005</t>
  </si>
  <si>
    <t>HASTE SEMI-PARABOLICA PARA SUBSOLADOR AR</t>
  </si>
  <si>
    <t>400260102001</t>
  </si>
  <si>
    <t>HASTE RETA PESADA SULCADOR ESPECIAL</t>
  </si>
  <si>
    <t>400050701001</t>
  </si>
  <si>
    <t>ENGRENAGEM 7 DENTES PASSO 57 P PARA FURO</t>
  </si>
  <si>
    <t>400260101006</t>
  </si>
  <si>
    <t>MASTRO SUBSOLADOR CENTRAL 1"</t>
  </si>
  <si>
    <t>400091605001</t>
  </si>
  <si>
    <t>SUPORTE FIXACAO OSCILANTE C/REGULAGEM CO</t>
  </si>
  <si>
    <t>400260301001</t>
  </si>
  <si>
    <t>MASTRO SUBSOLADOR 3/4" TIPO LEVE</t>
  </si>
  <si>
    <t>400060101001</t>
  </si>
  <si>
    <t>LIMITADOR DE CURSO DA BARRA ACIONADORA 0</t>
  </si>
  <si>
    <t>400320103007</t>
  </si>
  <si>
    <t>PINO DE ACOPLAMENTO COM CABECA P/ FIXACA</t>
  </si>
  <si>
    <t>400760200009</t>
  </si>
  <si>
    <t>PONTEIRA ACO PESADA 1.1/2" ALADA C/ PARA</t>
  </si>
  <si>
    <t>400900101001</t>
  </si>
  <si>
    <t>400091001001</t>
  </si>
  <si>
    <t>SUPORTE DOS DISCOS TIPO GARFO MOVEL</t>
  </si>
  <si>
    <t>400400401001</t>
  </si>
  <si>
    <t>PROTETOR GRANDE DIREITO 1 SAIDA ADUB. ME</t>
  </si>
  <si>
    <t>400220001001</t>
  </si>
  <si>
    <t>FUNIL MANGOTE 2.1/2" ADUBADEIRA C/ ROSCA</t>
  </si>
  <si>
    <t>400260001006</t>
  </si>
  <si>
    <t>HASTE PARABOLICA SULCADOR MODELO NOVA AM</t>
  </si>
  <si>
    <t>400190101001</t>
  </si>
  <si>
    <t>RASPADOR DO PRATO INTERNO C/REGULAGEM VE</t>
  </si>
  <si>
    <t>400090901007</t>
  </si>
  <si>
    <t>SUPORTE ACOPL.C/ FLANGE (D) FORD 7600 PN</t>
  </si>
  <si>
    <t>400090901002</t>
  </si>
  <si>
    <t>SUPORTE ACOPL.C/ FLANGE (D) M.F. 290 PN.</t>
  </si>
  <si>
    <t>400270102002</t>
  </si>
  <si>
    <t>QUADRO DUPLO OSCILANTE C/ 2 EIXOS DE ART</t>
  </si>
  <si>
    <t>400400801001</t>
  </si>
  <si>
    <t>PROTETOR PEQUENO DIREITO 2 SAIDAS ADUBAD</t>
  </si>
  <si>
    <t>400710001001</t>
  </si>
  <si>
    <t>ESTRUTURA DA BANDEJA 2 LINHAS</t>
  </si>
  <si>
    <t>400400501001</t>
  </si>
  <si>
    <t>PROTETOR GRANDE ESQUERDO 1 SAIDA ADUB. M</t>
  </si>
  <si>
    <t>400090303002</t>
  </si>
  <si>
    <t>SUPORTE LATERAL DIREITO HASTE DIREITA PE</t>
  </si>
  <si>
    <t>400090304002</t>
  </si>
  <si>
    <t>SUPORTE LATERAL DIREITO HASTE ESQUERDA P</t>
  </si>
  <si>
    <t>400370700001</t>
  </si>
  <si>
    <t>BRACO DO MARCADOR DE BANQUETA (DIREITO)</t>
  </si>
  <si>
    <t>400370700002</t>
  </si>
  <si>
    <t>BRACO DO MARCADOR DE BANQUETA (ESQUERDO)</t>
  </si>
  <si>
    <t>400400201001</t>
  </si>
  <si>
    <t>PROTETOR PEQUENO ESQUERDO 2 SAIDAS ADUBA</t>
  </si>
  <si>
    <t>400091001003</t>
  </si>
  <si>
    <t>SUPORTE DOS DISCOS TIPO GARFO MOVEL (MOD</t>
  </si>
  <si>
    <t>400780102001</t>
  </si>
  <si>
    <t>SEPARADOR DA TRANSMISSAO MANUAL DO ENGAT</t>
  </si>
  <si>
    <t>400430301001</t>
  </si>
  <si>
    <t>400091901001</t>
  </si>
  <si>
    <t>SUPORTE DO M.A. DO CULT. (E) CENTRAL</t>
  </si>
  <si>
    <t>400091901002</t>
  </si>
  <si>
    <t>SUPORTE DO M.A. DO CULT. (D) CENTRAL</t>
  </si>
  <si>
    <t>400930101002</t>
  </si>
  <si>
    <t>ROLO DESTORROADOR COMPACTADOR P/ CULTIVA</t>
  </si>
  <si>
    <t>400710002001</t>
  </si>
  <si>
    <t>ESTRUTURA DO COMPLEMENTO SUPERIOR DO DEP</t>
  </si>
  <si>
    <t>400621200001</t>
  </si>
  <si>
    <t>FIXADOR MAIOR DO DISCO DE CORTE P/SUBS.</t>
  </si>
  <si>
    <t>400090901006</t>
  </si>
  <si>
    <t>SUPORTE ACOPL.C/ FLANGE (D) FORD 4600/66</t>
  </si>
  <si>
    <t>400040301001</t>
  </si>
  <si>
    <t>EIXO QUADRADO C/PONTA REDONDA P/4DISCOS</t>
  </si>
  <si>
    <t>400800101005</t>
  </si>
  <si>
    <t>ASA C/ RECORTE LEVE (E) P/ SULCADOR TIPO</t>
  </si>
  <si>
    <t>400800102005</t>
  </si>
  <si>
    <t>ASA C/ RECORTE LEVE (D) P/ SULCADOR TIPO</t>
  </si>
  <si>
    <t>400091000005</t>
  </si>
  <si>
    <t>SUPORTE DOS DISCOS DIREITO OSC. GRAXA</t>
  </si>
  <si>
    <t>400091000006</t>
  </si>
  <si>
    <t>SUPORTE DOS DISCOS ESQUERDO OSC. GRAXA</t>
  </si>
  <si>
    <t>400090701007</t>
  </si>
  <si>
    <t>SUPORTE DO MANCAL A OLEO DO CULTIVADOR P</t>
  </si>
  <si>
    <t>400091102001</t>
  </si>
  <si>
    <t>SUPORTE DO BRACO DO ROLO CONICO LISO COM</t>
  </si>
  <si>
    <t>400900101004</t>
  </si>
  <si>
    <t>400220301003</t>
  </si>
  <si>
    <t>400710003001</t>
  </si>
  <si>
    <t>ESTRUTURA DO BRACO DO ENLEIRADOR DE 2 TA</t>
  </si>
  <si>
    <t>400090901004</t>
  </si>
  <si>
    <t>SUPORTE ACOPL.C/ FLANGE (D) VAL.980 PN.N</t>
  </si>
  <si>
    <t>400090701008</t>
  </si>
  <si>
    <t>400220101003</t>
  </si>
  <si>
    <t>400040301003</t>
  </si>
  <si>
    <t>EIXO QUADRADO C/PONTA REDONDA P/ 2 DISCO</t>
  </si>
  <si>
    <t>400540300001</t>
  </si>
  <si>
    <t>TORRE DE ENGATE DO 3§ PONTO DO ENLEIRADO</t>
  </si>
  <si>
    <t>400840101001</t>
  </si>
  <si>
    <t>POLIA MONTADA C/CANAL " V " EM CHAPA</t>
  </si>
  <si>
    <t>400270102004</t>
  </si>
  <si>
    <t>400760200014</t>
  </si>
  <si>
    <t>PONTEIRA ACO LEVE APARAFUSADA</t>
  </si>
  <si>
    <t>400040102001</t>
  </si>
  <si>
    <t>EIXO REDONDO C/ RESSALTO P/ ROLO</t>
  </si>
  <si>
    <t>400600102001</t>
  </si>
  <si>
    <t>NIVELADOR TRASEIRO OBLIQUO 2 LINHAS</t>
  </si>
  <si>
    <t>400090901008</t>
  </si>
  <si>
    <t>SUPORTE ACOPL.C/ FLANGE (D) VAL.118/128/</t>
  </si>
  <si>
    <t>400091000001</t>
  </si>
  <si>
    <t>SUPORTE DOS DISCOS DIREITO</t>
  </si>
  <si>
    <t>400100101002</t>
  </si>
  <si>
    <t>TAMPA RETANGULAR DEPOSITO ADUBO 750 X 20</t>
  </si>
  <si>
    <t>400090901005</t>
  </si>
  <si>
    <t>SUPORTE ACOPL.C/ FLANGE (D) VAL. 980 PN.</t>
  </si>
  <si>
    <t>400090901025</t>
  </si>
  <si>
    <t>400092200002</t>
  </si>
  <si>
    <t>SUPORTE DO PISTAO BALIZADOR HIDRAULICO F</t>
  </si>
  <si>
    <t>400670201002</t>
  </si>
  <si>
    <t>400430201002</t>
  </si>
  <si>
    <t>DEPOSITO REDONDO P/ ADUBO CAPAC. 250 KG</t>
  </si>
  <si>
    <t>400260101005</t>
  </si>
  <si>
    <t>MASTRO DO ELEMENTO SULCADOR BICO DE PATO</t>
  </si>
  <si>
    <t>400310201001</t>
  </si>
  <si>
    <t>ORELHA DO ENGATE BRACOS OSCILANTES B.P.F</t>
  </si>
  <si>
    <t>400091000002</t>
  </si>
  <si>
    <t>SUPORTE DOS DISCOS ESQUERDO</t>
  </si>
  <si>
    <t>400370303001</t>
  </si>
  <si>
    <t>BRACO DIREITO DE REGULAGEM SUPORTE DO MA</t>
  </si>
  <si>
    <t>400370403001</t>
  </si>
  <si>
    <t>BRACO ESQUERDO DE REGULAGEM SUPORTE DO M</t>
  </si>
  <si>
    <t>400760100007</t>
  </si>
  <si>
    <t>400090801001</t>
  </si>
  <si>
    <t>SUPORTE BARRA ACIONADORA 1.1/4" FURO PAS</t>
  </si>
  <si>
    <t>400370201001</t>
  </si>
  <si>
    <t>BRACOS INFERIOR OSCILANTE PEQUENO 350 MM</t>
  </si>
  <si>
    <t>400740600001</t>
  </si>
  <si>
    <t>REGULADOR DE ROSCA DO SUPORTE ROLO DESTO</t>
  </si>
  <si>
    <t>400440105001</t>
  </si>
  <si>
    <t>JUNCAO CONICA EIXO 0 30 ACION. ROSCA S./</t>
  </si>
  <si>
    <t>400760200012</t>
  </si>
  <si>
    <t>400100101003</t>
  </si>
  <si>
    <t>TAMPA RETANGULAR DEPOSITO ADUBO 660 X 65</t>
  </si>
  <si>
    <t>400040104001</t>
  </si>
  <si>
    <t>EIXO REDONDO FLANGEADO P/ 3 DISCOS C/ RO</t>
  </si>
  <si>
    <t>400710001002</t>
  </si>
  <si>
    <t>ESTRUTURA DA BANDEJA 3 LINHAS</t>
  </si>
  <si>
    <t>400020202002</t>
  </si>
  <si>
    <t>REDUTOR VELOCIDADE 1 SAIDA B.O. C/ ROL.</t>
  </si>
  <si>
    <t>400040301004</t>
  </si>
  <si>
    <t>EIXO QUADRADO C/PONTA REDONDA P/ 4 DISCO</t>
  </si>
  <si>
    <t>400760200011</t>
  </si>
  <si>
    <t>400092301002</t>
  </si>
  <si>
    <t>400090901019</t>
  </si>
  <si>
    <t>SUPORTE ACOPL.C/ FLANGE (D) VAL.85 /86 /</t>
  </si>
  <si>
    <t>400270103001</t>
  </si>
  <si>
    <t>QUADRO DUPLO ARTICULADO DIREITO C/ 1300</t>
  </si>
  <si>
    <t>400270103002</t>
  </si>
  <si>
    <t>QUADRO DUPLO ARTICULADO ESQUERDO C/ 1300</t>
  </si>
  <si>
    <t>400260002003</t>
  </si>
  <si>
    <t>HASTE SEMI-PARABOLICA DO SUBSOLADOR ARRA</t>
  </si>
  <si>
    <t>400091501001</t>
  </si>
  <si>
    <t>SUPORTE TRANSMISSAO MOTORA DIRETA A GRAX</t>
  </si>
  <si>
    <t>400220101004</t>
  </si>
  <si>
    <t>400220402001</t>
  </si>
  <si>
    <t>FUNIL INTERMITENTE ADUB.DIR. LADO ESQUER</t>
  </si>
  <si>
    <t>400600101001</t>
  </si>
  <si>
    <t>NIVELADOR TRASEIRO RETO 2 LINHAS * OBS:</t>
  </si>
  <si>
    <t>400220301004</t>
  </si>
  <si>
    <t>400092800001</t>
  </si>
  <si>
    <t>SUPORTE POSICIONADOR DA HASTE C/ BICO RI</t>
  </si>
  <si>
    <t>400250101001</t>
  </si>
  <si>
    <t>ESTICADOR DA CORRENTE CAIXA ENGRENAGEM R</t>
  </si>
  <si>
    <t>400400901002</t>
  </si>
  <si>
    <t>PROTETOR MEDIO 2 SAIDAS ADUBADEIRA GRAND</t>
  </si>
  <si>
    <t>400092101002</t>
  </si>
  <si>
    <t>SUPORTE DO MANCAL DO ACIONAMENTO DO BALI</t>
  </si>
  <si>
    <t>400260201001</t>
  </si>
  <si>
    <t>HASTE DE DESCANSO LATERAL PEQUENA</t>
  </si>
  <si>
    <t>400040106001</t>
  </si>
  <si>
    <t>EIXO REDONDO FLANGEADO P/ 5 DISCOS C/ RO</t>
  </si>
  <si>
    <t>400220005001</t>
  </si>
  <si>
    <t>FUNIL MANG. SANFONADA 4" LAT.DIREITO ADU</t>
  </si>
  <si>
    <t>400460501001</t>
  </si>
  <si>
    <t>MANCAL EMBUCHADO C/BRONZE P/EIXO 0 90 DI</t>
  </si>
  <si>
    <t>400090901003</t>
  </si>
  <si>
    <t>SUPORTE ACOPL.C/ FLANGE (D) M.F. 290/292</t>
  </si>
  <si>
    <t>400050401001</t>
  </si>
  <si>
    <t>ENGRENAGEM 10 DENTES PASSO 57 C/ PARAFUS</t>
  </si>
  <si>
    <t>400050502001</t>
  </si>
  <si>
    <t>ENGRENAGEM 12 DENTES PASSO 3/4" C/PARAF.</t>
  </si>
  <si>
    <t>400091901011</t>
  </si>
  <si>
    <t>SUPORTE DO M.A. DO CULT. P/ 2 DISCOS  (D</t>
  </si>
  <si>
    <t>400050801001</t>
  </si>
  <si>
    <t>ENGRENAGEM 40 DENTES PASSO 3/4" C/ PARAF</t>
  </si>
  <si>
    <t>400760100006</t>
  </si>
  <si>
    <t>400091901012</t>
  </si>
  <si>
    <t>SUPORTE DO M.A. DO CULT. P/ 2 DISCOS (ES</t>
  </si>
  <si>
    <t>400310201002</t>
  </si>
  <si>
    <t>400370402001</t>
  </si>
  <si>
    <t>BRACO ESQUERDO OSCILANTE LONGO DO ROLO</t>
  </si>
  <si>
    <t>400040301002</t>
  </si>
  <si>
    <t>EIXO QUADRADO C/PONTA REDONDA P/3 DISCOS</t>
  </si>
  <si>
    <t>400370302001</t>
  </si>
  <si>
    <t>BRACOS DIREITO OSCILANTE LONGO DO ROLO</t>
  </si>
  <si>
    <t>400320501001</t>
  </si>
  <si>
    <t>PINO DE UNIAO C/CABECA DO ENGATE</t>
  </si>
  <si>
    <t>400090901023</t>
  </si>
  <si>
    <t>SUPORTE ACOPL.C/ FLANGE (D) J0HN DEERE 6</t>
  </si>
  <si>
    <t>400091607001</t>
  </si>
  <si>
    <t>SUPORTE FIXACAO DA HASTE DO ESCARIFICADO</t>
  </si>
  <si>
    <t>400090202001</t>
  </si>
  <si>
    <t>SUPORTE C/ CHAPINHA DE REGULAGEM ADUB.GR</t>
  </si>
  <si>
    <t>400090901013</t>
  </si>
  <si>
    <t>SUPORTE ACOPL.C/ FLANGE (D) M.F.50X/60X/</t>
  </si>
  <si>
    <t>400220200002</t>
  </si>
  <si>
    <t>FUNIL LATERAL DIREITO DA ADUBADEIRA CONJ</t>
  </si>
  <si>
    <t>400440104001</t>
  </si>
  <si>
    <t>JUNCAO CONICA EIXO 0 35 ACION. ROSCA S./</t>
  </si>
  <si>
    <t>400620702001</t>
  </si>
  <si>
    <t>FIXADOR TRAVA DE SUSPENSAO DA ESTRUTURA</t>
  </si>
  <si>
    <t>400050101002</t>
  </si>
  <si>
    <t>ENGRENAGEM 11 DENTES PASSO 57 P C/ CATRA</t>
  </si>
  <si>
    <t>400440102001</t>
  </si>
  <si>
    <t>JUNCAO CONICA EIXO 0 3/4" COLETOR TIPO D</t>
  </si>
  <si>
    <t>400370301001</t>
  </si>
  <si>
    <t>BRACO DIREITO OSCILANTE CURTO DO ROLO</t>
  </si>
  <si>
    <t>400370401001</t>
  </si>
  <si>
    <t>BRACO ESQUERDO OSCILANTE CURTO DO ROLO</t>
  </si>
  <si>
    <t>400091101001</t>
  </si>
  <si>
    <t>SUPORTE DO BRACO ROLO LISO COMPACTADOR C</t>
  </si>
  <si>
    <t>400091602001</t>
  </si>
  <si>
    <t>SUPORTE FIXACAO DIREITO C/REGULAGEM DO D</t>
  </si>
  <si>
    <t>400091603001</t>
  </si>
  <si>
    <t>SUPORTE FIXACAO ESQUERDO C/REGULAGEM DO</t>
  </si>
  <si>
    <t>400900101003</t>
  </si>
  <si>
    <t>400760100001</t>
  </si>
  <si>
    <t>PONTEIRA ACO 3/4" C/ PARAFUSO</t>
  </si>
  <si>
    <t>400610101001</t>
  </si>
  <si>
    <t>GRAMPO DE FIXACAO DO SUPORTE 4" X 4"</t>
  </si>
  <si>
    <t>400260202002</t>
  </si>
  <si>
    <t>HASTE DE DESCANSO CENTRAL PEQUENA RETA</t>
  </si>
  <si>
    <t>400090901026</t>
  </si>
  <si>
    <t>SUPORTE ACOPL.C/ FLANGE (D) AGRALE 4110</t>
  </si>
  <si>
    <t>400900101005</t>
  </si>
  <si>
    <t>400570101002</t>
  </si>
  <si>
    <t>VIBRADOR PARA BORRACHA 0 4"</t>
  </si>
  <si>
    <t>400400801002</t>
  </si>
  <si>
    <t>400050501001</t>
  </si>
  <si>
    <t>ENGRENAGEM 12 DENTES PASSO 57 C/ PARAFUS</t>
  </si>
  <si>
    <t>400090901010</t>
  </si>
  <si>
    <t>SUPORTE ACOPL.C/ FLANGE (D) VAL.78/88 PN</t>
  </si>
  <si>
    <t>400091602002</t>
  </si>
  <si>
    <t>SUPORTE FIXACAO DIREITO DO FEIXE DE MOLA</t>
  </si>
  <si>
    <t>400090901017</t>
  </si>
  <si>
    <t>SUPORTE ACOPL.C/ FLANGE (D) C.B.T.8060/8</t>
  </si>
  <si>
    <t>400760200003</t>
  </si>
  <si>
    <t>PONTEIRA ACO PESADA 1" ALADA C/ PARAFUSO</t>
  </si>
  <si>
    <t>400460501002</t>
  </si>
  <si>
    <t>MANCAL EMBUCHADO C/BRONZE P/ EIXO 0 90 E</t>
  </si>
  <si>
    <t>400740201003</t>
  </si>
  <si>
    <t>REGULADOR DE ABERTURA DE SAIDA DO ADUBO</t>
  </si>
  <si>
    <t>400910001001</t>
  </si>
  <si>
    <t>CATRACA MENOR C/ PINO DO ENGATE RAPIDO</t>
  </si>
  <si>
    <t>400051001001</t>
  </si>
  <si>
    <t>ENGRENAGEM 16 DENTES PASSO 57 C/ PARAFUS</t>
  </si>
  <si>
    <t>400190301001</t>
  </si>
  <si>
    <t>RASPADOR DO ROLO EXTERNO REGULAVEL</t>
  </si>
  <si>
    <t>400260201002</t>
  </si>
  <si>
    <t>HASTE DE DESCANSO LATERAL GRANDE</t>
  </si>
  <si>
    <t>400670200001</t>
  </si>
  <si>
    <t>VARAO DE ACIONAMENTO DA BICA DE DISTRIBU</t>
  </si>
  <si>
    <t>400092200001</t>
  </si>
  <si>
    <t>400760100003</t>
  </si>
  <si>
    <t>400220101005</t>
  </si>
  <si>
    <t>FUNIL MEDIO DIREITO ADUBADEIRA MEDIA ESQ</t>
  </si>
  <si>
    <t>400220301005</t>
  </si>
  <si>
    <t>FUNIL MEDIO ESQUERDO ADUBADEIRA MEDIA DI</t>
  </si>
  <si>
    <t>400760100004</t>
  </si>
  <si>
    <t>400780101002</t>
  </si>
  <si>
    <t>SEPARADOR DA TRANSMISSAO AUTOMATICO DO E</t>
  </si>
  <si>
    <t>400760200013</t>
  </si>
  <si>
    <t>PONTEIRA ACO PESADA APARAFUSADA</t>
  </si>
  <si>
    <t>400100201001</t>
  </si>
  <si>
    <t>TAMPA REDONDA DO CUBO A OLEO DO COBRIDOR</t>
  </si>
  <si>
    <t>400050301001</t>
  </si>
  <si>
    <t>ENGRENAGEM DE TRANSMISSAO MOTORA DA ROSC</t>
  </si>
  <si>
    <t>400220202001</t>
  </si>
  <si>
    <t>FUNIL GRANDE ADUB. GRANDE 2 SAIDAS DIREI</t>
  </si>
  <si>
    <t>400760100005</t>
  </si>
  <si>
    <t>400220101006</t>
  </si>
  <si>
    <t>FUNIL MEDIO DIREITO ADUBADEIRA MEDIA DIR</t>
  </si>
  <si>
    <t>400220301006</t>
  </si>
  <si>
    <t>FUNIL MEDIO ESQUERDO ADUBADEIRA MEDIA ES</t>
  </si>
  <si>
    <t>400610102001</t>
  </si>
  <si>
    <t>GRAMPO DE FIXACAO DO BRACO 3" X 3"</t>
  </si>
  <si>
    <t>400220200001</t>
  </si>
  <si>
    <t>FUNIL LATERA ESUERDO DA ADUBADEIRA CONJU</t>
  </si>
  <si>
    <t>400220200003</t>
  </si>
  <si>
    <t>FUNIL INTERNO ESQUERDO DA ADUBADEIRA CON</t>
  </si>
  <si>
    <t>400740301001</t>
  </si>
  <si>
    <t>REGULADOR ABERTURA ENGRENAGEM 11 DENTES</t>
  </si>
  <si>
    <t>400220005003</t>
  </si>
  <si>
    <t>FUNIL MANG. SANFONADA 4" INTERNO ESQUERD</t>
  </si>
  <si>
    <t>400220005002</t>
  </si>
  <si>
    <t>FUNIL MANG. SANFONADA 4" LAT. ESQUERDO A</t>
  </si>
  <si>
    <t>400610101002</t>
  </si>
  <si>
    <t>GRAMPO DE FIXACAO DO SUPORTE DA MOLA PIN</t>
  </si>
  <si>
    <t>400400700001</t>
  </si>
  <si>
    <t>PROTETOR CUBO A GRAXA DO DISCO DE CORTE</t>
  </si>
  <si>
    <t>400100203001</t>
  </si>
  <si>
    <t>TAMPA REDONDA DO TAMBOR 310LT. INSETICID</t>
  </si>
  <si>
    <t>400050901001</t>
  </si>
  <si>
    <t>ENGRENAGEM 25 DENTES PASSO 3/4" C/ PARAF</t>
  </si>
  <si>
    <t>400090201001</t>
  </si>
  <si>
    <t>SUPORTE C/ CHAPINHA DE REGULAGEM ADUB. M</t>
  </si>
  <si>
    <t>400090201002</t>
  </si>
  <si>
    <t>400220301001</t>
  </si>
  <si>
    <t>400220101001</t>
  </si>
  <si>
    <t>400740201001</t>
  </si>
  <si>
    <t>400740201002</t>
  </si>
  <si>
    <t>400400401002</t>
  </si>
  <si>
    <t>PROTETOR GRANDE DIREITO 1 SAIDA P/ O.P.</t>
  </si>
  <si>
    <t>400400501002</t>
  </si>
  <si>
    <t>PROTETOR GRANDE ESQUERDO 1 SAIDA P/ O.P.</t>
  </si>
  <si>
    <t>400610100002</t>
  </si>
  <si>
    <t>GRAMPO DE FIXACAO DO ARO FIXADOR DOS DED</t>
  </si>
  <si>
    <t>400400101001</t>
  </si>
  <si>
    <t>PROTETOR MEDIO DIR/ESQ 2 SAIDAS DA ADUBA</t>
  </si>
  <si>
    <t>400950101001</t>
  </si>
  <si>
    <t>BROCA CONE LISO í 400 P/ PERFURADOR DE S</t>
  </si>
  <si>
    <t>Total</t>
  </si>
  <si>
    <t>Q*C</t>
  </si>
  <si>
    <t>Valor Acumulado</t>
  </si>
  <si>
    <t>% VA</t>
  </si>
  <si>
    <t>% Itens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</si>
</sst>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3" x14ac:knownFonts="1">
    <font>
      <sz val="10"/>
      <name val="Arial"/>
    </font>
    <font>
      <b/>
      <sz val="1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49" fontId="1" fillId="0" borderId="2" xfId="0" applyNumberFormat="1" applyFont="1" applyBorder="1"/>
    <xf numFmtId="49" fontId="0" fillId="0" borderId="4" xfId="0" applyNumberFormat="1" applyBorder="1"/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0" xfId="0" applyFont="1"/>
    <xf numFmtId="0" fontId="1" fillId="0" borderId="3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1" fillId="0" borderId="1" xfId="0" applyFont="1" applyBorder="1"/>
    <xf numFmtId="164" fontId="0" fillId="0" borderId="1" xfId="2" applyNumberFormat="1" applyFont="1" applyBorder="1"/>
    <xf numFmtId="164" fontId="0" fillId="0" borderId="1" xfId="0" applyNumberFormat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'CUSTO - 4'!$I$1</c:f>
              <c:strCache>
                <c:ptCount val="1"/>
                <c:pt idx="0">
                  <c:v>% VA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'CUSTO - 4'!$H$2:$H$256</c:f>
              <c:numCache>
                <c:formatCode>0.0%</c:formatCode>
                <c:ptCount val="255"/>
                <c:pt idx="0">
                  <c:v>3.9215686274509803E-3</c:v>
                </c:pt>
                <c:pt idx="1">
                  <c:v>7.8431372549019607E-3</c:v>
                </c:pt>
                <c:pt idx="2">
                  <c:v>1.1764705882352941E-2</c:v>
                </c:pt>
                <c:pt idx="3">
                  <c:v>1.5686274509803921E-2</c:v>
                </c:pt>
                <c:pt idx="4">
                  <c:v>1.9607843137254902E-2</c:v>
                </c:pt>
                <c:pt idx="5">
                  <c:v>2.3529411764705882E-2</c:v>
                </c:pt>
                <c:pt idx="6">
                  <c:v>2.7450980392156862E-2</c:v>
                </c:pt>
                <c:pt idx="7">
                  <c:v>3.1372549019607843E-2</c:v>
                </c:pt>
                <c:pt idx="8">
                  <c:v>3.5294117647058823E-2</c:v>
                </c:pt>
                <c:pt idx="9">
                  <c:v>3.9215686274509803E-2</c:v>
                </c:pt>
                <c:pt idx="10">
                  <c:v>4.3137254901960784E-2</c:v>
                </c:pt>
                <c:pt idx="11">
                  <c:v>4.7058823529411764E-2</c:v>
                </c:pt>
                <c:pt idx="12">
                  <c:v>5.0980392156862744E-2</c:v>
                </c:pt>
                <c:pt idx="13">
                  <c:v>5.4901960784313725E-2</c:v>
                </c:pt>
                <c:pt idx="14">
                  <c:v>5.8823529411764705E-2</c:v>
                </c:pt>
                <c:pt idx="15">
                  <c:v>6.2745098039215685E-2</c:v>
                </c:pt>
                <c:pt idx="16">
                  <c:v>6.6666666666666666E-2</c:v>
                </c:pt>
                <c:pt idx="17">
                  <c:v>7.0588235294117646E-2</c:v>
                </c:pt>
                <c:pt idx="18">
                  <c:v>7.4509803921568626E-2</c:v>
                </c:pt>
                <c:pt idx="19">
                  <c:v>7.8431372549019607E-2</c:v>
                </c:pt>
                <c:pt idx="20">
                  <c:v>8.2352941176470587E-2</c:v>
                </c:pt>
                <c:pt idx="21">
                  <c:v>8.6274509803921567E-2</c:v>
                </c:pt>
                <c:pt idx="22">
                  <c:v>9.0196078431372548E-2</c:v>
                </c:pt>
                <c:pt idx="23">
                  <c:v>9.4117647058823528E-2</c:v>
                </c:pt>
                <c:pt idx="24">
                  <c:v>9.8039215686274508E-2</c:v>
                </c:pt>
                <c:pt idx="25">
                  <c:v>0.10196078431372549</c:v>
                </c:pt>
                <c:pt idx="26">
                  <c:v>0.10588235294117647</c:v>
                </c:pt>
                <c:pt idx="27">
                  <c:v>0.10980392156862745</c:v>
                </c:pt>
                <c:pt idx="28">
                  <c:v>0.11372549019607843</c:v>
                </c:pt>
                <c:pt idx="29">
                  <c:v>0.11764705882352941</c:v>
                </c:pt>
                <c:pt idx="30">
                  <c:v>0.12156862745098039</c:v>
                </c:pt>
                <c:pt idx="31">
                  <c:v>0.12549019607843137</c:v>
                </c:pt>
                <c:pt idx="32">
                  <c:v>0.12941176470588237</c:v>
                </c:pt>
                <c:pt idx="33">
                  <c:v>0.13333333333333333</c:v>
                </c:pt>
                <c:pt idx="34">
                  <c:v>0.13725490196078433</c:v>
                </c:pt>
                <c:pt idx="35">
                  <c:v>0.14117647058823529</c:v>
                </c:pt>
                <c:pt idx="36">
                  <c:v>0.14509803921568629</c:v>
                </c:pt>
                <c:pt idx="37">
                  <c:v>0.14901960784313725</c:v>
                </c:pt>
                <c:pt idx="38">
                  <c:v>0.15294117647058825</c:v>
                </c:pt>
                <c:pt idx="39">
                  <c:v>0.15686274509803921</c:v>
                </c:pt>
                <c:pt idx="40">
                  <c:v>0.16078431372549021</c:v>
                </c:pt>
                <c:pt idx="41">
                  <c:v>0.16470588235294117</c:v>
                </c:pt>
                <c:pt idx="42">
                  <c:v>0.16862745098039217</c:v>
                </c:pt>
                <c:pt idx="43">
                  <c:v>0.17254901960784313</c:v>
                </c:pt>
                <c:pt idx="44">
                  <c:v>0.17647058823529413</c:v>
                </c:pt>
                <c:pt idx="45">
                  <c:v>0.1803921568627451</c:v>
                </c:pt>
                <c:pt idx="46">
                  <c:v>0.18431372549019609</c:v>
                </c:pt>
                <c:pt idx="47">
                  <c:v>0.18823529411764706</c:v>
                </c:pt>
                <c:pt idx="48">
                  <c:v>0.19215686274509805</c:v>
                </c:pt>
                <c:pt idx="49">
                  <c:v>0.19607843137254902</c:v>
                </c:pt>
                <c:pt idx="50">
                  <c:v>0.2</c:v>
                </c:pt>
                <c:pt idx="51">
                  <c:v>0.20392156862745098</c:v>
                </c:pt>
                <c:pt idx="52">
                  <c:v>0.20784313725490197</c:v>
                </c:pt>
                <c:pt idx="53">
                  <c:v>0.21176470588235294</c:v>
                </c:pt>
                <c:pt idx="54">
                  <c:v>0.21568627450980393</c:v>
                </c:pt>
                <c:pt idx="55">
                  <c:v>0.2196078431372549</c:v>
                </c:pt>
                <c:pt idx="56">
                  <c:v>0.22352941176470589</c:v>
                </c:pt>
                <c:pt idx="57">
                  <c:v>0.22745098039215686</c:v>
                </c:pt>
                <c:pt idx="58">
                  <c:v>0.23137254901960785</c:v>
                </c:pt>
                <c:pt idx="59">
                  <c:v>0.23529411764705882</c:v>
                </c:pt>
                <c:pt idx="60">
                  <c:v>0.23921568627450981</c:v>
                </c:pt>
                <c:pt idx="61">
                  <c:v>0.24313725490196078</c:v>
                </c:pt>
                <c:pt idx="62">
                  <c:v>0.24705882352941178</c:v>
                </c:pt>
                <c:pt idx="63">
                  <c:v>0.25098039215686274</c:v>
                </c:pt>
                <c:pt idx="64">
                  <c:v>0.25490196078431371</c:v>
                </c:pt>
                <c:pt idx="65">
                  <c:v>0.25882352941176473</c:v>
                </c:pt>
                <c:pt idx="66">
                  <c:v>0.2627450980392157</c:v>
                </c:pt>
                <c:pt idx="67">
                  <c:v>0.26666666666666666</c:v>
                </c:pt>
                <c:pt idx="68">
                  <c:v>0.27058823529411763</c:v>
                </c:pt>
                <c:pt idx="69">
                  <c:v>0.27450980392156865</c:v>
                </c:pt>
                <c:pt idx="70">
                  <c:v>0.27843137254901962</c:v>
                </c:pt>
                <c:pt idx="71">
                  <c:v>0.28235294117647058</c:v>
                </c:pt>
                <c:pt idx="72">
                  <c:v>0.28627450980392155</c:v>
                </c:pt>
                <c:pt idx="73">
                  <c:v>0.29019607843137257</c:v>
                </c:pt>
                <c:pt idx="74">
                  <c:v>0.29411764705882354</c:v>
                </c:pt>
                <c:pt idx="75">
                  <c:v>0.29803921568627451</c:v>
                </c:pt>
                <c:pt idx="76">
                  <c:v>0.30196078431372547</c:v>
                </c:pt>
                <c:pt idx="77">
                  <c:v>0.30588235294117649</c:v>
                </c:pt>
                <c:pt idx="78">
                  <c:v>0.30980392156862746</c:v>
                </c:pt>
                <c:pt idx="79">
                  <c:v>0.31372549019607843</c:v>
                </c:pt>
                <c:pt idx="80">
                  <c:v>0.31764705882352939</c:v>
                </c:pt>
                <c:pt idx="81">
                  <c:v>0.32156862745098042</c:v>
                </c:pt>
                <c:pt idx="82">
                  <c:v>0.32549019607843138</c:v>
                </c:pt>
                <c:pt idx="83">
                  <c:v>0.32941176470588235</c:v>
                </c:pt>
                <c:pt idx="84">
                  <c:v>0.33333333333333331</c:v>
                </c:pt>
                <c:pt idx="85">
                  <c:v>0.33725490196078434</c:v>
                </c:pt>
                <c:pt idx="86">
                  <c:v>0.3411764705882353</c:v>
                </c:pt>
                <c:pt idx="87">
                  <c:v>0.34509803921568627</c:v>
                </c:pt>
                <c:pt idx="88">
                  <c:v>0.34901960784313724</c:v>
                </c:pt>
                <c:pt idx="89">
                  <c:v>0.35294117647058826</c:v>
                </c:pt>
                <c:pt idx="90">
                  <c:v>0.35686274509803922</c:v>
                </c:pt>
                <c:pt idx="91">
                  <c:v>0.36078431372549019</c:v>
                </c:pt>
                <c:pt idx="92">
                  <c:v>0.36470588235294116</c:v>
                </c:pt>
                <c:pt idx="93">
                  <c:v>0.36862745098039218</c:v>
                </c:pt>
                <c:pt idx="94">
                  <c:v>0.37254901960784315</c:v>
                </c:pt>
                <c:pt idx="95">
                  <c:v>0.37647058823529411</c:v>
                </c:pt>
                <c:pt idx="96">
                  <c:v>0.38039215686274508</c:v>
                </c:pt>
                <c:pt idx="97">
                  <c:v>0.3843137254901961</c:v>
                </c:pt>
                <c:pt idx="98">
                  <c:v>0.38823529411764707</c:v>
                </c:pt>
                <c:pt idx="99">
                  <c:v>0.39215686274509803</c:v>
                </c:pt>
                <c:pt idx="100">
                  <c:v>0.396078431372549</c:v>
                </c:pt>
                <c:pt idx="101">
                  <c:v>0.4</c:v>
                </c:pt>
                <c:pt idx="102">
                  <c:v>0.40392156862745099</c:v>
                </c:pt>
                <c:pt idx="103">
                  <c:v>0.40784313725490196</c:v>
                </c:pt>
                <c:pt idx="104">
                  <c:v>0.41176470588235292</c:v>
                </c:pt>
                <c:pt idx="105">
                  <c:v>0.41568627450980394</c:v>
                </c:pt>
                <c:pt idx="106">
                  <c:v>0.41960784313725491</c:v>
                </c:pt>
                <c:pt idx="107">
                  <c:v>0.42352941176470588</c:v>
                </c:pt>
                <c:pt idx="108">
                  <c:v>0.42745098039215684</c:v>
                </c:pt>
                <c:pt idx="109">
                  <c:v>0.43137254901960786</c:v>
                </c:pt>
                <c:pt idx="110">
                  <c:v>0.43529411764705883</c:v>
                </c:pt>
                <c:pt idx="111">
                  <c:v>0.4392156862745098</c:v>
                </c:pt>
                <c:pt idx="112">
                  <c:v>0.44313725490196076</c:v>
                </c:pt>
                <c:pt idx="113">
                  <c:v>0.44705882352941179</c:v>
                </c:pt>
                <c:pt idx="114">
                  <c:v>0.45098039215686275</c:v>
                </c:pt>
                <c:pt idx="115">
                  <c:v>0.45490196078431372</c:v>
                </c:pt>
                <c:pt idx="116">
                  <c:v>0.45882352941176469</c:v>
                </c:pt>
                <c:pt idx="117">
                  <c:v>0.46274509803921571</c:v>
                </c:pt>
                <c:pt idx="118">
                  <c:v>0.46666666666666667</c:v>
                </c:pt>
                <c:pt idx="119">
                  <c:v>0.47058823529411764</c:v>
                </c:pt>
                <c:pt idx="120">
                  <c:v>0.47450980392156861</c:v>
                </c:pt>
                <c:pt idx="121">
                  <c:v>0.47843137254901963</c:v>
                </c:pt>
                <c:pt idx="122">
                  <c:v>0.4823529411764706</c:v>
                </c:pt>
                <c:pt idx="123">
                  <c:v>0.48627450980392156</c:v>
                </c:pt>
                <c:pt idx="124">
                  <c:v>0.49019607843137253</c:v>
                </c:pt>
                <c:pt idx="125">
                  <c:v>0.49411764705882355</c:v>
                </c:pt>
                <c:pt idx="126">
                  <c:v>0.49803921568627452</c:v>
                </c:pt>
                <c:pt idx="127">
                  <c:v>0.50196078431372548</c:v>
                </c:pt>
                <c:pt idx="128">
                  <c:v>0.50588235294117645</c:v>
                </c:pt>
                <c:pt idx="129">
                  <c:v>0.50980392156862742</c:v>
                </c:pt>
                <c:pt idx="130">
                  <c:v>0.51372549019607838</c:v>
                </c:pt>
                <c:pt idx="131">
                  <c:v>0.51764705882352946</c:v>
                </c:pt>
                <c:pt idx="132">
                  <c:v>0.52156862745098043</c:v>
                </c:pt>
                <c:pt idx="133">
                  <c:v>0.52549019607843139</c:v>
                </c:pt>
                <c:pt idx="134">
                  <c:v>0.52941176470588236</c:v>
                </c:pt>
                <c:pt idx="135">
                  <c:v>0.53333333333333333</c:v>
                </c:pt>
                <c:pt idx="136">
                  <c:v>0.53725490196078429</c:v>
                </c:pt>
                <c:pt idx="137">
                  <c:v>0.54117647058823526</c:v>
                </c:pt>
                <c:pt idx="138">
                  <c:v>0.54509803921568623</c:v>
                </c:pt>
                <c:pt idx="139">
                  <c:v>0.5490196078431373</c:v>
                </c:pt>
                <c:pt idx="140">
                  <c:v>0.55294117647058827</c:v>
                </c:pt>
                <c:pt idx="141">
                  <c:v>0.55686274509803924</c:v>
                </c:pt>
                <c:pt idx="142">
                  <c:v>0.5607843137254902</c:v>
                </c:pt>
                <c:pt idx="143">
                  <c:v>0.56470588235294117</c:v>
                </c:pt>
                <c:pt idx="144">
                  <c:v>0.56862745098039214</c:v>
                </c:pt>
                <c:pt idx="145">
                  <c:v>0.5725490196078431</c:v>
                </c:pt>
                <c:pt idx="146">
                  <c:v>0.57647058823529407</c:v>
                </c:pt>
                <c:pt idx="147">
                  <c:v>0.58039215686274515</c:v>
                </c:pt>
                <c:pt idx="148">
                  <c:v>0.58431372549019611</c:v>
                </c:pt>
                <c:pt idx="149">
                  <c:v>0.58823529411764708</c:v>
                </c:pt>
                <c:pt idx="150">
                  <c:v>0.59215686274509804</c:v>
                </c:pt>
                <c:pt idx="151">
                  <c:v>0.59607843137254901</c:v>
                </c:pt>
                <c:pt idx="152">
                  <c:v>0.6</c:v>
                </c:pt>
                <c:pt idx="153">
                  <c:v>0.60392156862745094</c:v>
                </c:pt>
                <c:pt idx="154">
                  <c:v>0.60784313725490191</c:v>
                </c:pt>
                <c:pt idx="155">
                  <c:v>0.61176470588235299</c:v>
                </c:pt>
                <c:pt idx="156">
                  <c:v>0.61568627450980395</c:v>
                </c:pt>
                <c:pt idx="157">
                  <c:v>0.61960784313725492</c:v>
                </c:pt>
                <c:pt idx="158">
                  <c:v>0.62352941176470589</c:v>
                </c:pt>
                <c:pt idx="159">
                  <c:v>0.62745098039215685</c:v>
                </c:pt>
                <c:pt idx="160">
                  <c:v>0.63137254901960782</c:v>
                </c:pt>
                <c:pt idx="161">
                  <c:v>0.63529411764705879</c:v>
                </c:pt>
                <c:pt idx="162">
                  <c:v>0.63921568627450975</c:v>
                </c:pt>
                <c:pt idx="163">
                  <c:v>0.64313725490196083</c:v>
                </c:pt>
                <c:pt idx="164">
                  <c:v>0.6470588235294118</c:v>
                </c:pt>
                <c:pt idx="165">
                  <c:v>0.65098039215686276</c:v>
                </c:pt>
                <c:pt idx="166">
                  <c:v>0.65490196078431373</c:v>
                </c:pt>
                <c:pt idx="167">
                  <c:v>0.6588235294117647</c:v>
                </c:pt>
                <c:pt idx="168">
                  <c:v>0.66274509803921566</c:v>
                </c:pt>
                <c:pt idx="169">
                  <c:v>0.66666666666666663</c:v>
                </c:pt>
                <c:pt idx="170">
                  <c:v>0.6705882352941176</c:v>
                </c:pt>
                <c:pt idx="171">
                  <c:v>0.67450980392156867</c:v>
                </c:pt>
                <c:pt idx="172">
                  <c:v>0.67843137254901964</c:v>
                </c:pt>
                <c:pt idx="173">
                  <c:v>0.68235294117647061</c:v>
                </c:pt>
                <c:pt idx="174">
                  <c:v>0.68627450980392157</c:v>
                </c:pt>
                <c:pt idx="175">
                  <c:v>0.69019607843137254</c:v>
                </c:pt>
                <c:pt idx="176">
                  <c:v>0.69411764705882351</c:v>
                </c:pt>
                <c:pt idx="177">
                  <c:v>0.69803921568627447</c:v>
                </c:pt>
                <c:pt idx="178">
                  <c:v>0.70196078431372544</c:v>
                </c:pt>
                <c:pt idx="179">
                  <c:v>0.70588235294117652</c:v>
                </c:pt>
                <c:pt idx="180">
                  <c:v>0.70980392156862748</c:v>
                </c:pt>
                <c:pt idx="181">
                  <c:v>0.71372549019607845</c:v>
                </c:pt>
                <c:pt idx="182">
                  <c:v>0.71764705882352942</c:v>
                </c:pt>
                <c:pt idx="183">
                  <c:v>0.72156862745098038</c:v>
                </c:pt>
                <c:pt idx="184">
                  <c:v>0.72549019607843135</c:v>
                </c:pt>
                <c:pt idx="185">
                  <c:v>0.72941176470588232</c:v>
                </c:pt>
                <c:pt idx="186">
                  <c:v>0.73333333333333328</c:v>
                </c:pt>
                <c:pt idx="187">
                  <c:v>0.73725490196078436</c:v>
                </c:pt>
                <c:pt idx="188">
                  <c:v>0.74117647058823533</c:v>
                </c:pt>
                <c:pt idx="189">
                  <c:v>0.74509803921568629</c:v>
                </c:pt>
                <c:pt idx="190">
                  <c:v>0.74901960784313726</c:v>
                </c:pt>
                <c:pt idx="191">
                  <c:v>0.75294117647058822</c:v>
                </c:pt>
                <c:pt idx="192">
                  <c:v>0.75686274509803919</c:v>
                </c:pt>
                <c:pt idx="193">
                  <c:v>0.76078431372549016</c:v>
                </c:pt>
                <c:pt idx="194">
                  <c:v>0.76470588235294112</c:v>
                </c:pt>
                <c:pt idx="195">
                  <c:v>0.7686274509803922</c:v>
                </c:pt>
                <c:pt idx="196">
                  <c:v>0.77254901960784317</c:v>
                </c:pt>
                <c:pt idx="197">
                  <c:v>0.77647058823529413</c:v>
                </c:pt>
                <c:pt idx="198">
                  <c:v>0.7803921568627451</c:v>
                </c:pt>
                <c:pt idx="199">
                  <c:v>0.78431372549019607</c:v>
                </c:pt>
                <c:pt idx="200">
                  <c:v>0.78823529411764703</c:v>
                </c:pt>
                <c:pt idx="201">
                  <c:v>0.792156862745098</c:v>
                </c:pt>
                <c:pt idx="202">
                  <c:v>0.79607843137254897</c:v>
                </c:pt>
                <c:pt idx="203">
                  <c:v>0.8</c:v>
                </c:pt>
                <c:pt idx="204">
                  <c:v>0.80392156862745101</c:v>
                </c:pt>
                <c:pt idx="205">
                  <c:v>0.80784313725490198</c:v>
                </c:pt>
                <c:pt idx="206">
                  <c:v>0.81176470588235294</c:v>
                </c:pt>
                <c:pt idx="207">
                  <c:v>0.81568627450980391</c:v>
                </c:pt>
                <c:pt idx="208">
                  <c:v>0.81960784313725488</c:v>
                </c:pt>
                <c:pt idx="209">
                  <c:v>0.82352941176470584</c:v>
                </c:pt>
                <c:pt idx="210">
                  <c:v>0.82745098039215681</c:v>
                </c:pt>
                <c:pt idx="211">
                  <c:v>0.83137254901960789</c:v>
                </c:pt>
                <c:pt idx="212">
                  <c:v>0.83529411764705885</c:v>
                </c:pt>
                <c:pt idx="213">
                  <c:v>0.83921568627450982</c:v>
                </c:pt>
                <c:pt idx="214">
                  <c:v>0.84313725490196079</c:v>
                </c:pt>
                <c:pt idx="215">
                  <c:v>0.84705882352941175</c:v>
                </c:pt>
                <c:pt idx="216">
                  <c:v>0.85098039215686272</c:v>
                </c:pt>
                <c:pt idx="217">
                  <c:v>0.85490196078431369</c:v>
                </c:pt>
                <c:pt idx="218">
                  <c:v>0.85882352941176465</c:v>
                </c:pt>
                <c:pt idx="219">
                  <c:v>0.86274509803921573</c:v>
                </c:pt>
                <c:pt idx="220">
                  <c:v>0.8666666666666667</c:v>
                </c:pt>
                <c:pt idx="221">
                  <c:v>0.87058823529411766</c:v>
                </c:pt>
                <c:pt idx="222">
                  <c:v>0.87450980392156863</c:v>
                </c:pt>
                <c:pt idx="223">
                  <c:v>0.8784313725490196</c:v>
                </c:pt>
                <c:pt idx="224">
                  <c:v>0.88235294117647056</c:v>
                </c:pt>
                <c:pt idx="225">
                  <c:v>0.88627450980392153</c:v>
                </c:pt>
                <c:pt idx="226">
                  <c:v>0.8901960784313725</c:v>
                </c:pt>
                <c:pt idx="227">
                  <c:v>0.89411764705882357</c:v>
                </c:pt>
                <c:pt idx="228">
                  <c:v>0.89803921568627454</c:v>
                </c:pt>
                <c:pt idx="229">
                  <c:v>0.90196078431372551</c:v>
                </c:pt>
                <c:pt idx="230">
                  <c:v>0.90588235294117647</c:v>
                </c:pt>
                <c:pt idx="231">
                  <c:v>0.90980392156862744</c:v>
                </c:pt>
                <c:pt idx="232">
                  <c:v>0.9137254901960784</c:v>
                </c:pt>
                <c:pt idx="233">
                  <c:v>0.91764705882352937</c:v>
                </c:pt>
                <c:pt idx="234">
                  <c:v>0.92156862745098034</c:v>
                </c:pt>
                <c:pt idx="235">
                  <c:v>0.92549019607843142</c:v>
                </c:pt>
                <c:pt idx="236">
                  <c:v>0.92941176470588238</c:v>
                </c:pt>
                <c:pt idx="237">
                  <c:v>0.93333333333333335</c:v>
                </c:pt>
                <c:pt idx="238">
                  <c:v>0.93725490196078431</c:v>
                </c:pt>
                <c:pt idx="239">
                  <c:v>0.94117647058823528</c:v>
                </c:pt>
                <c:pt idx="240">
                  <c:v>0.94509803921568625</c:v>
                </c:pt>
                <c:pt idx="241">
                  <c:v>0.94901960784313721</c:v>
                </c:pt>
                <c:pt idx="242">
                  <c:v>0.95294117647058818</c:v>
                </c:pt>
                <c:pt idx="243">
                  <c:v>0.95686274509803926</c:v>
                </c:pt>
                <c:pt idx="244">
                  <c:v>0.96078431372549022</c:v>
                </c:pt>
                <c:pt idx="245">
                  <c:v>0.96470588235294119</c:v>
                </c:pt>
                <c:pt idx="246">
                  <c:v>0.96862745098039216</c:v>
                </c:pt>
                <c:pt idx="247">
                  <c:v>0.97254901960784312</c:v>
                </c:pt>
                <c:pt idx="248">
                  <c:v>0.97647058823529409</c:v>
                </c:pt>
                <c:pt idx="249">
                  <c:v>0.98039215686274506</c:v>
                </c:pt>
                <c:pt idx="250">
                  <c:v>0.98431372549019602</c:v>
                </c:pt>
                <c:pt idx="251">
                  <c:v>0.9882352941176471</c:v>
                </c:pt>
                <c:pt idx="252">
                  <c:v>0.99215686274509807</c:v>
                </c:pt>
                <c:pt idx="253">
                  <c:v>0.99607843137254903</c:v>
                </c:pt>
                <c:pt idx="254">
                  <c:v>1</c:v>
                </c:pt>
              </c:numCache>
            </c:numRef>
          </c:xVal>
          <c:yVal>
            <c:numRef>
              <c:f>'CUSTO - 4'!$I$2:$I$256</c:f>
              <c:numCache>
                <c:formatCode>0.0%</c:formatCode>
                <c:ptCount val="255"/>
                <c:pt idx="0">
                  <c:v>0.21576390431181988</c:v>
                </c:pt>
                <c:pt idx="1">
                  <c:v>0.31139740321982429</c:v>
                </c:pt>
                <c:pt idx="2">
                  <c:v>0.34776035166801189</c:v>
                </c:pt>
                <c:pt idx="3">
                  <c:v>0.38003373949706221</c:v>
                </c:pt>
                <c:pt idx="4">
                  <c:v>0.40998415834790319</c:v>
                </c:pt>
                <c:pt idx="5">
                  <c:v>0.4394952238770532</c:v>
                </c:pt>
                <c:pt idx="6">
                  <c:v>0.46258228686615172</c:v>
                </c:pt>
                <c:pt idx="7">
                  <c:v>0.48519086776054438</c:v>
                </c:pt>
                <c:pt idx="8">
                  <c:v>0.50660825528261744</c:v>
                </c:pt>
                <c:pt idx="9">
                  <c:v>0.52739541594673434</c:v>
                </c:pt>
                <c:pt idx="10">
                  <c:v>0.54643265092880011</c:v>
                </c:pt>
                <c:pt idx="11">
                  <c:v>0.56398359637539297</c:v>
                </c:pt>
                <c:pt idx="12">
                  <c:v>0.58146220189903552</c:v>
                </c:pt>
                <c:pt idx="13">
                  <c:v>0.59538721437958941</c:v>
                </c:pt>
                <c:pt idx="14">
                  <c:v>0.60872891829945963</c:v>
                </c:pt>
                <c:pt idx="15">
                  <c:v>0.62196386346826471</c:v>
                </c:pt>
                <c:pt idx="16">
                  <c:v>0.63236801098439355</c:v>
                </c:pt>
                <c:pt idx="17">
                  <c:v>0.64243714857353762</c:v>
                </c:pt>
                <c:pt idx="18">
                  <c:v>0.65206186059263682</c:v>
                </c:pt>
                <c:pt idx="19">
                  <c:v>0.66125337844876042</c:v>
                </c:pt>
                <c:pt idx="20">
                  <c:v>0.67014188984965517</c:v>
                </c:pt>
                <c:pt idx="21">
                  <c:v>0.67840409934667711</c:v>
                </c:pt>
                <c:pt idx="22">
                  <c:v>0.68631680677856055</c:v>
                </c:pt>
                <c:pt idx="23">
                  <c:v>0.69414986783450805</c:v>
                </c:pt>
                <c:pt idx="24">
                  <c:v>0.70187562668420966</c:v>
                </c:pt>
                <c:pt idx="25">
                  <c:v>0.70944813117293659</c:v>
                </c:pt>
                <c:pt idx="26">
                  <c:v>0.7169736569804821</c:v>
                </c:pt>
                <c:pt idx="27">
                  <c:v>0.72417552503592986</c:v>
                </c:pt>
                <c:pt idx="28">
                  <c:v>0.73133415821255265</c:v>
                </c:pt>
                <c:pt idx="29">
                  <c:v>0.73849110063972423</c:v>
                </c:pt>
                <c:pt idx="30">
                  <c:v>0.74541737653461704</c:v>
                </c:pt>
                <c:pt idx="31">
                  <c:v>0.75169730306785787</c:v>
                </c:pt>
                <c:pt idx="32">
                  <c:v>0.75778689952001432</c:v>
                </c:pt>
                <c:pt idx="33">
                  <c:v>0.76380210299631557</c:v>
                </c:pt>
                <c:pt idx="34">
                  <c:v>0.7695615202342051</c:v>
                </c:pt>
                <c:pt idx="35">
                  <c:v>0.77518833440798884</c:v>
                </c:pt>
                <c:pt idx="36">
                  <c:v>0.78072596154821894</c:v>
                </c:pt>
                <c:pt idx="37">
                  <c:v>0.7861567695534748</c:v>
                </c:pt>
                <c:pt idx="38">
                  <c:v>0.79147936959385023</c:v>
                </c:pt>
                <c:pt idx="39">
                  <c:v>0.79676157279912241</c:v>
                </c:pt>
                <c:pt idx="40">
                  <c:v>0.80161806944613156</c:v>
                </c:pt>
                <c:pt idx="41">
                  <c:v>0.80644395145129133</c:v>
                </c:pt>
                <c:pt idx="42">
                  <c:v>0.81122690049717094</c:v>
                </c:pt>
                <c:pt idx="43">
                  <c:v>0.81589759585626875</c:v>
                </c:pt>
                <c:pt idx="44">
                  <c:v>0.82044450420197101</c:v>
                </c:pt>
                <c:pt idx="45">
                  <c:v>0.82495300838156627</c:v>
                </c:pt>
                <c:pt idx="46">
                  <c:v>0.82946151256116152</c:v>
                </c:pt>
                <c:pt idx="47">
                  <c:v>0.8339178450434036</c:v>
                </c:pt>
                <c:pt idx="48">
                  <c:v>0.83829881840724663</c:v>
                </c:pt>
                <c:pt idx="49">
                  <c:v>0.84245552593316242</c:v>
                </c:pt>
                <c:pt idx="50">
                  <c:v>0.84658578530694772</c:v>
                </c:pt>
                <c:pt idx="51">
                  <c:v>0.85038562393083028</c:v>
                </c:pt>
                <c:pt idx="52">
                  <c:v>0.85413570621371859</c:v>
                </c:pt>
                <c:pt idx="53">
                  <c:v>0.85785601922948296</c:v>
                </c:pt>
                <c:pt idx="54">
                  <c:v>0.86154263802404019</c:v>
                </c:pt>
                <c:pt idx="55">
                  <c:v>0.86520449941591837</c:v>
                </c:pt>
                <c:pt idx="56">
                  <c:v>0.86882680934741885</c:v>
                </c:pt>
                <c:pt idx="57">
                  <c:v>0.87232883453224419</c:v>
                </c:pt>
                <c:pt idx="58">
                  <c:v>0.87571999486019425</c:v>
                </c:pt>
                <c:pt idx="59">
                  <c:v>0.87910952482260196</c:v>
                </c:pt>
                <c:pt idx="60">
                  <c:v>0.88248746107448683</c:v>
                </c:pt>
                <c:pt idx="61">
                  <c:v>0.88584021723632966</c:v>
                </c:pt>
                <c:pt idx="62">
                  <c:v>0.88906870331350529</c:v>
                </c:pt>
                <c:pt idx="63">
                  <c:v>0.89209719788416075</c:v>
                </c:pt>
                <c:pt idx="64">
                  <c:v>0.89511760101101367</c:v>
                </c:pt>
                <c:pt idx="65">
                  <c:v>0.89812411583880269</c:v>
                </c:pt>
                <c:pt idx="66">
                  <c:v>0.90112736993550713</c:v>
                </c:pt>
                <c:pt idx="67">
                  <c:v>0.9040827999763047</c:v>
                </c:pt>
                <c:pt idx="68">
                  <c:v>0.90701552566732813</c:v>
                </c:pt>
                <c:pt idx="69">
                  <c:v>0.90979680851464617</c:v>
                </c:pt>
                <c:pt idx="70">
                  <c:v>0.91254572558675429</c:v>
                </c:pt>
                <c:pt idx="71">
                  <c:v>0.91518981619288464</c:v>
                </c:pt>
                <c:pt idx="72">
                  <c:v>0.91782364153448937</c:v>
                </c:pt>
                <c:pt idx="73">
                  <c:v>0.92044599393338922</c:v>
                </c:pt>
                <c:pt idx="74">
                  <c:v>0.92302740604200506</c:v>
                </c:pt>
                <c:pt idx="75">
                  <c:v>0.92537175092399104</c:v>
                </c:pt>
                <c:pt idx="76">
                  <c:v>0.92767781240768776</c:v>
                </c:pt>
                <c:pt idx="77">
                  <c:v>0.92997264248431555</c:v>
                </c:pt>
                <c:pt idx="78">
                  <c:v>0.93201965699851619</c:v>
                </c:pt>
                <c:pt idx="79">
                  <c:v>0.93399982652548319</c:v>
                </c:pt>
                <c:pt idx="80">
                  <c:v>0.93596109588894139</c:v>
                </c:pt>
                <c:pt idx="81">
                  <c:v>0.93792115757422023</c:v>
                </c:pt>
                <c:pt idx="82">
                  <c:v>0.93961359777492859</c:v>
                </c:pt>
                <c:pt idx="83">
                  <c:v>0.94127053223716062</c:v>
                </c:pt>
                <c:pt idx="84">
                  <c:v>0.9427598168145187</c:v>
                </c:pt>
                <c:pt idx="85">
                  <c:v>0.94423922258436865</c:v>
                </c:pt>
                <c:pt idx="86">
                  <c:v>0.94567515193975771</c:v>
                </c:pt>
                <c:pt idx="87">
                  <c:v>0.94696314071816179</c:v>
                </c:pt>
                <c:pt idx="88">
                  <c:v>0.94819189288186279</c:v>
                </c:pt>
                <c:pt idx="89">
                  <c:v>0.94941593510066402</c:v>
                </c:pt>
                <c:pt idx="90">
                  <c:v>0.95062566633303847</c:v>
                </c:pt>
                <c:pt idx="91">
                  <c:v>0.95183322374468993</c:v>
                </c:pt>
                <c:pt idx="92">
                  <c:v>0.95303637313098633</c:v>
                </c:pt>
                <c:pt idx="93">
                  <c:v>0.95420178257417432</c:v>
                </c:pt>
                <c:pt idx="94">
                  <c:v>0.95535602099420214</c:v>
                </c:pt>
                <c:pt idx="95">
                  <c:v>0.95649184232199314</c:v>
                </c:pt>
                <c:pt idx="96">
                  <c:v>0.95762464445433548</c:v>
                </c:pt>
                <c:pt idx="97">
                  <c:v>0.95873021344373066</c:v>
                </c:pt>
                <c:pt idx="98">
                  <c:v>0.95979031334966891</c:v>
                </c:pt>
                <c:pt idx="99">
                  <c:v>0.96085041325560716</c:v>
                </c:pt>
                <c:pt idx="100">
                  <c:v>0.96190586360055452</c:v>
                </c:pt>
                <c:pt idx="101">
                  <c:v>0.96296131394550177</c:v>
                </c:pt>
                <c:pt idx="102">
                  <c:v>0.96398156047151751</c:v>
                </c:pt>
                <c:pt idx="103">
                  <c:v>0.96488913062338866</c:v>
                </c:pt>
                <c:pt idx="104">
                  <c:v>0.96575068823662213</c:v>
                </c:pt>
                <c:pt idx="105">
                  <c:v>0.96660427517387104</c:v>
                </c:pt>
                <c:pt idx="106">
                  <c:v>0.96745514483521622</c:v>
                </c:pt>
                <c:pt idx="107">
                  <c:v>0.9683060144965614</c:v>
                </c:pt>
                <c:pt idx="108">
                  <c:v>0.96914595467038234</c:v>
                </c:pt>
                <c:pt idx="109">
                  <c:v>0.96991452106379672</c:v>
                </c:pt>
                <c:pt idx="110">
                  <c:v>0.97064033564965779</c:v>
                </c:pt>
                <c:pt idx="111">
                  <c:v>0.97136204412970872</c:v>
                </c:pt>
                <c:pt idx="112">
                  <c:v>0.97205440602999849</c:v>
                </c:pt>
                <c:pt idx="113">
                  <c:v>0.97271259063780935</c:v>
                </c:pt>
                <c:pt idx="114">
                  <c:v>0.9733707752456201</c:v>
                </c:pt>
                <c:pt idx="115">
                  <c:v>0.97402473297980274</c:v>
                </c:pt>
                <c:pt idx="116">
                  <c:v>0.97467869071398539</c:v>
                </c:pt>
                <c:pt idx="117">
                  <c:v>0.97533047462744504</c:v>
                </c:pt>
                <c:pt idx="118">
                  <c:v>0.97592899993319004</c:v>
                </c:pt>
                <c:pt idx="119">
                  <c:v>0.9765166561353199</c:v>
                </c:pt>
                <c:pt idx="120">
                  <c:v>0.9770963416614652</c:v>
                </c:pt>
                <c:pt idx="121">
                  <c:v>0.97767421567034141</c:v>
                </c:pt>
                <c:pt idx="122">
                  <c:v>0.97823699370197414</c:v>
                </c:pt>
                <c:pt idx="123">
                  <c:v>0.97879566562779663</c:v>
                </c:pt>
                <c:pt idx="124">
                  <c:v>0.97932299830486191</c:v>
                </c:pt>
                <c:pt idx="125">
                  <c:v>0.9798289550781506</c:v>
                </c:pt>
                <c:pt idx="126">
                  <c:v>0.98033110766517406</c:v>
                </c:pt>
                <c:pt idx="127">
                  <c:v>0.98080572518970555</c:v>
                </c:pt>
                <c:pt idx="128">
                  <c:v>0.98127792735787811</c:v>
                </c:pt>
                <c:pt idx="129">
                  <c:v>0.98173793197643799</c:v>
                </c:pt>
                <c:pt idx="130">
                  <c:v>0.98219443432827747</c:v>
                </c:pt>
                <c:pt idx="131">
                  <c:v>0.98264248293286061</c:v>
                </c:pt>
                <c:pt idx="132">
                  <c:v>0.98308117203155287</c:v>
                </c:pt>
                <c:pt idx="133">
                  <c:v>0.98349383566547754</c:v>
                </c:pt>
                <c:pt idx="134">
                  <c:v>0.98389563019578707</c:v>
                </c:pt>
                <c:pt idx="135">
                  <c:v>0.98429199017428903</c:v>
                </c:pt>
                <c:pt idx="136">
                  <c:v>0.98468599518034094</c:v>
                </c:pt>
                <c:pt idx="137">
                  <c:v>0.98507245219777106</c:v>
                </c:pt>
                <c:pt idx="138">
                  <c:v>0.98545631270711553</c:v>
                </c:pt>
                <c:pt idx="139">
                  <c:v>0.9858311760140227</c:v>
                </c:pt>
                <c:pt idx="140">
                  <c:v>0.98618913182641743</c:v>
                </c:pt>
                <c:pt idx="141">
                  <c:v>0.9865466045675404</c:v>
                </c:pt>
                <c:pt idx="142">
                  <c:v>0.98689049092914438</c:v>
                </c:pt>
                <c:pt idx="143">
                  <c:v>0.98723431690683938</c:v>
                </c:pt>
                <c:pt idx="144">
                  <c:v>0.98757814288453438</c:v>
                </c:pt>
                <c:pt idx="145">
                  <c:v>0.98792112348750361</c:v>
                </c:pt>
                <c:pt idx="146">
                  <c:v>0.98825154423740635</c:v>
                </c:pt>
                <c:pt idx="147">
                  <c:v>0.98857761734586314</c:v>
                </c:pt>
                <c:pt idx="148">
                  <c:v>0.98889843705423919</c:v>
                </c:pt>
                <c:pt idx="149">
                  <c:v>0.98921243338090126</c:v>
                </c:pt>
                <c:pt idx="150">
                  <c:v>0.98952099515575576</c:v>
                </c:pt>
                <c:pt idx="151">
                  <c:v>0.98982025780862826</c:v>
                </c:pt>
                <c:pt idx="152">
                  <c:v>0.99011118748206239</c:v>
                </c:pt>
                <c:pt idx="153">
                  <c:v>0.99039958103131975</c:v>
                </c:pt>
                <c:pt idx="154">
                  <c:v>0.99068737074148727</c:v>
                </c:pt>
                <c:pt idx="155">
                  <c:v>0.990974798148201</c:v>
                </c:pt>
                <c:pt idx="156">
                  <c:v>0.99125159798693541</c:v>
                </c:pt>
                <c:pt idx="157">
                  <c:v>0.99151861563241606</c:v>
                </c:pt>
                <c:pt idx="158">
                  <c:v>0.99178116486863277</c:v>
                </c:pt>
                <c:pt idx="159">
                  <c:v>0.99204244604276093</c:v>
                </c:pt>
                <c:pt idx="160">
                  <c:v>0.99230372721688909</c:v>
                </c:pt>
                <c:pt idx="161">
                  <c:v>0.99255824539321225</c:v>
                </c:pt>
                <c:pt idx="162">
                  <c:v>0.99280461174182388</c:v>
                </c:pt>
                <c:pt idx="163">
                  <c:v>0.99305097809043563</c:v>
                </c:pt>
                <c:pt idx="164">
                  <c:v>0.99328949453088078</c:v>
                </c:pt>
                <c:pt idx="165">
                  <c:v>0.99352547484714904</c:v>
                </c:pt>
                <c:pt idx="166">
                  <c:v>0.99375734905760715</c:v>
                </c:pt>
                <c:pt idx="167">
                  <c:v>0.99397086655973721</c:v>
                </c:pt>
                <c:pt idx="168">
                  <c:v>0.99417315265479833</c:v>
                </c:pt>
                <c:pt idx="169">
                  <c:v>0.99436758884169296</c:v>
                </c:pt>
                <c:pt idx="170">
                  <c:v>0.99455260513878774</c:v>
                </c:pt>
                <c:pt idx="171">
                  <c:v>0.9947337568657082</c:v>
                </c:pt>
                <c:pt idx="172">
                  <c:v>0.99491297630754139</c:v>
                </c:pt>
                <c:pt idx="173">
                  <c:v>0.99508688196538497</c:v>
                </c:pt>
                <c:pt idx="174">
                  <c:v>0.99525897610595937</c:v>
                </c:pt>
                <c:pt idx="175">
                  <c:v>0.99542907757753762</c:v>
                </c:pt>
                <c:pt idx="176">
                  <c:v>0.99558752495468394</c:v>
                </c:pt>
                <c:pt idx="177">
                  <c:v>0.9957369751293933</c:v>
                </c:pt>
                <c:pt idx="178">
                  <c:v>0.99588551954546811</c:v>
                </c:pt>
                <c:pt idx="179">
                  <c:v>0.99602742173155578</c:v>
                </c:pt>
                <c:pt idx="180">
                  <c:v>0.99616437243710754</c:v>
                </c:pt>
                <c:pt idx="181">
                  <c:v>0.99630084007138764</c:v>
                </c:pt>
                <c:pt idx="182">
                  <c:v>0.99643489234930882</c:v>
                </c:pt>
                <c:pt idx="183">
                  <c:v>0.99656665003868894</c:v>
                </c:pt>
                <c:pt idx="184">
                  <c:v>0.99669406008662298</c:v>
                </c:pt>
                <c:pt idx="185">
                  <c:v>0.99681893401038013</c:v>
                </c:pt>
                <c:pt idx="186">
                  <c:v>0.99694284179159365</c:v>
                </c:pt>
                <c:pt idx="187">
                  <c:v>0.99706010734282013</c:v>
                </c:pt>
                <c:pt idx="188">
                  <c:v>0.99717652751932095</c:v>
                </c:pt>
                <c:pt idx="189">
                  <c:v>0.9972907738750989</c:v>
                </c:pt>
                <c:pt idx="190">
                  <c:v>0.99740109527679333</c:v>
                </c:pt>
                <c:pt idx="191">
                  <c:v>0.99750326485077656</c:v>
                </c:pt>
                <c:pt idx="192">
                  <c:v>0.99759957718558934</c:v>
                </c:pt>
                <c:pt idx="193">
                  <c:v>0.99769335339622511</c:v>
                </c:pt>
                <c:pt idx="194">
                  <c:v>0.9977854535910835</c:v>
                </c:pt>
                <c:pt idx="195">
                  <c:v>0.99787602945454368</c:v>
                </c:pt>
                <c:pt idx="196">
                  <c:v>0.99796322381910141</c:v>
                </c:pt>
                <c:pt idx="197">
                  <c:v>0.99805041818365914</c:v>
                </c:pt>
                <c:pt idx="198">
                  <c:v>0.99813398951367838</c:v>
                </c:pt>
                <c:pt idx="199">
                  <c:v>0.99821472279997581</c:v>
                </c:pt>
                <c:pt idx="200">
                  <c:v>0.99829545608627335</c:v>
                </c:pt>
                <c:pt idx="201">
                  <c:v>0.99837431747139271</c:v>
                </c:pt>
                <c:pt idx="202">
                  <c:v>0.99845052921058619</c:v>
                </c:pt>
                <c:pt idx="203">
                  <c:v>0.99852341258871724</c:v>
                </c:pt>
                <c:pt idx="204">
                  <c:v>0.99859476511398804</c:v>
                </c:pt>
                <c:pt idx="205">
                  <c:v>0.99866275739549215</c:v>
                </c:pt>
                <c:pt idx="206">
                  <c:v>0.99872561704473362</c:v>
                </c:pt>
                <c:pt idx="207">
                  <c:v>0.99878612172152492</c:v>
                </c:pt>
                <c:pt idx="208">
                  <c:v>0.99884348643504972</c:v>
                </c:pt>
                <c:pt idx="209">
                  <c:v>0.99890042846121163</c:v>
                </c:pt>
                <c:pt idx="210">
                  <c:v>0.9989565251126481</c:v>
                </c:pt>
                <c:pt idx="211">
                  <c:v>0.99900797220309345</c:v>
                </c:pt>
                <c:pt idx="212">
                  <c:v>0.99905772854408748</c:v>
                </c:pt>
                <c:pt idx="213">
                  <c:v>0.99910676027817391</c:v>
                </c:pt>
                <c:pt idx="214">
                  <c:v>0.99915486336812431</c:v>
                </c:pt>
                <c:pt idx="215">
                  <c:v>0.9992008759067621</c:v>
                </c:pt>
                <c:pt idx="216">
                  <c:v>0.99924580153503839</c:v>
                </c:pt>
                <c:pt idx="217">
                  <c:v>0.99928915186789724</c:v>
                </c:pt>
                <c:pt idx="218">
                  <c:v>0.9993302733099082</c:v>
                </c:pt>
                <c:pt idx="219">
                  <c:v>0.99937121360019221</c:v>
                </c:pt>
                <c:pt idx="220">
                  <c:v>0.99941197273874927</c:v>
                </c:pt>
                <c:pt idx="221">
                  <c:v>0.99944910884276794</c:v>
                </c:pt>
                <c:pt idx="222">
                  <c:v>0.99948564110769678</c:v>
                </c:pt>
                <c:pt idx="223">
                  <c:v>0.99951897954691238</c:v>
                </c:pt>
                <c:pt idx="224">
                  <c:v>0.99955134532212209</c:v>
                </c:pt>
                <c:pt idx="225">
                  <c:v>0.9995837110973318</c:v>
                </c:pt>
                <c:pt idx="226">
                  <c:v>0.99961482765023268</c:v>
                </c:pt>
                <c:pt idx="227">
                  <c:v>0.99964355589876597</c:v>
                </c:pt>
                <c:pt idx="228">
                  <c:v>0.99967162318503167</c:v>
                </c:pt>
                <c:pt idx="229">
                  <c:v>0.99969867517625177</c:v>
                </c:pt>
                <c:pt idx="230">
                  <c:v>0.99972494217665531</c:v>
                </c:pt>
                <c:pt idx="231">
                  <c:v>0.99974975996324333</c:v>
                </c:pt>
                <c:pt idx="232">
                  <c:v>0.99977422812699845</c:v>
                </c:pt>
                <c:pt idx="233">
                  <c:v>0.99979469827214051</c:v>
                </c:pt>
                <c:pt idx="234">
                  <c:v>0.99981516841728268</c:v>
                </c:pt>
                <c:pt idx="235">
                  <c:v>0.99983309374296492</c:v>
                </c:pt>
                <c:pt idx="236">
                  <c:v>0.99985012200529544</c:v>
                </c:pt>
                <c:pt idx="237">
                  <c:v>0.99986715026762607</c:v>
                </c:pt>
                <c:pt idx="238">
                  <c:v>0.99988351430695777</c:v>
                </c:pt>
                <c:pt idx="239">
                  <c:v>0.99989921412329097</c:v>
                </c:pt>
                <c:pt idx="240">
                  <c:v>0.99991370626144449</c:v>
                </c:pt>
                <c:pt idx="241">
                  <c:v>0.99992602457887514</c:v>
                </c:pt>
                <c:pt idx="242">
                  <c:v>0.99993737675376226</c:v>
                </c:pt>
                <c:pt idx="243">
                  <c:v>0.99994752125046971</c:v>
                </c:pt>
                <c:pt idx="244">
                  <c:v>0.99995700152417855</c:v>
                </c:pt>
                <c:pt idx="245">
                  <c:v>0.99996434088639474</c:v>
                </c:pt>
                <c:pt idx="246">
                  <c:v>0.99997112042939074</c:v>
                </c:pt>
                <c:pt idx="247">
                  <c:v>0.99997650552677686</c:v>
                </c:pt>
                <c:pt idx="248">
                  <c:v>0.9999815286830126</c:v>
                </c:pt>
                <c:pt idx="249">
                  <c:v>0.99998571515980572</c:v>
                </c:pt>
                <c:pt idx="250">
                  <c:v>0.99998923886281388</c:v>
                </c:pt>
                <c:pt idx="251">
                  <c:v>0.99999231844217162</c:v>
                </c:pt>
                <c:pt idx="252">
                  <c:v>0.99999539802152937</c:v>
                </c:pt>
                <c:pt idx="253">
                  <c:v>0.99999775661701396</c:v>
                </c:pt>
                <c:pt idx="254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936296"/>
        <c:axId val="196933552"/>
      </c:scatterChart>
      <c:valAx>
        <c:axId val="196936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933552"/>
        <c:crosses val="autoZero"/>
        <c:crossBetween val="midCat"/>
      </c:valAx>
      <c:valAx>
        <c:axId val="19693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936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14</xdr:row>
      <xdr:rowOff>4762</xdr:rowOff>
    </xdr:from>
    <xdr:to>
      <xdr:col>9</xdr:col>
      <xdr:colOff>114300</xdr:colOff>
      <xdr:row>30</xdr:row>
      <xdr:rowOff>157162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tabSelected="1" workbookViewId="0">
      <selection activeCell="G1" activeCellId="1" sqref="H1:H256 G1:G256"/>
    </sheetView>
  </sheetViews>
  <sheetFormatPr defaultColWidth="11.42578125" defaultRowHeight="12.75" x14ac:dyDescent="0.2"/>
  <cols>
    <col min="1" max="1" width="13.5703125" customWidth="1"/>
    <col min="2" max="2" width="49.140625" customWidth="1"/>
    <col min="4" max="4" width="13.140625" style="5" bestFit="1" customWidth="1"/>
    <col min="6" max="6" width="18" bestFit="1" customWidth="1"/>
  </cols>
  <sheetData>
    <row r="1" spans="1:9" s="7" customFormat="1" ht="15" x14ac:dyDescent="0.25">
      <c r="A1" s="2" t="s">
        <v>0</v>
      </c>
      <c r="B1" s="6" t="s">
        <v>1</v>
      </c>
      <c r="C1" s="6" t="s">
        <v>2</v>
      </c>
      <c r="D1" s="8" t="s">
        <v>3</v>
      </c>
      <c r="E1" s="8" t="s">
        <v>482</v>
      </c>
      <c r="F1" s="7" t="s">
        <v>483</v>
      </c>
      <c r="G1" s="11" t="s">
        <v>484</v>
      </c>
      <c r="H1" s="11" t="s">
        <v>485</v>
      </c>
      <c r="I1" s="11" t="str">
        <f>G1</f>
        <v>% VA</v>
      </c>
    </row>
    <row r="2" spans="1:9" x14ac:dyDescent="0.2">
      <c r="A2" s="3" t="s">
        <v>4</v>
      </c>
      <c r="B2" s="1" t="s">
        <v>5</v>
      </c>
      <c r="C2" s="4">
        <v>386</v>
      </c>
      <c r="D2" s="9">
        <v>92.57</v>
      </c>
      <c r="E2" s="9">
        <f>C2*D2</f>
        <v>35732.019999999997</v>
      </c>
      <c r="F2" s="10">
        <f>E2</f>
        <v>35732.019999999997</v>
      </c>
      <c r="G2" s="12">
        <f>F2/$F$256</f>
        <v>0.21576390431181988</v>
      </c>
      <c r="H2" s="12">
        <f>ROWS($A$2:A2)/ROWS($A$2:$A$256)</f>
        <v>3.9215686274509803E-3</v>
      </c>
      <c r="I2" s="13">
        <f>G2</f>
        <v>0.21576390431181988</v>
      </c>
    </row>
    <row r="3" spans="1:9" x14ac:dyDescent="0.2">
      <c r="A3" s="3" t="s">
        <v>6</v>
      </c>
      <c r="B3" s="1" t="s">
        <v>7</v>
      </c>
      <c r="C3" s="4">
        <v>386</v>
      </c>
      <c r="D3" s="9">
        <v>41.03</v>
      </c>
      <c r="E3" s="9">
        <f>C3*D3</f>
        <v>15837.58</v>
      </c>
      <c r="F3" s="10">
        <f>F2+E3</f>
        <v>51569.599999999999</v>
      </c>
      <c r="G3" s="12">
        <f t="shared" ref="G3:G66" si="0">F3/$F$256</f>
        <v>0.31139740321982429</v>
      </c>
      <c r="H3" s="12">
        <f>ROWS($A$2:A3)/ROWS($A$2:$A$256)</f>
        <v>7.8431372549019607E-3</v>
      </c>
      <c r="I3" s="13">
        <f t="shared" ref="I3:I66" si="1">G3</f>
        <v>0.31139740321982429</v>
      </c>
    </row>
    <row r="4" spans="1:9" x14ac:dyDescent="0.2">
      <c r="A4" s="3" t="s">
        <v>8</v>
      </c>
      <c r="B4" s="1" t="s">
        <v>9</v>
      </c>
      <c r="C4" s="4">
        <v>42</v>
      </c>
      <c r="D4" s="9">
        <v>143.38</v>
      </c>
      <c r="E4" s="9">
        <f>C4*D4</f>
        <v>6021.96</v>
      </c>
      <c r="F4" s="10">
        <f t="shared" ref="F4:F67" si="2">F3+E4</f>
        <v>57591.56</v>
      </c>
      <c r="G4" s="12">
        <f t="shared" si="0"/>
        <v>0.34776035166801189</v>
      </c>
      <c r="H4" s="12">
        <f>ROWS($A$2:A4)/ROWS($A$2:$A$256)</f>
        <v>1.1764705882352941E-2</v>
      </c>
      <c r="I4" s="13">
        <f t="shared" si="1"/>
        <v>0.34776035166801189</v>
      </c>
    </row>
    <row r="5" spans="1:9" x14ac:dyDescent="0.2">
      <c r="A5" s="3" t="s">
        <v>10</v>
      </c>
      <c r="B5" s="1" t="s">
        <v>11</v>
      </c>
      <c r="C5" s="4">
        <v>95</v>
      </c>
      <c r="D5" s="9">
        <v>56.26</v>
      </c>
      <c r="E5" s="9">
        <f>C5*D5</f>
        <v>5344.7</v>
      </c>
      <c r="F5" s="10">
        <f t="shared" si="2"/>
        <v>62936.259999999995</v>
      </c>
      <c r="G5" s="12">
        <f t="shared" si="0"/>
        <v>0.38003373949706221</v>
      </c>
      <c r="H5" s="12">
        <f>ROWS($A$2:A5)/ROWS($A$2:$A$256)</f>
        <v>1.5686274509803921E-2</v>
      </c>
      <c r="I5" s="13">
        <f t="shared" si="1"/>
        <v>0.38003373949706221</v>
      </c>
    </row>
    <row r="6" spans="1:9" x14ac:dyDescent="0.2">
      <c r="A6" s="3" t="s">
        <v>12</v>
      </c>
      <c r="B6" s="1" t="s">
        <v>13</v>
      </c>
      <c r="C6" s="4">
        <v>125</v>
      </c>
      <c r="D6" s="9">
        <v>39.68</v>
      </c>
      <c r="E6" s="9">
        <f>C6*D6</f>
        <v>4960</v>
      </c>
      <c r="F6" s="10">
        <f t="shared" si="2"/>
        <v>67896.259999999995</v>
      </c>
      <c r="G6" s="12">
        <f t="shared" si="0"/>
        <v>0.40998415834790319</v>
      </c>
      <c r="H6" s="12">
        <f>ROWS($A$2:A6)/ROWS($A$2:$A$256)</f>
        <v>1.9607843137254902E-2</v>
      </c>
      <c r="I6" s="13">
        <f t="shared" si="1"/>
        <v>0.40998415834790319</v>
      </c>
    </row>
    <row r="7" spans="1:9" x14ac:dyDescent="0.2">
      <c r="A7" s="3" t="s">
        <v>14</v>
      </c>
      <c r="B7" s="1" t="s">
        <v>15</v>
      </c>
      <c r="C7" s="4">
        <v>586</v>
      </c>
      <c r="D7" s="9">
        <v>8.34</v>
      </c>
      <c r="E7" s="9">
        <f>C7*D7</f>
        <v>4887.24</v>
      </c>
      <c r="F7" s="10">
        <f t="shared" si="2"/>
        <v>72783.5</v>
      </c>
      <c r="G7" s="12">
        <f t="shared" si="0"/>
        <v>0.4394952238770532</v>
      </c>
      <c r="H7" s="12">
        <f>ROWS($A$2:A7)/ROWS($A$2:$A$256)</f>
        <v>2.3529411764705882E-2</v>
      </c>
      <c r="I7" s="13">
        <f t="shared" si="1"/>
        <v>0.4394952238770532</v>
      </c>
    </row>
    <row r="8" spans="1:9" x14ac:dyDescent="0.2">
      <c r="A8" s="3" t="s">
        <v>16</v>
      </c>
      <c r="B8" s="1" t="s">
        <v>17</v>
      </c>
      <c r="C8" s="4">
        <v>66</v>
      </c>
      <c r="D8" s="9">
        <v>57.93</v>
      </c>
      <c r="E8" s="9">
        <f>C8*D8</f>
        <v>3823.38</v>
      </c>
      <c r="F8" s="10">
        <f t="shared" si="2"/>
        <v>76606.880000000005</v>
      </c>
      <c r="G8" s="12">
        <f t="shared" si="0"/>
        <v>0.46258228686615172</v>
      </c>
      <c r="H8" s="12">
        <f>ROWS($A$2:A8)/ROWS($A$2:$A$256)</f>
        <v>2.7450980392156862E-2</v>
      </c>
      <c r="I8" s="13">
        <f t="shared" si="1"/>
        <v>0.46258228686615172</v>
      </c>
    </row>
    <row r="9" spans="1:9" x14ac:dyDescent="0.2">
      <c r="A9" s="3" t="s">
        <v>18</v>
      </c>
      <c r="B9" s="1" t="s">
        <v>19</v>
      </c>
      <c r="C9" s="4">
        <v>59</v>
      </c>
      <c r="D9" s="9">
        <v>63.46</v>
      </c>
      <c r="E9" s="9">
        <f>C9*D9</f>
        <v>3744.14</v>
      </c>
      <c r="F9" s="10">
        <f t="shared" si="2"/>
        <v>80351.02</v>
      </c>
      <c r="G9" s="12">
        <f t="shared" si="0"/>
        <v>0.48519086776054438</v>
      </c>
      <c r="H9" s="12">
        <f>ROWS($A$2:A9)/ROWS($A$2:$A$256)</f>
        <v>3.1372549019607843E-2</v>
      </c>
      <c r="I9" s="13">
        <f t="shared" si="1"/>
        <v>0.48519086776054438</v>
      </c>
    </row>
    <row r="10" spans="1:9" x14ac:dyDescent="0.2">
      <c r="A10" s="3" t="s">
        <v>20</v>
      </c>
      <c r="B10" s="1" t="s">
        <v>21</v>
      </c>
      <c r="C10" s="4">
        <v>573</v>
      </c>
      <c r="D10" s="9">
        <v>6.19</v>
      </c>
      <c r="E10" s="9">
        <f>C10*D10</f>
        <v>3546.8700000000003</v>
      </c>
      <c r="F10" s="10">
        <f t="shared" si="2"/>
        <v>83897.89</v>
      </c>
      <c r="G10" s="12">
        <f t="shared" si="0"/>
        <v>0.50660825528261744</v>
      </c>
      <c r="H10" s="12">
        <f>ROWS($A$2:A10)/ROWS($A$2:$A$256)</f>
        <v>3.5294117647058823E-2</v>
      </c>
      <c r="I10" s="13">
        <f t="shared" si="1"/>
        <v>0.50660825528261744</v>
      </c>
    </row>
    <row r="11" spans="1:9" x14ac:dyDescent="0.2">
      <c r="A11" s="3" t="s">
        <v>22</v>
      </c>
      <c r="B11" s="1" t="s">
        <v>23</v>
      </c>
      <c r="C11" s="4">
        <v>102</v>
      </c>
      <c r="D11" s="9">
        <v>33.75</v>
      </c>
      <c r="E11" s="9">
        <f>C11*D11</f>
        <v>3442.5</v>
      </c>
      <c r="F11" s="10">
        <f t="shared" si="2"/>
        <v>87340.39</v>
      </c>
      <c r="G11" s="12">
        <f t="shared" si="0"/>
        <v>0.52739541594673434</v>
      </c>
      <c r="H11" s="12">
        <f>ROWS($A$2:A11)/ROWS($A$2:$A$256)</f>
        <v>3.9215686274509803E-2</v>
      </c>
      <c r="I11" s="13">
        <f t="shared" si="1"/>
        <v>0.52739541594673434</v>
      </c>
    </row>
    <row r="12" spans="1:9" x14ac:dyDescent="0.2">
      <c r="A12" s="3" t="s">
        <v>24</v>
      </c>
      <c r="B12" s="1" t="s">
        <v>25</v>
      </c>
      <c r="C12" s="4">
        <v>93</v>
      </c>
      <c r="D12" s="9">
        <v>33.9</v>
      </c>
      <c r="E12" s="9">
        <f>C12*D12</f>
        <v>3152.7</v>
      </c>
      <c r="F12" s="10">
        <f t="shared" si="2"/>
        <v>90493.09</v>
      </c>
      <c r="G12" s="12">
        <f t="shared" si="0"/>
        <v>0.54643265092880011</v>
      </c>
      <c r="H12" s="12">
        <f>ROWS($A$2:A12)/ROWS($A$2:$A$256)</f>
        <v>4.3137254901960784E-2</v>
      </c>
      <c r="I12" s="13">
        <f t="shared" si="1"/>
        <v>0.54643265092880011</v>
      </c>
    </row>
    <row r="13" spans="1:9" x14ac:dyDescent="0.2">
      <c r="A13" s="3" t="s">
        <v>26</v>
      </c>
      <c r="B13" s="1" t="s">
        <v>27</v>
      </c>
      <c r="C13" s="4">
        <v>248</v>
      </c>
      <c r="D13" s="9">
        <v>11.72</v>
      </c>
      <c r="E13" s="9">
        <f>C13*D13</f>
        <v>2906.56</v>
      </c>
      <c r="F13" s="10">
        <f t="shared" si="2"/>
        <v>93399.65</v>
      </c>
      <c r="G13" s="12">
        <f t="shared" si="0"/>
        <v>0.56398359637539297</v>
      </c>
      <c r="H13" s="12">
        <f>ROWS($A$2:A13)/ROWS($A$2:$A$256)</f>
        <v>4.7058823529411764E-2</v>
      </c>
      <c r="I13" s="13">
        <f t="shared" si="1"/>
        <v>0.56398359637539297</v>
      </c>
    </row>
    <row r="14" spans="1:9" x14ac:dyDescent="0.2">
      <c r="A14" s="3" t="s">
        <v>28</v>
      </c>
      <c r="B14" s="1" t="s">
        <v>29</v>
      </c>
      <c r="C14" s="4">
        <v>234</v>
      </c>
      <c r="D14" s="9">
        <v>12.37</v>
      </c>
      <c r="E14" s="9">
        <f>C14*D14</f>
        <v>2894.58</v>
      </c>
      <c r="F14" s="10">
        <f t="shared" si="2"/>
        <v>96294.23</v>
      </c>
      <c r="G14" s="12">
        <f t="shared" si="0"/>
        <v>0.58146220189903552</v>
      </c>
      <c r="H14" s="12">
        <f>ROWS($A$2:A14)/ROWS($A$2:$A$256)</f>
        <v>5.0980392156862744E-2</v>
      </c>
      <c r="I14" s="13">
        <f t="shared" si="1"/>
        <v>0.58146220189903552</v>
      </c>
    </row>
    <row r="15" spans="1:9" x14ac:dyDescent="0.2">
      <c r="A15" s="3" t="s">
        <v>30</v>
      </c>
      <c r="B15" s="1" t="s">
        <v>31</v>
      </c>
      <c r="C15" s="4">
        <v>7</v>
      </c>
      <c r="D15" s="9">
        <v>329.44</v>
      </c>
      <c r="E15" s="9">
        <f>C15*D15</f>
        <v>2306.08</v>
      </c>
      <c r="F15" s="10">
        <f t="shared" si="2"/>
        <v>98600.31</v>
      </c>
      <c r="G15" s="12">
        <f t="shared" si="0"/>
        <v>0.59538721437958941</v>
      </c>
      <c r="H15" s="12">
        <f>ROWS($A$2:A15)/ROWS($A$2:$A$256)</f>
        <v>5.4901960784313725E-2</v>
      </c>
      <c r="I15" s="13">
        <f t="shared" si="1"/>
        <v>0.59538721437958941</v>
      </c>
    </row>
    <row r="16" spans="1:9" x14ac:dyDescent="0.2">
      <c r="A16" s="3" t="s">
        <v>32</v>
      </c>
      <c r="B16" s="1" t="s">
        <v>33</v>
      </c>
      <c r="C16" s="4">
        <v>91</v>
      </c>
      <c r="D16" s="9">
        <v>24.28</v>
      </c>
      <c r="E16" s="9">
        <f>C16*D16</f>
        <v>2209.48</v>
      </c>
      <c r="F16" s="10">
        <f t="shared" si="2"/>
        <v>100809.79</v>
      </c>
      <c r="G16" s="12">
        <f t="shared" si="0"/>
        <v>0.60872891829945963</v>
      </c>
      <c r="H16" s="12">
        <f>ROWS($A$2:A16)/ROWS($A$2:$A$256)</f>
        <v>5.8823529411764705E-2</v>
      </c>
      <c r="I16" s="13">
        <f t="shared" si="1"/>
        <v>0.60872891829945963</v>
      </c>
    </row>
    <row r="17" spans="1:9" x14ac:dyDescent="0.2">
      <c r="A17" s="3" t="s">
        <v>34</v>
      </c>
      <c r="B17" s="1" t="s">
        <v>35</v>
      </c>
      <c r="C17" s="4">
        <v>52</v>
      </c>
      <c r="D17" s="9">
        <v>42.15</v>
      </c>
      <c r="E17" s="9">
        <f>C17*D17</f>
        <v>2191.7999999999997</v>
      </c>
      <c r="F17" s="10">
        <f t="shared" si="2"/>
        <v>103001.59</v>
      </c>
      <c r="G17" s="12">
        <f t="shared" si="0"/>
        <v>0.62196386346826471</v>
      </c>
      <c r="H17" s="12">
        <f>ROWS($A$2:A17)/ROWS($A$2:$A$256)</f>
        <v>6.2745098039215685E-2</v>
      </c>
      <c r="I17" s="13">
        <f t="shared" si="1"/>
        <v>0.62196386346826471</v>
      </c>
    </row>
    <row r="18" spans="1:9" x14ac:dyDescent="0.2">
      <c r="A18" s="3" t="s">
        <v>36</v>
      </c>
      <c r="B18" s="1" t="s">
        <v>37</v>
      </c>
      <c r="C18" s="4">
        <v>25</v>
      </c>
      <c r="D18" s="9">
        <v>68.92</v>
      </c>
      <c r="E18" s="9">
        <f>C18*D18</f>
        <v>1723</v>
      </c>
      <c r="F18" s="10">
        <f t="shared" si="2"/>
        <v>104724.59</v>
      </c>
      <c r="G18" s="12">
        <f t="shared" si="0"/>
        <v>0.63236801098439355</v>
      </c>
      <c r="H18" s="12">
        <f>ROWS($A$2:A18)/ROWS($A$2:$A$256)</f>
        <v>6.6666666666666666E-2</v>
      </c>
      <c r="I18" s="13">
        <f t="shared" si="1"/>
        <v>0.63236801098439355</v>
      </c>
    </row>
    <row r="19" spans="1:9" x14ac:dyDescent="0.2">
      <c r="A19" s="3" t="s">
        <v>38</v>
      </c>
      <c r="B19" s="1" t="s">
        <v>39</v>
      </c>
      <c r="C19" s="4">
        <v>864</v>
      </c>
      <c r="D19" s="9">
        <v>1.93</v>
      </c>
      <c r="E19" s="9">
        <f>C19*D19</f>
        <v>1667.52</v>
      </c>
      <c r="F19" s="10">
        <f t="shared" si="2"/>
        <v>106392.11</v>
      </c>
      <c r="G19" s="12">
        <f t="shared" si="0"/>
        <v>0.64243714857353762</v>
      </c>
      <c r="H19" s="12">
        <f>ROWS($A$2:A19)/ROWS($A$2:$A$256)</f>
        <v>7.0588235294117646E-2</v>
      </c>
      <c r="I19" s="13">
        <f t="shared" si="1"/>
        <v>0.64243714857353762</v>
      </c>
    </row>
    <row r="20" spans="1:9" x14ac:dyDescent="0.2">
      <c r="A20" s="3" t="s">
        <v>40</v>
      </c>
      <c r="B20" s="1" t="s">
        <v>27</v>
      </c>
      <c r="C20" s="4">
        <v>136</v>
      </c>
      <c r="D20" s="9">
        <v>11.72</v>
      </c>
      <c r="E20" s="9">
        <f>C20*D20</f>
        <v>1593.92</v>
      </c>
      <c r="F20" s="10">
        <f t="shared" si="2"/>
        <v>107986.03</v>
      </c>
      <c r="G20" s="12">
        <f t="shared" si="0"/>
        <v>0.65206186059263682</v>
      </c>
      <c r="H20" s="12">
        <f>ROWS($A$2:A20)/ROWS($A$2:$A$256)</f>
        <v>7.4509803921568626E-2</v>
      </c>
      <c r="I20" s="13">
        <f t="shared" si="1"/>
        <v>0.65206186059263682</v>
      </c>
    </row>
    <row r="21" spans="1:9" x14ac:dyDescent="0.2">
      <c r="A21" s="3" t="s">
        <v>41</v>
      </c>
      <c r="B21" s="1" t="s">
        <v>42</v>
      </c>
      <c r="C21" s="4">
        <v>37</v>
      </c>
      <c r="D21" s="9">
        <v>41.14</v>
      </c>
      <c r="E21" s="9">
        <f>C21*D21</f>
        <v>1522.18</v>
      </c>
      <c r="F21" s="10">
        <f t="shared" si="2"/>
        <v>109508.20999999999</v>
      </c>
      <c r="G21" s="12">
        <f t="shared" si="0"/>
        <v>0.66125337844876042</v>
      </c>
      <c r="H21" s="12">
        <f>ROWS($A$2:A21)/ROWS($A$2:$A$256)</f>
        <v>7.8431372549019607E-2</v>
      </c>
      <c r="I21" s="13">
        <f t="shared" si="1"/>
        <v>0.66125337844876042</v>
      </c>
    </row>
    <row r="22" spans="1:9" x14ac:dyDescent="0.2">
      <c r="A22" s="3" t="s">
        <v>43</v>
      </c>
      <c r="B22" s="1" t="s">
        <v>44</v>
      </c>
      <c r="C22" s="4">
        <v>92</v>
      </c>
      <c r="D22" s="9">
        <v>16</v>
      </c>
      <c r="E22" s="9">
        <f>C22*D22</f>
        <v>1472</v>
      </c>
      <c r="F22" s="10">
        <f t="shared" si="2"/>
        <v>110980.20999999999</v>
      </c>
      <c r="G22" s="12">
        <f t="shared" si="0"/>
        <v>0.67014188984965517</v>
      </c>
      <c r="H22" s="12">
        <f>ROWS($A$2:A22)/ROWS($A$2:$A$256)</f>
        <v>8.2352941176470587E-2</v>
      </c>
      <c r="I22" s="13">
        <f t="shared" si="1"/>
        <v>0.67014188984965517</v>
      </c>
    </row>
    <row r="23" spans="1:9" x14ac:dyDescent="0.2">
      <c r="A23" s="3" t="s">
        <v>45</v>
      </c>
      <c r="B23" s="1" t="s">
        <v>46</v>
      </c>
      <c r="C23" s="4">
        <v>866</v>
      </c>
      <c r="D23" s="9">
        <v>1.58</v>
      </c>
      <c r="E23" s="9">
        <f>C23*D23</f>
        <v>1368.28</v>
      </c>
      <c r="F23" s="10">
        <f t="shared" si="2"/>
        <v>112348.48999999999</v>
      </c>
      <c r="G23" s="12">
        <f t="shared" si="0"/>
        <v>0.67840409934667711</v>
      </c>
      <c r="H23" s="12">
        <f>ROWS($A$2:A23)/ROWS($A$2:$A$256)</f>
        <v>8.6274509803921567E-2</v>
      </c>
      <c r="I23" s="13">
        <f t="shared" si="1"/>
        <v>0.67840409934667711</v>
      </c>
    </row>
    <row r="24" spans="1:9" x14ac:dyDescent="0.2">
      <c r="A24" s="3" t="s">
        <v>47</v>
      </c>
      <c r="B24" s="1" t="s">
        <v>48</v>
      </c>
      <c r="C24" s="4">
        <v>504</v>
      </c>
      <c r="D24" s="9">
        <v>2.6</v>
      </c>
      <c r="E24" s="9">
        <f>C24*D24</f>
        <v>1310.4000000000001</v>
      </c>
      <c r="F24" s="10">
        <f t="shared" si="2"/>
        <v>113658.88999999998</v>
      </c>
      <c r="G24" s="12">
        <f t="shared" si="0"/>
        <v>0.68631680677856055</v>
      </c>
      <c r="H24" s="12">
        <f>ROWS($A$2:A24)/ROWS($A$2:$A$256)</f>
        <v>9.0196078431372548E-2</v>
      </c>
      <c r="I24" s="13">
        <f t="shared" si="1"/>
        <v>0.68631680677856055</v>
      </c>
    </row>
    <row r="25" spans="1:9" x14ac:dyDescent="0.2">
      <c r="A25" s="3" t="s">
        <v>49</v>
      </c>
      <c r="B25" s="1" t="s">
        <v>50</v>
      </c>
      <c r="C25" s="4">
        <v>73</v>
      </c>
      <c r="D25" s="9">
        <v>17.77</v>
      </c>
      <c r="E25" s="9">
        <f>C25*D25</f>
        <v>1297.21</v>
      </c>
      <c r="F25" s="10">
        <f t="shared" si="2"/>
        <v>114956.09999999999</v>
      </c>
      <c r="G25" s="12">
        <f t="shared" si="0"/>
        <v>0.69414986783450805</v>
      </c>
      <c r="H25" s="12">
        <f>ROWS($A$2:A25)/ROWS($A$2:$A$256)</f>
        <v>9.4117647058823528E-2</v>
      </c>
      <c r="I25" s="13">
        <f t="shared" si="1"/>
        <v>0.69414986783450805</v>
      </c>
    </row>
    <row r="26" spans="1:9" x14ac:dyDescent="0.2">
      <c r="A26" s="3" t="s">
        <v>51</v>
      </c>
      <c r="B26" s="1" t="s">
        <v>52</v>
      </c>
      <c r="C26" s="4">
        <v>72</v>
      </c>
      <c r="D26" s="9">
        <v>17.77</v>
      </c>
      <c r="E26" s="9">
        <f>C26*D26</f>
        <v>1279.44</v>
      </c>
      <c r="F26" s="10">
        <f t="shared" si="2"/>
        <v>116235.54</v>
      </c>
      <c r="G26" s="12">
        <f t="shared" si="0"/>
        <v>0.70187562668420966</v>
      </c>
      <c r="H26" s="12">
        <f>ROWS($A$2:A26)/ROWS($A$2:$A$256)</f>
        <v>9.8039215686274508E-2</v>
      </c>
      <c r="I26" s="13">
        <f t="shared" si="1"/>
        <v>0.70187562668420966</v>
      </c>
    </row>
    <row r="27" spans="1:9" x14ac:dyDescent="0.2">
      <c r="A27" s="3" t="s">
        <v>53</v>
      </c>
      <c r="B27" s="1" t="s">
        <v>54</v>
      </c>
      <c r="C27" s="4">
        <v>18</v>
      </c>
      <c r="D27" s="9">
        <v>69.67</v>
      </c>
      <c r="E27" s="9">
        <f>C27*D27</f>
        <v>1254.06</v>
      </c>
      <c r="F27" s="10">
        <f t="shared" si="2"/>
        <v>117489.59999999999</v>
      </c>
      <c r="G27" s="12">
        <f t="shared" si="0"/>
        <v>0.70944813117293659</v>
      </c>
      <c r="H27" s="12">
        <f>ROWS($A$2:A27)/ROWS($A$2:$A$256)</f>
        <v>0.10196078431372549</v>
      </c>
      <c r="I27" s="13">
        <f t="shared" si="1"/>
        <v>0.70944813117293659</v>
      </c>
    </row>
    <row r="28" spans="1:9" x14ac:dyDescent="0.2">
      <c r="A28" s="3" t="s">
        <v>55</v>
      </c>
      <c r="B28" s="1" t="s">
        <v>56</v>
      </c>
      <c r="C28" s="4">
        <v>28</v>
      </c>
      <c r="D28" s="9">
        <v>44.51</v>
      </c>
      <c r="E28" s="9">
        <f>C28*D28</f>
        <v>1246.28</v>
      </c>
      <c r="F28" s="10">
        <f t="shared" si="2"/>
        <v>118735.87999999999</v>
      </c>
      <c r="G28" s="12">
        <f t="shared" si="0"/>
        <v>0.7169736569804821</v>
      </c>
      <c r="H28" s="12">
        <f>ROWS($A$2:A28)/ROWS($A$2:$A$256)</f>
        <v>0.10588235294117647</v>
      </c>
      <c r="I28" s="13">
        <f t="shared" si="1"/>
        <v>0.7169736569804821</v>
      </c>
    </row>
    <row r="29" spans="1:9" x14ac:dyDescent="0.2">
      <c r="A29" s="3" t="s">
        <v>57</v>
      </c>
      <c r="B29" s="1" t="s">
        <v>58</v>
      </c>
      <c r="C29" s="4">
        <v>36</v>
      </c>
      <c r="D29" s="9">
        <v>33.130000000000003</v>
      </c>
      <c r="E29" s="9">
        <f>C29*D29</f>
        <v>1192.68</v>
      </c>
      <c r="F29" s="10">
        <f t="shared" si="2"/>
        <v>119928.55999999998</v>
      </c>
      <c r="G29" s="12">
        <f t="shared" si="0"/>
        <v>0.72417552503592986</v>
      </c>
      <c r="H29" s="12">
        <f>ROWS($A$2:A29)/ROWS($A$2:$A$256)</f>
        <v>0.10980392156862745</v>
      </c>
      <c r="I29" s="13">
        <f t="shared" si="1"/>
        <v>0.72417552503592986</v>
      </c>
    </row>
    <row r="30" spans="1:9" x14ac:dyDescent="0.2">
      <c r="A30" s="3" t="s">
        <v>59</v>
      </c>
      <c r="B30" s="1" t="s">
        <v>60</v>
      </c>
      <c r="C30" s="4">
        <v>73</v>
      </c>
      <c r="D30" s="9">
        <v>16.239999999999998</v>
      </c>
      <c r="E30" s="9">
        <f>C30*D30</f>
        <v>1185.52</v>
      </c>
      <c r="F30" s="10">
        <f t="shared" si="2"/>
        <v>121114.07999999999</v>
      </c>
      <c r="G30" s="12">
        <f t="shared" si="0"/>
        <v>0.73133415821255265</v>
      </c>
      <c r="H30" s="12">
        <f>ROWS($A$2:A30)/ROWS($A$2:$A$256)</f>
        <v>0.11372549019607843</v>
      </c>
      <c r="I30" s="13">
        <f t="shared" si="1"/>
        <v>0.73133415821255265</v>
      </c>
    </row>
    <row r="31" spans="1:9" x14ac:dyDescent="0.2">
      <c r="A31" s="3" t="s">
        <v>61</v>
      </c>
      <c r="B31" s="1" t="s">
        <v>62</v>
      </c>
      <c r="C31" s="4">
        <v>84</v>
      </c>
      <c r="D31" s="9">
        <v>14.11</v>
      </c>
      <c r="E31" s="9">
        <f>C31*D31</f>
        <v>1185.24</v>
      </c>
      <c r="F31" s="10">
        <f t="shared" si="2"/>
        <v>122299.31999999999</v>
      </c>
      <c r="G31" s="12">
        <f t="shared" si="0"/>
        <v>0.73849110063972423</v>
      </c>
      <c r="H31" s="12">
        <f>ROWS($A$2:A31)/ROWS($A$2:$A$256)</f>
        <v>0.11764705882352941</v>
      </c>
      <c r="I31" s="13">
        <f t="shared" si="1"/>
        <v>0.73849110063972423</v>
      </c>
    </row>
    <row r="32" spans="1:9" x14ac:dyDescent="0.2">
      <c r="A32" s="3" t="s">
        <v>63</v>
      </c>
      <c r="B32" s="1" t="s">
        <v>9</v>
      </c>
      <c r="C32" s="4">
        <v>8</v>
      </c>
      <c r="D32" s="9">
        <v>143.38</v>
      </c>
      <c r="E32" s="9">
        <f>C32*D32</f>
        <v>1147.04</v>
      </c>
      <c r="F32" s="10">
        <f t="shared" si="2"/>
        <v>123446.35999999999</v>
      </c>
      <c r="G32" s="12">
        <f t="shared" si="0"/>
        <v>0.74541737653461704</v>
      </c>
      <c r="H32" s="12">
        <f>ROWS($A$2:A32)/ROWS($A$2:$A$256)</f>
        <v>0.12156862745098039</v>
      </c>
      <c r="I32" s="13">
        <f t="shared" si="1"/>
        <v>0.74541737653461704</v>
      </c>
    </row>
    <row r="33" spans="1:9" x14ac:dyDescent="0.2">
      <c r="A33" s="3" t="s">
        <v>64</v>
      </c>
      <c r="B33" s="1" t="s">
        <v>65</v>
      </c>
      <c r="C33" s="4">
        <v>65</v>
      </c>
      <c r="D33" s="9">
        <v>16</v>
      </c>
      <c r="E33" s="9">
        <f>C33*D33</f>
        <v>1040</v>
      </c>
      <c r="F33" s="10">
        <f t="shared" si="2"/>
        <v>124486.35999999999</v>
      </c>
      <c r="G33" s="12">
        <f t="shared" si="0"/>
        <v>0.75169730306785787</v>
      </c>
      <c r="H33" s="12">
        <f>ROWS($A$2:A33)/ROWS($A$2:$A$256)</f>
        <v>0.12549019607843137</v>
      </c>
      <c r="I33" s="13">
        <f t="shared" si="1"/>
        <v>0.75169730306785787</v>
      </c>
    </row>
    <row r="34" spans="1:9" x14ac:dyDescent="0.2">
      <c r="A34" s="3" t="s">
        <v>66</v>
      </c>
      <c r="B34" s="1" t="s">
        <v>67</v>
      </c>
      <c r="C34" s="4">
        <v>176</v>
      </c>
      <c r="D34" s="9">
        <v>5.73</v>
      </c>
      <c r="E34" s="9">
        <f>C34*D34</f>
        <v>1008.48</v>
      </c>
      <c r="F34" s="10">
        <f t="shared" si="2"/>
        <v>125494.83999999998</v>
      </c>
      <c r="G34" s="12">
        <f t="shared" si="0"/>
        <v>0.75778689952001432</v>
      </c>
      <c r="H34" s="12">
        <f>ROWS($A$2:A34)/ROWS($A$2:$A$256)</f>
        <v>0.12941176470588237</v>
      </c>
      <c r="I34" s="13">
        <f t="shared" si="1"/>
        <v>0.75778689952001432</v>
      </c>
    </row>
    <row r="35" spans="1:9" x14ac:dyDescent="0.2">
      <c r="A35" s="3" t="s">
        <v>68</v>
      </c>
      <c r="B35" s="1" t="s">
        <v>69</v>
      </c>
      <c r="C35" s="4">
        <v>176</v>
      </c>
      <c r="D35" s="9">
        <v>5.66</v>
      </c>
      <c r="E35" s="9">
        <f>C35*D35</f>
        <v>996.16000000000008</v>
      </c>
      <c r="F35" s="10">
        <f t="shared" si="2"/>
        <v>126490.99999999999</v>
      </c>
      <c r="G35" s="12">
        <f t="shared" si="0"/>
        <v>0.76380210299631557</v>
      </c>
      <c r="H35" s="12">
        <f>ROWS($A$2:A35)/ROWS($A$2:$A$256)</f>
        <v>0.13333333333333333</v>
      </c>
      <c r="I35" s="13">
        <f t="shared" si="1"/>
        <v>0.76380210299631557</v>
      </c>
    </row>
    <row r="36" spans="1:9" x14ac:dyDescent="0.2">
      <c r="A36" s="3" t="s">
        <v>70</v>
      </c>
      <c r="B36" s="1" t="s">
        <v>71</v>
      </c>
      <c r="C36" s="4">
        <v>251</v>
      </c>
      <c r="D36" s="9">
        <v>3.8</v>
      </c>
      <c r="E36" s="9">
        <f>C36*D36</f>
        <v>953.8</v>
      </c>
      <c r="F36" s="10">
        <f t="shared" si="2"/>
        <v>127444.79999999999</v>
      </c>
      <c r="G36" s="12">
        <f t="shared" si="0"/>
        <v>0.7695615202342051</v>
      </c>
      <c r="H36" s="12">
        <f>ROWS($A$2:A36)/ROWS($A$2:$A$256)</f>
        <v>0.13725490196078433</v>
      </c>
      <c r="I36" s="13">
        <f t="shared" si="1"/>
        <v>0.7695615202342051</v>
      </c>
    </row>
    <row r="37" spans="1:9" x14ac:dyDescent="0.2">
      <c r="A37" s="3" t="s">
        <v>72</v>
      </c>
      <c r="B37" s="1" t="s">
        <v>73</v>
      </c>
      <c r="C37" s="4">
        <v>224</v>
      </c>
      <c r="D37" s="9">
        <v>4.16</v>
      </c>
      <c r="E37" s="9">
        <f>C37*D37</f>
        <v>931.84</v>
      </c>
      <c r="F37" s="10">
        <f t="shared" si="2"/>
        <v>128376.63999999998</v>
      </c>
      <c r="G37" s="12">
        <f t="shared" si="0"/>
        <v>0.77518833440798884</v>
      </c>
      <c r="H37" s="12">
        <f>ROWS($A$2:A37)/ROWS($A$2:$A$256)</f>
        <v>0.14117647058823529</v>
      </c>
      <c r="I37" s="13">
        <f t="shared" si="1"/>
        <v>0.77518833440798884</v>
      </c>
    </row>
    <row r="38" spans="1:9" x14ac:dyDescent="0.2">
      <c r="A38" s="3" t="s">
        <v>74</v>
      </c>
      <c r="B38" s="1" t="s">
        <v>33</v>
      </c>
      <c r="C38" s="4">
        <v>21</v>
      </c>
      <c r="D38" s="9">
        <v>43.67</v>
      </c>
      <c r="E38" s="9">
        <f>C38*D38</f>
        <v>917.07</v>
      </c>
      <c r="F38" s="10">
        <f t="shared" si="2"/>
        <v>129293.70999999999</v>
      </c>
      <c r="G38" s="12">
        <f t="shared" si="0"/>
        <v>0.78072596154821894</v>
      </c>
      <c r="H38" s="12">
        <f>ROWS($A$2:A38)/ROWS($A$2:$A$256)</f>
        <v>0.14509803921568629</v>
      </c>
      <c r="I38" s="13">
        <f t="shared" si="1"/>
        <v>0.78072596154821894</v>
      </c>
    </row>
    <row r="39" spans="1:9" x14ac:dyDescent="0.2">
      <c r="A39" s="3" t="s">
        <v>75</v>
      </c>
      <c r="B39" s="1" t="s">
        <v>76</v>
      </c>
      <c r="C39" s="4">
        <v>466</v>
      </c>
      <c r="D39" s="9">
        <v>1.93</v>
      </c>
      <c r="E39" s="9">
        <f>C39*D39</f>
        <v>899.38</v>
      </c>
      <c r="F39" s="10">
        <f t="shared" si="2"/>
        <v>130193.09</v>
      </c>
      <c r="G39" s="12">
        <f t="shared" si="0"/>
        <v>0.7861567695534748</v>
      </c>
      <c r="H39" s="12">
        <f>ROWS($A$2:A39)/ROWS($A$2:$A$256)</f>
        <v>0.14901960784313725</v>
      </c>
      <c r="I39" s="13">
        <f t="shared" si="1"/>
        <v>0.7861567695534748</v>
      </c>
    </row>
    <row r="40" spans="1:9" x14ac:dyDescent="0.2">
      <c r="A40" s="3" t="s">
        <v>77</v>
      </c>
      <c r="B40" s="1" t="s">
        <v>78</v>
      </c>
      <c r="C40" s="4">
        <v>118</v>
      </c>
      <c r="D40" s="9">
        <v>7.47</v>
      </c>
      <c r="E40" s="9">
        <f>C40*D40</f>
        <v>881.45999999999992</v>
      </c>
      <c r="F40" s="10">
        <f t="shared" si="2"/>
        <v>131074.54999999999</v>
      </c>
      <c r="G40" s="12">
        <f t="shared" si="0"/>
        <v>0.79147936959385023</v>
      </c>
      <c r="H40" s="12">
        <f>ROWS($A$2:A40)/ROWS($A$2:$A$256)</f>
        <v>0.15294117647058825</v>
      </c>
      <c r="I40" s="13">
        <f t="shared" si="1"/>
        <v>0.79147936959385023</v>
      </c>
    </row>
    <row r="41" spans="1:9" x14ac:dyDescent="0.2">
      <c r="A41" s="3" t="s">
        <v>79</v>
      </c>
      <c r="B41" s="1" t="s">
        <v>80</v>
      </c>
      <c r="C41" s="4">
        <v>39</v>
      </c>
      <c r="D41" s="9">
        <v>22.43</v>
      </c>
      <c r="E41" s="9">
        <f>C41*D41</f>
        <v>874.77</v>
      </c>
      <c r="F41" s="10">
        <f t="shared" si="2"/>
        <v>131949.31999999998</v>
      </c>
      <c r="G41" s="12">
        <f t="shared" si="0"/>
        <v>0.79676157279912241</v>
      </c>
      <c r="H41" s="12">
        <f>ROWS($A$2:A41)/ROWS($A$2:$A$256)</f>
        <v>0.15686274509803921</v>
      </c>
      <c r="I41" s="13">
        <f t="shared" si="1"/>
        <v>0.79676157279912241</v>
      </c>
    </row>
    <row r="42" spans="1:9" x14ac:dyDescent="0.2">
      <c r="A42" s="3" t="s">
        <v>81</v>
      </c>
      <c r="B42" s="1" t="s">
        <v>82</v>
      </c>
      <c r="C42" s="4">
        <v>57</v>
      </c>
      <c r="D42" s="9">
        <v>14.11</v>
      </c>
      <c r="E42" s="9">
        <f>C42*D42</f>
        <v>804.27</v>
      </c>
      <c r="F42" s="10">
        <f t="shared" si="2"/>
        <v>132753.58999999997</v>
      </c>
      <c r="G42" s="12">
        <f t="shared" si="0"/>
        <v>0.80161806944613156</v>
      </c>
      <c r="H42" s="12">
        <f>ROWS($A$2:A42)/ROWS($A$2:$A$256)</f>
        <v>0.16078431372549021</v>
      </c>
      <c r="I42" s="13">
        <f t="shared" si="1"/>
        <v>0.80161806944613156</v>
      </c>
    </row>
    <row r="43" spans="1:9" x14ac:dyDescent="0.2">
      <c r="A43" s="3" t="s">
        <v>83</v>
      </c>
      <c r="B43" s="1" t="s">
        <v>84</v>
      </c>
      <c r="C43" s="4">
        <v>216</v>
      </c>
      <c r="D43" s="9">
        <v>3.7</v>
      </c>
      <c r="E43" s="9">
        <f>C43*D43</f>
        <v>799.2</v>
      </c>
      <c r="F43" s="10">
        <f t="shared" si="2"/>
        <v>133552.78999999998</v>
      </c>
      <c r="G43" s="12">
        <f t="shared" si="0"/>
        <v>0.80644395145129133</v>
      </c>
      <c r="H43" s="12">
        <f>ROWS($A$2:A43)/ROWS($A$2:$A$256)</f>
        <v>0.16470588235294117</v>
      </c>
      <c r="I43" s="13">
        <f t="shared" si="1"/>
        <v>0.80644395145129133</v>
      </c>
    </row>
    <row r="44" spans="1:9" x14ac:dyDescent="0.2">
      <c r="A44" s="3" t="s">
        <v>85</v>
      </c>
      <c r="B44" s="1" t="s">
        <v>86</v>
      </c>
      <c r="C44" s="4">
        <v>117</v>
      </c>
      <c r="D44" s="9">
        <v>6.77</v>
      </c>
      <c r="E44" s="9">
        <f>C44*D44</f>
        <v>792.08999999999992</v>
      </c>
      <c r="F44" s="10">
        <f t="shared" si="2"/>
        <v>134344.87999999998</v>
      </c>
      <c r="G44" s="12">
        <f t="shared" si="0"/>
        <v>0.81122690049717094</v>
      </c>
      <c r="H44" s="12">
        <f>ROWS($A$2:A44)/ROWS($A$2:$A$256)</f>
        <v>0.16862745098039217</v>
      </c>
      <c r="I44" s="13">
        <f t="shared" si="1"/>
        <v>0.81122690049717094</v>
      </c>
    </row>
    <row r="45" spans="1:9" x14ac:dyDescent="0.2">
      <c r="A45" s="3" t="s">
        <v>87</v>
      </c>
      <c r="B45" s="1" t="s">
        <v>88</v>
      </c>
      <c r="C45" s="4">
        <v>10</v>
      </c>
      <c r="D45" s="9">
        <v>77.349999999999994</v>
      </c>
      <c r="E45" s="9">
        <f>C45*D45</f>
        <v>773.5</v>
      </c>
      <c r="F45" s="10">
        <f t="shared" si="2"/>
        <v>135118.37999999998</v>
      </c>
      <c r="G45" s="12">
        <f t="shared" si="0"/>
        <v>0.81589759585626875</v>
      </c>
      <c r="H45" s="12">
        <f>ROWS($A$2:A45)/ROWS($A$2:$A$256)</f>
        <v>0.17254901960784313</v>
      </c>
      <c r="I45" s="13">
        <f t="shared" si="1"/>
        <v>0.81589759585626875</v>
      </c>
    </row>
    <row r="46" spans="1:9" x14ac:dyDescent="0.2">
      <c r="A46" s="3" t="s">
        <v>89</v>
      </c>
      <c r="B46" s="1" t="s">
        <v>90</v>
      </c>
      <c r="C46" s="4">
        <v>25</v>
      </c>
      <c r="D46" s="9">
        <v>30.12</v>
      </c>
      <c r="E46" s="9">
        <f>C46*D46</f>
        <v>753</v>
      </c>
      <c r="F46" s="10">
        <f t="shared" si="2"/>
        <v>135871.37999999998</v>
      </c>
      <c r="G46" s="12">
        <f t="shared" si="0"/>
        <v>0.82044450420197101</v>
      </c>
      <c r="H46" s="12">
        <f>ROWS($A$2:A46)/ROWS($A$2:$A$256)</f>
        <v>0.17647058823529413</v>
      </c>
      <c r="I46" s="13">
        <f t="shared" si="1"/>
        <v>0.82044450420197101</v>
      </c>
    </row>
    <row r="47" spans="1:9" x14ac:dyDescent="0.2">
      <c r="A47" s="3" t="s">
        <v>91</v>
      </c>
      <c r="B47" s="1" t="s">
        <v>92</v>
      </c>
      <c r="C47" s="4">
        <v>72</v>
      </c>
      <c r="D47" s="9">
        <v>10.37</v>
      </c>
      <c r="E47" s="9">
        <f>C47*D47</f>
        <v>746.64</v>
      </c>
      <c r="F47" s="10">
        <f t="shared" si="2"/>
        <v>136618.01999999999</v>
      </c>
      <c r="G47" s="12">
        <f t="shared" si="0"/>
        <v>0.82495300838156627</v>
      </c>
      <c r="H47" s="12">
        <f>ROWS($A$2:A47)/ROWS($A$2:$A$256)</f>
        <v>0.1803921568627451</v>
      </c>
      <c r="I47" s="13">
        <f t="shared" si="1"/>
        <v>0.82495300838156627</v>
      </c>
    </row>
    <row r="48" spans="1:9" x14ac:dyDescent="0.2">
      <c r="A48" s="3" t="s">
        <v>93</v>
      </c>
      <c r="B48" s="1" t="s">
        <v>94</v>
      </c>
      <c r="C48" s="4">
        <v>72</v>
      </c>
      <c r="D48" s="9">
        <v>10.37</v>
      </c>
      <c r="E48" s="9">
        <f>C48*D48</f>
        <v>746.64</v>
      </c>
      <c r="F48" s="10">
        <f t="shared" si="2"/>
        <v>137364.66</v>
      </c>
      <c r="G48" s="12">
        <f t="shared" si="0"/>
        <v>0.82946151256116152</v>
      </c>
      <c r="H48" s="12">
        <f>ROWS($A$2:A48)/ROWS($A$2:$A$256)</f>
        <v>0.18431372549019609</v>
      </c>
      <c r="I48" s="13">
        <f t="shared" si="1"/>
        <v>0.82946151256116152</v>
      </c>
    </row>
    <row r="49" spans="1:9" x14ac:dyDescent="0.2">
      <c r="A49" s="3" t="s">
        <v>95</v>
      </c>
      <c r="B49" s="1" t="s">
        <v>96</v>
      </c>
      <c r="C49" s="4">
        <v>90</v>
      </c>
      <c r="D49" s="9">
        <v>8.1999999999999993</v>
      </c>
      <c r="E49" s="9">
        <f>C49*D49</f>
        <v>737.99999999999989</v>
      </c>
      <c r="F49" s="10">
        <f t="shared" si="2"/>
        <v>138102.66</v>
      </c>
      <c r="G49" s="12">
        <f t="shared" si="0"/>
        <v>0.8339178450434036</v>
      </c>
      <c r="H49" s="12">
        <f>ROWS($A$2:A49)/ROWS($A$2:$A$256)</f>
        <v>0.18823529411764706</v>
      </c>
      <c r="I49" s="13">
        <f t="shared" si="1"/>
        <v>0.8339178450434036</v>
      </c>
    </row>
    <row r="50" spans="1:9" x14ac:dyDescent="0.2">
      <c r="A50" s="3" t="s">
        <v>97</v>
      </c>
      <c r="B50" s="1" t="s">
        <v>98</v>
      </c>
      <c r="C50" s="4">
        <v>24</v>
      </c>
      <c r="D50" s="9">
        <v>30.23</v>
      </c>
      <c r="E50" s="9">
        <f>C50*D50</f>
        <v>725.52</v>
      </c>
      <c r="F50" s="10">
        <f t="shared" si="2"/>
        <v>138828.18</v>
      </c>
      <c r="G50" s="12">
        <f t="shared" si="0"/>
        <v>0.83829881840724663</v>
      </c>
      <c r="H50" s="12">
        <f>ROWS($A$2:A50)/ROWS($A$2:$A$256)</f>
        <v>0.19215686274509805</v>
      </c>
      <c r="I50" s="13">
        <f t="shared" si="1"/>
        <v>0.83829881840724663</v>
      </c>
    </row>
    <row r="51" spans="1:9" x14ac:dyDescent="0.2">
      <c r="A51" s="3" t="s">
        <v>99</v>
      </c>
      <c r="B51" s="1" t="s">
        <v>100</v>
      </c>
      <c r="C51" s="4">
        <v>6</v>
      </c>
      <c r="D51" s="9">
        <v>114.73</v>
      </c>
      <c r="E51" s="9">
        <f>C51*D51</f>
        <v>688.38</v>
      </c>
      <c r="F51" s="10">
        <f t="shared" si="2"/>
        <v>139516.56</v>
      </c>
      <c r="G51" s="12">
        <f t="shared" si="0"/>
        <v>0.84245552593316242</v>
      </c>
      <c r="H51" s="12">
        <f>ROWS($A$2:A51)/ROWS($A$2:$A$256)</f>
        <v>0.19607843137254902</v>
      </c>
      <c r="I51" s="13">
        <f t="shared" si="1"/>
        <v>0.84245552593316242</v>
      </c>
    </row>
    <row r="52" spans="1:9" x14ac:dyDescent="0.2">
      <c r="A52" s="3" t="s">
        <v>101</v>
      </c>
      <c r="B52" s="1" t="s">
        <v>100</v>
      </c>
      <c r="C52" s="4">
        <v>9</v>
      </c>
      <c r="D52" s="9">
        <v>76</v>
      </c>
      <c r="E52" s="9">
        <f>C52*D52</f>
        <v>684</v>
      </c>
      <c r="F52" s="10">
        <f t="shared" si="2"/>
        <v>140200.56</v>
      </c>
      <c r="G52" s="12">
        <f t="shared" si="0"/>
        <v>0.84658578530694772</v>
      </c>
      <c r="H52" s="12">
        <f>ROWS($A$2:A52)/ROWS($A$2:$A$256)</f>
        <v>0.2</v>
      </c>
      <c r="I52" s="13">
        <f t="shared" si="1"/>
        <v>0.84658578530694772</v>
      </c>
    </row>
    <row r="53" spans="1:9" x14ac:dyDescent="0.2">
      <c r="A53" s="3" t="s">
        <v>102</v>
      </c>
      <c r="B53" s="1" t="s">
        <v>103</v>
      </c>
      <c r="C53" s="4">
        <v>24</v>
      </c>
      <c r="D53" s="9">
        <v>26.22</v>
      </c>
      <c r="E53" s="9">
        <f>C53*D53</f>
        <v>629.28</v>
      </c>
      <c r="F53" s="10">
        <f t="shared" si="2"/>
        <v>140829.84</v>
      </c>
      <c r="G53" s="12">
        <f t="shared" si="0"/>
        <v>0.85038562393083028</v>
      </c>
      <c r="H53" s="12">
        <f>ROWS($A$2:A53)/ROWS($A$2:$A$256)</f>
        <v>0.20392156862745098</v>
      </c>
      <c r="I53" s="13">
        <f t="shared" si="1"/>
        <v>0.85038562393083028</v>
      </c>
    </row>
    <row r="54" spans="1:9" x14ac:dyDescent="0.2">
      <c r="A54" s="3" t="s">
        <v>104</v>
      </c>
      <c r="B54" s="1" t="s">
        <v>105</v>
      </c>
      <c r="C54" s="4">
        <v>14</v>
      </c>
      <c r="D54" s="9">
        <v>44.36</v>
      </c>
      <c r="E54" s="9">
        <f>C54*D54</f>
        <v>621.04</v>
      </c>
      <c r="F54" s="10">
        <f t="shared" si="2"/>
        <v>141450.88</v>
      </c>
      <c r="G54" s="12">
        <f t="shared" si="0"/>
        <v>0.85413570621371859</v>
      </c>
      <c r="H54" s="12">
        <f>ROWS($A$2:A54)/ROWS($A$2:$A$256)</f>
        <v>0.20784313725490197</v>
      </c>
      <c r="I54" s="13">
        <f t="shared" si="1"/>
        <v>0.85413570621371859</v>
      </c>
    </row>
    <row r="55" spans="1:9" x14ac:dyDescent="0.2">
      <c r="A55" s="3" t="s">
        <v>106</v>
      </c>
      <c r="B55" s="1" t="s">
        <v>107</v>
      </c>
      <c r="C55" s="4">
        <v>11</v>
      </c>
      <c r="D55" s="9">
        <v>56.01</v>
      </c>
      <c r="E55" s="9">
        <f>C55*D55</f>
        <v>616.11</v>
      </c>
      <c r="F55" s="10">
        <f t="shared" si="2"/>
        <v>142066.99</v>
      </c>
      <c r="G55" s="12">
        <f t="shared" si="0"/>
        <v>0.85785601922948296</v>
      </c>
      <c r="H55" s="12">
        <f>ROWS($A$2:A55)/ROWS($A$2:$A$256)</f>
        <v>0.21176470588235294</v>
      </c>
      <c r="I55" s="13">
        <f t="shared" si="1"/>
        <v>0.85785601922948296</v>
      </c>
    </row>
    <row r="56" spans="1:9" x14ac:dyDescent="0.2">
      <c r="A56" s="3" t="s">
        <v>108</v>
      </c>
      <c r="B56" s="1" t="s">
        <v>109</v>
      </c>
      <c r="C56" s="4">
        <v>433</v>
      </c>
      <c r="D56" s="9">
        <v>1.41</v>
      </c>
      <c r="E56" s="9">
        <f>C56*D56</f>
        <v>610.53</v>
      </c>
      <c r="F56" s="10">
        <f t="shared" si="2"/>
        <v>142677.51999999999</v>
      </c>
      <c r="G56" s="12">
        <f t="shared" si="0"/>
        <v>0.86154263802404019</v>
      </c>
      <c r="H56" s="12">
        <f>ROWS($A$2:A56)/ROWS($A$2:$A$256)</f>
        <v>0.21568627450980393</v>
      </c>
      <c r="I56" s="13">
        <f t="shared" si="1"/>
        <v>0.86154263802404019</v>
      </c>
    </row>
    <row r="57" spans="1:9" x14ac:dyDescent="0.2">
      <c r="A57" s="3" t="s">
        <v>110</v>
      </c>
      <c r="B57" s="1" t="s">
        <v>111</v>
      </c>
      <c r="C57" s="4">
        <v>149</v>
      </c>
      <c r="D57" s="9">
        <v>4.07</v>
      </c>
      <c r="E57" s="9">
        <f>C57*D57</f>
        <v>606.43000000000006</v>
      </c>
      <c r="F57" s="10">
        <f t="shared" si="2"/>
        <v>143283.94999999998</v>
      </c>
      <c r="G57" s="12">
        <f t="shared" si="0"/>
        <v>0.86520449941591837</v>
      </c>
      <c r="H57" s="12">
        <f>ROWS($A$2:A57)/ROWS($A$2:$A$256)</f>
        <v>0.2196078431372549</v>
      </c>
      <c r="I57" s="13">
        <f t="shared" si="1"/>
        <v>0.86520449941591837</v>
      </c>
    </row>
    <row r="58" spans="1:9" x14ac:dyDescent="0.2">
      <c r="A58" s="3" t="s">
        <v>112</v>
      </c>
      <c r="B58" s="1" t="s">
        <v>113</v>
      </c>
      <c r="C58" s="4">
        <v>12</v>
      </c>
      <c r="D58" s="9">
        <v>49.99</v>
      </c>
      <c r="E58" s="9">
        <f>C58*D58</f>
        <v>599.88</v>
      </c>
      <c r="F58" s="10">
        <f t="shared" si="2"/>
        <v>143883.82999999999</v>
      </c>
      <c r="G58" s="12">
        <f t="shared" si="0"/>
        <v>0.86882680934741885</v>
      </c>
      <c r="H58" s="12">
        <f>ROWS($A$2:A58)/ROWS($A$2:$A$256)</f>
        <v>0.22352941176470589</v>
      </c>
      <c r="I58" s="13">
        <f t="shared" si="1"/>
        <v>0.86882680934741885</v>
      </c>
    </row>
    <row r="59" spans="1:9" x14ac:dyDescent="0.2">
      <c r="A59" s="3" t="s">
        <v>114</v>
      </c>
      <c r="B59" s="1" t="s">
        <v>115</v>
      </c>
      <c r="C59" s="4">
        <v>716</v>
      </c>
      <c r="D59" s="9">
        <v>0.81</v>
      </c>
      <c r="E59" s="9">
        <f>C59*D59</f>
        <v>579.96</v>
      </c>
      <c r="F59" s="10">
        <f t="shared" si="2"/>
        <v>144463.78999999998</v>
      </c>
      <c r="G59" s="12">
        <f t="shared" si="0"/>
        <v>0.87232883453224419</v>
      </c>
      <c r="H59" s="12">
        <f>ROWS($A$2:A59)/ROWS($A$2:$A$256)</f>
        <v>0.22745098039215686</v>
      </c>
      <c r="I59" s="13">
        <f t="shared" si="1"/>
        <v>0.87232883453224419</v>
      </c>
    </row>
    <row r="60" spans="1:9" x14ac:dyDescent="0.2">
      <c r="A60" s="3" t="s">
        <v>116</v>
      </c>
      <c r="B60" s="1" t="s">
        <v>117</v>
      </c>
      <c r="C60" s="4">
        <v>39</v>
      </c>
      <c r="D60" s="9">
        <v>14.4</v>
      </c>
      <c r="E60" s="9">
        <f>C60*D60</f>
        <v>561.6</v>
      </c>
      <c r="F60" s="10">
        <f t="shared" si="2"/>
        <v>145025.38999999998</v>
      </c>
      <c r="G60" s="12">
        <f t="shared" si="0"/>
        <v>0.87571999486019425</v>
      </c>
      <c r="H60" s="12">
        <f>ROWS($A$2:A60)/ROWS($A$2:$A$256)</f>
        <v>0.23137254901960785</v>
      </c>
      <c r="I60" s="13">
        <f t="shared" si="1"/>
        <v>0.87571999486019425</v>
      </c>
    </row>
    <row r="61" spans="1:9" x14ac:dyDescent="0.2">
      <c r="A61" s="3" t="s">
        <v>118</v>
      </c>
      <c r="B61" s="1" t="s">
        <v>119</v>
      </c>
      <c r="C61" s="4">
        <v>693</v>
      </c>
      <c r="D61" s="9">
        <v>0.81</v>
      </c>
      <c r="E61" s="9">
        <f>C61*D61</f>
        <v>561.33000000000004</v>
      </c>
      <c r="F61" s="10">
        <f t="shared" si="2"/>
        <v>145586.71999999997</v>
      </c>
      <c r="G61" s="12">
        <f t="shared" si="0"/>
        <v>0.87910952482260196</v>
      </c>
      <c r="H61" s="12">
        <f>ROWS($A$2:A61)/ROWS($A$2:$A$256)</f>
        <v>0.23529411764705882</v>
      </c>
      <c r="I61" s="13">
        <f t="shared" si="1"/>
        <v>0.87910952482260196</v>
      </c>
    </row>
    <row r="62" spans="1:9" x14ac:dyDescent="0.2">
      <c r="A62" s="3" t="s">
        <v>120</v>
      </c>
      <c r="B62" s="1" t="s">
        <v>121</v>
      </c>
      <c r="C62" s="4">
        <v>29</v>
      </c>
      <c r="D62" s="9">
        <v>19.29</v>
      </c>
      <c r="E62" s="9">
        <f>C62*D62</f>
        <v>559.41</v>
      </c>
      <c r="F62" s="10">
        <f t="shared" si="2"/>
        <v>146146.12999999998</v>
      </c>
      <c r="G62" s="12">
        <f t="shared" si="0"/>
        <v>0.88248746107448683</v>
      </c>
      <c r="H62" s="12">
        <f>ROWS($A$2:A62)/ROWS($A$2:$A$256)</f>
        <v>0.23921568627450981</v>
      </c>
      <c r="I62" s="13">
        <f t="shared" si="1"/>
        <v>0.88248746107448683</v>
      </c>
    </row>
    <row r="63" spans="1:9" x14ac:dyDescent="0.2">
      <c r="A63" s="3" t="s">
        <v>122</v>
      </c>
      <c r="B63" s="1" t="s">
        <v>123</v>
      </c>
      <c r="C63" s="4">
        <v>21</v>
      </c>
      <c r="D63" s="9">
        <v>26.44</v>
      </c>
      <c r="E63" s="9">
        <f>C63*D63</f>
        <v>555.24</v>
      </c>
      <c r="F63" s="10">
        <f t="shared" si="2"/>
        <v>146701.36999999997</v>
      </c>
      <c r="G63" s="12">
        <f t="shared" si="0"/>
        <v>0.88584021723632966</v>
      </c>
      <c r="H63" s="12">
        <f>ROWS($A$2:A63)/ROWS($A$2:$A$256)</f>
        <v>0.24313725490196078</v>
      </c>
      <c r="I63" s="13">
        <f t="shared" si="1"/>
        <v>0.88584021723632966</v>
      </c>
    </row>
    <row r="64" spans="1:9" x14ac:dyDescent="0.2">
      <c r="A64" s="3" t="s">
        <v>124</v>
      </c>
      <c r="B64" s="1" t="s">
        <v>125</v>
      </c>
      <c r="C64" s="4">
        <v>42</v>
      </c>
      <c r="D64" s="9">
        <v>12.73</v>
      </c>
      <c r="E64" s="9">
        <f>C64*D64</f>
        <v>534.66</v>
      </c>
      <c r="F64" s="10">
        <f t="shared" si="2"/>
        <v>147236.02999999997</v>
      </c>
      <c r="G64" s="12">
        <f t="shared" si="0"/>
        <v>0.88906870331350529</v>
      </c>
      <c r="H64" s="12">
        <f>ROWS($A$2:A64)/ROWS($A$2:$A$256)</f>
        <v>0.24705882352941178</v>
      </c>
      <c r="I64" s="13">
        <f t="shared" si="1"/>
        <v>0.88906870331350529</v>
      </c>
    </row>
    <row r="65" spans="1:9" x14ac:dyDescent="0.2">
      <c r="A65" s="3" t="s">
        <v>126</v>
      </c>
      <c r="B65" s="1" t="s">
        <v>127</v>
      </c>
      <c r="C65" s="4">
        <v>26</v>
      </c>
      <c r="D65" s="9">
        <v>19.29</v>
      </c>
      <c r="E65" s="9">
        <f>C65*D65</f>
        <v>501.53999999999996</v>
      </c>
      <c r="F65" s="10">
        <f t="shared" si="2"/>
        <v>147737.56999999998</v>
      </c>
      <c r="G65" s="12">
        <f t="shared" si="0"/>
        <v>0.89209719788416075</v>
      </c>
      <c r="H65" s="12">
        <f>ROWS($A$2:A65)/ROWS($A$2:$A$256)</f>
        <v>0.25098039215686274</v>
      </c>
      <c r="I65" s="13">
        <f t="shared" si="1"/>
        <v>0.89209719788416075</v>
      </c>
    </row>
    <row r="66" spans="1:9" x14ac:dyDescent="0.2">
      <c r="A66" s="3" t="s">
        <v>128</v>
      </c>
      <c r="B66" s="1" t="s">
        <v>129</v>
      </c>
      <c r="C66" s="4">
        <v>61</v>
      </c>
      <c r="D66" s="9">
        <v>8.1999999999999993</v>
      </c>
      <c r="E66" s="9">
        <f>C66*D66</f>
        <v>500.19999999999993</v>
      </c>
      <c r="F66" s="10">
        <f t="shared" si="2"/>
        <v>148237.76999999999</v>
      </c>
      <c r="G66" s="12">
        <f t="shared" si="0"/>
        <v>0.89511760101101367</v>
      </c>
      <c r="H66" s="12">
        <f>ROWS($A$2:A66)/ROWS($A$2:$A$256)</f>
        <v>0.25490196078431371</v>
      </c>
      <c r="I66" s="13">
        <f t="shared" si="1"/>
        <v>0.89511760101101367</v>
      </c>
    </row>
    <row r="67" spans="1:9" x14ac:dyDescent="0.2">
      <c r="A67" s="3" t="s">
        <v>130</v>
      </c>
      <c r="B67" s="1" t="s">
        <v>131</v>
      </c>
      <c r="C67" s="4">
        <v>130</v>
      </c>
      <c r="D67" s="9">
        <v>3.83</v>
      </c>
      <c r="E67" s="9">
        <f>C67*D67</f>
        <v>497.90000000000003</v>
      </c>
      <c r="F67" s="10">
        <f t="shared" si="2"/>
        <v>148735.66999999998</v>
      </c>
      <c r="G67" s="12">
        <f t="shared" ref="G67:G130" si="3">F67/$F$256</f>
        <v>0.89812411583880269</v>
      </c>
      <c r="H67" s="12">
        <f>ROWS($A$2:A67)/ROWS($A$2:$A$256)</f>
        <v>0.25882352941176473</v>
      </c>
      <c r="I67" s="13">
        <f t="shared" ref="I67:I130" si="4">G67</f>
        <v>0.89812411583880269</v>
      </c>
    </row>
    <row r="68" spans="1:9" x14ac:dyDescent="0.2">
      <c r="A68" s="3" t="s">
        <v>132</v>
      </c>
      <c r="B68" s="1" t="s">
        <v>133</v>
      </c>
      <c r="C68" s="4">
        <v>8</v>
      </c>
      <c r="D68" s="9">
        <v>62.17</v>
      </c>
      <c r="E68" s="9">
        <f>C68*D68</f>
        <v>497.36</v>
      </c>
      <c r="F68" s="10">
        <f t="shared" ref="F68:F131" si="5">F67+E68</f>
        <v>149233.02999999997</v>
      </c>
      <c r="G68" s="12">
        <f t="shared" si="3"/>
        <v>0.90112736993550713</v>
      </c>
      <c r="H68" s="12">
        <f>ROWS($A$2:A68)/ROWS($A$2:$A$256)</f>
        <v>0.2627450980392157</v>
      </c>
      <c r="I68" s="13">
        <f t="shared" si="4"/>
        <v>0.90112736993550713</v>
      </c>
    </row>
    <row r="69" spans="1:9" x14ac:dyDescent="0.2">
      <c r="A69" s="3" t="s">
        <v>134</v>
      </c>
      <c r="B69" s="1" t="s">
        <v>135</v>
      </c>
      <c r="C69" s="4">
        <v>266</v>
      </c>
      <c r="D69" s="9">
        <v>1.84</v>
      </c>
      <c r="E69" s="9">
        <f>C69*D69</f>
        <v>489.44</v>
      </c>
      <c r="F69" s="10">
        <f t="shared" si="5"/>
        <v>149722.46999999997</v>
      </c>
      <c r="G69" s="12">
        <f t="shared" si="3"/>
        <v>0.9040827999763047</v>
      </c>
      <c r="H69" s="12">
        <f>ROWS($A$2:A69)/ROWS($A$2:$A$256)</f>
        <v>0.26666666666666666</v>
      </c>
      <c r="I69" s="13">
        <f t="shared" si="4"/>
        <v>0.9040827999763047</v>
      </c>
    </row>
    <row r="70" spans="1:9" x14ac:dyDescent="0.2">
      <c r="A70" s="3" t="s">
        <v>136</v>
      </c>
      <c r="B70" s="1" t="s">
        <v>137</v>
      </c>
      <c r="C70" s="4">
        <v>104</v>
      </c>
      <c r="D70" s="9">
        <v>4.67</v>
      </c>
      <c r="E70" s="9">
        <f>C70*D70</f>
        <v>485.68</v>
      </c>
      <c r="F70" s="10">
        <f t="shared" si="5"/>
        <v>150208.14999999997</v>
      </c>
      <c r="G70" s="12">
        <f t="shared" si="3"/>
        <v>0.90701552566732813</v>
      </c>
      <c r="H70" s="12">
        <f>ROWS($A$2:A70)/ROWS($A$2:$A$256)</f>
        <v>0.27058823529411763</v>
      </c>
      <c r="I70" s="13">
        <f t="shared" si="4"/>
        <v>0.90701552566732813</v>
      </c>
    </row>
    <row r="71" spans="1:9" x14ac:dyDescent="0.2">
      <c r="A71" s="3" t="s">
        <v>138</v>
      </c>
      <c r="B71" s="1" t="s">
        <v>139</v>
      </c>
      <c r="C71" s="4">
        <v>35</v>
      </c>
      <c r="D71" s="9">
        <v>13.16</v>
      </c>
      <c r="E71" s="9">
        <f>C71*D71</f>
        <v>460.6</v>
      </c>
      <c r="F71" s="10">
        <f t="shared" si="5"/>
        <v>150668.74999999997</v>
      </c>
      <c r="G71" s="12">
        <f t="shared" si="3"/>
        <v>0.90979680851464617</v>
      </c>
      <c r="H71" s="12">
        <f>ROWS($A$2:A71)/ROWS($A$2:$A$256)</f>
        <v>0.27450980392156865</v>
      </c>
      <c r="I71" s="13">
        <f t="shared" si="4"/>
        <v>0.90979680851464617</v>
      </c>
    </row>
    <row r="72" spans="1:9" x14ac:dyDescent="0.2">
      <c r="A72" s="3" t="s">
        <v>140</v>
      </c>
      <c r="B72" s="1" t="s">
        <v>141</v>
      </c>
      <c r="C72" s="4">
        <v>76</v>
      </c>
      <c r="D72" s="9">
        <v>5.99</v>
      </c>
      <c r="E72" s="9">
        <f>C72*D72</f>
        <v>455.24</v>
      </c>
      <c r="F72" s="10">
        <f t="shared" si="5"/>
        <v>151123.98999999996</v>
      </c>
      <c r="G72" s="12">
        <f t="shared" si="3"/>
        <v>0.91254572558675429</v>
      </c>
      <c r="H72" s="12">
        <f>ROWS($A$2:A72)/ROWS($A$2:$A$256)</f>
        <v>0.27843137254901962</v>
      </c>
      <c r="I72" s="13">
        <f t="shared" si="4"/>
        <v>0.91254572558675429</v>
      </c>
    </row>
    <row r="73" spans="1:9" x14ac:dyDescent="0.2">
      <c r="A73" s="3" t="s">
        <v>142</v>
      </c>
      <c r="B73" s="1" t="s">
        <v>143</v>
      </c>
      <c r="C73" s="4">
        <v>12</v>
      </c>
      <c r="D73" s="9">
        <v>36.49</v>
      </c>
      <c r="E73" s="9">
        <f>C73*D73</f>
        <v>437.88</v>
      </c>
      <c r="F73" s="10">
        <f t="shared" si="5"/>
        <v>151561.86999999997</v>
      </c>
      <c r="G73" s="12">
        <f t="shared" si="3"/>
        <v>0.91518981619288464</v>
      </c>
      <c r="H73" s="12">
        <f>ROWS($A$2:A73)/ROWS($A$2:$A$256)</f>
        <v>0.28235294117647058</v>
      </c>
      <c r="I73" s="13">
        <f t="shared" si="4"/>
        <v>0.91518981619288464</v>
      </c>
    </row>
    <row r="74" spans="1:9" x14ac:dyDescent="0.2">
      <c r="A74" s="3" t="s">
        <v>144</v>
      </c>
      <c r="B74" s="1" t="s">
        <v>145</v>
      </c>
      <c r="C74" s="4">
        <v>226</v>
      </c>
      <c r="D74" s="9">
        <v>1.93</v>
      </c>
      <c r="E74" s="9">
        <f>C74*D74</f>
        <v>436.18</v>
      </c>
      <c r="F74" s="10">
        <f t="shared" si="5"/>
        <v>151998.04999999996</v>
      </c>
      <c r="G74" s="12">
        <f t="shared" si="3"/>
        <v>0.91782364153448937</v>
      </c>
      <c r="H74" s="12">
        <f>ROWS($A$2:A74)/ROWS($A$2:$A$256)</f>
        <v>0.28627450980392155</v>
      </c>
      <c r="I74" s="13">
        <f t="shared" si="4"/>
        <v>0.91782364153448937</v>
      </c>
    </row>
    <row r="75" spans="1:9" x14ac:dyDescent="0.2">
      <c r="A75" s="3" t="s">
        <v>146</v>
      </c>
      <c r="B75" s="1" t="s">
        <v>147</v>
      </c>
      <c r="C75" s="4">
        <v>33</v>
      </c>
      <c r="D75" s="9">
        <v>13.16</v>
      </c>
      <c r="E75" s="9">
        <f>C75*D75</f>
        <v>434.28000000000003</v>
      </c>
      <c r="F75" s="10">
        <f t="shared" si="5"/>
        <v>152432.32999999996</v>
      </c>
      <c r="G75" s="12">
        <f t="shared" si="3"/>
        <v>0.92044599393338922</v>
      </c>
      <c r="H75" s="12">
        <f>ROWS($A$2:A75)/ROWS($A$2:$A$256)</f>
        <v>0.29019607843137257</v>
      </c>
      <c r="I75" s="13">
        <f t="shared" si="4"/>
        <v>0.92044599393338922</v>
      </c>
    </row>
    <row r="76" spans="1:9" x14ac:dyDescent="0.2">
      <c r="A76" s="3" t="s">
        <v>148</v>
      </c>
      <c r="B76" s="1" t="s">
        <v>149</v>
      </c>
      <c r="C76" s="4">
        <v>75</v>
      </c>
      <c r="D76" s="9">
        <v>5.7</v>
      </c>
      <c r="E76" s="9">
        <f>C76*D76</f>
        <v>427.5</v>
      </c>
      <c r="F76" s="10">
        <f t="shared" si="5"/>
        <v>152859.82999999996</v>
      </c>
      <c r="G76" s="12">
        <f t="shared" si="3"/>
        <v>0.92302740604200506</v>
      </c>
      <c r="H76" s="12">
        <f>ROWS($A$2:A76)/ROWS($A$2:$A$256)</f>
        <v>0.29411764705882354</v>
      </c>
      <c r="I76" s="13">
        <f t="shared" si="4"/>
        <v>0.92302740604200506</v>
      </c>
    </row>
    <row r="77" spans="1:9" x14ac:dyDescent="0.2">
      <c r="A77" s="3" t="s">
        <v>150</v>
      </c>
      <c r="B77" s="1" t="s">
        <v>151</v>
      </c>
      <c r="C77" s="4">
        <v>184</v>
      </c>
      <c r="D77" s="9">
        <v>2.11</v>
      </c>
      <c r="E77" s="9">
        <f>C77*D77</f>
        <v>388.23999999999995</v>
      </c>
      <c r="F77" s="10">
        <f t="shared" si="5"/>
        <v>153248.06999999995</v>
      </c>
      <c r="G77" s="12">
        <f t="shared" si="3"/>
        <v>0.92537175092399104</v>
      </c>
      <c r="H77" s="12">
        <f>ROWS($A$2:A77)/ROWS($A$2:$A$256)</f>
        <v>0.29803921568627451</v>
      </c>
      <c r="I77" s="13">
        <f t="shared" si="4"/>
        <v>0.92537175092399104</v>
      </c>
    </row>
    <row r="78" spans="1:9" x14ac:dyDescent="0.2">
      <c r="A78" s="3" t="s">
        <v>152</v>
      </c>
      <c r="B78" s="1" t="s">
        <v>153</v>
      </c>
      <c r="C78" s="4">
        <v>30</v>
      </c>
      <c r="D78" s="9">
        <v>12.73</v>
      </c>
      <c r="E78" s="9">
        <f>C78*D78</f>
        <v>381.90000000000003</v>
      </c>
      <c r="F78" s="10">
        <f t="shared" si="5"/>
        <v>153629.96999999994</v>
      </c>
      <c r="G78" s="12">
        <f t="shared" si="3"/>
        <v>0.92767781240768776</v>
      </c>
      <c r="H78" s="12">
        <f>ROWS($A$2:A78)/ROWS($A$2:$A$256)</f>
        <v>0.30196078431372547</v>
      </c>
      <c r="I78" s="13">
        <f t="shared" si="4"/>
        <v>0.92767781240768776</v>
      </c>
    </row>
    <row r="79" spans="1:9" x14ac:dyDescent="0.2">
      <c r="A79" s="3" t="s">
        <v>154</v>
      </c>
      <c r="B79" s="1" t="s">
        <v>155</v>
      </c>
      <c r="C79" s="4">
        <v>3</v>
      </c>
      <c r="D79" s="9">
        <v>126.68</v>
      </c>
      <c r="E79" s="9">
        <f>C79*D79</f>
        <v>380.04</v>
      </c>
      <c r="F79" s="10">
        <f t="shared" si="5"/>
        <v>154010.00999999995</v>
      </c>
      <c r="G79" s="12">
        <f t="shared" si="3"/>
        <v>0.92997264248431555</v>
      </c>
      <c r="H79" s="12">
        <f>ROWS($A$2:A79)/ROWS($A$2:$A$256)</f>
        <v>0.30588235294117649</v>
      </c>
      <c r="I79" s="13">
        <f t="shared" si="4"/>
        <v>0.92997264248431555</v>
      </c>
    </row>
    <row r="80" spans="1:9" x14ac:dyDescent="0.2">
      <c r="A80" s="3" t="s">
        <v>156</v>
      </c>
      <c r="B80" s="1" t="s">
        <v>157</v>
      </c>
      <c r="C80" s="4">
        <v>12</v>
      </c>
      <c r="D80" s="9">
        <v>28.25</v>
      </c>
      <c r="E80" s="9">
        <f>C80*D80</f>
        <v>339</v>
      </c>
      <c r="F80" s="10">
        <f t="shared" si="5"/>
        <v>154349.00999999995</v>
      </c>
      <c r="G80" s="12">
        <f t="shared" si="3"/>
        <v>0.93201965699851619</v>
      </c>
      <c r="H80" s="12">
        <f>ROWS($A$2:A80)/ROWS($A$2:$A$256)</f>
        <v>0.30980392156862746</v>
      </c>
      <c r="I80" s="13">
        <f t="shared" si="4"/>
        <v>0.93201965699851619</v>
      </c>
    </row>
    <row r="81" spans="1:9" x14ac:dyDescent="0.2">
      <c r="A81" s="3" t="s">
        <v>158</v>
      </c>
      <c r="B81" s="1" t="s">
        <v>159</v>
      </c>
      <c r="C81" s="4">
        <v>51</v>
      </c>
      <c r="D81" s="9">
        <v>6.43</v>
      </c>
      <c r="E81" s="9">
        <f>C81*D81</f>
        <v>327.93</v>
      </c>
      <c r="F81" s="10">
        <f t="shared" si="5"/>
        <v>154676.93999999994</v>
      </c>
      <c r="G81" s="12">
        <f t="shared" si="3"/>
        <v>0.93399982652548319</v>
      </c>
      <c r="H81" s="12">
        <f>ROWS($A$2:A81)/ROWS($A$2:$A$256)</f>
        <v>0.31372549019607843</v>
      </c>
      <c r="I81" s="13">
        <f t="shared" si="4"/>
        <v>0.93399982652548319</v>
      </c>
    </row>
    <row r="82" spans="1:9" x14ac:dyDescent="0.2">
      <c r="A82" s="3" t="s">
        <v>160</v>
      </c>
      <c r="B82" s="1" t="s">
        <v>161</v>
      </c>
      <c r="C82" s="4">
        <v>16</v>
      </c>
      <c r="D82" s="9">
        <v>20.3</v>
      </c>
      <c r="E82" s="9">
        <f>C82*D82</f>
        <v>324.8</v>
      </c>
      <c r="F82" s="10">
        <f t="shared" si="5"/>
        <v>155001.73999999993</v>
      </c>
      <c r="G82" s="12">
        <f t="shared" si="3"/>
        <v>0.93596109588894139</v>
      </c>
      <c r="H82" s="12">
        <f>ROWS($A$2:A82)/ROWS($A$2:$A$256)</f>
        <v>0.31764705882352939</v>
      </c>
      <c r="I82" s="13">
        <f t="shared" si="4"/>
        <v>0.93596109588894139</v>
      </c>
    </row>
    <row r="83" spans="1:9" x14ac:dyDescent="0.2">
      <c r="A83" s="3" t="s">
        <v>162</v>
      </c>
      <c r="B83" s="1" t="s">
        <v>163</v>
      </c>
      <c r="C83" s="4">
        <v>12</v>
      </c>
      <c r="D83" s="9">
        <v>27.05</v>
      </c>
      <c r="E83" s="9">
        <f>C83*D83</f>
        <v>324.60000000000002</v>
      </c>
      <c r="F83" s="10">
        <f t="shared" si="5"/>
        <v>155326.33999999994</v>
      </c>
      <c r="G83" s="12">
        <f t="shared" si="3"/>
        <v>0.93792115757422023</v>
      </c>
      <c r="H83" s="12">
        <f>ROWS($A$2:A83)/ROWS($A$2:$A$256)</f>
        <v>0.32156862745098042</v>
      </c>
      <c r="I83" s="13">
        <f t="shared" si="4"/>
        <v>0.93792115757422023</v>
      </c>
    </row>
    <row r="84" spans="1:9" x14ac:dyDescent="0.2">
      <c r="A84" s="3" t="s">
        <v>164</v>
      </c>
      <c r="B84" s="1" t="s">
        <v>165</v>
      </c>
      <c r="C84" s="4">
        <v>14</v>
      </c>
      <c r="D84" s="9">
        <v>20.02</v>
      </c>
      <c r="E84" s="9">
        <f>C84*D84</f>
        <v>280.27999999999997</v>
      </c>
      <c r="F84" s="10">
        <f t="shared" si="5"/>
        <v>155606.61999999994</v>
      </c>
      <c r="G84" s="12">
        <f t="shared" si="3"/>
        <v>0.93961359777492859</v>
      </c>
      <c r="H84" s="12">
        <f>ROWS($A$2:A84)/ROWS($A$2:$A$256)</f>
        <v>0.32549019607843138</v>
      </c>
      <c r="I84" s="13">
        <f t="shared" si="4"/>
        <v>0.93961359777492859</v>
      </c>
    </row>
    <row r="85" spans="1:9" x14ac:dyDescent="0.2">
      <c r="A85" s="3" t="s">
        <v>166</v>
      </c>
      <c r="B85" s="1" t="s">
        <v>167</v>
      </c>
      <c r="C85" s="4">
        <v>280</v>
      </c>
      <c r="D85" s="9">
        <v>0.98</v>
      </c>
      <c r="E85" s="9">
        <f>C85*D85</f>
        <v>274.39999999999998</v>
      </c>
      <c r="F85" s="10">
        <f t="shared" si="5"/>
        <v>155881.01999999993</v>
      </c>
      <c r="G85" s="12">
        <f t="shared" si="3"/>
        <v>0.94127053223716062</v>
      </c>
      <c r="H85" s="12">
        <f>ROWS($A$2:A85)/ROWS($A$2:$A$256)</f>
        <v>0.32941176470588235</v>
      </c>
      <c r="I85" s="13">
        <f t="shared" si="4"/>
        <v>0.94127053223716062</v>
      </c>
    </row>
    <row r="86" spans="1:9" x14ac:dyDescent="0.2">
      <c r="A86" s="3" t="s">
        <v>168</v>
      </c>
      <c r="B86" s="1" t="s">
        <v>169</v>
      </c>
      <c r="C86" s="4">
        <v>124</v>
      </c>
      <c r="D86" s="9">
        <v>1.9890000000000001</v>
      </c>
      <c r="E86" s="9">
        <f>C86*D86</f>
        <v>246.63600000000002</v>
      </c>
      <c r="F86" s="10">
        <f t="shared" si="5"/>
        <v>156127.65599999993</v>
      </c>
      <c r="G86" s="12">
        <f t="shared" si="3"/>
        <v>0.9427598168145187</v>
      </c>
      <c r="H86" s="12">
        <f>ROWS($A$2:A86)/ROWS($A$2:$A$256)</f>
        <v>0.33333333333333331</v>
      </c>
      <c r="I86" s="13">
        <f t="shared" si="4"/>
        <v>0.9427598168145187</v>
      </c>
    </row>
    <row r="87" spans="1:9" x14ac:dyDescent="0.2">
      <c r="A87" s="3" t="s">
        <v>170</v>
      </c>
      <c r="B87" s="1" t="s">
        <v>171</v>
      </c>
      <c r="C87" s="4">
        <v>35</v>
      </c>
      <c r="D87" s="9">
        <v>7</v>
      </c>
      <c r="E87" s="9">
        <f>C87*D87</f>
        <v>245</v>
      </c>
      <c r="F87" s="10">
        <f t="shared" si="5"/>
        <v>156372.65599999993</v>
      </c>
      <c r="G87" s="12">
        <f t="shared" si="3"/>
        <v>0.94423922258436865</v>
      </c>
      <c r="H87" s="12">
        <f>ROWS($A$2:A87)/ROWS($A$2:$A$256)</f>
        <v>0.33725490196078434</v>
      </c>
      <c r="I87" s="13">
        <f t="shared" si="4"/>
        <v>0.94423922258436865</v>
      </c>
    </row>
    <row r="88" spans="1:9" x14ac:dyDescent="0.2">
      <c r="A88" s="3" t="s">
        <v>172</v>
      </c>
      <c r="B88" s="1" t="s">
        <v>129</v>
      </c>
      <c r="C88" s="4">
        <v>29</v>
      </c>
      <c r="D88" s="9">
        <v>8.1999999999999993</v>
      </c>
      <c r="E88" s="9">
        <f>C88*D88</f>
        <v>237.79999999999998</v>
      </c>
      <c r="F88" s="10">
        <f t="shared" si="5"/>
        <v>156610.45599999992</v>
      </c>
      <c r="G88" s="12">
        <f t="shared" si="3"/>
        <v>0.94567515193975771</v>
      </c>
      <c r="H88" s="12">
        <f>ROWS($A$2:A88)/ROWS($A$2:$A$256)</f>
        <v>0.3411764705882353</v>
      </c>
      <c r="I88" s="13">
        <f t="shared" si="4"/>
        <v>0.94567515193975771</v>
      </c>
    </row>
    <row r="89" spans="1:9" x14ac:dyDescent="0.2">
      <c r="A89" s="3" t="s">
        <v>173</v>
      </c>
      <c r="B89" s="1" t="s">
        <v>174</v>
      </c>
      <c r="C89" s="4">
        <v>9</v>
      </c>
      <c r="D89" s="9">
        <v>23.7</v>
      </c>
      <c r="E89" s="9">
        <f>C89*D89</f>
        <v>213.29999999999998</v>
      </c>
      <c r="F89" s="10">
        <f t="shared" si="5"/>
        <v>156823.75599999991</v>
      </c>
      <c r="G89" s="12">
        <f t="shared" si="3"/>
        <v>0.94696314071816179</v>
      </c>
      <c r="H89" s="12">
        <f>ROWS($A$2:A89)/ROWS($A$2:$A$256)</f>
        <v>0.34509803921568627</v>
      </c>
      <c r="I89" s="13">
        <f t="shared" si="4"/>
        <v>0.94696314071816179</v>
      </c>
    </row>
    <row r="90" spans="1:9" x14ac:dyDescent="0.2">
      <c r="A90" s="3" t="s">
        <v>175</v>
      </c>
      <c r="B90" s="1" t="s">
        <v>176</v>
      </c>
      <c r="C90" s="4">
        <v>399</v>
      </c>
      <c r="D90" s="9">
        <v>0.51</v>
      </c>
      <c r="E90" s="9">
        <f>C90*D90</f>
        <v>203.49</v>
      </c>
      <c r="F90" s="10">
        <f t="shared" si="5"/>
        <v>157027.2459999999</v>
      </c>
      <c r="G90" s="12">
        <f t="shared" si="3"/>
        <v>0.94819189288186279</v>
      </c>
      <c r="H90" s="12">
        <f>ROWS($A$2:A90)/ROWS($A$2:$A$256)</f>
        <v>0.34901960784313724</v>
      </c>
      <c r="I90" s="13">
        <f t="shared" si="4"/>
        <v>0.94819189288186279</v>
      </c>
    </row>
    <row r="91" spans="1:9" x14ac:dyDescent="0.2">
      <c r="A91" s="3" t="s">
        <v>177</v>
      </c>
      <c r="B91" s="1" t="s">
        <v>178</v>
      </c>
      <c r="C91" s="4">
        <v>233</v>
      </c>
      <c r="D91" s="9">
        <v>0.87</v>
      </c>
      <c r="E91" s="9">
        <f>C91*D91</f>
        <v>202.71</v>
      </c>
      <c r="F91" s="10">
        <f t="shared" si="5"/>
        <v>157229.95599999989</v>
      </c>
      <c r="G91" s="12">
        <f t="shared" si="3"/>
        <v>0.94941593510066402</v>
      </c>
      <c r="H91" s="12">
        <f>ROWS($A$2:A91)/ROWS($A$2:$A$256)</f>
        <v>0.35294117647058826</v>
      </c>
      <c r="I91" s="13">
        <f t="shared" si="4"/>
        <v>0.94941593510066402</v>
      </c>
    </row>
    <row r="92" spans="1:9" x14ac:dyDescent="0.2">
      <c r="A92" s="3" t="s">
        <v>179</v>
      </c>
      <c r="B92" s="1" t="s">
        <v>180</v>
      </c>
      <c r="C92" s="4">
        <v>6</v>
      </c>
      <c r="D92" s="9">
        <v>33.39</v>
      </c>
      <c r="E92" s="9">
        <f>C92*D92</f>
        <v>200.34</v>
      </c>
      <c r="F92" s="10">
        <f t="shared" si="5"/>
        <v>157430.29599999989</v>
      </c>
      <c r="G92" s="12">
        <f t="shared" si="3"/>
        <v>0.95062566633303847</v>
      </c>
      <c r="H92" s="12">
        <f>ROWS($A$2:A92)/ROWS($A$2:$A$256)</f>
        <v>0.35686274509803922</v>
      </c>
      <c r="I92" s="13">
        <f t="shared" si="4"/>
        <v>0.95062566633303847</v>
      </c>
    </row>
    <row r="93" spans="1:9" x14ac:dyDescent="0.2">
      <c r="A93" s="3" t="s">
        <v>181</v>
      </c>
      <c r="B93" s="1" t="s">
        <v>182</v>
      </c>
      <c r="C93" s="4">
        <v>303</v>
      </c>
      <c r="D93" s="9">
        <v>0.66</v>
      </c>
      <c r="E93" s="9">
        <f>C93*D93</f>
        <v>199.98000000000002</v>
      </c>
      <c r="F93" s="10">
        <f t="shared" si="5"/>
        <v>157630.2759999999</v>
      </c>
      <c r="G93" s="12">
        <f t="shared" si="3"/>
        <v>0.95183322374468993</v>
      </c>
      <c r="H93" s="12">
        <f>ROWS($A$2:A93)/ROWS($A$2:$A$256)</f>
        <v>0.36078431372549019</v>
      </c>
      <c r="I93" s="13">
        <f t="shared" si="4"/>
        <v>0.95183322374468993</v>
      </c>
    </row>
    <row r="94" spans="1:9" x14ac:dyDescent="0.2">
      <c r="A94" s="3" t="s">
        <v>183</v>
      </c>
      <c r="B94" s="1" t="s">
        <v>184</v>
      </c>
      <c r="C94" s="4">
        <v>25</v>
      </c>
      <c r="D94" s="9">
        <v>7.97</v>
      </c>
      <c r="E94" s="9">
        <f>C94*D94</f>
        <v>199.25</v>
      </c>
      <c r="F94" s="10">
        <f t="shared" si="5"/>
        <v>157829.5259999999</v>
      </c>
      <c r="G94" s="12">
        <f t="shared" si="3"/>
        <v>0.95303637313098633</v>
      </c>
      <c r="H94" s="12">
        <f>ROWS($A$2:A94)/ROWS($A$2:$A$256)</f>
        <v>0.36470588235294116</v>
      </c>
      <c r="I94" s="13">
        <f t="shared" si="4"/>
        <v>0.95303637313098633</v>
      </c>
    </row>
    <row r="95" spans="1:9" x14ac:dyDescent="0.2">
      <c r="A95" s="3" t="s">
        <v>185</v>
      </c>
      <c r="B95" s="1" t="s">
        <v>186</v>
      </c>
      <c r="C95" s="4">
        <v>25</v>
      </c>
      <c r="D95" s="9">
        <v>7.72</v>
      </c>
      <c r="E95" s="9">
        <f>C95*D95</f>
        <v>193</v>
      </c>
      <c r="F95" s="10">
        <f t="shared" si="5"/>
        <v>158022.5259999999</v>
      </c>
      <c r="G95" s="12">
        <f t="shared" si="3"/>
        <v>0.95420178257417432</v>
      </c>
      <c r="H95" s="12">
        <f>ROWS($A$2:A95)/ROWS($A$2:$A$256)</f>
        <v>0.36862745098039218</v>
      </c>
      <c r="I95" s="13">
        <f t="shared" si="4"/>
        <v>0.95420178257417432</v>
      </c>
    </row>
    <row r="96" spans="1:9" x14ac:dyDescent="0.2">
      <c r="A96" s="3" t="s">
        <v>187</v>
      </c>
      <c r="B96" s="1" t="s">
        <v>188</v>
      </c>
      <c r="C96" s="4">
        <v>5</v>
      </c>
      <c r="D96" s="9">
        <v>38.229999999999997</v>
      </c>
      <c r="E96" s="9">
        <f>C96*D96</f>
        <v>191.14999999999998</v>
      </c>
      <c r="F96" s="10">
        <f t="shared" si="5"/>
        <v>158213.67599999989</v>
      </c>
      <c r="G96" s="12">
        <f t="shared" si="3"/>
        <v>0.95535602099420214</v>
      </c>
      <c r="H96" s="12">
        <f>ROWS($A$2:A96)/ROWS($A$2:$A$256)</f>
        <v>0.37254901960784315</v>
      </c>
      <c r="I96" s="13">
        <f t="shared" si="4"/>
        <v>0.95535602099420214</v>
      </c>
    </row>
    <row r="97" spans="1:9" x14ac:dyDescent="0.2">
      <c r="A97" s="3" t="s">
        <v>189</v>
      </c>
      <c r="B97" s="1" t="s">
        <v>190</v>
      </c>
      <c r="C97" s="4">
        <v>855</v>
      </c>
      <c r="D97" s="9">
        <v>0.22</v>
      </c>
      <c r="E97" s="9">
        <f>C97*D97</f>
        <v>188.1</v>
      </c>
      <c r="F97" s="10">
        <f t="shared" si="5"/>
        <v>158401.7759999999</v>
      </c>
      <c r="G97" s="12">
        <f t="shared" si="3"/>
        <v>0.95649184232199314</v>
      </c>
      <c r="H97" s="12">
        <f>ROWS($A$2:A97)/ROWS($A$2:$A$256)</f>
        <v>0.37647058823529411</v>
      </c>
      <c r="I97" s="13">
        <f t="shared" si="4"/>
        <v>0.95649184232199314</v>
      </c>
    </row>
    <row r="98" spans="1:9" x14ac:dyDescent="0.2">
      <c r="A98" s="3" t="s">
        <v>191</v>
      </c>
      <c r="B98" s="1" t="s">
        <v>192</v>
      </c>
      <c r="C98" s="4">
        <v>14</v>
      </c>
      <c r="D98" s="9">
        <v>13.4</v>
      </c>
      <c r="E98" s="9">
        <f>C98*D98</f>
        <v>187.6</v>
      </c>
      <c r="F98" s="10">
        <f t="shared" si="5"/>
        <v>158589.3759999999</v>
      </c>
      <c r="G98" s="12">
        <f t="shared" si="3"/>
        <v>0.95762464445433548</v>
      </c>
      <c r="H98" s="12">
        <f>ROWS($A$2:A98)/ROWS($A$2:$A$256)</f>
        <v>0.38039215686274508</v>
      </c>
      <c r="I98" s="13">
        <f t="shared" si="4"/>
        <v>0.95762464445433548</v>
      </c>
    </row>
    <row r="99" spans="1:9" x14ac:dyDescent="0.2">
      <c r="A99" s="3" t="s">
        <v>193</v>
      </c>
      <c r="B99" s="1" t="s">
        <v>194</v>
      </c>
      <c r="C99" s="4">
        <v>359</v>
      </c>
      <c r="D99" s="9">
        <v>0.51</v>
      </c>
      <c r="E99" s="9">
        <f>C99*D99</f>
        <v>183.09</v>
      </c>
      <c r="F99" s="10">
        <f t="shared" si="5"/>
        <v>158772.4659999999</v>
      </c>
      <c r="G99" s="12">
        <f t="shared" si="3"/>
        <v>0.95873021344373066</v>
      </c>
      <c r="H99" s="12">
        <f>ROWS($A$2:A99)/ROWS($A$2:$A$256)</f>
        <v>0.3843137254901961</v>
      </c>
      <c r="I99" s="13">
        <f t="shared" si="4"/>
        <v>0.95873021344373066</v>
      </c>
    </row>
    <row r="100" spans="1:9" x14ac:dyDescent="0.2">
      <c r="A100" s="3" t="s">
        <v>195</v>
      </c>
      <c r="B100" s="1" t="s">
        <v>196</v>
      </c>
      <c r="C100" s="4">
        <v>2</v>
      </c>
      <c r="D100" s="9">
        <v>87.78</v>
      </c>
      <c r="E100" s="9">
        <f>C100*D100</f>
        <v>175.56</v>
      </c>
      <c r="F100" s="10">
        <f t="shared" si="5"/>
        <v>158948.0259999999</v>
      </c>
      <c r="G100" s="12">
        <f t="shared" si="3"/>
        <v>0.95979031334966891</v>
      </c>
      <c r="H100" s="12">
        <f>ROWS($A$2:A100)/ROWS($A$2:$A$256)</f>
        <v>0.38823529411764707</v>
      </c>
      <c r="I100" s="13">
        <f t="shared" si="4"/>
        <v>0.95979031334966891</v>
      </c>
    </row>
    <row r="101" spans="1:9" x14ac:dyDescent="0.2">
      <c r="A101" s="3" t="s">
        <v>197</v>
      </c>
      <c r="B101" s="1" t="s">
        <v>198</v>
      </c>
      <c r="C101" s="4">
        <v>2</v>
      </c>
      <c r="D101" s="9">
        <v>87.78</v>
      </c>
      <c r="E101" s="9">
        <f>C101*D101</f>
        <v>175.56</v>
      </c>
      <c r="F101" s="10">
        <f t="shared" si="5"/>
        <v>159123.58599999989</v>
      </c>
      <c r="G101" s="12">
        <f t="shared" si="3"/>
        <v>0.96085041325560716</v>
      </c>
      <c r="H101" s="12">
        <f>ROWS($A$2:A101)/ROWS($A$2:$A$256)</f>
        <v>0.39215686274509803</v>
      </c>
      <c r="I101" s="13">
        <f t="shared" si="4"/>
        <v>0.96085041325560716</v>
      </c>
    </row>
    <row r="102" spans="1:9" x14ac:dyDescent="0.2">
      <c r="A102" s="3" t="s">
        <v>199</v>
      </c>
      <c r="B102" s="1" t="s">
        <v>200</v>
      </c>
      <c r="C102" s="4">
        <v>7</v>
      </c>
      <c r="D102" s="9">
        <v>24.97</v>
      </c>
      <c r="E102" s="9">
        <f>C102*D102</f>
        <v>174.79</v>
      </c>
      <c r="F102" s="10">
        <f t="shared" si="5"/>
        <v>159298.3759999999</v>
      </c>
      <c r="G102" s="12">
        <f t="shared" si="3"/>
        <v>0.96190586360055452</v>
      </c>
      <c r="H102" s="12">
        <f>ROWS($A$2:A102)/ROWS($A$2:$A$256)</f>
        <v>0.396078431372549</v>
      </c>
      <c r="I102" s="13">
        <f t="shared" si="4"/>
        <v>0.96190586360055452</v>
      </c>
    </row>
    <row r="103" spans="1:9" x14ac:dyDescent="0.2">
      <c r="A103" s="3" t="s">
        <v>201</v>
      </c>
      <c r="B103" s="1" t="s">
        <v>202</v>
      </c>
      <c r="C103" s="4">
        <v>7</v>
      </c>
      <c r="D103" s="9">
        <v>24.97</v>
      </c>
      <c r="E103" s="9">
        <f>C103*D103</f>
        <v>174.79</v>
      </c>
      <c r="F103" s="10">
        <f t="shared" si="5"/>
        <v>159473.16599999991</v>
      </c>
      <c r="G103" s="12">
        <f t="shared" si="3"/>
        <v>0.96296131394550177</v>
      </c>
      <c r="H103" s="12">
        <f>ROWS($A$2:A103)/ROWS($A$2:$A$256)</f>
        <v>0.4</v>
      </c>
      <c r="I103" s="13">
        <f t="shared" si="4"/>
        <v>0.96296131394550177</v>
      </c>
    </row>
    <row r="104" spans="1:9" x14ac:dyDescent="0.2">
      <c r="A104" s="3" t="s">
        <v>203</v>
      </c>
      <c r="B104" s="1" t="s">
        <v>204</v>
      </c>
      <c r="C104" s="4">
        <v>768</v>
      </c>
      <c r="D104" s="9">
        <v>0.22</v>
      </c>
      <c r="E104" s="9">
        <f>C104*D104</f>
        <v>168.96</v>
      </c>
      <c r="F104" s="10">
        <f t="shared" si="5"/>
        <v>159642.1259999999</v>
      </c>
      <c r="G104" s="12">
        <f t="shared" si="3"/>
        <v>0.96398156047151751</v>
      </c>
      <c r="H104" s="12">
        <f>ROWS($A$2:A104)/ROWS($A$2:$A$256)</f>
        <v>0.40392156862745099</v>
      </c>
      <c r="I104" s="13">
        <f t="shared" si="4"/>
        <v>0.96398156047151751</v>
      </c>
    </row>
    <row r="105" spans="1:9" x14ac:dyDescent="0.2">
      <c r="A105" s="3" t="s">
        <v>205</v>
      </c>
      <c r="B105" s="1" t="s">
        <v>206</v>
      </c>
      <c r="C105" s="4">
        <v>6</v>
      </c>
      <c r="D105" s="9">
        <v>25.05</v>
      </c>
      <c r="E105" s="9">
        <f>C105*D105</f>
        <v>150.30000000000001</v>
      </c>
      <c r="F105" s="10">
        <f t="shared" si="5"/>
        <v>159792.42599999989</v>
      </c>
      <c r="G105" s="12">
        <f t="shared" si="3"/>
        <v>0.96488913062338866</v>
      </c>
      <c r="H105" s="12">
        <f>ROWS($A$2:A105)/ROWS($A$2:$A$256)</f>
        <v>0.40784313725490196</v>
      </c>
      <c r="I105" s="13">
        <f t="shared" si="4"/>
        <v>0.96488913062338866</v>
      </c>
    </row>
    <row r="106" spans="1:9" x14ac:dyDescent="0.2">
      <c r="A106" s="3" t="s">
        <v>207</v>
      </c>
      <c r="B106" s="1" t="s">
        <v>208</v>
      </c>
      <c r="C106" s="4">
        <v>116</v>
      </c>
      <c r="D106" s="9">
        <v>1.23</v>
      </c>
      <c r="E106" s="9">
        <f>C106*D106</f>
        <v>142.68</v>
      </c>
      <c r="F106" s="10">
        <f t="shared" si="5"/>
        <v>159935.10599999988</v>
      </c>
      <c r="G106" s="12">
        <f t="shared" si="3"/>
        <v>0.96575068823662213</v>
      </c>
      <c r="H106" s="12">
        <f>ROWS($A$2:A106)/ROWS($A$2:$A$256)</f>
        <v>0.41176470588235292</v>
      </c>
      <c r="I106" s="13">
        <f t="shared" si="4"/>
        <v>0.96575068823662213</v>
      </c>
    </row>
    <row r="107" spans="1:9" x14ac:dyDescent="0.2">
      <c r="A107" s="3" t="s">
        <v>209</v>
      </c>
      <c r="B107" s="1" t="s">
        <v>37</v>
      </c>
      <c r="C107" s="4">
        <v>2</v>
      </c>
      <c r="D107" s="9">
        <v>70.680000000000007</v>
      </c>
      <c r="E107" s="9">
        <f>C107*D107</f>
        <v>141.36000000000001</v>
      </c>
      <c r="F107" s="10">
        <f t="shared" si="5"/>
        <v>160076.46599999987</v>
      </c>
      <c r="G107" s="12">
        <f t="shared" si="3"/>
        <v>0.96660427517387104</v>
      </c>
      <c r="H107" s="12">
        <f>ROWS($A$2:A107)/ROWS($A$2:$A$256)</f>
        <v>0.41568627450980394</v>
      </c>
      <c r="I107" s="13">
        <f t="shared" si="4"/>
        <v>0.96660427517387104</v>
      </c>
    </row>
    <row r="108" spans="1:9" x14ac:dyDescent="0.2">
      <c r="A108" s="3" t="s">
        <v>210</v>
      </c>
      <c r="B108" s="1" t="s">
        <v>211</v>
      </c>
      <c r="C108" s="4">
        <v>7</v>
      </c>
      <c r="D108" s="9">
        <v>20.13</v>
      </c>
      <c r="E108" s="9">
        <f>C108*D108</f>
        <v>140.91</v>
      </c>
      <c r="F108" s="10">
        <f t="shared" si="5"/>
        <v>160217.37599999987</v>
      </c>
      <c r="G108" s="12">
        <f t="shared" si="3"/>
        <v>0.96745514483521622</v>
      </c>
      <c r="H108" s="12">
        <f>ROWS($A$2:A108)/ROWS($A$2:$A$256)</f>
        <v>0.41960784313725491</v>
      </c>
      <c r="I108" s="13">
        <f t="shared" si="4"/>
        <v>0.96745514483521622</v>
      </c>
    </row>
    <row r="109" spans="1:9" x14ac:dyDescent="0.2">
      <c r="A109" s="3" t="s">
        <v>212</v>
      </c>
      <c r="B109" s="1" t="s">
        <v>213</v>
      </c>
      <c r="C109" s="4">
        <v>7</v>
      </c>
      <c r="D109" s="9">
        <v>20.13</v>
      </c>
      <c r="E109" s="9">
        <f>C109*D109</f>
        <v>140.91</v>
      </c>
      <c r="F109" s="10">
        <f t="shared" si="5"/>
        <v>160358.28599999988</v>
      </c>
      <c r="G109" s="12">
        <f t="shared" si="3"/>
        <v>0.9683060144965614</v>
      </c>
      <c r="H109" s="12">
        <f>ROWS($A$2:A109)/ROWS($A$2:$A$256)</f>
        <v>0.42352941176470588</v>
      </c>
      <c r="I109" s="13">
        <f t="shared" si="4"/>
        <v>0.9683060144965614</v>
      </c>
    </row>
    <row r="110" spans="1:9" x14ac:dyDescent="0.2">
      <c r="A110" s="3" t="s">
        <v>214</v>
      </c>
      <c r="B110" s="1" t="s">
        <v>215</v>
      </c>
      <c r="C110" s="4">
        <v>2</v>
      </c>
      <c r="D110" s="9">
        <v>69.55</v>
      </c>
      <c r="E110" s="9">
        <f>C110*D110</f>
        <v>139.1</v>
      </c>
      <c r="F110" s="10">
        <f t="shared" si="5"/>
        <v>160497.38599999988</v>
      </c>
      <c r="G110" s="12">
        <f t="shared" si="3"/>
        <v>0.96914595467038234</v>
      </c>
      <c r="H110" s="12">
        <f>ROWS($A$2:A110)/ROWS($A$2:$A$256)</f>
        <v>0.42745098039215684</v>
      </c>
      <c r="I110" s="13">
        <f t="shared" si="4"/>
        <v>0.96914595467038234</v>
      </c>
    </row>
    <row r="111" spans="1:9" x14ac:dyDescent="0.2">
      <c r="A111" s="3" t="s">
        <v>216</v>
      </c>
      <c r="B111" s="1" t="s">
        <v>217</v>
      </c>
      <c r="C111" s="4">
        <v>2</v>
      </c>
      <c r="D111" s="9">
        <v>63.64</v>
      </c>
      <c r="E111" s="9">
        <f>C111*D111</f>
        <v>127.28</v>
      </c>
      <c r="F111" s="10">
        <f t="shared" si="5"/>
        <v>160624.66599999988</v>
      </c>
      <c r="G111" s="12">
        <f t="shared" si="3"/>
        <v>0.96991452106379672</v>
      </c>
      <c r="H111" s="12">
        <f>ROWS($A$2:A111)/ROWS($A$2:$A$256)</f>
        <v>0.43137254901960786</v>
      </c>
      <c r="I111" s="13">
        <f t="shared" si="4"/>
        <v>0.96991452106379672</v>
      </c>
    </row>
    <row r="112" spans="1:9" x14ac:dyDescent="0.2">
      <c r="A112" s="3" t="s">
        <v>218</v>
      </c>
      <c r="B112" s="1" t="s">
        <v>219</v>
      </c>
      <c r="C112" s="4">
        <v>5</v>
      </c>
      <c r="D112" s="9">
        <v>24.04</v>
      </c>
      <c r="E112" s="9">
        <f>C112*D112</f>
        <v>120.19999999999999</v>
      </c>
      <c r="F112" s="10">
        <f t="shared" si="5"/>
        <v>160744.86599999989</v>
      </c>
      <c r="G112" s="12">
        <f t="shared" si="3"/>
        <v>0.97064033564965779</v>
      </c>
      <c r="H112" s="12">
        <f>ROWS($A$2:A112)/ROWS($A$2:$A$256)</f>
        <v>0.43529411764705883</v>
      </c>
      <c r="I112" s="13">
        <f t="shared" si="4"/>
        <v>0.97064033564965779</v>
      </c>
    </row>
    <row r="113" spans="1:9" x14ac:dyDescent="0.2">
      <c r="A113" s="3" t="s">
        <v>220</v>
      </c>
      <c r="B113" s="1" t="s">
        <v>221</v>
      </c>
      <c r="C113" s="4">
        <v>18</v>
      </c>
      <c r="D113" s="9">
        <v>6.64</v>
      </c>
      <c r="E113" s="9">
        <f>C113*D113</f>
        <v>119.52</v>
      </c>
      <c r="F113" s="10">
        <f t="shared" si="5"/>
        <v>160864.38599999988</v>
      </c>
      <c r="G113" s="12">
        <f t="shared" si="3"/>
        <v>0.97136204412970872</v>
      </c>
      <c r="H113" s="12">
        <f>ROWS($A$2:A113)/ROWS($A$2:$A$256)</f>
        <v>0.4392156862745098</v>
      </c>
      <c r="I113" s="13">
        <f t="shared" si="4"/>
        <v>0.97136204412970872</v>
      </c>
    </row>
    <row r="114" spans="1:9" x14ac:dyDescent="0.2">
      <c r="A114" s="3" t="s">
        <v>222</v>
      </c>
      <c r="B114" s="1" t="s">
        <v>223</v>
      </c>
      <c r="C114" s="4">
        <v>39</v>
      </c>
      <c r="D114" s="9">
        <v>2.94</v>
      </c>
      <c r="E114" s="9">
        <f>C114*D114</f>
        <v>114.66</v>
      </c>
      <c r="F114" s="10">
        <f t="shared" si="5"/>
        <v>160979.04599999989</v>
      </c>
      <c r="G114" s="12">
        <f t="shared" si="3"/>
        <v>0.97205440602999849</v>
      </c>
      <c r="H114" s="12">
        <f>ROWS($A$2:A114)/ROWS($A$2:$A$256)</f>
        <v>0.44313725490196076</v>
      </c>
      <c r="I114" s="13">
        <f t="shared" si="4"/>
        <v>0.97205440602999849</v>
      </c>
    </row>
    <row r="115" spans="1:9" x14ac:dyDescent="0.2">
      <c r="A115" s="3" t="s">
        <v>224</v>
      </c>
      <c r="B115" s="1" t="s">
        <v>225</v>
      </c>
      <c r="C115" s="4">
        <v>10</v>
      </c>
      <c r="D115" s="9">
        <v>10.9</v>
      </c>
      <c r="E115" s="9">
        <f>C115*D115</f>
        <v>109</v>
      </c>
      <c r="F115" s="10">
        <f t="shared" si="5"/>
        <v>161088.04599999989</v>
      </c>
      <c r="G115" s="12">
        <f t="shared" si="3"/>
        <v>0.97271259063780935</v>
      </c>
      <c r="H115" s="12">
        <f>ROWS($A$2:A115)/ROWS($A$2:$A$256)</f>
        <v>0.44705882352941179</v>
      </c>
      <c r="I115" s="13">
        <f t="shared" si="4"/>
        <v>0.97271259063780935</v>
      </c>
    </row>
    <row r="116" spans="1:9" x14ac:dyDescent="0.2">
      <c r="A116" s="3" t="s">
        <v>226</v>
      </c>
      <c r="B116" s="1" t="s">
        <v>227</v>
      </c>
      <c r="C116" s="4">
        <v>10</v>
      </c>
      <c r="D116" s="9">
        <v>10.9</v>
      </c>
      <c r="E116" s="9">
        <f>C116*D116</f>
        <v>109</v>
      </c>
      <c r="F116" s="10">
        <f t="shared" si="5"/>
        <v>161197.04599999989</v>
      </c>
      <c r="G116" s="12">
        <f t="shared" si="3"/>
        <v>0.9733707752456201</v>
      </c>
      <c r="H116" s="12">
        <f>ROWS($A$2:A116)/ROWS($A$2:$A$256)</f>
        <v>0.45098039215686275</v>
      </c>
      <c r="I116" s="13">
        <f t="shared" si="4"/>
        <v>0.9733707752456201</v>
      </c>
    </row>
    <row r="117" spans="1:9" x14ac:dyDescent="0.2">
      <c r="A117" s="3" t="s">
        <v>228</v>
      </c>
      <c r="B117" s="1" t="s">
        <v>229</v>
      </c>
      <c r="C117" s="4">
        <v>10</v>
      </c>
      <c r="D117" s="9">
        <v>10.83</v>
      </c>
      <c r="E117" s="9">
        <f>C117*D117</f>
        <v>108.3</v>
      </c>
      <c r="F117" s="10">
        <f t="shared" si="5"/>
        <v>161305.34599999987</v>
      </c>
      <c r="G117" s="12">
        <f t="shared" si="3"/>
        <v>0.97402473297980274</v>
      </c>
      <c r="H117" s="12">
        <f>ROWS($A$2:A117)/ROWS($A$2:$A$256)</f>
        <v>0.45490196078431372</v>
      </c>
      <c r="I117" s="13">
        <f t="shared" si="4"/>
        <v>0.97402473297980274</v>
      </c>
    </row>
    <row r="118" spans="1:9" x14ac:dyDescent="0.2">
      <c r="A118" s="3" t="s">
        <v>230</v>
      </c>
      <c r="B118" s="1" t="s">
        <v>231</v>
      </c>
      <c r="C118" s="4">
        <v>10</v>
      </c>
      <c r="D118" s="9">
        <v>10.83</v>
      </c>
      <c r="E118" s="9">
        <f>C118*D118</f>
        <v>108.3</v>
      </c>
      <c r="F118" s="10">
        <f t="shared" si="5"/>
        <v>161413.64599999986</v>
      </c>
      <c r="G118" s="12">
        <f t="shared" si="3"/>
        <v>0.97467869071398539</v>
      </c>
      <c r="H118" s="12">
        <f>ROWS($A$2:A118)/ROWS($A$2:$A$256)</f>
        <v>0.45882352941176469</v>
      </c>
      <c r="I118" s="13">
        <f t="shared" si="4"/>
        <v>0.97467869071398539</v>
      </c>
    </row>
    <row r="119" spans="1:9" x14ac:dyDescent="0.2">
      <c r="A119" s="3" t="s">
        <v>232</v>
      </c>
      <c r="B119" s="1" t="s">
        <v>233</v>
      </c>
      <c r="C119" s="4">
        <v>14</v>
      </c>
      <c r="D119" s="9">
        <v>7.71</v>
      </c>
      <c r="E119" s="9">
        <f>C119*D119</f>
        <v>107.94</v>
      </c>
      <c r="F119" s="10">
        <f t="shared" si="5"/>
        <v>161521.58599999986</v>
      </c>
      <c r="G119" s="12">
        <f t="shared" si="3"/>
        <v>0.97533047462744504</v>
      </c>
      <c r="H119" s="12">
        <f>ROWS($A$2:A119)/ROWS($A$2:$A$256)</f>
        <v>0.46274509803921571</v>
      </c>
      <c r="I119" s="13">
        <f t="shared" si="4"/>
        <v>0.97533047462744504</v>
      </c>
    </row>
    <row r="120" spans="1:9" x14ac:dyDescent="0.2">
      <c r="A120" s="3" t="s">
        <v>234</v>
      </c>
      <c r="B120" s="1" t="s">
        <v>235</v>
      </c>
      <c r="C120" s="4">
        <v>24</v>
      </c>
      <c r="D120" s="9">
        <v>4.13</v>
      </c>
      <c r="E120" s="9">
        <f>C120*D120</f>
        <v>99.12</v>
      </c>
      <c r="F120" s="10">
        <f t="shared" si="5"/>
        <v>161620.70599999986</v>
      </c>
      <c r="G120" s="12">
        <f t="shared" si="3"/>
        <v>0.97592899993319004</v>
      </c>
      <c r="H120" s="12">
        <f>ROWS($A$2:A120)/ROWS($A$2:$A$256)</f>
        <v>0.46666666666666667</v>
      </c>
      <c r="I120" s="13">
        <f t="shared" si="4"/>
        <v>0.97592899993319004</v>
      </c>
    </row>
    <row r="121" spans="1:9" x14ac:dyDescent="0.2">
      <c r="A121" s="3" t="s">
        <v>236</v>
      </c>
      <c r="B121" s="1" t="s">
        <v>129</v>
      </c>
      <c r="C121" s="4">
        <v>12</v>
      </c>
      <c r="D121" s="9">
        <v>8.11</v>
      </c>
      <c r="E121" s="9">
        <f>C121*D121</f>
        <v>97.32</v>
      </c>
      <c r="F121" s="10">
        <f t="shared" si="5"/>
        <v>161718.02599999987</v>
      </c>
      <c r="G121" s="12">
        <f t="shared" si="3"/>
        <v>0.9765166561353199</v>
      </c>
      <c r="H121" s="12">
        <f>ROWS($A$2:A121)/ROWS($A$2:$A$256)</f>
        <v>0.47058823529411764</v>
      </c>
      <c r="I121" s="13">
        <f t="shared" si="4"/>
        <v>0.9765166561353199</v>
      </c>
    </row>
    <row r="122" spans="1:9" x14ac:dyDescent="0.2">
      <c r="A122" s="3" t="s">
        <v>237</v>
      </c>
      <c r="B122" s="1" t="s">
        <v>115</v>
      </c>
      <c r="C122" s="4">
        <v>80</v>
      </c>
      <c r="D122" s="9">
        <v>1.2</v>
      </c>
      <c r="E122" s="9">
        <f>C122*D122</f>
        <v>96</v>
      </c>
      <c r="F122" s="10">
        <f t="shared" si="5"/>
        <v>161814.02599999987</v>
      </c>
      <c r="G122" s="12">
        <f t="shared" si="3"/>
        <v>0.9770963416614652</v>
      </c>
      <c r="H122" s="12">
        <f>ROWS($A$2:A122)/ROWS($A$2:$A$256)</f>
        <v>0.47450980392156861</v>
      </c>
      <c r="I122" s="13">
        <f t="shared" si="4"/>
        <v>0.9770963416614652</v>
      </c>
    </row>
    <row r="123" spans="1:9" x14ac:dyDescent="0.2">
      <c r="A123" s="3" t="s">
        <v>238</v>
      </c>
      <c r="B123" s="1" t="s">
        <v>239</v>
      </c>
      <c r="C123" s="4">
        <v>1</v>
      </c>
      <c r="D123" s="9">
        <v>95.7</v>
      </c>
      <c r="E123" s="9">
        <f>C123*D123</f>
        <v>95.7</v>
      </c>
      <c r="F123" s="10">
        <f t="shared" si="5"/>
        <v>161909.72599999988</v>
      </c>
      <c r="G123" s="12">
        <f t="shared" si="3"/>
        <v>0.97767421567034141</v>
      </c>
      <c r="H123" s="12">
        <f>ROWS($A$2:A123)/ROWS($A$2:$A$256)</f>
        <v>0.47843137254901963</v>
      </c>
      <c r="I123" s="13">
        <f t="shared" si="4"/>
        <v>0.97767421567034141</v>
      </c>
    </row>
    <row r="124" spans="1:9" x14ac:dyDescent="0.2">
      <c r="A124" s="3" t="s">
        <v>240</v>
      </c>
      <c r="B124" s="1" t="s">
        <v>241</v>
      </c>
      <c r="C124" s="4">
        <v>10</v>
      </c>
      <c r="D124" s="9">
        <v>9.32</v>
      </c>
      <c r="E124" s="9">
        <f>C124*D124</f>
        <v>93.2</v>
      </c>
      <c r="F124" s="10">
        <f t="shared" si="5"/>
        <v>162002.92599999989</v>
      </c>
      <c r="G124" s="12">
        <f t="shared" si="3"/>
        <v>0.97823699370197414</v>
      </c>
      <c r="H124" s="12">
        <f>ROWS($A$2:A124)/ROWS($A$2:$A$256)</f>
        <v>0.4823529411764706</v>
      </c>
      <c r="I124" s="13">
        <f t="shared" si="4"/>
        <v>0.97823699370197414</v>
      </c>
    </row>
    <row r="125" spans="1:9" x14ac:dyDescent="0.2">
      <c r="A125" s="3" t="s">
        <v>242</v>
      </c>
      <c r="B125" s="1" t="s">
        <v>233</v>
      </c>
      <c r="C125" s="4">
        <v>12</v>
      </c>
      <c r="D125" s="9">
        <v>7.71</v>
      </c>
      <c r="E125" s="9">
        <f>C125*D125</f>
        <v>92.52</v>
      </c>
      <c r="F125" s="10">
        <f t="shared" si="5"/>
        <v>162095.44599999988</v>
      </c>
      <c r="G125" s="12">
        <f t="shared" si="3"/>
        <v>0.97879566562779663</v>
      </c>
      <c r="H125" s="12">
        <f>ROWS($A$2:A125)/ROWS($A$2:$A$256)</f>
        <v>0.48627450980392156</v>
      </c>
      <c r="I125" s="13">
        <f t="shared" si="4"/>
        <v>0.97879566562779663</v>
      </c>
    </row>
    <row r="126" spans="1:9" x14ac:dyDescent="0.2">
      <c r="A126" s="3" t="s">
        <v>243</v>
      </c>
      <c r="B126" s="1" t="s">
        <v>119</v>
      </c>
      <c r="C126" s="4">
        <v>71</v>
      </c>
      <c r="D126" s="9">
        <v>1.23</v>
      </c>
      <c r="E126" s="9">
        <f>C126*D126</f>
        <v>87.33</v>
      </c>
      <c r="F126" s="10">
        <f t="shared" si="5"/>
        <v>162182.77599999987</v>
      </c>
      <c r="G126" s="12">
        <f t="shared" si="3"/>
        <v>0.97932299830486191</v>
      </c>
      <c r="H126" s="12">
        <f>ROWS($A$2:A126)/ROWS($A$2:$A$256)</f>
        <v>0.49019607843137253</v>
      </c>
      <c r="I126" s="13">
        <f t="shared" si="4"/>
        <v>0.97932299830486191</v>
      </c>
    </row>
    <row r="127" spans="1:9" x14ac:dyDescent="0.2">
      <c r="A127" s="3" t="s">
        <v>244</v>
      </c>
      <c r="B127" s="1" t="s">
        <v>245</v>
      </c>
      <c r="C127" s="4">
        <v>63</v>
      </c>
      <c r="D127" s="9">
        <v>1.33</v>
      </c>
      <c r="E127" s="9">
        <f>C127*D127</f>
        <v>83.79</v>
      </c>
      <c r="F127" s="10">
        <f t="shared" si="5"/>
        <v>162266.56599999988</v>
      </c>
      <c r="G127" s="12">
        <f t="shared" si="3"/>
        <v>0.9798289550781506</v>
      </c>
      <c r="H127" s="12">
        <f>ROWS($A$2:A127)/ROWS($A$2:$A$256)</f>
        <v>0.49411764705882355</v>
      </c>
      <c r="I127" s="13">
        <f t="shared" si="4"/>
        <v>0.9798289550781506</v>
      </c>
    </row>
    <row r="128" spans="1:9" x14ac:dyDescent="0.2">
      <c r="A128" s="3" t="s">
        <v>246</v>
      </c>
      <c r="B128" s="1" t="s">
        <v>247</v>
      </c>
      <c r="C128" s="4">
        <v>2</v>
      </c>
      <c r="D128" s="9">
        <v>41.58</v>
      </c>
      <c r="E128" s="9">
        <f>C128*D128</f>
        <v>83.16</v>
      </c>
      <c r="F128" s="10">
        <f t="shared" si="5"/>
        <v>162349.72599999988</v>
      </c>
      <c r="G128" s="12">
        <f t="shared" si="3"/>
        <v>0.98033110766517406</v>
      </c>
      <c r="H128" s="12">
        <f>ROWS($A$2:A128)/ROWS($A$2:$A$256)</f>
        <v>0.49803921568627452</v>
      </c>
      <c r="I128" s="13">
        <f t="shared" si="4"/>
        <v>0.98033110766517406</v>
      </c>
    </row>
    <row r="129" spans="1:9" x14ac:dyDescent="0.2">
      <c r="A129" s="3" t="s">
        <v>248</v>
      </c>
      <c r="B129" s="1" t="s">
        <v>249</v>
      </c>
      <c r="C129" s="4">
        <v>30</v>
      </c>
      <c r="D129" s="9">
        <v>2.62</v>
      </c>
      <c r="E129" s="9">
        <f>C129*D129</f>
        <v>78.600000000000009</v>
      </c>
      <c r="F129" s="10">
        <f t="shared" si="5"/>
        <v>162428.32599999988</v>
      </c>
      <c r="G129" s="12">
        <f t="shared" si="3"/>
        <v>0.98080572518970555</v>
      </c>
      <c r="H129" s="12">
        <f>ROWS($A$2:A129)/ROWS($A$2:$A$256)</f>
        <v>0.50196078431372548</v>
      </c>
      <c r="I129" s="13">
        <f t="shared" si="4"/>
        <v>0.98080572518970555</v>
      </c>
    </row>
    <row r="130" spans="1:9" x14ac:dyDescent="0.2">
      <c r="A130" s="3" t="s">
        <v>250</v>
      </c>
      <c r="B130" s="1" t="s">
        <v>58</v>
      </c>
      <c r="C130" s="4">
        <v>2</v>
      </c>
      <c r="D130" s="9">
        <v>39.1</v>
      </c>
      <c r="E130" s="9">
        <f>C130*D130</f>
        <v>78.2</v>
      </c>
      <c r="F130" s="10">
        <f t="shared" si="5"/>
        <v>162506.5259999999</v>
      </c>
      <c r="G130" s="12">
        <f t="shared" si="3"/>
        <v>0.98127792735787811</v>
      </c>
      <c r="H130" s="12">
        <f>ROWS($A$2:A130)/ROWS($A$2:$A$256)</f>
        <v>0.50588235294117645</v>
      </c>
      <c r="I130" s="13">
        <f t="shared" si="4"/>
        <v>0.98127792735787811</v>
      </c>
    </row>
    <row r="131" spans="1:9" x14ac:dyDescent="0.2">
      <c r="A131" s="3" t="s">
        <v>251</v>
      </c>
      <c r="B131" s="1" t="s">
        <v>252</v>
      </c>
      <c r="C131" s="4">
        <v>26</v>
      </c>
      <c r="D131" s="9">
        <v>2.93</v>
      </c>
      <c r="E131" s="9">
        <f>C131*D131</f>
        <v>76.180000000000007</v>
      </c>
      <c r="F131" s="10">
        <f t="shared" si="5"/>
        <v>162582.70599999989</v>
      </c>
      <c r="G131" s="12">
        <f t="shared" ref="G131:G194" si="6">F131/$F$256</f>
        <v>0.98173793197643799</v>
      </c>
      <c r="H131" s="12">
        <f>ROWS($A$2:A131)/ROWS($A$2:$A$256)</f>
        <v>0.50980392156862742</v>
      </c>
      <c r="I131" s="13">
        <f t="shared" ref="I131:I194" si="7">G131</f>
        <v>0.98173793197643799</v>
      </c>
    </row>
    <row r="132" spans="1:9" x14ac:dyDescent="0.2">
      <c r="A132" s="3" t="s">
        <v>253</v>
      </c>
      <c r="B132" s="1" t="s">
        <v>254</v>
      </c>
      <c r="C132" s="4">
        <v>20</v>
      </c>
      <c r="D132" s="9">
        <v>3.78</v>
      </c>
      <c r="E132" s="9">
        <f>C132*D132</f>
        <v>75.599999999999994</v>
      </c>
      <c r="F132" s="10">
        <f t="shared" ref="F132:F195" si="8">F131+E132</f>
        <v>162658.30599999989</v>
      </c>
      <c r="G132" s="12">
        <f t="shared" si="6"/>
        <v>0.98219443432827747</v>
      </c>
      <c r="H132" s="12">
        <f>ROWS($A$2:A132)/ROWS($A$2:$A$256)</f>
        <v>0.51372549019607838</v>
      </c>
      <c r="I132" s="13">
        <f t="shared" si="7"/>
        <v>0.98219443432827747</v>
      </c>
    </row>
    <row r="133" spans="1:9" x14ac:dyDescent="0.2">
      <c r="A133" s="3" t="s">
        <v>255</v>
      </c>
      <c r="B133" s="1" t="s">
        <v>256</v>
      </c>
      <c r="C133" s="4">
        <v>4</v>
      </c>
      <c r="D133" s="9">
        <v>18.55</v>
      </c>
      <c r="E133" s="9">
        <f>C133*D133</f>
        <v>74.2</v>
      </c>
      <c r="F133" s="10">
        <f t="shared" si="8"/>
        <v>162732.50599999991</v>
      </c>
      <c r="G133" s="12">
        <f t="shared" si="6"/>
        <v>0.98264248293286061</v>
      </c>
      <c r="H133" s="12">
        <f>ROWS($A$2:A133)/ROWS($A$2:$A$256)</f>
        <v>0.51764705882352946</v>
      </c>
      <c r="I133" s="13">
        <f t="shared" si="7"/>
        <v>0.98264248293286061</v>
      </c>
    </row>
    <row r="134" spans="1:9" x14ac:dyDescent="0.2">
      <c r="A134" s="3" t="s">
        <v>257</v>
      </c>
      <c r="B134" s="1" t="s">
        <v>258</v>
      </c>
      <c r="C134" s="4">
        <v>5</v>
      </c>
      <c r="D134" s="9">
        <v>14.53</v>
      </c>
      <c r="E134" s="9">
        <f>C134*D134</f>
        <v>72.649999999999991</v>
      </c>
      <c r="F134" s="10">
        <f t="shared" si="8"/>
        <v>162805.1559999999</v>
      </c>
      <c r="G134" s="12">
        <f t="shared" si="6"/>
        <v>0.98308117203155287</v>
      </c>
      <c r="H134" s="12">
        <f>ROWS($A$2:A134)/ROWS($A$2:$A$256)</f>
        <v>0.52156862745098043</v>
      </c>
      <c r="I134" s="13">
        <f t="shared" si="7"/>
        <v>0.98308117203155287</v>
      </c>
    </row>
    <row r="135" spans="1:9" x14ac:dyDescent="0.2">
      <c r="A135" s="3" t="s">
        <v>259</v>
      </c>
      <c r="B135" s="1" t="s">
        <v>260</v>
      </c>
      <c r="C135" s="4">
        <v>6</v>
      </c>
      <c r="D135" s="9">
        <v>11.39</v>
      </c>
      <c r="E135" s="9">
        <f>C135*D135</f>
        <v>68.34</v>
      </c>
      <c r="F135" s="10">
        <f t="shared" si="8"/>
        <v>162873.4959999999</v>
      </c>
      <c r="G135" s="12">
        <f t="shared" si="6"/>
        <v>0.98349383566547754</v>
      </c>
      <c r="H135" s="12">
        <f>ROWS($A$2:A135)/ROWS($A$2:$A$256)</f>
        <v>0.52549019607843139</v>
      </c>
      <c r="I135" s="13">
        <f t="shared" si="7"/>
        <v>0.98349383566547754</v>
      </c>
    </row>
    <row r="136" spans="1:9" x14ac:dyDescent="0.2">
      <c r="A136" s="3" t="s">
        <v>261</v>
      </c>
      <c r="B136" s="1" t="s">
        <v>262</v>
      </c>
      <c r="C136" s="4">
        <v>3</v>
      </c>
      <c r="D136" s="9">
        <v>22.18</v>
      </c>
      <c r="E136" s="9">
        <f>C136*D136</f>
        <v>66.539999999999992</v>
      </c>
      <c r="F136" s="10">
        <f t="shared" si="8"/>
        <v>162940.03599999991</v>
      </c>
      <c r="G136" s="12">
        <f t="shared" si="6"/>
        <v>0.98389563019578707</v>
      </c>
      <c r="H136" s="12">
        <f>ROWS($A$2:A136)/ROWS($A$2:$A$256)</f>
        <v>0.52941176470588236</v>
      </c>
      <c r="I136" s="13">
        <f t="shared" si="7"/>
        <v>0.98389563019578707</v>
      </c>
    </row>
    <row r="137" spans="1:9" x14ac:dyDescent="0.2">
      <c r="A137" s="3" t="s">
        <v>263</v>
      </c>
      <c r="B137" s="1" t="s">
        <v>264</v>
      </c>
      <c r="C137" s="4">
        <v>6</v>
      </c>
      <c r="D137" s="9">
        <v>10.94</v>
      </c>
      <c r="E137" s="9">
        <f>C137*D137</f>
        <v>65.64</v>
      </c>
      <c r="F137" s="10">
        <f t="shared" si="8"/>
        <v>163005.67599999992</v>
      </c>
      <c r="G137" s="12">
        <f t="shared" si="6"/>
        <v>0.98429199017428903</v>
      </c>
      <c r="H137" s="12">
        <f>ROWS($A$2:A137)/ROWS($A$2:$A$256)</f>
        <v>0.53333333333333333</v>
      </c>
      <c r="I137" s="13">
        <f t="shared" si="7"/>
        <v>0.98429199017428903</v>
      </c>
    </row>
    <row r="138" spans="1:9" x14ac:dyDescent="0.2">
      <c r="A138" s="3" t="s">
        <v>265</v>
      </c>
      <c r="B138" s="1" t="s">
        <v>258</v>
      </c>
      <c r="C138" s="4">
        <v>5</v>
      </c>
      <c r="D138" s="9">
        <v>13.05</v>
      </c>
      <c r="E138" s="9">
        <f>C138*D138</f>
        <v>65.25</v>
      </c>
      <c r="F138" s="10">
        <f t="shared" si="8"/>
        <v>163070.92599999992</v>
      </c>
      <c r="G138" s="12">
        <f t="shared" si="6"/>
        <v>0.98468599518034094</v>
      </c>
      <c r="H138" s="12">
        <f>ROWS($A$2:A138)/ROWS($A$2:$A$256)</f>
        <v>0.53725490196078429</v>
      </c>
      <c r="I138" s="13">
        <f t="shared" si="7"/>
        <v>0.98468599518034094</v>
      </c>
    </row>
    <row r="139" spans="1:9" x14ac:dyDescent="0.2">
      <c r="A139" s="3" t="s">
        <v>266</v>
      </c>
      <c r="B139" s="1" t="s">
        <v>267</v>
      </c>
      <c r="C139" s="4">
        <v>8</v>
      </c>
      <c r="D139" s="9">
        <v>8</v>
      </c>
      <c r="E139" s="9">
        <f>C139*D139</f>
        <v>64</v>
      </c>
      <c r="F139" s="10">
        <f t="shared" si="8"/>
        <v>163134.92599999992</v>
      </c>
      <c r="G139" s="12">
        <f t="shared" si="6"/>
        <v>0.98507245219777106</v>
      </c>
      <c r="H139" s="12">
        <f>ROWS($A$2:A139)/ROWS($A$2:$A$256)</f>
        <v>0.54117647058823526</v>
      </c>
      <c r="I139" s="13">
        <f t="shared" si="7"/>
        <v>0.98507245219777106</v>
      </c>
    </row>
    <row r="140" spans="1:9" x14ac:dyDescent="0.2">
      <c r="A140" s="3" t="s">
        <v>268</v>
      </c>
      <c r="B140" s="1" t="s">
        <v>109</v>
      </c>
      <c r="C140" s="4">
        <v>39</v>
      </c>
      <c r="D140" s="9">
        <v>1.63</v>
      </c>
      <c r="E140" s="9">
        <f>C140*D140</f>
        <v>63.569999999999993</v>
      </c>
      <c r="F140" s="10">
        <f t="shared" si="8"/>
        <v>163198.49599999993</v>
      </c>
      <c r="G140" s="12">
        <f t="shared" si="6"/>
        <v>0.98545631270711553</v>
      </c>
      <c r="H140" s="12">
        <f>ROWS($A$2:A140)/ROWS($A$2:$A$256)</f>
        <v>0.54509803921568623</v>
      </c>
      <c r="I140" s="13">
        <f t="shared" si="7"/>
        <v>0.98545631270711553</v>
      </c>
    </row>
    <row r="141" spans="1:9" x14ac:dyDescent="0.2">
      <c r="A141" s="3" t="s">
        <v>269</v>
      </c>
      <c r="B141" s="1" t="s">
        <v>270</v>
      </c>
      <c r="C141" s="4">
        <v>2</v>
      </c>
      <c r="D141" s="9">
        <v>31.04</v>
      </c>
      <c r="E141" s="9">
        <f>C141*D141</f>
        <v>62.08</v>
      </c>
      <c r="F141" s="10">
        <f t="shared" si="8"/>
        <v>163260.57599999991</v>
      </c>
      <c r="G141" s="12">
        <f t="shared" si="6"/>
        <v>0.9858311760140227</v>
      </c>
      <c r="H141" s="12">
        <f>ROWS($A$2:A141)/ROWS($A$2:$A$256)</f>
        <v>0.5490196078431373</v>
      </c>
      <c r="I141" s="13">
        <f t="shared" si="7"/>
        <v>0.9858311760140227</v>
      </c>
    </row>
    <row r="142" spans="1:9" x14ac:dyDescent="0.2">
      <c r="A142" s="3" t="s">
        <v>271</v>
      </c>
      <c r="B142" s="1" t="s">
        <v>272</v>
      </c>
      <c r="C142" s="4">
        <v>4</v>
      </c>
      <c r="D142" s="9">
        <v>14.82</v>
      </c>
      <c r="E142" s="9">
        <f>C142*D142</f>
        <v>59.28</v>
      </c>
      <c r="F142" s="10">
        <f t="shared" si="8"/>
        <v>163319.85599999991</v>
      </c>
      <c r="G142" s="12">
        <f t="shared" si="6"/>
        <v>0.98618913182641743</v>
      </c>
      <c r="H142" s="12">
        <f>ROWS($A$2:A142)/ROWS($A$2:$A$256)</f>
        <v>0.55294117647058827</v>
      </c>
      <c r="I142" s="13">
        <f t="shared" si="7"/>
        <v>0.98618913182641743</v>
      </c>
    </row>
    <row r="143" spans="1:9" x14ac:dyDescent="0.2">
      <c r="A143" s="3" t="s">
        <v>273</v>
      </c>
      <c r="B143" s="1" t="s">
        <v>274</v>
      </c>
      <c r="C143" s="4">
        <v>16</v>
      </c>
      <c r="D143" s="9">
        <v>3.7</v>
      </c>
      <c r="E143" s="9">
        <f>C143*D143</f>
        <v>59.2</v>
      </c>
      <c r="F143" s="10">
        <f t="shared" si="8"/>
        <v>163379.05599999992</v>
      </c>
      <c r="G143" s="12">
        <f t="shared" si="6"/>
        <v>0.9865466045675404</v>
      </c>
      <c r="H143" s="12">
        <f>ROWS($A$2:A143)/ROWS($A$2:$A$256)</f>
        <v>0.55686274509803924</v>
      </c>
      <c r="I143" s="13">
        <f t="shared" si="7"/>
        <v>0.9865466045675404</v>
      </c>
    </row>
    <row r="144" spans="1:9" x14ac:dyDescent="0.2">
      <c r="A144" s="3" t="s">
        <v>275</v>
      </c>
      <c r="B144" s="1" t="s">
        <v>276</v>
      </c>
      <c r="C144" s="4">
        <v>5</v>
      </c>
      <c r="D144" s="9">
        <v>11.39</v>
      </c>
      <c r="E144" s="9">
        <f>C144*D144</f>
        <v>56.95</v>
      </c>
      <c r="F144" s="10">
        <f t="shared" si="8"/>
        <v>163436.00599999994</v>
      </c>
      <c r="G144" s="12">
        <f t="shared" si="6"/>
        <v>0.98689049092914438</v>
      </c>
      <c r="H144" s="12">
        <f>ROWS($A$2:A144)/ROWS($A$2:$A$256)</f>
        <v>0.5607843137254902</v>
      </c>
      <c r="I144" s="13">
        <f t="shared" si="7"/>
        <v>0.98689049092914438</v>
      </c>
    </row>
    <row r="145" spans="1:9" x14ac:dyDescent="0.2">
      <c r="A145" s="3" t="s">
        <v>277</v>
      </c>
      <c r="B145" s="1" t="s">
        <v>278</v>
      </c>
      <c r="C145" s="4">
        <v>6</v>
      </c>
      <c r="D145" s="9">
        <v>9.49</v>
      </c>
      <c r="E145" s="9">
        <f>C145*D145</f>
        <v>56.94</v>
      </c>
      <c r="F145" s="10">
        <f t="shared" si="8"/>
        <v>163492.94599999994</v>
      </c>
      <c r="G145" s="12">
        <f t="shared" si="6"/>
        <v>0.98723431690683938</v>
      </c>
      <c r="H145" s="12">
        <f>ROWS($A$2:A145)/ROWS($A$2:$A$256)</f>
        <v>0.56470588235294117</v>
      </c>
      <c r="I145" s="13">
        <f t="shared" si="7"/>
        <v>0.98723431690683938</v>
      </c>
    </row>
    <row r="146" spans="1:9" x14ac:dyDescent="0.2">
      <c r="A146" s="3" t="s">
        <v>279</v>
      </c>
      <c r="B146" s="1" t="s">
        <v>280</v>
      </c>
      <c r="C146" s="4">
        <v>6</v>
      </c>
      <c r="D146" s="9">
        <v>9.49</v>
      </c>
      <c r="E146" s="9">
        <f>C146*D146</f>
        <v>56.94</v>
      </c>
      <c r="F146" s="10">
        <f t="shared" si="8"/>
        <v>163549.88599999994</v>
      </c>
      <c r="G146" s="12">
        <f t="shared" si="6"/>
        <v>0.98757814288453438</v>
      </c>
      <c r="H146" s="12">
        <f>ROWS($A$2:A146)/ROWS($A$2:$A$256)</f>
        <v>0.56862745098039214</v>
      </c>
      <c r="I146" s="13">
        <f t="shared" si="7"/>
        <v>0.98757814288453438</v>
      </c>
    </row>
    <row r="147" spans="1:9" x14ac:dyDescent="0.2">
      <c r="A147" s="3" t="s">
        <v>281</v>
      </c>
      <c r="B147" s="1" t="s">
        <v>39</v>
      </c>
      <c r="C147" s="4">
        <v>10</v>
      </c>
      <c r="D147" s="9">
        <v>5.68</v>
      </c>
      <c r="E147" s="9">
        <f>C147*D147</f>
        <v>56.8</v>
      </c>
      <c r="F147" s="10">
        <f t="shared" si="8"/>
        <v>163606.68599999993</v>
      </c>
      <c r="G147" s="12">
        <f t="shared" si="6"/>
        <v>0.98792112348750361</v>
      </c>
      <c r="H147" s="12">
        <f>ROWS($A$2:A147)/ROWS($A$2:$A$256)</f>
        <v>0.5725490196078431</v>
      </c>
      <c r="I147" s="13">
        <f t="shared" si="7"/>
        <v>0.98792112348750361</v>
      </c>
    </row>
    <row r="148" spans="1:9" x14ac:dyDescent="0.2">
      <c r="A148" s="3" t="s">
        <v>282</v>
      </c>
      <c r="B148" s="1" t="s">
        <v>283</v>
      </c>
      <c r="C148" s="4">
        <v>18</v>
      </c>
      <c r="D148" s="9">
        <v>3.04</v>
      </c>
      <c r="E148" s="9">
        <f>C148*D148</f>
        <v>54.72</v>
      </c>
      <c r="F148" s="10">
        <f t="shared" si="8"/>
        <v>163661.40599999993</v>
      </c>
      <c r="G148" s="12">
        <f t="shared" si="6"/>
        <v>0.98825154423740635</v>
      </c>
      <c r="H148" s="12">
        <f>ROWS($A$2:A148)/ROWS($A$2:$A$256)</f>
        <v>0.57647058823529407</v>
      </c>
      <c r="I148" s="13">
        <f t="shared" si="7"/>
        <v>0.98825154423740635</v>
      </c>
    </row>
    <row r="149" spans="1:9" x14ac:dyDescent="0.2">
      <c r="A149" s="3" t="s">
        <v>284</v>
      </c>
      <c r="B149" s="1" t="s">
        <v>285</v>
      </c>
      <c r="C149" s="4">
        <v>10</v>
      </c>
      <c r="D149" s="9">
        <v>5.4</v>
      </c>
      <c r="E149" s="9">
        <f>C149*D149</f>
        <v>54</v>
      </c>
      <c r="F149" s="10">
        <f t="shared" si="8"/>
        <v>163715.40599999993</v>
      </c>
      <c r="G149" s="12">
        <f t="shared" si="6"/>
        <v>0.98857761734586314</v>
      </c>
      <c r="H149" s="12">
        <f>ROWS($A$2:A149)/ROWS($A$2:$A$256)</f>
        <v>0.58039215686274515</v>
      </c>
      <c r="I149" s="13">
        <f t="shared" si="7"/>
        <v>0.98857761734586314</v>
      </c>
    </row>
    <row r="150" spans="1:9" x14ac:dyDescent="0.2">
      <c r="A150" s="3" t="s">
        <v>286</v>
      </c>
      <c r="B150" s="1" t="s">
        <v>287</v>
      </c>
      <c r="C150" s="4">
        <v>11</v>
      </c>
      <c r="D150" s="9">
        <v>4.83</v>
      </c>
      <c r="E150" s="9">
        <f>C150*D150</f>
        <v>53.13</v>
      </c>
      <c r="F150" s="10">
        <f t="shared" si="8"/>
        <v>163768.53599999993</v>
      </c>
      <c r="G150" s="12">
        <f t="shared" si="6"/>
        <v>0.98889843705423919</v>
      </c>
      <c r="H150" s="12">
        <f>ROWS($A$2:A150)/ROWS($A$2:$A$256)</f>
        <v>0.58431372549019611</v>
      </c>
      <c r="I150" s="13">
        <f t="shared" si="7"/>
        <v>0.98889843705423919</v>
      </c>
    </row>
    <row r="151" spans="1:9" x14ac:dyDescent="0.2">
      <c r="A151" s="3" t="s">
        <v>288</v>
      </c>
      <c r="B151" s="1" t="s">
        <v>289</v>
      </c>
      <c r="C151" s="4">
        <v>5</v>
      </c>
      <c r="D151" s="9">
        <v>10.4</v>
      </c>
      <c r="E151" s="9">
        <f>C151*D151</f>
        <v>52</v>
      </c>
      <c r="F151" s="10">
        <f t="shared" si="8"/>
        <v>163820.53599999993</v>
      </c>
      <c r="G151" s="12">
        <f t="shared" si="6"/>
        <v>0.98921243338090126</v>
      </c>
      <c r="H151" s="12">
        <f>ROWS($A$2:A151)/ROWS($A$2:$A$256)</f>
        <v>0.58823529411764708</v>
      </c>
      <c r="I151" s="13">
        <f t="shared" si="7"/>
        <v>0.98921243338090126</v>
      </c>
    </row>
    <row r="152" spans="1:9" x14ac:dyDescent="0.2">
      <c r="A152" s="3" t="s">
        <v>290</v>
      </c>
      <c r="B152" s="1" t="s">
        <v>131</v>
      </c>
      <c r="C152" s="4">
        <v>10</v>
      </c>
      <c r="D152" s="9">
        <v>5.1100000000000003</v>
      </c>
      <c r="E152" s="9">
        <f>C152*D152</f>
        <v>51.1</v>
      </c>
      <c r="F152" s="10">
        <f t="shared" si="8"/>
        <v>163871.63599999994</v>
      </c>
      <c r="G152" s="12">
        <f t="shared" si="6"/>
        <v>0.98952099515575576</v>
      </c>
      <c r="H152" s="12">
        <f>ROWS($A$2:A152)/ROWS($A$2:$A$256)</f>
        <v>0.59215686274509804</v>
      </c>
      <c r="I152" s="13">
        <f t="shared" si="7"/>
        <v>0.98952099515575576</v>
      </c>
    </row>
    <row r="153" spans="1:9" x14ac:dyDescent="0.2">
      <c r="A153" s="3" t="s">
        <v>291</v>
      </c>
      <c r="B153" s="1" t="s">
        <v>292</v>
      </c>
      <c r="C153" s="4">
        <v>6</v>
      </c>
      <c r="D153" s="9">
        <v>8.26</v>
      </c>
      <c r="E153" s="9">
        <f>C153*D153</f>
        <v>49.56</v>
      </c>
      <c r="F153" s="10">
        <f t="shared" si="8"/>
        <v>163921.19599999994</v>
      </c>
      <c r="G153" s="12">
        <f t="shared" si="6"/>
        <v>0.98982025780862826</v>
      </c>
      <c r="H153" s="12">
        <f>ROWS($A$2:A153)/ROWS($A$2:$A$256)</f>
        <v>0.59607843137254901</v>
      </c>
      <c r="I153" s="13">
        <f t="shared" si="7"/>
        <v>0.98982025780862826</v>
      </c>
    </row>
    <row r="154" spans="1:9" x14ac:dyDescent="0.2">
      <c r="A154" s="3" t="s">
        <v>293</v>
      </c>
      <c r="B154" s="1" t="s">
        <v>294</v>
      </c>
      <c r="C154" s="4">
        <v>11</v>
      </c>
      <c r="D154" s="9">
        <v>4.38</v>
      </c>
      <c r="E154" s="9">
        <f>C154*D154</f>
        <v>48.18</v>
      </c>
      <c r="F154" s="10">
        <f t="shared" si="8"/>
        <v>163969.37599999993</v>
      </c>
      <c r="G154" s="12">
        <f t="shared" si="6"/>
        <v>0.99011118748206239</v>
      </c>
      <c r="H154" s="12">
        <f>ROWS($A$2:A154)/ROWS($A$2:$A$256)</f>
        <v>0.6</v>
      </c>
      <c r="I154" s="13">
        <f t="shared" si="7"/>
        <v>0.99011118748206239</v>
      </c>
    </row>
    <row r="155" spans="1:9" x14ac:dyDescent="0.2">
      <c r="A155" s="3" t="s">
        <v>295</v>
      </c>
      <c r="B155" s="1" t="s">
        <v>296</v>
      </c>
      <c r="C155" s="4">
        <v>3</v>
      </c>
      <c r="D155" s="9">
        <v>15.92</v>
      </c>
      <c r="E155" s="9">
        <f>C155*D155</f>
        <v>47.76</v>
      </c>
      <c r="F155" s="10">
        <f t="shared" si="8"/>
        <v>164017.13599999994</v>
      </c>
      <c r="G155" s="12">
        <f t="shared" si="6"/>
        <v>0.99039958103131975</v>
      </c>
      <c r="H155" s="12">
        <f>ROWS($A$2:A155)/ROWS($A$2:$A$256)</f>
        <v>0.60392156862745094</v>
      </c>
      <c r="I155" s="13">
        <f t="shared" si="7"/>
        <v>0.99039958103131975</v>
      </c>
    </row>
    <row r="156" spans="1:9" x14ac:dyDescent="0.2">
      <c r="A156" s="3" t="s">
        <v>297</v>
      </c>
      <c r="B156" s="1" t="s">
        <v>298</v>
      </c>
      <c r="C156" s="4">
        <v>1</v>
      </c>
      <c r="D156" s="9">
        <v>47.66</v>
      </c>
      <c r="E156" s="9">
        <f>C156*D156</f>
        <v>47.66</v>
      </c>
      <c r="F156" s="10">
        <f t="shared" si="8"/>
        <v>164064.79599999994</v>
      </c>
      <c r="G156" s="12">
        <f t="shared" si="6"/>
        <v>0.99068737074148727</v>
      </c>
      <c r="H156" s="12">
        <f>ROWS($A$2:A156)/ROWS($A$2:$A$256)</f>
        <v>0.60784313725490191</v>
      </c>
      <c r="I156" s="13">
        <f t="shared" si="7"/>
        <v>0.99068737074148727</v>
      </c>
    </row>
    <row r="157" spans="1:9" x14ac:dyDescent="0.2">
      <c r="A157" s="3" t="s">
        <v>299</v>
      </c>
      <c r="B157" s="1" t="s">
        <v>300</v>
      </c>
      <c r="C157" s="4">
        <v>20</v>
      </c>
      <c r="D157" s="9">
        <v>2.38</v>
      </c>
      <c r="E157" s="9">
        <f>C157*D157</f>
        <v>47.599999999999994</v>
      </c>
      <c r="F157" s="10">
        <f t="shared" si="8"/>
        <v>164112.39599999995</v>
      </c>
      <c r="G157" s="12">
        <f t="shared" si="6"/>
        <v>0.990974798148201</v>
      </c>
      <c r="H157" s="12">
        <f>ROWS($A$2:A157)/ROWS($A$2:$A$256)</f>
        <v>0.61176470588235299</v>
      </c>
      <c r="I157" s="13">
        <f t="shared" si="7"/>
        <v>0.990974798148201</v>
      </c>
    </row>
    <row r="158" spans="1:9" x14ac:dyDescent="0.2">
      <c r="A158" s="3" t="s">
        <v>301</v>
      </c>
      <c r="B158" s="1" t="s">
        <v>71</v>
      </c>
      <c r="C158" s="4">
        <v>8</v>
      </c>
      <c r="D158" s="9">
        <v>5.73</v>
      </c>
      <c r="E158" s="9">
        <f>C158*D158</f>
        <v>45.84</v>
      </c>
      <c r="F158" s="10">
        <f t="shared" si="8"/>
        <v>164158.23599999995</v>
      </c>
      <c r="G158" s="12">
        <f t="shared" si="6"/>
        <v>0.99125159798693541</v>
      </c>
      <c r="H158" s="12">
        <f>ROWS($A$2:A158)/ROWS($A$2:$A$256)</f>
        <v>0.61568627450980395</v>
      </c>
      <c r="I158" s="13">
        <f t="shared" si="7"/>
        <v>0.99125159798693541</v>
      </c>
    </row>
    <row r="159" spans="1:9" x14ac:dyDescent="0.2">
      <c r="A159" s="3" t="s">
        <v>302</v>
      </c>
      <c r="B159" s="1" t="s">
        <v>33</v>
      </c>
      <c r="C159" s="4">
        <v>1</v>
      </c>
      <c r="D159" s="9">
        <v>44.22</v>
      </c>
      <c r="E159" s="9">
        <f>C159*D159</f>
        <v>44.22</v>
      </c>
      <c r="F159" s="10">
        <f t="shared" si="8"/>
        <v>164202.45599999995</v>
      </c>
      <c r="G159" s="12">
        <f t="shared" si="6"/>
        <v>0.99151861563241606</v>
      </c>
      <c r="H159" s="12">
        <f>ROWS($A$2:A159)/ROWS($A$2:$A$256)</f>
        <v>0.61960784313725492</v>
      </c>
      <c r="I159" s="13">
        <f t="shared" si="7"/>
        <v>0.99151861563241606</v>
      </c>
    </row>
    <row r="160" spans="1:9" x14ac:dyDescent="0.2">
      <c r="A160" s="3" t="s">
        <v>303</v>
      </c>
      <c r="B160" s="1" t="s">
        <v>304</v>
      </c>
      <c r="C160" s="4">
        <v>4</v>
      </c>
      <c r="D160" s="9">
        <v>10.87</v>
      </c>
      <c r="E160" s="9">
        <f>C160*D160</f>
        <v>43.48</v>
      </c>
      <c r="F160" s="10">
        <f t="shared" si="8"/>
        <v>164245.93599999996</v>
      </c>
      <c r="G160" s="12">
        <f t="shared" si="6"/>
        <v>0.99178116486863277</v>
      </c>
      <c r="H160" s="12">
        <f>ROWS($A$2:A160)/ROWS($A$2:$A$256)</f>
        <v>0.62352941176470589</v>
      </c>
      <c r="I160" s="13">
        <f t="shared" si="7"/>
        <v>0.99178116486863277</v>
      </c>
    </row>
    <row r="161" spans="1:9" x14ac:dyDescent="0.2">
      <c r="A161" s="3" t="s">
        <v>305</v>
      </c>
      <c r="B161" s="1" t="s">
        <v>306</v>
      </c>
      <c r="C161" s="4">
        <v>1</v>
      </c>
      <c r="D161" s="9">
        <v>43.27</v>
      </c>
      <c r="E161" s="9">
        <f>C161*D161</f>
        <v>43.27</v>
      </c>
      <c r="F161" s="10">
        <f t="shared" si="8"/>
        <v>164289.20599999995</v>
      </c>
      <c r="G161" s="12">
        <f t="shared" si="6"/>
        <v>0.99204244604276093</v>
      </c>
      <c r="H161" s="12">
        <f>ROWS($A$2:A161)/ROWS($A$2:$A$256)</f>
        <v>0.62745098039215685</v>
      </c>
      <c r="I161" s="13">
        <f t="shared" si="7"/>
        <v>0.99204244604276093</v>
      </c>
    </row>
    <row r="162" spans="1:9" x14ac:dyDescent="0.2">
      <c r="A162" s="3" t="s">
        <v>307</v>
      </c>
      <c r="B162" s="1" t="s">
        <v>308</v>
      </c>
      <c r="C162" s="4">
        <v>1</v>
      </c>
      <c r="D162" s="9">
        <v>43.27</v>
      </c>
      <c r="E162" s="9">
        <f>C162*D162</f>
        <v>43.27</v>
      </c>
      <c r="F162" s="10">
        <f t="shared" si="8"/>
        <v>164332.47599999994</v>
      </c>
      <c r="G162" s="12">
        <f t="shared" si="6"/>
        <v>0.99230372721688909</v>
      </c>
      <c r="H162" s="12">
        <f>ROWS($A$2:A162)/ROWS($A$2:$A$256)</f>
        <v>0.63137254901960782</v>
      </c>
      <c r="I162" s="13">
        <f t="shared" si="7"/>
        <v>0.99230372721688909</v>
      </c>
    </row>
    <row r="163" spans="1:9" x14ac:dyDescent="0.2">
      <c r="A163" s="3" t="s">
        <v>309</v>
      </c>
      <c r="B163" s="1" t="s">
        <v>310</v>
      </c>
      <c r="C163" s="4">
        <v>1</v>
      </c>
      <c r="D163" s="9">
        <v>42.15</v>
      </c>
      <c r="E163" s="9">
        <f>C163*D163</f>
        <v>42.15</v>
      </c>
      <c r="F163" s="10">
        <f t="shared" si="8"/>
        <v>164374.62599999993</v>
      </c>
      <c r="G163" s="12">
        <f t="shared" si="6"/>
        <v>0.99255824539321225</v>
      </c>
      <c r="H163" s="12">
        <f>ROWS($A$2:A163)/ROWS($A$2:$A$256)</f>
        <v>0.63529411764705879</v>
      </c>
      <c r="I163" s="13">
        <f t="shared" si="7"/>
        <v>0.99255824539321225</v>
      </c>
    </row>
    <row r="164" spans="1:9" x14ac:dyDescent="0.2">
      <c r="A164" s="3" t="s">
        <v>311</v>
      </c>
      <c r="B164" s="1" t="s">
        <v>312</v>
      </c>
      <c r="C164" s="4">
        <v>2</v>
      </c>
      <c r="D164" s="9">
        <v>20.399999999999999</v>
      </c>
      <c r="E164" s="9">
        <f>C164*D164</f>
        <v>40.799999999999997</v>
      </c>
      <c r="F164" s="10">
        <f t="shared" si="8"/>
        <v>164415.42599999992</v>
      </c>
      <c r="G164" s="12">
        <f t="shared" si="6"/>
        <v>0.99280461174182388</v>
      </c>
      <c r="H164" s="12">
        <f>ROWS($A$2:A164)/ROWS($A$2:$A$256)</f>
        <v>0.63921568627450975</v>
      </c>
      <c r="I164" s="13">
        <f t="shared" si="7"/>
        <v>0.99280461174182388</v>
      </c>
    </row>
    <row r="165" spans="1:9" x14ac:dyDescent="0.2">
      <c r="A165" s="3" t="s">
        <v>313</v>
      </c>
      <c r="B165" s="1" t="s">
        <v>119</v>
      </c>
      <c r="C165" s="4">
        <v>34</v>
      </c>
      <c r="D165" s="9">
        <v>1.2</v>
      </c>
      <c r="E165" s="9">
        <f>C165*D165</f>
        <v>40.799999999999997</v>
      </c>
      <c r="F165" s="10">
        <f t="shared" si="8"/>
        <v>164456.22599999991</v>
      </c>
      <c r="G165" s="12">
        <f t="shared" si="6"/>
        <v>0.99305097809043563</v>
      </c>
      <c r="H165" s="12">
        <f>ROWS($A$2:A165)/ROWS($A$2:$A$256)</f>
        <v>0.64313725490196083</v>
      </c>
      <c r="I165" s="13">
        <f t="shared" si="7"/>
        <v>0.99305097809043563</v>
      </c>
    </row>
    <row r="166" spans="1:9" x14ac:dyDescent="0.2">
      <c r="A166" s="3" t="s">
        <v>314</v>
      </c>
      <c r="B166" s="1" t="s">
        <v>315</v>
      </c>
      <c r="C166" s="4">
        <v>5</v>
      </c>
      <c r="D166" s="9">
        <v>7.9</v>
      </c>
      <c r="E166" s="9">
        <f>C166*D166</f>
        <v>39.5</v>
      </c>
      <c r="F166" s="10">
        <f t="shared" si="8"/>
        <v>164495.72599999991</v>
      </c>
      <c r="G166" s="12">
        <f t="shared" si="6"/>
        <v>0.99328949453088078</v>
      </c>
      <c r="H166" s="12">
        <f>ROWS($A$2:A166)/ROWS($A$2:$A$256)</f>
        <v>0.6470588235294118</v>
      </c>
      <c r="I166" s="13">
        <f t="shared" si="7"/>
        <v>0.99328949453088078</v>
      </c>
    </row>
    <row r="167" spans="1:9" x14ac:dyDescent="0.2">
      <c r="A167" s="3" t="s">
        <v>316</v>
      </c>
      <c r="B167" s="1" t="s">
        <v>317</v>
      </c>
      <c r="C167" s="4">
        <v>2</v>
      </c>
      <c r="D167" s="9">
        <v>19.54</v>
      </c>
      <c r="E167" s="9">
        <f>C167*D167</f>
        <v>39.08</v>
      </c>
      <c r="F167" s="10">
        <f t="shared" si="8"/>
        <v>164534.80599999989</v>
      </c>
      <c r="G167" s="12">
        <f t="shared" si="6"/>
        <v>0.99352547484714904</v>
      </c>
      <c r="H167" s="12">
        <f>ROWS($A$2:A167)/ROWS($A$2:$A$256)</f>
        <v>0.65098039215686276</v>
      </c>
      <c r="I167" s="13">
        <f t="shared" si="7"/>
        <v>0.99352547484714904</v>
      </c>
    </row>
    <row r="168" spans="1:9" x14ac:dyDescent="0.2">
      <c r="A168" s="3" t="s">
        <v>318</v>
      </c>
      <c r="B168" s="1" t="s">
        <v>115</v>
      </c>
      <c r="C168" s="4">
        <v>32</v>
      </c>
      <c r="D168" s="9">
        <v>1.2</v>
      </c>
      <c r="E168" s="9">
        <f>C168*D168</f>
        <v>38.4</v>
      </c>
      <c r="F168" s="10">
        <f t="shared" si="8"/>
        <v>164573.20599999989</v>
      </c>
      <c r="G168" s="12">
        <f t="shared" si="6"/>
        <v>0.99375734905760715</v>
      </c>
      <c r="H168" s="12">
        <f>ROWS($A$2:A168)/ROWS($A$2:$A$256)</f>
        <v>0.65490196078431373</v>
      </c>
      <c r="I168" s="13">
        <f t="shared" si="7"/>
        <v>0.99375734905760715</v>
      </c>
    </row>
    <row r="169" spans="1:9" x14ac:dyDescent="0.2">
      <c r="A169" s="3" t="s">
        <v>319</v>
      </c>
      <c r="B169" s="1" t="s">
        <v>320</v>
      </c>
      <c r="C169" s="4">
        <v>8</v>
      </c>
      <c r="D169" s="9">
        <v>4.42</v>
      </c>
      <c r="E169" s="9">
        <f>C169*D169</f>
        <v>35.36</v>
      </c>
      <c r="F169" s="10">
        <f t="shared" si="8"/>
        <v>164608.56599999988</v>
      </c>
      <c r="G169" s="12">
        <f t="shared" si="6"/>
        <v>0.99397086655973721</v>
      </c>
      <c r="H169" s="12">
        <f>ROWS($A$2:A169)/ROWS($A$2:$A$256)</f>
        <v>0.6588235294117647</v>
      </c>
      <c r="I169" s="13">
        <f t="shared" si="7"/>
        <v>0.99397086655973721</v>
      </c>
    </row>
    <row r="170" spans="1:9" x14ac:dyDescent="0.2">
      <c r="A170" s="3" t="s">
        <v>321</v>
      </c>
      <c r="B170" s="1" t="s">
        <v>322</v>
      </c>
      <c r="C170" s="4">
        <v>25</v>
      </c>
      <c r="D170" s="9">
        <v>1.34</v>
      </c>
      <c r="E170" s="9">
        <f>C170*D170</f>
        <v>33.5</v>
      </c>
      <c r="F170" s="10">
        <f t="shared" si="8"/>
        <v>164642.06599999988</v>
      </c>
      <c r="G170" s="12">
        <f t="shared" si="6"/>
        <v>0.99417315265479833</v>
      </c>
      <c r="H170" s="12">
        <f>ROWS($A$2:A170)/ROWS($A$2:$A$256)</f>
        <v>0.66274509803921566</v>
      </c>
      <c r="I170" s="13">
        <f t="shared" si="7"/>
        <v>0.99417315265479833</v>
      </c>
    </row>
    <row r="171" spans="1:9" x14ac:dyDescent="0.2">
      <c r="A171" s="3" t="s">
        <v>323</v>
      </c>
      <c r="B171" s="1" t="s">
        <v>324</v>
      </c>
      <c r="C171" s="4">
        <v>46</v>
      </c>
      <c r="D171" s="9">
        <v>0.7</v>
      </c>
      <c r="E171" s="9">
        <f>C171*D171</f>
        <v>32.199999999999996</v>
      </c>
      <c r="F171" s="10">
        <f t="shared" si="8"/>
        <v>164674.26599999989</v>
      </c>
      <c r="G171" s="12">
        <f t="shared" si="6"/>
        <v>0.99436758884169296</v>
      </c>
      <c r="H171" s="12">
        <f>ROWS($A$2:A171)/ROWS($A$2:$A$256)</f>
        <v>0.66666666666666663</v>
      </c>
      <c r="I171" s="13">
        <f t="shared" si="7"/>
        <v>0.99436758884169296</v>
      </c>
    </row>
    <row r="172" spans="1:9" x14ac:dyDescent="0.2">
      <c r="A172" s="3" t="s">
        <v>325</v>
      </c>
      <c r="B172" s="1" t="s">
        <v>326</v>
      </c>
      <c r="C172" s="4">
        <v>8</v>
      </c>
      <c r="D172" s="9">
        <v>3.83</v>
      </c>
      <c r="E172" s="9">
        <f>C172*D172</f>
        <v>30.64</v>
      </c>
      <c r="F172" s="10">
        <f t="shared" si="8"/>
        <v>164704.9059999999</v>
      </c>
      <c r="G172" s="12">
        <f t="shared" si="6"/>
        <v>0.99455260513878774</v>
      </c>
      <c r="H172" s="12">
        <f>ROWS($A$2:A172)/ROWS($A$2:$A$256)</f>
        <v>0.6705882352941176</v>
      </c>
      <c r="I172" s="13">
        <f t="shared" si="7"/>
        <v>0.99455260513878774</v>
      </c>
    </row>
    <row r="173" spans="1:9" x14ac:dyDescent="0.2">
      <c r="A173" s="3" t="s">
        <v>327</v>
      </c>
      <c r="B173" s="1" t="s">
        <v>328</v>
      </c>
      <c r="C173" s="4">
        <v>6</v>
      </c>
      <c r="D173" s="9">
        <v>5</v>
      </c>
      <c r="E173" s="9">
        <f>C173*D173</f>
        <v>30</v>
      </c>
      <c r="F173" s="10">
        <f t="shared" si="8"/>
        <v>164734.9059999999</v>
      </c>
      <c r="G173" s="12">
        <f t="shared" si="6"/>
        <v>0.9947337568657082</v>
      </c>
      <c r="H173" s="12">
        <f>ROWS($A$2:A173)/ROWS($A$2:$A$256)</f>
        <v>0.67450980392156867</v>
      </c>
      <c r="I173" s="13">
        <f t="shared" si="7"/>
        <v>0.9947337568657082</v>
      </c>
    </row>
    <row r="174" spans="1:9" x14ac:dyDescent="0.2">
      <c r="A174" s="3" t="s">
        <v>329</v>
      </c>
      <c r="B174" s="1" t="s">
        <v>330</v>
      </c>
      <c r="C174" s="4">
        <v>4</v>
      </c>
      <c r="D174" s="9">
        <v>7.42</v>
      </c>
      <c r="E174" s="9">
        <f>C174*D174</f>
        <v>29.68</v>
      </c>
      <c r="F174" s="10">
        <f t="shared" si="8"/>
        <v>164764.58599999989</v>
      </c>
      <c r="G174" s="12">
        <f t="shared" si="6"/>
        <v>0.99491297630754139</v>
      </c>
      <c r="H174" s="12">
        <f>ROWS($A$2:A174)/ROWS($A$2:$A$256)</f>
        <v>0.67843137254901964</v>
      </c>
      <c r="I174" s="13">
        <f t="shared" si="7"/>
        <v>0.99491297630754139</v>
      </c>
    </row>
    <row r="175" spans="1:9" x14ac:dyDescent="0.2">
      <c r="A175" s="3" t="s">
        <v>331</v>
      </c>
      <c r="B175" s="1" t="s">
        <v>332</v>
      </c>
      <c r="C175" s="4">
        <v>24</v>
      </c>
      <c r="D175" s="9">
        <v>1.2</v>
      </c>
      <c r="E175" s="9">
        <f>C175*D175</f>
        <v>28.799999999999997</v>
      </c>
      <c r="F175" s="10">
        <f t="shared" si="8"/>
        <v>164793.38599999988</v>
      </c>
      <c r="G175" s="12">
        <f t="shared" si="6"/>
        <v>0.99508688196538497</v>
      </c>
      <c r="H175" s="12">
        <f>ROWS($A$2:A175)/ROWS($A$2:$A$256)</f>
        <v>0.68235294117647061</v>
      </c>
      <c r="I175" s="13">
        <f t="shared" si="7"/>
        <v>0.99508688196538497</v>
      </c>
    </row>
    <row r="176" spans="1:9" x14ac:dyDescent="0.2">
      <c r="A176" s="3" t="s">
        <v>333</v>
      </c>
      <c r="B176" s="1" t="s">
        <v>334</v>
      </c>
      <c r="C176" s="4">
        <v>1</v>
      </c>
      <c r="D176" s="9">
        <v>28.5</v>
      </c>
      <c r="E176" s="9">
        <f>C176*D176</f>
        <v>28.5</v>
      </c>
      <c r="F176" s="10">
        <f t="shared" si="8"/>
        <v>164821.88599999988</v>
      </c>
      <c r="G176" s="12">
        <f t="shared" si="6"/>
        <v>0.99525897610595937</v>
      </c>
      <c r="H176" s="12">
        <f>ROWS($A$2:A176)/ROWS($A$2:$A$256)</f>
        <v>0.68627450980392157</v>
      </c>
      <c r="I176" s="13">
        <f t="shared" si="7"/>
        <v>0.99525897610595937</v>
      </c>
    </row>
    <row r="177" spans="1:9" x14ac:dyDescent="0.2">
      <c r="A177" s="3" t="s">
        <v>335</v>
      </c>
      <c r="B177" s="1" t="s">
        <v>336</v>
      </c>
      <c r="C177" s="4">
        <v>3</v>
      </c>
      <c r="D177" s="9">
        <v>9.39</v>
      </c>
      <c r="E177" s="9">
        <f>C177*D177</f>
        <v>28.17</v>
      </c>
      <c r="F177" s="10">
        <f t="shared" si="8"/>
        <v>164850.05599999989</v>
      </c>
      <c r="G177" s="12">
        <f t="shared" si="6"/>
        <v>0.99542907757753762</v>
      </c>
      <c r="H177" s="12">
        <f>ROWS($A$2:A177)/ROWS($A$2:$A$256)</f>
        <v>0.69019607843137254</v>
      </c>
      <c r="I177" s="13">
        <f t="shared" si="7"/>
        <v>0.99542907757753762</v>
      </c>
    </row>
    <row r="178" spans="1:9" x14ac:dyDescent="0.2">
      <c r="A178" s="3" t="s">
        <v>337</v>
      </c>
      <c r="B178" s="1" t="s">
        <v>338</v>
      </c>
      <c r="C178" s="4">
        <v>4</v>
      </c>
      <c r="D178" s="9">
        <v>6.56</v>
      </c>
      <c r="E178" s="9">
        <f>C178*D178</f>
        <v>26.24</v>
      </c>
      <c r="F178" s="10">
        <f t="shared" si="8"/>
        <v>164876.29599999989</v>
      </c>
      <c r="G178" s="12">
        <f t="shared" si="6"/>
        <v>0.99558752495468394</v>
      </c>
      <c r="H178" s="12">
        <f>ROWS($A$2:A178)/ROWS($A$2:$A$256)</f>
        <v>0.69411764705882351</v>
      </c>
      <c r="I178" s="13">
        <f t="shared" si="7"/>
        <v>0.99558752495468394</v>
      </c>
    </row>
    <row r="179" spans="1:9" x14ac:dyDescent="0.2">
      <c r="A179" s="3" t="s">
        <v>339</v>
      </c>
      <c r="B179" s="1" t="s">
        <v>340</v>
      </c>
      <c r="C179" s="4">
        <v>25</v>
      </c>
      <c r="D179" s="9">
        <v>0.99</v>
      </c>
      <c r="E179" s="9">
        <f>C179*D179</f>
        <v>24.75</v>
      </c>
      <c r="F179" s="10">
        <f t="shared" si="8"/>
        <v>164901.04599999989</v>
      </c>
      <c r="G179" s="12">
        <f t="shared" si="6"/>
        <v>0.9957369751293933</v>
      </c>
      <c r="H179" s="12">
        <f>ROWS($A$2:A179)/ROWS($A$2:$A$256)</f>
        <v>0.69803921568627447</v>
      </c>
      <c r="I179" s="13">
        <f t="shared" si="7"/>
        <v>0.9957369751293933</v>
      </c>
    </row>
    <row r="180" spans="1:9" x14ac:dyDescent="0.2">
      <c r="A180" s="3" t="s">
        <v>341</v>
      </c>
      <c r="B180" s="1" t="s">
        <v>342</v>
      </c>
      <c r="C180" s="4">
        <v>2</v>
      </c>
      <c r="D180" s="9">
        <v>12.3</v>
      </c>
      <c r="E180" s="9">
        <f>C180*D180</f>
        <v>24.6</v>
      </c>
      <c r="F180" s="10">
        <f t="shared" si="8"/>
        <v>164925.64599999989</v>
      </c>
      <c r="G180" s="12">
        <f t="shared" si="6"/>
        <v>0.99588551954546811</v>
      </c>
      <c r="H180" s="12">
        <f>ROWS($A$2:A180)/ROWS($A$2:$A$256)</f>
        <v>0.70196078431372544</v>
      </c>
      <c r="I180" s="13">
        <f t="shared" si="7"/>
        <v>0.99588551954546811</v>
      </c>
    </row>
    <row r="181" spans="1:9" x14ac:dyDescent="0.2">
      <c r="A181" s="3" t="s">
        <v>343</v>
      </c>
      <c r="B181" s="1" t="s">
        <v>344</v>
      </c>
      <c r="C181" s="4">
        <v>5</v>
      </c>
      <c r="D181" s="9">
        <v>4.7</v>
      </c>
      <c r="E181" s="9">
        <f>C181*D181</f>
        <v>23.5</v>
      </c>
      <c r="F181" s="10">
        <f t="shared" si="8"/>
        <v>164949.14599999989</v>
      </c>
      <c r="G181" s="12">
        <f t="shared" si="6"/>
        <v>0.99602742173155578</v>
      </c>
      <c r="H181" s="12">
        <f>ROWS($A$2:A181)/ROWS($A$2:$A$256)</f>
        <v>0.70588235294117652</v>
      </c>
      <c r="I181" s="13">
        <f t="shared" si="7"/>
        <v>0.99602742173155578</v>
      </c>
    </row>
    <row r="182" spans="1:9" x14ac:dyDescent="0.2">
      <c r="A182" s="3" t="s">
        <v>345</v>
      </c>
      <c r="B182" s="1" t="s">
        <v>84</v>
      </c>
      <c r="C182" s="4">
        <v>6</v>
      </c>
      <c r="D182" s="9">
        <v>3.78</v>
      </c>
      <c r="E182" s="9">
        <f>C182*D182</f>
        <v>22.68</v>
      </c>
      <c r="F182" s="10">
        <f t="shared" si="8"/>
        <v>164971.82599999988</v>
      </c>
      <c r="G182" s="12">
        <f t="shared" si="6"/>
        <v>0.99616437243710754</v>
      </c>
      <c r="H182" s="12">
        <f>ROWS($A$2:A182)/ROWS($A$2:$A$256)</f>
        <v>0.70980392156862748</v>
      </c>
      <c r="I182" s="13">
        <f t="shared" si="7"/>
        <v>0.99616437243710754</v>
      </c>
    </row>
    <row r="183" spans="1:9" x14ac:dyDescent="0.2">
      <c r="A183" s="3" t="s">
        <v>346</v>
      </c>
      <c r="B183" s="1" t="s">
        <v>347</v>
      </c>
      <c r="C183" s="4">
        <v>2</v>
      </c>
      <c r="D183" s="9">
        <v>11.3</v>
      </c>
      <c r="E183" s="9">
        <f>C183*D183</f>
        <v>22.6</v>
      </c>
      <c r="F183" s="10">
        <f t="shared" si="8"/>
        <v>164994.42599999989</v>
      </c>
      <c r="G183" s="12">
        <f t="shared" si="6"/>
        <v>0.99630084007138764</v>
      </c>
      <c r="H183" s="12">
        <f>ROWS($A$2:A183)/ROWS($A$2:$A$256)</f>
        <v>0.71372549019607845</v>
      </c>
      <c r="I183" s="13">
        <f t="shared" si="7"/>
        <v>0.99630084007138764</v>
      </c>
    </row>
    <row r="184" spans="1:9" x14ac:dyDescent="0.2">
      <c r="A184" s="3" t="s">
        <v>348</v>
      </c>
      <c r="B184" s="1" t="s">
        <v>274</v>
      </c>
      <c r="C184" s="4">
        <v>6</v>
      </c>
      <c r="D184" s="9">
        <v>3.7</v>
      </c>
      <c r="E184" s="9">
        <f>C184*D184</f>
        <v>22.200000000000003</v>
      </c>
      <c r="F184" s="10">
        <f t="shared" si="8"/>
        <v>165016.6259999999</v>
      </c>
      <c r="G184" s="12">
        <f t="shared" si="6"/>
        <v>0.99643489234930882</v>
      </c>
      <c r="H184" s="12">
        <f>ROWS($A$2:A184)/ROWS($A$2:$A$256)</f>
        <v>0.71764705882352942</v>
      </c>
      <c r="I184" s="13">
        <f t="shared" si="7"/>
        <v>0.99643489234930882</v>
      </c>
    </row>
    <row r="185" spans="1:9" x14ac:dyDescent="0.2">
      <c r="A185" s="3" t="s">
        <v>349</v>
      </c>
      <c r="B185" s="1" t="s">
        <v>350</v>
      </c>
      <c r="C185" s="4">
        <v>2</v>
      </c>
      <c r="D185" s="9">
        <v>10.91</v>
      </c>
      <c r="E185" s="9">
        <f>C185*D185</f>
        <v>21.82</v>
      </c>
      <c r="F185" s="10">
        <f t="shared" si="8"/>
        <v>165038.44599999991</v>
      </c>
      <c r="G185" s="12">
        <f t="shared" si="6"/>
        <v>0.99656665003868894</v>
      </c>
      <c r="H185" s="12">
        <f>ROWS($A$2:A185)/ROWS($A$2:$A$256)</f>
        <v>0.72156862745098038</v>
      </c>
      <c r="I185" s="13">
        <f t="shared" si="7"/>
        <v>0.99656665003868894</v>
      </c>
    </row>
    <row r="186" spans="1:9" x14ac:dyDescent="0.2">
      <c r="A186" s="3" t="s">
        <v>351</v>
      </c>
      <c r="B186" s="1" t="s">
        <v>352</v>
      </c>
      <c r="C186" s="4">
        <v>10</v>
      </c>
      <c r="D186" s="9">
        <v>2.11</v>
      </c>
      <c r="E186" s="9">
        <f>C186*D186</f>
        <v>21.099999999999998</v>
      </c>
      <c r="F186" s="10">
        <f t="shared" si="8"/>
        <v>165059.54599999991</v>
      </c>
      <c r="G186" s="12">
        <f t="shared" si="6"/>
        <v>0.99669406008662298</v>
      </c>
      <c r="H186" s="12">
        <f>ROWS($A$2:A186)/ROWS($A$2:$A$256)</f>
        <v>0.72549019607843135</v>
      </c>
      <c r="I186" s="13">
        <f t="shared" si="7"/>
        <v>0.99669406008662298</v>
      </c>
    </row>
    <row r="187" spans="1:9" x14ac:dyDescent="0.2">
      <c r="A187" s="3" t="s">
        <v>353</v>
      </c>
      <c r="B187" s="1" t="s">
        <v>354</v>
      </c>
      <c r="C187" s="4">
        <v>2</v>
      </c>
      <c r="D187" s="9">
        <v>10.34</v>
      </c>
      <c r="E187" s="9">
        <f>C187*D187</f>
        <v>20.68</v>
      </c>
      <c r="F187" s="10">
        <f t="shared" si="8"/>
        <v>165080.22599999991</v>
      </c>
      <c r="G187" s="12">
        <f t="shared" si="6"/>
        <v>0.99681893401038013</v>
      </c>
      <c r="H187" s="12">
        <f>ROWS($A$2:A187)/ROWS($A$2:$A$256)</f>
        <v>0.72941176470588232</v>
      </c>
      <c r="I187" s="13">
        <f t="shared" si="7"/>
        <v>0.99681893401038013</v>
      </c>
    </row>
    <row r="188" spans="1:9" x14ac:dyDescent="0.2">
      <c r="A188" s="3" t="s">
        <v>355</v>
      </c>
      <c r="B188" s="1" t="s">
        <v>356</v>
      </c>
      <c r="C188" s="4">
        <v>2</v>
      </c>
      <c r="D188" s="9">
        <v>10.26</v>
      </c>
      <c r="E188" s="9">
        <f>C188*D188</f>
        <v>20.52</v>
      </c>
      <c r="F188" s="10">
        <f t="shared" si="8"/>
        <v>165100.7459999999</v>
      </c>
      <c r="G188" s="12">
        <f t="shared" si="6"/>
        <v>0.99694284179159365</v>
      </c>
      <c r="H188" s="12">
        <f>ROWS($A$2:A188)/ROWS($A$2:$A$256)</f>
        <v>0.73333333333333328</v>
      </c>
      <c r="I188" s="13">
        <f t="shared" si="7"/>
        <v>0.99694284179159365</v>
      </c>
    </row>
    <row r="189" spans="1:9" x14ac:dyDescent="0.2">
      <c r="A189" s="3" t="s">
        <v>357</v>
      </c>
      <c r="B189" s="1" t="s">
        <v>358</v>
      </c>
      <c r="C189" s="4">
        <v>2</v>
      </c>
      <c r="D189" s="9">
        <v>9.7100000000000009</v>
      </c>
      <c r="E189" s="9">
        <f>C189*D189</f>
        <v>19.420000000000002</v>
      </c>
      <c r="F189" s="10">
        <f t="shared" si="8"/>
        <v>165120.16599999991</v>
      </c>
      <c r="G189" s="12">
        <f t="shared" si="6"/>
        <v>0.99706010734282013</v>
      </c>
      <c r="H189" s="12">
        <f>ROWS($A$2:A189)/ROWS($A$2:$A$256)</f>
        <v>0.73725490196078436</v>
      </c>
      <c r="I189" s="13">
        <f t="shared" si="7"/>
        <v>0.99706010734282013</v>
      </c>
    </row>
    <row r="190" spans="1:9" x14ac:dyDescent="0.2">
      <c r="A190" s="3" t="s">
        <v>359</v>
      </c>
      <c r="B190" s="1" t="s">
        <v>360</v>
      </c>
      <c r="C190" s="4">
        <v>2</v>
      </c>
      <c r="D190" s="9">
        <v>9.64</v>
      </c>
      <c r="E190" s="9">
        <f>C190*D190</f>
        <v>19.28</v>
      </c>
      <c r="F190" s="10">
        <f t="shared" si="8"/>
        <v>165139.44599999991</v>
      </c>
      <c r="G190" s="12">
        <f t="shared" si="6"/>
        <v>0.99717652751932095</v>
      </c>
      <c r="H190" s="12">
        <f>ROWS($A$2:A190)/ROWS($A$2:$A$256)</f>
        <v>0.74117647058823533</v>
      </c>
      <c r="I190" s="13">
        <f t="shared" si="7"/>
        <v>0.99717652751932095</v>
      </c>
    </row>
    <row r="191" spans="1:9" x14ac:dyDescent="0.2">
      <c r="A191" s="3" t="s">
        <v>361</v>
      </c>
      <c r="B191" s="1" t="s">
        <v>362</v>
      </c>
      <c r="C191" s="4">
        <v>22</v>
      </c>
      <c r="D191" s="9">
        <v>0.86</v>
      </c>
      <c r="E191" s="9">
        <f>C191*D191</f>
        <v>18.919999999999998</v>
      </c>
      <c r="F191" s="10">
        <f t="shared" si="8"/>
        <v>165158.36599999992</v>
      </c>
      <c r="G191" s="12">
        <f t="shared" si="6"/>
        <v>0.9972907738750989</v>
      </c>
      <c r="H191" s="12">
        <f>ROWS($A$2:A191)/ROWS($A$2:$A$256)</f>
        <v>0.74509803921568629</v>
      </c>
      <c r="I191" s="13">
        <f t="shared" si="7"/>
        <v>0.9972907738750989</v>
      </c>
    </row>
    <row r="192" spans="1:9" x14ac:dyDescent="0.2">
      <c r="A192" s="3" t="s">
        <v>363</v>
      </c>
      <c r="B192" s="1" t="s">
        <v>364</v>
      </c>
      <c r="C192" s="4">
        <v>3</v>
      </c>
      <c r="D192" s="9">
        <v>6.09</v>
      </c>
      <c r="E192" s="9">
        <f>C192*D192</f>
        <v>18.27</v>
      </c>
      <c r="F192" s="10">
        <f t="shared" si="8"/>
        <v>165176.63599999991</v>
      </c>
      <c r="G192" s="12">
        <f t="shared" si="6"/>
        <v>0.99740109527679333</v>
      </c>
      <c r="H192" s="12">
        <f>ROWS($A$2:A192)/ROWS($A$2:$A$256)</f>
        <v>0.74901960784313726</v>
      </c>
      <c r="I192" s="13">
        <f t="shared" si="7"/>
        <v>0.99740109527679333</v>
      </c>
    </row>
    <row r="193" spans="1:9" x14ac:dyDescent="0.2">
      <c r="A193" s="3" t="s">
        <v>365</v>
      </c>
      <c r="B193" s="1" t="s">
        <v>366</v>
      </c>
      <c r="C193" s="4">
        <v>12</v>
      </c>
      <c r="D193" s="9">
        <v>1.41</v>
      </c>
      <c r="E193" s="9">
        <f>C193*D193</f>
        <v>16.919999999999998</v>
      </c>
      <c r="F193" s="10">
        <f t="shared" si="8"/>
        <v>165193.55599999992</v>
      </c>
      <c r="G193" s="12">
        <f t="shared" si="6"/>
        <v>0.99750326485077656</v>
      </c>
      <c r="H193" s="12">
        <f>ROWS($A$2:A193)/ROWS($A$2:$A$256)</f>
        <v>0.75294117647058822</v>
      </c>
      <c r="I193" s="13">
        <f t="shared" si="7"/>
        <v>0.99750326485077656</v>
      </c>
    </row>
    <row r="194" spans="1:9" x14ac:dyDescent="0.2">
      <c r="A194" s="3" t="s">
        <v>367</v>
      </c>
      <c r="B194" s="1" t="s">
        <v>368</v>
      </c>
      <c r="C194" s="4">
        <v>5</v>
      </c>
      <c r="D194" s="9">
        <v>3.19</v>
      </c>
      <c r="E194" s="9">
        <f>C194*D194</f>
        <v>15.95</v>
      </c>
      <c r="F194" s="10">
        <f t="shared" si="8"/>
        <v>165209.50599999994</v>
      </c>
      <c r="G194" s="12">
        <f t="shared" si="6"/>
        <v>0.99759957718558934</v>
      </c>
      <c r="H194" s="12">
        <f>ROWS($A$2:A194)/ROWS($A$2:$A$256)</f>
        <v>0.75686274509803919</v>
      </c>
      <c r="I194" s="13">
        <f t="shared" si="7"/>
        <v>0.99759957718558934</v>
      </c>
    </row>
    <row r="195" spans="1:9" x14ac:dyDescent="0.2">
      <c r="A195" s="3" t="s">
        <v>369</v>
      </c>
      <c r="B195" s="1" t="s">
        <v>370</v>
      </c>
      <c r="C195" s="4">
        <v>1</v>
      </c>
      <c r="D195" s="9">
        <v>15.53</v>
      </c>
      <c r="E195" s="9">
        <f>C195*D195</f>
        <v>15.53</v>
      </c>
      <c r="F195" s="10">
        <f t="shared" si="8"/>
        <v>165225.03599999993</v>
      </c>
      <c r="G195" s="12">
        <f t="shared" ref="G195:G256" si="9">F195/$F$256</f>
        <v>0.99769335339622511</v>
      </c>
      <c r="H195" s="12">
        <f>ROWS($A$2:A195)/ROWS($A$2:$A$256)</f>
        <v>0.76078431372549016</v>
      </c>
      <c r="I195" s="13">
        <f t="shared" ref="I195:I256" si="10">G195</f>
        <v>0.99769335339622511</v>
      </c>
    </row>
    <row r="196" spans="1:9" x14ac:dyDescent="0.2">
      <c r="A196" s="3" t="s">
        <v>371</v>
      </c>
      <c r="B196" s="1" t="s">
        <v>372</v>
      </c>
      <c r="C196" s="4">
        <v>1.159</v>
      </c>
      <c r="D196" s="9">
        <v>13.16</v>
      </c>
      <c r="E196" s="9">
        <f>C196*D196</f>
        <v>15.25244</v>
      </c>
      <c r="F196" s="10">
        <f t="shared" ref="F196:F256" si="11">F195+E196</f>
        <v>165240.28843999995</v>
      </c>
      <c r="G196" s="12">
        <f t="shared" si="9"/>
        <v>0.9977854535910835</v>
      </c>
      <c r="H196" s="12">
        <f>ROWS($A$2:A196)/ROWS($A$2:$A$256)</f>
        <v>0.76470588235294112</v>
      </c>
      <c r="I196" s="13">
        <f t="shared" si="10"/>
        <v>0.9977854535910835</v>
      </c>
    </row>
    <row r="197" spans="1:9" x14ac:dyDescent="0.2">
      <c r="A197" s="3" t="s">
        <v>373</v>
      </c>
      <c r="B197" s="1" t="s">
        <v>374</v>
      </c>
      <c r="C197" s="4">
        <v>10</v>
      </c>
      <c r="D197" s="9">
        <v>1.5</v>
      </c>
      <c r="E197" s="9">
        <f>C197*D197</f>
        <v>15</v>
      </c>
      <c r="F197" s="10">
        <f t="shared" si="11"/>
        <v>165255.28843999995</v>
      </c>
      <c r="G197" s="12">
        <f t="shared" si="9"/>
        <v>0.99787602945454368</v>
      </c>
      <c r="H197" s="12">
        <f>ROWS($A$2:A197)/ROWS($A$2:$A$256)</f>
        <v>0.7686274509803922</v>
      </c>
      <c r="I197" s="13">
        <f t="shared" si="10"/>
        <v>0.99787602945454368</v>
      </c>
    </row>
    <row r="198" spans="1:9" x14ac:dyDescent="0.2">
      <c r="A198" s="3" t="s">
        <v>375</v>
      </c>
      <c r="B198" s="1" t="s">
        <v>376</v>
      </c>
      <c r="C198" s="4">
        <v>2</v>
      </c>
      <c r="D198" s="9">
        <v>7.22</v>
      </c>
      <c r="E198" s="9">
        <f>C198*D198</f>
        <v>14.44</v>
      </c>
      <c r="F198" s="10">
        <f t="shared" si="11"/>
        <v>165269.72843999995</v>
      </c>
      <c r="G198" s="12">
        <f t="shared" si="9"/>
        <v>0.99796322381910141</v>
      </c>
      <c r="H198" s="12">
        <f>ROWS($A$2:A198)/ROWS($A$2:$A$256)</f>
        <v>0.77254901960784317</v>
      </c>
      <c r="I198" s="13">
        <f t="shared" si="10"/>
        <v>0.99796322381910141</v>
      </c>
    </row>
    <row r="199" spans="1:9" x14ac:dyDescent="0.2">
      <c r="A199" s="3" t="s">
        <v>377</v>
      </c>
      <c r="B199" s="1" t="s">
        <v>378</v>
      </c>
      <c r="C199" s="4">
        <v>2</v>
      </c>
      <c r="D199" s="9">
        <v>7.22</v>
      </c>
      <c r="E199" s="9">
        <f>C199*D199</f>
        <v>14.44</v>
      </c>
      <c r="F199" s="10">
        <f t="shared" si="11"/>
        <v>165284.16843999995</v>
      </c>
      <c r="G199" s="12">
        <f t="shared" si="9"/>
        <v>0.99805041818365914</v>
      </c>
      <c r="H199" s="12">
        <f>ROWS($A$2:A199)/ROWS($A$2:$A$256)</f>
        <v>0.77647058823529413</v>
      </c>
      <c r="I199" s="13">
        <f t="shared" si="10"/>
        <v>0.99805041818365914</v>
      </c>
    </row>
    <row r="200" spans="1:9" x14ac:dyDescent="0.2">
      <c r="A200" s="3" t="s">
        <v>379</v>
      </c>
      <c r="B200" s="1" t="s">
        <v>380</v>
      </c>
      <c r="C200" s="4">
        <v>2</v>
      </c>
      <c r="D200" s="9">
        <v>6.92</v>
      </c>
      <c r="E200" s="9">
        <f>C200*D200</f>
        <v>13.84</v>
      </c>
      <c r="F200" s="10">
        <f t="shared" si="11"/>
        <v>165298.00843999995</v>
      </c>
      <c r="G200" s="12">
        <f t="shared" si="9"/>
        <v>0.99813398951367838</v>
      </c>
      <c r="H200" s="12">
        <f>ROWS($A$2:A200)/ROWS($A$2:$A$256)</f>
        <v>0.7803921568627451</v>
      </c>
      <c r="I200" s="13">
        <f t="shared" si="10"/>
        <v>0.99813398951367838</v>
      </c>
    </row>
    <row r="201" spans="1:9" x14ac:dyDescent="0.2">
      <c r="A201" s="3" t="s">
        <v>381</v>
      </c>
      <c r="B201" s="1" t="s">
        <v>382</v>
      </c>
      <c r="C201" s="4">
        <v>1</v>
      </c>
      <c r="D201" s="9">
        <v>13.37</v>
      </c>
      <c r="E201" s="9">
        <f>C201*D201</f>
        <v>13.37</v>
      </c>
      <c r="F201" s="10">
        <f t="shared" si="11"/>
        <v>165311.37843999994</v>
      </c>
      <c r="G201" s="12">
        <f t="shared" si="9"/>
        <v>0.99821472279997581</v>
      </c>
      <c r="H201" s="12">
        <f>ROWS($A$2:A201)/ROWS($A$2:$A$256)</f>
        <v>0.78431372549019607</v>
      </c>
      <c r="I201" s="13">
        <f t="shared" si="10"/>
        <v>0.99821472279997581</v>
      </c>
    </row>
    <row r="202" spans="1:9" x14ac:dyDescent="0.2">
      <c r="A202" s="3" t="s">
        <v>383</v>
      </c>
      <c r="B202" s="1" t="s">
        <v>384</v>
      </c>
      <c r="C202" s="4">
        <v>1</v>
      </c>
      <c r="D202" s="9">
        <v>13.37</v>
      </c>
      <c r="E202" s="9">
        <f>C202*D202</f>
        <v>13.37</v>
      </c>
      <c r="F202" s="10">
        <f t="shared" si="11"/>
        <v>165324.74843999994</v>
      </c>
      <c r="G202" s="12">
        <f t="shared" si="9"/>
        <v>0.99829545608627335</v>
      </c>
      <c r="H202" s="12">
        <f>ROWS($A$2:A202)/ROWS($A$2:$A$256)</f>
        <v>0.78823529411764703</v>
      </c>
      <c r="I202" s="13">
        <f t="shared" si="10"/>
        <v>0.99829545608627335</v>
      </c>
    </row>
    <row r="203" spans="1:9" x14ac:dyDescent="0.2">
      <c r="A203" s="3" t="s">
        <v>385</v>
      </c>
      <c r="B203" s="1" t="s">
        <v>129</v>
      </c>
      <c r="C203" s="4">
        <v>2</v>
      </c>
      <c r="D203" s="9">
        <v>6.53</v>
      </c>
      <c r="E203" s="9">
        <f>C203*D203</f>
        <v>13.06</v>
      </c>
      <c r="F203" s="10">
        <f t="shared" si="11"/>
        <v>165337.80843999994</v>
      </c>
      <c r="G203" s="12">
        <f t="shared" si="9"/>
        <v>0.99837431747139271</v>
      </c>
      <c r="H203" s="12">
        <f>ROWS($A$2:A203)/ROWS($A$2:$A$256)</f>
        <v>0.792156862745098</v>
      </c>
      <c r="I203" s="13">
        <f t="shared" si="10"/>
        <v>0.99837431747139271</v>
      </c>
    </row>
    <row r="204" spans="1:9" x14ac:dyDescent="0.2">
      <c r="A204" s="3" t="s">
        <v>386</v>
      </c>
      <c r="B204" s="1" t="s">
        <v>387</v>
      </c>
      <c r="C204" s="4">
        <v>9.08</v>
      </c>
      <c r="D204" s="9">
        <v>1.39</v>
      </c>
      <c r="E204" s="9">
        <f>C204*D204</f>
        <v>12.6212</v>
      </c>
      <c r="F204" s="10">
        <f t="shared" si="11"/>
        <v>165350.42963999993</v>
      </c>
      <c r="G204" s="12">
        <f t="shared" si="9"/>
        <v>0.99845052921058619</v>
      </c>
      <c r="H204" s="12">
        <f>ROWS($A$2:A204)/ROWS($A$2:$A$256)</f>
        <v>0.79607843137254897</v>
      </c>
      <c r="I204" s="13">
        <f t="shared" si="10"/>
        <v>0.99845052921058619</v>
      </c>
    </row>
    <row r="205" spans="1:9" x14ac:dyDescent="0.2">
      <c r="A205" s="3" t="s">
        <v>479</v>
      </c>
      <c r="B205" s="1" t="s">
        <v>480</v>
      </c>
      <c r="C205" s="4">
        <v>1</v>
      </c>
      <c r="D205" s="9">
        <v>12.07</v>
      </c>
      <c r="E205" s="9">
        <f>C205*D205</f>
        <v>12.07</v>
      </c>
      <c r="F205" s="10">
        <f t="shared" si="11"/>
        <v>165362.49963999994</v>
      </c>
      <c r="G205" s="12">
        <f t="shared" si="9"/>
        <v>0.99852341258871724</v>
      </c>
      <c r="H205" s="12">
        <f>ROWS($A$2:A205)/ROWS($A$2:$A$256)</f>
        <v>0.8</v>
      </c>
      <c r="I205" s="13">
        <f t="shared" si="10"/>
        <v>0.99852341258871724</v>
      </c>
    </row>
    <row r="206" spans="1:9" x14ac:dyDescent="0.2">
      <c r="A206" s="3" t="s">
        <v>388</v>
      </c>
      <c r="B206" s="1" t="s">
        <v>389</v>
      </c>
      <c r="C206" s="4">
        <v>6.4219999999999997</v>
      </c>
      <c r="D206" s="9">
        <v>1.84</v>
      </c>
      <c r="E206" s="9">
        <f>C206*D206</f>
        <v>11.81648</v>
      </c>
      <c r="F206" s="10">
        <f t="shared" si="11"/>
        <v>165374.31611999994</v>
      </c>
      <c r="G206" s="12">
        <f t="shared" si="9"/>
        <v>0.99859476511398804</v>
      </c>
      <c r="H206" s="12">
        <f>ROWS($A$2:A206)/ROWS($A$2:$A$256)</f>
        <v>0.80392156862745101</v>
      </c>
      <c r="I206" s="13">
        <f t="shared" si="10"/>
        <v>0.99859476511398804</v>
      </c>
    </row>
    <row r="207" spans="1:9" x14ac:dyDescent="0.2">
      <c r="A207" s="3" t="s">
        <v>390</v>
      </c>
      <c r="B207" s="1" t="s">
        <v>391</v>
      </c>
      <c r="C207" s="4">
        <v>2</v>
      </c>
      <c r="D207" s="9">
        <v>5.63</v>
      </c>
      <c r="E207" s="9">
        <f>C207*D207</f>
        <v>11.26</v>
      </c>
      <c r="F207" s="10">
        <f t="shared" si="11"/>
        <v>165385.57611999995</v>
      </c>
      <c r="G207" s="12">
        <f t="shared" si="9"/>
        <v>0.99866275739549215</v>
      </c>
      <c r="H207" s="12">
        <f>ROWS($A$2:A207)/ROWS($A$2:$A$256)</f>
        <v>0.80784313725490198</v>
      </c>
      <c r="I207" s="13">
        <f t="shared" si="10"/>
        <v>0.99866275739549215</v>
      </c>
    </row>
    <row r="208" spans="1:9" x14ac:dyDescent="0.2">
      <c r="A208" s="3" t="s">
        <v>392</v>
      </c>
      <c r="B208" s="1" t="s">
        <v>393</v>
      </c>
      <c r="C208" s="4">
        <v>1</v>
      </c>
      <c r="D208" s="9">
        <v>10.41</v>
      </c>
      <c r="E208" s="9">
        <f>C208*D208</f>
        <v>10.41</v>
      </c>
      <c r="F208" s="10">
        <f t="shared" si="11"/>
        <v>165395.98611999996</v>
      </c>
      <c r="G208" s="12">
        <f t="shared" si="9"/>
        <v>0.99872561704473362</v>
      </c>
      <c r="H208" s="12">
        <f>ROWS($A$2:A208)/ROWS($A$2:$A$256)</f>
        <v>0.81176470588235294</v>
      </c>
      <c r="I208" s="13">
        <f t="shared" si="10"/>
        <v>0.99872561704473362</v>
      </c>
    </row>
    <row r="209" spans="1:9" x14ac:dyDescent="0.2">
      <c r="A209" s="3" t="s">
        <v>394</v>
      </c>
      <c r="B209" s="1" t="s">
        <v>129</v>
      </c>
      <c r="C209" s="4">
        <v>3</v>
      </c>
      <c r="D209" s="9">
        <v>3.34</v>
      </c>
      <c r="E209" s="9">
        <f>C209*D209</f>
        <v>10.02</v>
      </c>
      <c r="F209" s="10">
        <f t="shared" si="11"/>
        <v>165406.00611999995</v>
      </c>
      <c r="G209" s="12">
        <f t="shared" si="9"/>
        <v>0.99878612172152492</v>
      </c>
      <c r="H209" s="12">
        <f>ROWS($A$2:A209)/ROWS($A$2:$A$256)</f>
        <v>0.81568627450980391</v>
      </c>
      <c r="I209" s="13">
        <f t="shared" si="10"/>
        <v>0.99878612172152492</v>
      </c>
    </row>
    <row r="210" spans="1:9" x14ac:dyDescent="0.2">
      <c r="A210" s="3" t="s">
        <v>395</v>
      </c>
      <c r="B210" s="1" t="s">
        <v>396</v>
      </c>
      <c r="C210" s="4">
        <v>10</v>
      </c>
      <c r="D210" s="9">
        <v>0.95</v>
      </c>
      <c r="E210" s="9">
        <f>C210*D210</f>
        <v>9.5</v>
      </c>
      <c r="F210" s="10">
        <f t="shared" si="11"/>
        <v>165415.50611999995</v>
      </c>
      <c r="G210" s="12">
        <f t="shared" si="9"/>
        <v>0.99884348643504972</v>
      </c>
      <c r="H210" s="12">
        <f>ROWS($A$2:A210)/ROWS($A$2:$A$256)</f>
        <v>0.81960784313725488</v>
      </c>
      <c r="I210" s="13">
        <f t="shared" si="10"/>
        <v>0.99884348643504972</v>
      </c>
    </row>
    <row r="211" spans="1:9" x14ac:dyDescent="0.2">
      <c r="A211" s="3" t="s">
        <v>397</v>
      </c>
      <c r="B211" s="1" t="s">
        <v>190</v>
      </c>
      <c r="C211" s="4">
        <v>23</v>
      </c>
      <c r="D211" s="9">
        <v>0.41</v>
      </c>
      <c r="E211" s="9">
        <f>C211*D211</f>
        <v>9.43</v>
      </c>
      <c r="F211" s="10">
        <f t="shared" si="11"/>
        <v>165424.93611999994</v>
      </c>
      <c r="G211" s="12">
        <f t="shared" si="9"/>
        <v>0.99890042846121163</v>
      </c>
      <c r="H211" s="12">
        <f>ROWS($A$2:A211)/ROWS($A$2:$A$256)</f>
        <v>0.82352941176470584</v>
      </c>
      <c r="I211" s="13">
        <f t="shared" si="10"/>
        <v>0.99890042846121163</v>
      </c>
    </row>
    <row r="212" spans="1:9" x14ac:dyDescent="0.2">
      <c r="A212" s="3" t="s">
        <v>398</v>
      </c>
      <c r="B212" s="1" t="s">
        <v>399</v>
      </c>
      <c r="C212" s="4">
        <v>1</v>
      </c>
      <c r="D212" s="9">
        <v>9.2899999999999991</v>
      </c>
      <c r="E212" s="9">
        <f>C212*D212</f>
        <v>9.2899999999999991</v>
      </c>
      <c r="F212" s="10">
        <f t="shared" si="11"/>
        <v>165434.22611999995</v>
      </c>
      <c r="G212" s="12">
        <f t="shared" si="9"/>
        <v>0.9989565251126481</v>
      </c>
      <c r="H212" s="12">
        <f>ROWS($A$2:A212)/ROWS($A$2:$A$256)</f>
        <v>0.82745098039215681</v>
      </c>
      <c r="I212" s="13">
        <f t="shared" si="10"/>
        <v>0.9989565251126481</v>
      </c>
    </row>
    <row r="213" spans="1:9" x14ac:dyDescent="0.2">
      <c r="A213" s="3" t="s">
        <v>400</v>
      </c>
      <c r="B213" s="1" t="s">
        <v>401</v>
      </c>
      <c r="C213" s="4">
        <v>1</v>
      </c>
      <c r="D213" s="9">
        <v>8.52</v>
      </c>
      <c r="E213" s="9">
        <f>C213*D213</f>
        <v>8.52</v>
      </c>
      <c r="F213" s="10">
        <f t="shared" si="11"/>
        <v>165442.74611999994</v>
      </c>
      <c r="G213" s="12">
        <f t="shared" si="9"/>
        <v>0.99900797220309345</v>
      </c>
      <c r="H213" s="12">
        <f>ROWS($A$2:A213)/ROWS($A$2:$A$256)</f>
        <v>0.83137254901960789</v>
      </c>
      <c r="I213" s="13">
        <f t="shared" si="10"/>
        <v>0.99900797220309345</v>
      </c>
    </row>
    <row r="214" spans="1:9" x14ac:dyDescent="0.2">
      <c r="A214" s="3" t="s">
        <v>402</v>
      </c>
      <c r="B214" s="1" t="s">
        <v>403</v>
      </c>
      <c r="C214" s="4">
        <v>4</v>
      </c>
      <c r="D214" s="9">
        <v>2.06</v>
      </c>
      <c r="E214" s="9">
        <f>C214*D214</f>
        <v>8.24</v>
      </c>
      <c r="F214" s="10">
        <f t="shared" si="11"/>
        <v>165450.98611999993</v>
      </c>
      <c r="G214" s="12">
        <f t="shared" si="9"/>
        <v>0.99905772854408748</v>
      </c>
      <c r="H214" s="12">
        <f>ROWS($A$2:A214)/ROWS($A$2:$A$256)</f>
        <v>0.83529411764705885</v>
      </c>
      <c r="I214" s="13">
        <f t="shared" si="10"/>
        <v>0.99905772854408748</v>
      </c>
    </row>
    <row r="215" spans="1:9" x14ac:dyDescent="0.2">
      <c r="A215" s="3" t="s">
        <v>404</v>
      </c>
      <c r="B215" s="1" t="s">
        <v>405</v>
      </c>
      <c r="C215" s="4">
        <v>1</v>
      </c>
      <c r="D215" s="9">
        <v>8.1199999999999992</v>
      </c>
      <c r="E215" s="9">
        <f>C215*D215</f>
        <v>8.1199999999999992</v>
      </c>
      <c r="F215" s="10">
        <f t="shared" si="11"/>
        <v>165459.10611999992</v>
      </c>
      <c r="G215" s="12">
        <f t="shared" si="9"/>
        <v>0.99910676027817391</v>
      </c>
      <c r="H215" s="12">
        <f>ROWS($A$2:A215)/ROWS($A$2:$A$256)</f>
        <v>0.83921568627450982</v>
      </c>
      <c r="I215" s="13">
        <f t="shared" si="10"/>
        <v>0.99910676027817391</v>
      </c>
    </row>
    <row r="216" spans="1:9" x14ac:dyDescent="0.2">
      <c r="A216" s="3" t="s">
        <v>406</v>
      </c>
      <c r="B216" s="1" t="s">
        <v>407</v>
      </c>
      <c r="C216" s="4">
        <v>2.2189999999999999</v>
      </c>
      <c r="D216" s="9">
        <v>3.59</v>
      </c>
      <c r="E216" s="9">
        <f>C216*D216</f>
        <v>7.9662099999999993</v>
      </c>
      <c r="F216" s="10">
        <f t="shared" si="11"/>
        <v>165467.07232999994</v>
      </c>
      <c r="G216" s="12">
        <f t="shared" si="9"/>
        <v>0.99915486336812431</v>
      </c>
      <c r="H216" s="12">
        <f>ROWS($A$2:A216)/ROWS($A$2:$A$256)</f>
        <v>0.84313725490196079</v>
      </c>
      <c r="I216" s="13">
        <f t="shared" si="10"/>
        <v>0.99915486336812431</v>
      </c>
    </row>
    <row r="217" spans="1:9" x14ac:dyDescent="0.2">
      <c r="A217" s="3" t="s">
        <v>408</v>
      </c>
      <c r="B217" s="1" t="s">
        <v>409</v>
      </c>
      <c r="C217" s="4">
        <v>1</v>
      </c>
      <c r="D217" s="9">
        <v>7.62</v>
      </c>
      <c r="E217" s="9">
        <f>C217*D217</f>
        <v>7.62</v>
      </c>
      <c r="F217" s="10">
        <f t="shared" si="11"/>
        <v>165474.69232999993</v>
      </c>
      <c r="G217" s="12">
        <f t="shared" si="9"/>
        <v>0.9992008759067621</v>
      </c>
      <c r="H217" s="12">
        <f>ROWS($A$2:A217)/ROWS($A$2:$A$256)</f>
        <v>0.84705882352941175</v>
      </c>
      <c r="I217" s="13">
        <f t="shared" si="10"/>
        <v>0.9992008759067621</v>
      </c>
    </row>
    <row r="218" spans="1:9" x14ac:dyDescent="0.2">
      <c r="A218" s="3" t="s">
        <v>410</v>
      </c>
      <c r="B218" s="1" t="s">
        <v>411</v>
      </c>
      <c r="C218" s="4">
        <v>12</v>
      </c>
      <c r="D218" s="9">
        <v>0.62</v>
      </c>
      <c r="E218" s="9">
        <f>C218*D218</f>
        <v>7.4399999999999995</v>
      </c>
      <c r="F218" s="10">
        <f t="shared" si="11"/>
        <v>165482.13232999993</v>
      </c>
      <c r="G218" s="12">
        <f t="shared" si="9"/>
        <v>0.99924580153503839</v>
      </c>
      <c r="H218" s="12">
        <f>ROWS($A$2:A218)/ROWS($A$2:$A$256)</f>
        <v>0.85098039215686272</v>
      </c>
      <c r="I218" s="13">
        <f t="shared" si="10"/>
        <v>0.99924580153503839</v>
      </c>
    </row>
    <row r="219" spans="1:9" x14ac:dyDescent="0.2">
      <c r="A219" s="3" t="s">
        <v>412</v>
      </c>
      <c r="B219" s="1" t="s">
        <v>413</v>
      </c>
      <c r="C219" s="4">
        <v>1.4159999999999999</v>
      </c>
      <c r="D219" s="9">
        <v>5.07</v>
      </c>
      <c r="E219" s="9">
        <f>C219*D219</f>
        <v>7.1791200000000002</v>
      </c>
      <c r="F219" s="10">
        <f t="shared" si="11"/>
        <v>165489.31144999992</v>
      </c>
      <c r="G219" s="12">
        <f t="shared" si="9"/>
        <v>0.99928915186789724</v>
      </c>
      <c r="H219" s="12">
        <f>ROWS($A$2:A219)/ROWS($A$2:$A$256)</f>
        <v>0.85490196078431369</v>
      </c>
      <c r="I219" s="13">
        <f t="shared" si="10"/>
        <v>0.99928915186789724</v>
      </c>
    </row>
    <row r="220" spans="1:9" x14ac:dyDescent="0.2">
      <c r="A220" s="3" t="s">
        <v>414</v>
      </c>
      <c r="B220" s="1" t="s">
        <v>415</v>
      </c>
      <c r="C220" s="4">
        <v>1</v>
      </c>
      <c r="D220" s="9">
        <v>6.81</v>
      </c>
      <c r="E220" s="9">
        <f>C220*D220</f>
        <v>6.81</v>
      </c>
      <c r="F220" s="10">
        <f t="shared" si="11"/>
        <v>165496.12144999992</v>
      </c>
      <c r="G220" s="12">
        <f t="shared" si="9"/>
        <v>0.9993302733099082</v>
      </c>
      <c r="H220" s="12">
        <f>ROWS($A$2:A220)/ROWS($A$2:$A$256)</f>
        <v>0.85882352941176465</v>
      </c>
      <c r="I220" s="13">
        <f t="shared" si="10"/>
        <v>0.9993302733099082</v>
      </c>
    </row>
    <row r="221" spans="1:9" x14ac:dyDescent="0.2">
      <c r="A221" s="3" t="s">
        <v>416</v>
      </c>
      <c r="B221" s="1" t="s">
        <v>417</v>
      </c>
      <c r="C221" s="4">
        <v>6</v>
      </c>
      <c r="D221" s="9">
        <v>1.1299999999999999</v>
      </c>
      <c r="E221" s="9">
        <f>C221*D221</f>
        <v>6.7799999999999994</v>
      </c>
      <c r="F221" s="10">
        <f t="shared" si="11"/>
        <v>165502.90144999992</v>
      </c>
      <c r="G221" s="12">
        <f t="shared" si="9"/>
        <v>0.99937121360019221</v>
      </c>
      <c r="H221" s="12">
        <f>ROWS($A$2:A221)/ROWS($A$2:$A$256)</f>
        <v>0.86274509803921573</v>
      </c>
      <c r="I221" s="13">
        <f t="shared" si="10"/>
        <v>0.99937121360019221</v>
      </c>
    </row>
    <row r="222" spans="1:9" x14ac:dyDescent="0.2">
      <c r="A222" s="3" t="s">
        <v>418</v>
      </c>
      <c r="B222" s="1" t="s">
        <v>419</v>
      </c>
      <c r="C222" s="4">
        <v>1</v>
      </c>
      <c r="D222" s="9">
        <v>6.75</v>
      </c>
      <c r="E222" s="9">
        <f>C222*D222</f>
        <v>6.75</v>
      </c>
      <c r="F222" s="10">
        <f t="shared" si="11"/>
        <v>165509.65144999992</v>
      </c>
      <c r="G222" s="12">
        <f t="shared" si="9"/>
        <v>0.99941197273874927</v>
      </c>
      <c r="H222" s="12">
        <f>ROWS($A$2:A222)/ROWS($A$2:$A$256)</f>
        <v>0.8666666666666667</v>
      </c>
      <c r="I222" s="13">
        <f t="shared" si="10"/>
        <v>0.99941197273874927</v>
      </c>
    </row>
    <row r="223" spans="1:9" x14ac:dyDescent="0.2">
      <c r="A223" s="3" t="s">
        <v>420</v>
      </c>
      <c r="B223" s="1" t="s">
        <v>421</v>
      </c>
      <c r="C223" s="4">
        <v>1</v>
      </c>
      <c r="D223" s="9">
        <v>6.15</v>
      </c>
      <c r="E223" s="9">
        <f>C223*D223</f>
        <v>6.15</v>
      </c>
      <c r="F223" s="10">
        <f t="shared" si="11"/>
        <v>165515.80144999991</v>
      </c>
      <c r="G223" s="12">
        <f t="shared" si="9"/>
        <v>0.99944910884276794</v>
      </c>
      <c r="H223" s="12">
        <f>ROWS($A$2:A223)/ROWS($A$2:$A$256)</f>
        <v>0.87058823529411766</v>
      </c>
      <c r="I223" s="13">
        <f t="shared" si="10"/>
        <v>0.99944910884276794</v>
      </c>
    </row>
    <row r="224" spans="1:9" x14ac:dyDescent="0.2">
      <c r="A224" s="3" t="s">
        <v>422</v>
      </c>
      <c r="B224" s="1" t="s">
        <v>267</v>
      </c>
      <c r="C224" s="4">
        <v>1</v>
      </c>
      <c r="D224" s="9">
        <v>6.05</v>
      </c>
      <c r="E224" s="9">
        <f>C224*D224</f>
        <v>6.05</v>
      </c>
      <c r="F224" s="10">
        <f t="shared" si="11"/>
        <v>165521.8514499999</v>
      </c>
      <c r="G224" s="12">
        <f t="shared" si="9"/>
        <v>0.99948564110769678</v>
      </c>
      <c r="H224" s="12">
        <f>ROWS($A$2:A224)/ROWS($A$2:$A$256)</f>
        <v>0.87450980392156863</v>
      </c>
      <c r="I224" s="13">
        <f t="shared" si="10"/>
        <v>0.99948564110769678</v>
      </c>
    </row>
    <row r="225" spans="1:9" x14ac:dyDescent="0.2">
      <c r="A225" s="3" t="s">
        <v>423</v>
      </c>
      <c r="B225" s="1" t="s">
        <v>84</v>
      </c>
      <c r="C225" s="4">
        <v>3.972</v>
      </c>
      <c r="D225" s="9">
        <v>1.39</v>
      </c>
      <c r="E225" s="9">
        <f>C225*D225</f>
        <v>5.5210799999999995</v>
      </c>
      <c r="F225" s="10">
        <f t="shared" si="11"/>
        <v>165527.37252999991</v>
      </c>
      <c r="G225" s="12">
        <f t="shared" si="9"/>
        <v>0.99951897954691238</v>
      </c>
      <c r="H225" s="12">
        <f>ROWS($A$2:A225)/ROWS($A$2:$A$256)</f>
        <v>0.8784313725490196</v>
      </c>
      <c r="I225" s="13">
        <f t="shared" si="10"/>
        <v>0.99951897954691238</v>
      </c>
    </row>
    <row r="226" spans="1:9" x14ac:dyDescent="0.2">
      <c r="A226" s="3" t="s">
        <v>424</v>
      </c>
      <c r="B226" s="1" t="s">
        <v>425</v>
      </c>
      <c r="C226" s="4">
        <v>4</v>
      </c>
      <c r="D226" s="9">
        <v>1.34</v>
      </c>
      <c r="E226" s="9">
        <f>C226*D226</f>
        <v>5.36</v>
      </c>
      <c r="F226" s="10">
        <f t="shared" si="11"/>
        <v>165532.73252999989</v>
      </c>
      <c r="G226" s="12">
        <f t="shared" si="9"/>
        <v>0.99955134532212209</v>
      </c>
      <c r="H226" s="12">
        <f>ROWS($A$2:A226)/ROWS($A$2:$A$256)</f>
        <v>0.88235294117647056</v>
      </c>
      <c r="I226" s="13">
        <f t="shared" si="10"/>
        <v>0.99955134532212209</v>
      </c>
    </row>
    <row r="227" spans="1:9" x14ac:dyDescent="0.2">
      <c r="A227" s="3" t="s">
        <v>426</v>
      </c>
      <c r="B227" s="1" t="s">
        <v>427</v>
      </c>
      <c r="C227" s="4">
        <v>4</v>
      </c>
      <c r="D227" s="9">
        <v>1.34</v>
      </c>
      <c r="E227" s="9">
        <f>C227*D227</f>
        <v>5.36</v>
      </c>
      <c r="F227" s="10">
        <f t="shared" si="11"/>
        <v>165538.09252999988</v>
      </c>
      <c r="G227" s="12">
        <f t="shared" si="9"/>
        <v>0.9995837110973318</v>
      </c>
      <c r="H227" s="12">
        <f>ROWS($A$2:A227)/ROWS($A$2:$A$256)</f>
        <v>0.88627450980392153</v>
      </c>
      <c r="I227" s="13">
        <f t="shared" si="10"/>
        <v>0.9995837110973318</v>
      </c>
    </row>
    <row r="228" spans="1:9" x14ac:dyDescent="0.2">
      <c r="A228" s="3" t="s">
        <v>428</v>
      </c>
      <c r="B228" s="1" t="s">
        <v>39</v>
      </c>
      <c r="C228" s="4">
        <v>1.204</v>
      </c>
      <c r="D228" s="9">
        <v>4.28</v>
      </c>
      <c r="E228" s="9">
        <f>C228*D228</f>
        <v>5.1531200000000004</v>
      </c>
      <c r="F228" s="10">
        <f t="shared" si="11"/>
        <v>165543.24564999988</v>
      </c>
      <c r="G228" s="12">
        <f t="shared" si="9"/>
        <v>0.99961482765023268</v>
      </c>
      <c r="H228" s="12">
        <f>ROWS($A$2:A228)/ROWS($A$2:$A$256)</f>
        <v>0.8901960784313725</v>
      </c>
      <c r="I228" s="13">
        <f t="shared" si="10"/>
        <v>0.99961482765023268</v>
      </c>
    </row>
    <row r="229" spans="1:9" x14ac:dyDescent="0.2">
      <c r="A229" s="3" t="s">
        <v>429</v>
      </c>
      <c r="B229" s="1" t="s">
        <v>430</v>
      </c>
      <c r="C229" s="4">
        <v>1.252</v>
      </c>
      <c r="D229" s="9">
        <v>3.8</v>
      </c>
      <c r="E229" s="9">
        <f>C229*D229</f>
        <v>4.7576000000000001</v>
      </c>
      <c r="F229" s="10">
        <f t="shared" si="11"/>
        <v>165548.00324999989</v>
      </c>
      <c r="G229" s="12">
        <f t="shared" si="9"/>
        <v>0.99964355589876597</v>
      </c>
      <c r="H229" s="12">
        <f>ROWS($A$2:A229)/ROWS($A$2:$A$256)</f>
        <v>0.89411764705882357</v>
      </c>
      <c r="I229" s="13">
        <f t="shared" si="10"/>
        <v>0.99964355589876597</v>
      </c>
    </row>
    <row r="230" spans="1:9" x14ac:dyDescent="0.2">
      <c r="A230" s="3" t="s">
        <v>431</v>
      </c>
      <c r="B230" s="1" t="s">
        <v>432</v>
      </c>
      <c r="C230" s="4">
        <v>1.302</v>
      </c>
      <c r="D230" s="9">
        <v>3.57</v>
      </c>
      <c r="E230" s="9">
        <f>C230*D230</f>
        <v>4.6481399999999997</v>
      </c>
      <c r="F230" s="10">
        <f t="shared" si="11"/>
        <v>165552.6513899999</v>
      </c>
      <c r="G230" s="12">
        <f t="shared" si="9"/>
        <v>0.99967162318503167</v>
      </c>
      <c r="H230" s="12">
        <f>ROWS($A$2:A230)/ROWS($A$2:$A$256)</f>
        <v>0.89803921568627454</v>
      </c>
      <c r="I230" s="13">
        <f t="shared" si="10"/>
        <v>0.99967162318503167</v>
      </c>
    </row>
    <row r="231" spans="1:9" x14ac:dyDescent="0.2">
      <c r="A231" s="3" t="s">
        <v>433</v>
      </c>
      <c r="B231" s="1" t="s">
        <v>434</v>
      </c>
      <c r="C231" s="4">
        <v>16</v>
      </c>
      <c r="D231" s="9">
        <v>0.28000000000000003</v>
      </c>
      <c r="E231" s="9">
        <f>C231*D231</f>
        <v>4.4800000000000004</v>
      </c>
      <c r="F231" s="10">
        <f t="shared" si="11"/>
        <v>165557.13138999991</v>
      </c>
      <c r="G231" s="12">
        <f t="shared" si="9"/>
        <v>0.99969867517625177</v>
      </c>
      <c r="H231" s="12">
        <f>ROWS($A$2:A231)/ROWS($A$2:$A$256)</f>
        <v>0.90196078431372551</v>
      </c>
      <c r="I231" s="13">
        <f t="shared" si="10"/>
        <v>0.99969867517625177</v>
      </c>
    </row>
    <row r="232" spans="1:9" x14ac:dyDescent="0.2">
      <c r="A232" s="3" t="s">
        <v>435</v>
      </c>
      <c r="B232" s="1" t="s">
        <v>436</v>
      </c>
      <c r="C232" s="4">
        <v>1</v>
      </c>
      <c r="D232" s="9">
        <v>4.3499999999999996</v>
      </c>
      <c r="E232" s="9">
        <f>C232*D232</f>
        <v>4.3499999999999996</v>
      </c>
      <c r="F232" s="10">
        <f t="shared" si="11"/>
        <v>165561.48138999991</v>
      </c>
      <c r="G232" s="12">
        <f t="shared" si="9"/>
        <v>0.99972494217665531</v>
      </c>
      <c r="H232" s="12">
        <f>ROWS($A$2:A232)/ROWS($A$2:$A$256)</f>
        <v>0.90588235294117647</v>
      </c>
      <c r="I232" s="13">
        <f t="shared" si="10"/>
        <v>0.99972494217665531</v>
      </c>
    </row>
    <row r="233" spans="1:9" x14ac:dyDescent="0.2">
      <c r="A233" s="3" t="s">
        <v>437</v>
      </c>
      <c r="B233" s="1" t="s">
        <v>438</v>
      </c>
      <c r="C233" s="4">
        <v>3</v>
      </c>
      <c r="D233" s="9">
        <v>1.37</v>
      </c>
      <c r="E233" s="9">
        <f>C233*D233</f>
        <v>4.1100000000000003</v>
      </c>
      <c r="F233" s="10">
        <f t="shared" si="11"/>
        <v>165565.5913899999</v>
      </c>
      <c r="G233" s="12">
        <f t="shared" si="9"/>
        <v>0.99974975996324333</v>
      </c>
      <c r="H233" s="12">
        <f>ROWS($A$2:A233)/ROWS($A$2:$A$256)</f>
        <v>0.90980392156862744</v>
      </c>
      <c r="I233" s="13">
        <f t="shared" si="10"/>
        <v>0.99974975996324333</v>
      </c>
    </row>
    <row r="234" spans="1:9" x14ac:dyDescent="0.2">
      <c r="A234" s="3" t="s">
        <v>439</v>
      </c>
      <c r="B234" s="1" t="s">
        <v>84</v>
      </c>
      <c r="C234" s="4">
        <v>2.0779999999999998</v>
      </c>
      <c r="D234" s="9">
        <v>1.95</v>
      </c>
      <c r="E234" s="9">
        <f>C234*D234</f>
        <v>4.0520999999999994</v>
      </c>
      <c r="F234" s="10">
        <f t="shared" si="11"/>
        <v>165569.6434899999</v>
      </c>
      <c r="G234" s="12">
        <f t="shared" si="9"/>
        <v>0.99977422812699845</v>
      </c>
      <c r="H234" s="12">
        <f>ROWS($A$2:A234)/ROWS($A$2:$A$256)</f>
        <v>0.9137254901960784</v>
      </c>
      <c r="I234" s="13">
        <f t="shared" si="10"/>
        <v>0.99977422812699845</v>
      </c>
    </row>
    <row r="235" spans="1:9" x14ac:dyDescent="0.2">
      <c r="A235" s="3" t="s">
        <v>440</v>
      </c>
      <c r="B235" s="1" t="s">
        <v>441</v>
      </c>
      <c r="C235" s="4">
        <v>3</v>
      </c>
      <c r="D235" s="9">
        <v>1.1299999999999999</v>
      </c>
      <c r="E235" s="9">
        <f>C235*D235</f>
        <v>3.3899999999999997</v>
      </c>
      <c r="F235" s="10">
        <f t="shared" si="11"/>
        <v>165573.03348999991</v>
      </c>
      <c r="G235" s="12">
        <f t="shared" si="9"/>
        <v>0.99979469827214051</v>
      </c>
      <c r="H235" s="12">
        <f>ROWS($A$2:A235)/ROWS($A$2:$A$256)</f>
        <v>0.91764705882352937</v>
      </c>
      <c r="I235" s="13">
        <f t="shared" si="10"/>
        <v>0.99979469827214051</v>
      </c>
    </row>
    <row r="236" spans="1:9" x14ac:dyDescent="0.2">
      <c r="A236" s="3" t="s">
        <v>442</v>
      </c>
      <c r="B236" s="1" t="s">
        <v>443</v>
      </c>
      <c r="C236" s="4">
        <v>3</v>
      </c>
      <c r="D236" s="9">
        <v>1.1299999999999999</v>
      </c>
      <c r="E236" s="9">
        <f>C236*D236</f>
        <v>3.3899999999999997</v>
      </c>
      <c r="F236" s="10">
        <f t="shared" si="11"/>
        <v>165576.42348999993</v>
      </c>
      <c r="G236" s="12">
        <f t="shared" si="9"/>
        <v>0.99981516841728268</v>
      </c>
      <c r="H236" s="12">
        <f>ROWS($A$2:A236)/ROWS($A$2:$A$256)</f>
        <v>0.92156862745098034</v>
      </c>
      <c r="I236" s="13">
        <f t="shared" si="10"/>
        <v>0.99981516841728268</v>
      </c>
    </row>
    <row r="237" spans="1:9" x14ac:dyDescent="0.2">
      <c r="A237" s="3" t="s">
        <v>444</v>
      </c>
      <c r="B237" s="1" t="s">
        <v>445</v>
      </c>
      <c r="C237" s="4">
        <v>1.736</v>
      </c>
      <c r="D237" s="9">
        <v>1.71</v>
      </c>
      <c r="E237" s="9">
        <f>C237*D237</f>
        <v>2.9685600000000001</v>
      </c>
      <c r="F237" s="10">
        <f t="shared" si="11"/>
        <v>165579.39204999994</v>
      </c>
      <c r="G237" s="12">
        <f t="shared" si="9"/>
        <v>0.99983309374296492</v>
      </c>
      <c r="H237" s="12">
        <f>ROWS($A$2:A237)/ROWS($A$2:$A$256)</f>
        <v>0.92549019607843142</v>
      </c>
      <c r="I237" s="13">
        <f t="shared" si="10"/>
        <v>0.99983309374296492</v>
      </c>
    </row>
    <row r="238" spans="1:9" x14ac:dyDescent="0.2">
      <c r="A238" s="3" t="s">
        <v>446</v>
      </c>
      <c r="B238" s="1" t="s">
        <v>447</v>
      </c>
      <c r="C238" s="4">
        <v>2</v>
      </c>
      <c r="D238" s="9">
        <v>1.41</v>
      </c>
      <c r="E238" s="9">
        <f>C238*D238</f>
        <v>2.82</v>
      </c>
      <c r="F238" s="10">
        <f t="shared" si="11"/>
        <v>165582.21204999994</v>
      </c>
      <c r="G238" s="12">
        <f t="shared" si="9"/>
        <v>0.99985012200529544</v>
      </c>
      <c r="H238" s="12">
        <f>ROWS($A$2:A238)/ROWS($A$2:$A$256)</f>
        <v>0.92941176470588238</v>
      </c>
      <c r="I238" s="13">
        <f t="shared" si="10"/>
        <v>0.99985012200529544</v>
      </c>
    </row>
    <row r="239" spans="1:9" x14ac:dyDescent="0.2">
      <c r="A239" s="3" t="s">
        <v>448</v>
      </c>
      <c r="B239" s="1" t="s">
        <v>449</v>
      </c>
      <c r="C239" s="4">
        <v>2</v>
      </c>
      <c r="D239" s="9">
        <v>1.41</v>
      </c>
      <c r="E239" s="9">
        <f>C239*D239</f>
        <v>2.82</v>
      </c>
      <c r="F239" s="10">
        <f t="shared" si="11"/>
        <v>165585.03204999995</v>
      </c>
      <c r="G239" s="12">
        <f t="shared" si="9"/>
        <v>0.99986715026762607</v>
      </c>
      <c r="H239" s="12">
        <f>ROWS($A$2:A239)/ROWS($A$2:$A$256)</f>
        <v>0.93333333333333335</v>
      </c>
      <c r="I239" s="13">
        <f t="shared" si="10"/>
        <v>0.99986715026762607</v>
      </c>
    </row>
    <row r="240" spans="1:9" x14ac:dyDescent="0.2">
      <c r="A240" s="3" t="s">
        <v>450</v>
      </c>
      <c r="B240" s="1" t="s">
        <v>451</v>
      </c>
      <c r="C240" s="4">
        <v>1</v>
      </c>
      <c r="D240" s="9">
        <v>2.71</v>
      </c>
      <c r="E240" s="9">
        <f>C240*D240</f>
        <v>2.71</v>
      </c>
      <c r="F240" s="10">
        <f t="shared" si="11"/>
        <v>165587.74204999994</v>
      </c>
      <c r="G240" s="12">
        <f t="shared" si="9"/>
        <v>0.99988351430695777</v>
      </c>
      <c r="H240" s="12">
        <f>ROWS($A$2:A240)/ROWS($A$2:$A$256)</f>
        <v>0.93725490196078431</v>
      </c>
      <c r="I240" s="13">
        <f t="shared" si="10"/>
        <v>0.99988351430695777</v>
      </c>
    </row>
    <row r="241" spans="1:9" x14ac:dyDescent="0.2">
      <c r="A241" s="3" t="s">
        <v>452</v>
      </c>
      <c r="B241" s="1" t="s">
        <v>453</v>
      </c>
      <c r="C241" s="4">
        <v>2</v>
      </c>
      <c r="D241" s="9">
        <v>1.3</v>
      </c>
      <c r="E241" s="9">
        <f>C241*D241</f>
        <v>2.6</v>
      </c>
      <c r="F241" s="10">
        <f t="shared" si="11"/>
        <v>165590.34204999995</v>
      </c>
      <c r="G241" s="12">
        <f t="shared" si="9"/>
        <v>0.99989921412329097</v>
      </c>
      <c r="H241" s="12">
        <f>ROWS($A$2:A241)/ROWS($A$2:$A$256)</f>
        <v>0.94117647058823528</v>
      </c>
      <c r="I241" s="13">
        <f t="shared" si="10"/>
        <v>0.99989921412329097</v>
      </c>
    </row>
    <row r="242" spans="1:9" x14ac:dyDescent="0.2">
      <c r="A242" s="3" t="s">
        <v>454</v>
      </c>
      <c r="B242" s="1" t="s">
        <v>455</v>
      </c>
      <c r="C242" s="4">
        <v>2</v>
      </c>
      <c r="D242" s="9">
        <v>1.2</v>
      </c>
      <c r="E242" s="9">
        <f>C242*D242</f>
        <v>2.4</v>
      </c>
      <c r="F242" s="10">
        <f t="shared" si="11"/>
        <v>165592.74204999994</v>
      </c>
      <c r="G242" s="12">
        <f t="shared" si="9"/>
        <v>0.99991370626144449</v>
      </c>
      <c r="H242" s="12">
        <f>ROWS($A$2:A242)/ROWS($A$2:$A$256)</f>
        <v>0.94509803921568625</v>
      </c>
      <c r="I242" s="13">
        <f t="shared" si="10"/>
        <v>0.99991370626144449</v>
      </c>
    </row>
    <row r="243" spans="1:9" x14ac:dyDescent="0.2">
      <c r="A243" s="3" t="s">
        <v>456</v>
      </c>
      <c r="B243" s="1" t="s">
        <v>457</v>
      </c>
      <c r="C243" s="4">
        <v>12</v>
      </c>
      <c r="D243" s="9">
        <v>0.17</v>
      </c>
      <c r="E243" s="9">
        <f>C243*D243</f>
        <v>2.04</v>
      </c>
      <c r="F243" s="10">
        <f t="shared" si="11"/>
        <v>165594.78204999995</v>
      </c>
      <c r="G243" s="12">
        <f t="shared" si="9"/>
        <v>0.99992602457887514</v>
      </c>
      <c r="H243" s="12">
        <f>ROWS($A$2:A243)/ROWS($A$2:$A$256)</f>
        <v>0.94901960784313721</v>
      </c>
      <c r="I243" s="13">
        <f t="shared" si="10"/>
        <v>0.99992602457887514</v>
      </c>
    </row>
    <row r="244" spans="1:9" x14ac:dyDescent="0.2">
      <c r="A244" s="3" t="s">
        <v>458</v>
      </c>
      <c r="B244" s="1" t="s">
        <v>459</v>
      </c>
      <c r="C244" s="4">
        <v>2</v>
      </c>
      <c r="D244" s="9">
        <v>0.94</v>
      </c>
      <c r="E244" s="9">
        <f>C244*D244</f>
        <v>1.88</v>
      </c>
      <c r="F244" s="10">
        <f t="shared" si="11"/>
        <v>165596.66204999996</v>
      </c>
      <c r="G244" s="12">
        <f t="shared" si="9"/>
        <v>0.99993737675376226</v>
      </c>
      <c r="H244" s="12">
        <f>ROWS($A$2:A244)/ROWS($A$2:$A$256)</f>
        <v>0.95294117647058818</v>
      </c>
      <c r="I244" s="13">
        <f t="shared" si="10"/>
        <v>0.99993737675376226</v>
      </c>
    </row>
    <row r="245" spans="1:9" x14ac:dyDescent="0.2">
      <c r="A245" s="3" t="s">
        <v>460</v>
      </c>
      <c r="B245" s="1" t="s">
        <v>461</v>
      </c>
      <c r="C245" s="4">
        <v>1</v>
      </c>
      <c r="D245" s="9">
        <v>1.68</v>
      </c>
      <c r="E245" s="9">
        <f>C245*D245</f>
        <v>1.68</v>
      </c>
      <c r="F245" s="10">
        <f t="shared" si="11"/>
        <v>165598.34204999995</v>
      </c>
      <c r="G245" s="12">
        <f t="shared" si="9"/>
        <v>0.99994752125046971</v>
      </c>
      <c r="H245" s="12">
        <f>ROWS($A$2:A245)/ROWS($A$2:$A$256)</f>
        <v>0.95686274509803926</v>
      </c>
      <c r="I245" s="13">
        <f t="shared" si="10"/>
        <v>0.99994752125046971</v>
      </c>
    </row>
    <row r="246" spans="1:9" x14ac:dyDescent="0.2">
      <c r="A246" s="3" t="s">
        <v>462</v>
      </c>
      <c r="B246" s="1" t="s">
        <v>463</v>
      </c>
      <c r="C246" s="4">
        <v>1</v>
      </c>
      <c r="D246" s="9">
        <v>1.57</v>
      </c>
      <c r="E246" s="9">
        <f>C246*D246</f>
        <v>1.57</v>
      </c>
      <c r="F246" s="10">
        <f t="shared" si="11"/>
        <v>165599.91204999996</v>
      </c>
      <c r="G246" s="12">
        <f t="shared" si="9"/>
        <v>0.99995700152417855</v>
      </c>
      <c r="H246" s="12">
        <f>ROWS($A$2:A246)/ROWS($A$2:$A$256)</f>
        <v>0.96078431372549022</v>
      </c>
      <c r="I246" s="13">
        <f t="shared" si="10"/>
        <v>0.99995700152417855</v>
      </c>
    </row>
    <row r="247" spans="1:9" x14ac:dyDescent="0.2">
      <c r="A247" s="3" t="s">
        <v>464</v>
      </c>
      <c r="B247" s="1" t="s">
        <v>465</v>
      </c>
      <c r="C247" s="4">
        <v>1.665</v>
      </c>
      <c r="D247" s="9">
        <v>0.73</v>
      </c>
      <c r="E247" s="9">
        <f>C247*D247</f>
        <v>1.2154499999999999</v>
      </c>
      <c r="F247" s="10">
        <f t="shared" si="11"/>
        <v>165601.12749999994</v>
      </c>
      <c r="G247" s="12">
        <f t="shared" si="9"/>
        <v>0.99996434088639474</v>
      </c>
      <c r="H247" s="12">
        <f>ROWS($A$2:A247)/ROWS($A$2:$A$256)</f>
        <v>0.96470588235294119</v>
      </c>
      <c r="I247" s="13">
        <f t="shared" si="10"/>
        <v>0.99996434088639474</v>
      </c>
    </row>
    <row r="248" spans="1:9" x14ac:dyDescent="0.2">
      <c r="A248" s="3" t="s">
        <v>466</v>
      </c>
      <c r="B248" s="1" t="s">
        <v>465</v>
      </c>
      <c r="C248" s="4">
        <v>1.538</v>
      </c>
      <c r="D248" s="9">
        <v>0.73</v>
      </c>
      <c r="E248" s="9">
        <f>C248*D248</f>
        <v>1.1227400000000001</v>
      </c>
      <c r="F248" s="10">
        <f t="shared" si="11"/>
        <v>165602.25023999994</v>
      </c>
      <c r="G248" s="12">
        <f t="shared" si="9"/>
        <v>0.99997112042939074</v>
      </c>
      <c r="H248" s="12">
        <f>ROWS($A$2:A248)/ROWS($A$2:$A$256)</f>
        <v>0.96862745098039216</v>
      </c>
      <c r="I248" s="13">
        <f t="shared" si="10"/>
        <v>0.99997112042939074</v>
      </c>
    </row>
    <row r="249" spans="1:9" x14ac:dyDescent="0.2">
      <c r="A249" s="3" t="s">
        <v>467</v>
      </c>
      <c r="B249" s="1" t="s">
        <v>115</v>
      </c>
      <c r="C249" s="4">
        <v>1.101</v>
      </c>
      <c r="D249" s="9">
        <v>0.81</v>
      </c>
      <c r="E249" s="9">
        <f>C249*D249</f>
        <v>0.89180999999999999</v>
      </c>
      <c r="F249" s="10">
        <f t="shared" si="11"/>
        <v>165603.14204999994</v>
      </c>
      <c r="G249" s="12">
        <f t="shared" si="9"/>
        <v>0.99997650552677686</v>
      </c>
      <c r="H249" s="12">
        <f>ROWS($A$2:A249)/ROWS($A$2:$A$256)</f>
        <v>0.97254901960784312</v>
      </c>
      <c r="I249" s="13">
        <f t="shared" si="10"/>
        <v>0.99997650552677686</v>
      </c>
    </row>
    <row r="250" spans="1:9" x14ac:dyDescent="0.2">
      <c r="A250" s="3" t="s">
        <v>468</v>
      </c>
      <c r="B250" s="1" t="s">
        <v>119</v>
      </c>
      <c r="C250" s="4">
        <v>1.0269999999999999</v>
      </c>
      <c r="D250" s="9">
        <v>0.81</v>
      </c>
      <c r="E250" s="9">
        <f>C250*D250</f>
        <v>0.83187</v>
      </c>
      <c r="F250" s="10">
        <f t="shared" si="11"/>
        <v>165603.97391999993</v>
      </c>
      <c r="G250" s="12">
        <f t="shared" si="9"/>
        <v>0.9999815286830126</v>
      </c>
      <c r="H250" s="12">
        <f>ROWS($A$2:A250)/ROWS($A$2:$A$256)</f>
        <v>0.97647058823529409</v>
      </c>
      <c r="I250" s="13">
        <f t="shared" si="10"/>
        <v>0.9999815286830126</v>
      </c>
    </row>
    <row r="251" spans="1:9" x14ac:dyDescent="0.2">
      <c r="A251" s="3" t="s">
        <v>469</v>
      </c>
      <c r="B251" s="1" t="s">
        <v>411</v>
      </c>
      <c r="C251" s="4">
        <v>1.6910000000000001</v>
      </c>
      <c r="D251" s="9">
        <v>0.41</v>
      </c>
      <c r="E251" s="9">
        <f>C251*D251</f>
        <v>0.69330999999999998</v>
      </c>
      <c r="F251" s="10">
        <f t="shared" si="11"/>
        <v>165604.66722999993</v>
      </c>
      <c r="G251" s="12">
        <f t="shared" si="9"/>
        <v>0.99998571515980572</v>
      </c>
      <c r="H251" s="12">
        <f>ROWS($A$2:A251)/ROWS($A$2:$A$256)</f>
        <v>0.98039215686274506</v>
      </c>
      <c r="I251" s="13">
        <f t="shared" si="10"/>
        <v>0.99998571515980572</v>
      </c>
    </row>
    <row r="252" spans="1:9" x14ac:dyDescent="0.2">
      <c r="A252" s="3" t="s">
        <v>470</v>
      </c>
      <c r="B252" s="1" t="s">
        <v>411</v>
      </c>
      <c r="C252" s="4">
        <v>1.0609999999999999</v>
      </c>
      <c r="D252" s="9">
        <v>0.55000000000000004</v>
      </c>
      <c r="E252" s="9">
        <f>C252*D252</f>
        <v>0.58355000000000001</v>
      </c>
      <c r="F252" s="10">
        <f t="shared" si="11"/>
        <v>165605.25077999994</v>
      </c>
      <c r="G252" s="12">
        <f t="shared" si="9"/>
        <v>0.99998923886281388</v>
      </c>
      <c r="H252" s="12">
        <f>ROWS($A$2:A252)/ROWS($A$2:$A$256)</f>
        <v>0.98431372549019602</v>
      </c>
      <c r="I252" s="13">
        <f t="shared" si="10"/>
        <v>0.99998923886281388</v>
      </c>
    </row>
    <row r="253" spans="1:9" x14ac:dyDescent="0.2">
      <c r="A253" s="3" t="s">
        <v>471</v>
      </c>
      <c r="B253" s="1" t="s">
        <v>472</v>
      </c>
      <c r="C253" s="4">
        <v>1</v>
      </c>
      <c r="D253" s="9">
        <v>0.51</v>
      </c>
      <c r="E253" s="9">
        <f>C253*D253</f>
        <v>0.51</v>
      </c>
      <c r="F253" s="10">
        <f t="shared" si="11"/>
        <v>165605.76077999995</v>
      </c>
      <c r="G253" s="12">
        <f t="shared" si="9"/>
        <v>0.99999231844217162</v>
      </c>
      <c r="H253" s="12">
        <f>ROWS($A$2:A253)/ROWS($A$2:$A$256)</f>
        <v>0.9882352941176471</v>
      </c>
      <c r="I253" s="13">
        <f t="shared" si="10"/>
        <v>0.99999231844217162</v>
      </c>
    </row>
    <row r="254" spans="1:9" x14ac:dyDescent="0.2">
      <c r="A254" s="3" t="s">
        <v>473</v>
      </c>
      <c r="B254" s="1" t="s">
        <v>474</v>
      </c>
      <c r="C254" s="4">
        <v>1</v>
      </c>
      <c r="D254" s="9">
        <v>0.51</v>
      </c>
      <c r="E254" s="9">
        <f>C254*D254</f>
        <v>0.51</v>
      </c>
      <c r="F254" s="10">
        <f t="shared" si="11"/>
        <v>165606.27077999996</v>
      </c>
      <c r="G254" s="12">
        <f t="shared" si="9"/>
        <v>0.99999539802152937</v>
      </c>
      <c r="H254" s="12">
        <f>ROWS($A$2:A254)/ROWS($A$2:$A$256)</f>
        <v>0.99215686274509807</v>
      </c>
      <c r="I254" s="13">
        <f t="shared" si="10"/>
        <v>0.99999539802152937</v>
      </c>
    </row>
    <row r="255" spans="1:9" x14ac:dyDescent="0.2">
      <c r="A255" s="3" t="s">
        <v>475</v>
      </c>
      <c r="B255" s="1" t="s">
        <v>476</v>
      </c>
      <c r="C255" s="4">
        <v>2.17</v>
      </c>
      <c r="D255" s="9">
        <v>0.18</v>
      </c>
      <c r="E255" s="9">
        <f>C255*D255</f>
        <v>0.39059999999999995</v>
      </c>
      <c r="F255" s="10">
        <f t="shared" si="11"/>
        <v>165606.66137999998</v>
      </c>
      <c r="G255" s="12">
        <f t="shared" si="9"/>
        <v>0.99999775661701396</v>
      </c>
      <c r="H255" s="12">
        <f>ROWS($A$2:A255)/ROWS($A$2:$A$256)</f>
        <v>0.99607843137254903</v>
      </c>
      <c r="I255" s="13">
        <f t="shared" si="10"/>
        <v>0.99999775661701396</v>
      </c>
    </row>
    <row r="256" spans="1:9" x14ac:dyDescent="0.2">
      <c r="A256" s="3" t="s">
        <v>477</v>
      </c>
      <c r="B256" s="1" t="s">
        <v>478</v>
      </c>
      <c r="C256" s="4">
        <v>1.032</v>
      </c>
      <c r="D256" s="9">
        <v>0.36</v>
      </c>
      <c r="E256" s="9">
        <f>C256*D256</f>
        <v>0.37152000000000002</v>
      </c>
      <c r="F256" s="10">
        <f t="shared" si="11"/>
        <v>165607.03289999996</v>
      </c>
      <c r="G256" s="12">
        <f t="shared" si="9"/>
        <v>1</v>
      </c>
      <c r="H256" s="12">
        <f>ROWS($A$2:A256)/ROWS($A$2:$A$256)</f>
        <v>1</v>
      </c>
      <c r="I256" s="13">
        <f t="shared" si="10"/>
        <v>1</v>
      </c>
    </row>
    <row r="257" spans="4:4" x14ac:dyDescent="0.2">
      <c r="D257" s="5" t="s">
        <v>481</v>
      </c>
    </row>
  </sheetData>
  <sortState ref="A2:E259">
    <sortCondition descending="1" ref="E2:E259"/>
  </sortState>
  <printOptions horizontalCentered="1"/>
  <pageMargins left="0.39370078740157483" right="0.39370078740157483" top="0.19685039370078741" bottom="0.39370078740157483" header="0" footer="0.11811023622047245"/>
  <pageSetup scale="85" orientation="portrait" horizontalDpi="120" verticalDpi="144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CUSTO - 4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Andre Lucirton Costa</cp:lastModifiedBy>
  <cp:lastPrinted>1997-11-04T13:24:29Z</cp:lastPrinted>
  <dcterms:created xsi:type="dcterms:W3CDTF">1997-11-04T13:35:27Z</dcterms:created>
  <dcterms:modified xsi:type="dcterms:W3CDTF">2017-03-28T10:58:47Z</dcterms:modified>
</cp:coreProperties>
</file>