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alculo" sheetId="1" r:id="rId1"/>
  </sheets>
  <definedNames/>
  <calcPr fullCalcOnLoad="1"/>
</workbook>
</file>

<file path=xl/sharedStrings.xml><?xml version="1.0" encoding="utf-8"?>
<sst xmlns="http://schemas.openxmlformats.org/spreadsheetml/2006/main" count="82" uniqueCount="78">
  <si>
    <t>No USP</t>
  </si>
  <si>
    <t>1,0</t>
  </si>
  <si>
    <t>M</t>
  </si>
  <si>
    <t>Provinha</t>
  </si>
  <si>
    <t>Média</t>
  </si>
  <si>
    <t>Final</t>
  </si>
  <si>
    <t>= 10,0</t>
  </si>
  <si>
    <t xml:space="preserve">      DESEMP</t>
  </si>
  <si>
    <t>11299811</t>
  </si>
  <si>
    <t>11391168</t>
  </si>
  <si>
    <t>11382088</t>
  </si>
  <si>
    <t>10295026</t>
  </si>
  <si>
    <t>11232820</t>
  </si>
  <si>
    <t>11093012</t>
  </si>
  <si>
    <t>9688967</t>
  </si>
  <si>
    <t>10358759</t>
  </si>
  <si>
    <t>11234843</t>
  </si>
  <si>
    <t>10696486</t>
  </si>
  <si>
    <t>9312202</t>
  </si>
  <si>
    <t>11234798</t>
  </si>
  <si>
    <t>11232816</t>
  </si>
  <si>
    <t>11232604</t>
  </si>
  <si>
    <t>10350390</t>
  </si>
  <si>
    <t>11372733</t>
  </si>
  <si>
    <t>10717151</t>
  </si>
  <si>
    <t>10739267</t>
  </si>
  <si>
    <t>11232754</t>
  </si>
  <si>
    <t>11232729</t>
  </si>
  <si>
    <t>10297394</t>
  </si>
  <si>
    <t>11232841</t>
  </si>
  <si>
    <t>10684830</t>
  </si>
  <si>
    <t>10314617</t>
  </si>
  <si>
    <t>10728981</t>
  </si>
  <si>
    <t>11231930</t>
  </si>
  <si>
    <t>11232802</t>
  </si>
  <si>
    <t>11232712</t>
  </si>
  <si>
    <t>11232733</t>
  </si>
  <si>
    <t>11279541</t>
  </si>
  <si>
    <t>11232837</t>
  </si>
  <si>
    <t>10738270</t>
  </si>
  <si>
    <t>9783421</t>
  </si>
  <si>
    <t>11232858</t>
  </si>
  <si>
    <t>10820831</t>
  </si>
  <si>
    <t>10276866</t>
  </si>
  <si>
    <t>11232570</t>
  </si>
  <si>
    <t>10355183</t>
  </si>
  <si>
    <t>4688502</t>
  </si>
  <si>
    <t>10309761</t>
  </si>
  <si>
    <t>11232632</t>
  </si>
  <si>
    <t>11232692</t>
  </si>
  <si>
    <t>11232761</t>
  </si>
  <si>
    <t>10300000</t>
  </si>
  <si>
    <t>11232708</t>
  </si>
  <si>
    <t>11232667</t>
  </si>
  <si>
    <t>11232775</t>
  </si>
  <si>
    <t>10730038</t>
  </si>
  <si>
    <t>11372712</t>
  </si>
  <si>
    <t>J</t>
  </si>
  <si>
    <t>Q1</t>
  </si>
  <si>
    <t>Q!2</t>
  </si>
  <si>
    <t>Q3</t>
  </si>
  <si>
    <t>Q4</t>
  </si>
  <si>
    <t>Q5</t>
  </si>
  <si>
    <t>Q6</t>
  </si>
  <si>
    <t>Q7</t>
  </si>
  <si>
    <t>C1</t>
  </si>
  <si>
    <t>C2</t>
  </si>
  <si>
    <r>
      <t xml:space="preserve">     </t>
    </r>
    <r>
      <rPr>
        <b/>
        <sz val="8"/>
        <rFont val="Times New Roman"/>
        <family val="1"/>
      </rPr>
      <t>REL PARC</t>
    </r>
  </si>
  <si>
    <t xml:space="preserve">   REL FIN</t>
  </si>
  <si>
    <t>Q8</t>
  </si>
  <si>
    <t>Q9</t>
  </si>
  <si>
    <t>Q10</t>
  </si>
  <si>
    <t>Q11</t>
  </si>
  <si>
    <t>Q12</t>
  </si>
  <si>
    <t>Q13</t>
  </si>
  <si>
    <t xml:space="preserve">                                QUESTÕES     /     COMENTENTARIOS                                                      </t>
  </si>
  <si>
    <t>Pr</t>
  </si>
  <si>
    <t>Fin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</si>
</sst>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&quot;Ativado&quot;;&quot;Ativado&quot;;&quot;Desativado&quot;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172" fontId="8" fillId="0" borderId="25" xfId="0" applyNumberFormat="1" applyFont="1" applyFill="1" applyBorder="1" applyAlignment="1">
      <alignment horizontal="center"/>
    </xf>
    <xf numFmtId="172" fontId="8" fillId="0" borderId="26" xfId="0" applyNumberFormat="1" applyFont="1" applyFill="1" applyBorder="1" applyAlignment="1">
      <alignment horizontal="center"/>
    </xf>
    <xf numFmtId="172" fontId="8" fillId="0" borderId="27" xfId="0" applyNumberFormat="1" applyFont="1" applyFill="1" applyBorder="1" applyAlignment="1">
      <alignment horizontal="center"/>
    </xf>
    <xf numFmtId="172" fontId="8" fillId="0" borderId="26" xfId="0" applyNumberFormat="1" applyFont="1" applyFill="1" applyBorder="1" applyAlignment="1">
      <alignment/>
    </xf>
    <xf numFmtId="172" fontId="8" fillId="0" borderId="27" xfId="0" applyNumberFormat="1" applyFont="1" applyFill="1" applyBorder="1" applyAlignment="1">
      <alignment/>
    </xf>
    <xf numFmtId="172" fontId="8" fillId="0" borderId="28" xfId="0" applyNumberFormat="1" applyFont="1" applyFill="1" applyBorder="1" applyAlignment="1">
      <alignment horizontal="center"/>
    </xf>
    <xf numFmtId="172" fontId="8" fillId="0" borderId="25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2" fontId="8" fillId="0" borderId="27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9" fillId="0" borderId="33" xfId="0" applyNumberFormat="1" applyFont="1" applyFill="1" applyBorder="1" applyAlignment="1">
      <alignment horizontal="center"/>
    </xf>
    <xf numFmtId="2" fontId="9" fillId="0" borderId="34" xfId="0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172" fontId="9" fillId="0" borderId="28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172" fontId="8" fillId="0" borderId="15" xfId="0" applyNumberFormat="1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/>
    </xf>
    <xf numFmtId="172" fontId="8" fillId="0" borderId="35" xfId="0" applyNumberFormat="1" applyFont="1" applyFill="1" applyBorder="1" applyAlignment="1">
      <alignment/>
    </xf>
    <xf numFmtId="172" fontId="8" fillId="0" borderId="36" xfId="0" applyNumberFormat="1" applyFont="1" applyFill="1" applyBorder="1" applyAlignment="1">
      <alignment/>
    </xf>
    <xf numFmtId="172" fontId="8" fillId="0" borderId="36" xfId="0" applyNumberFormat="1" applyFont="1" applyFill="1" applyBorder="1" applyAlignment="1">
      <alignment horizontal="center"/>
    </xf>
    <xf numFmtId="172" fontId="8" fillId="0" borderId="35" xfId="0" applyNumberFormat="1" applyFont="1" applyFill="1" applyBorder="1" applyAlignment="1">
      <alignment horizontal="center"/>
    </xf>
    <xf numFmtId="172" fontId="8" fillId="0" borderId="37" xfId="0" applyNumberFormat="1" applyFont="1" applyFill="1" applyBorder="1" applyAlignment="1">
      <alignment horizontal="center"/>
    </xf>
    <xf numFmtId="172" fontId="9" fillId="0" borderId="3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172" fontId="8" fillId="0" borderId="30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172" fontId="8" fillId="0" borderId="15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8" fillId="0" borderId="28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="90" zoomScaleNormal="90" zoomScaleSheetLayoutView="100" zoomScalePageLayoutView="0" workbookViewId="0" topLeftCell="A1">
      <selection activeCell="X73" sqref="X73"/>
    </sheetView>
  </sheetViews>
  <sheetFormatPr defaultColWidth="9.140625" defaultRowHeight="12.75"/>
  <cols>
    <col min="1" max="1" width="9.28125" style="33" customWidth="1"/>
    <col min="2" max="3" width="3.421875" style="0" customWidth="1"/>
    <col min="4" max="4" width="3.421875" style="44" customWidth="1"/>
    <col min="5" max="5" width="5.28125" style="54" customWidth="1"/>
    <col min="6" max="7" width="3.421875" style="0" customWidth="1"/>
    <col min="8" max="8" width="5.00390625" style="0" customWidth="1"/>
    <col min="9" max="23" width="3.421875" style="0" customWidth="1"/>
    <col min="24" max="24" width="5.28125" style="0" customWidth="1"/>
    <col min="25" max="28" width="3.421875" style="0" customWidth="1"/>
    <col min="29" max="29" width="4.421875" style="8" customWidth="1"/>
    <col min="30" max="30" width="4.7109375" style="0" customWidth="1"/>
    <col min="31" max="31" width="4.421875" style="0" customWidth="1"/>
    <col min="32" max="32" width="5.140625" style="0" customWidth="1"/>
    <col min="33" max="33" width="4.28125" style="0" customWidth="1"/>
    <col min="34" max="34" width="6.57421875" style="0" customWidth="1"/>
  </cols>
  <sheetData>
    <row r="1" spans="1:34" ht="21" customHeight="1">
      <c r="A1" s="30"/>
      <c r="B1" s="6"/>
      <c r="C1" s="6"/>
      <c r="D1" s="42"/>
      <c r="E1" s="51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</row>
    <row r="2" spans="1:34" ht="13.5" customHeight="1">
      <c r="A2" s="30"/>
      <c r="B2" s="6"/>
      <c r="C2" s="6"/>
      <c r="D2" s="42"/>
      <c r="E2" s="51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D2" s="6"/>
      <c r="AE2" s="6"/>
      <c r="AF2" s="6"/>
      <c r="AG2" s="6"/>
      <c r="AH2" s="6"/>
    </row>
    <row r="3" spans="1:34" ht="15" customHeight="1" thickBot="1">
      <c r="A3" s="31"/>
      <c r="B3" s="1"/>
      <c r="C3" s="6"/>
      <c r="D3" s="42"/>
      <c r="E3" s="29">
        <v>0.5</v>
      </c>
      <c r="F3" s="24"/>
      <c r="G3" s="24"/>
      <c r="H3" s="23">
        <v>2</v>
      </c>
      <c r="I3" s="23"/>
      <c r="J3" s="23"/>
      <c r="K3" s="23"/>
      <c r="L3" s="23"/>
      <c r="M3" s="23"/>
      <c r="N3" s="26"/>
      <c r="O3" s="26"/>
      <c r="P3" s="26"/>
      <c r="Q3" s="26"/>
      <c r="R3" s="26"/>
      <c r="S3" s="26"/>
      <c r="T3" s="26"/>
      <c r="U3" s="26"/>
      <c r="V3" s="26"/>
      <c r="W3" s="26"/>
      <c r="X3" s="23">
        <v>2</v>
      </c>
      <c r="Y3" s="24"/>
      <c r="Z3" s="24"/>
      <c r="AA3" s="25"/>
      <c r="AB3" s="24" t="s">
        <v>1</v>
      </c>
      <c r="AC3" s="27"/>
      <c r="AD3" s="24"/>
      <c r="AE3" s="25"/>
      <c r="AF3" s="23">
        <v>1.5</v>
      </c>
      <c r="AG3" s="29">
        <v>3</v>
      </c>
      <c r="AH3" s="28" t="s">
        <v>6</v>
      </c>
    </row>
    <row r="4" spans="1:34" ht="14.25" customHeight="1" thickBot="1">
      <c r="A4" s="31"/>
      <c r="B4" s="2" t="s">
        <v>67</v>
      </c>
      <c r="C4" s="3"/>
      <c r="D4" s="43"/>
      <c r="E4" s="52"/>
      <c r="F4" s="16" t="s">
        <v>68</v>
      </c>
      <c r="G4" s="13"/>
      <c r="H4" s="14"/>
      <c r="I4" s="5" t="s">
        <v>75</v>
      </c>
      <c r="J4" s="11"/>
      <c r="K4" s="11"/>
      <c r="L4" s="11"/>
      <c r="M4" s="11"/>
      <c r="N4" s="3"/>
      <c r="O4" s="3"/>
      <c r="P4" s="3"/>
      <c r="Q4" s="46"/>
      <c r="R4" s="46"/>
      <c r="S4" s="46"/>
      <c r="T4" s="46"/>
      <c r="U4" s="46"/>
      <c r="V4" s="46"/>
      <c r="W4" s="46"/>
      <c r="X4" s="4"/>
      <c r="Y4" s="16" t="s">
        <v>7</v>
      </c>
      <c r="Z4" s="12"/>
      <c r="AA4" s="13"/>
      <c r="AB4" s="14"/>
      <c r="AC4" s="15"/>
      <c r="AD4" s="13" t="s">
        <v>3</v>
      </c>
      <c r="AE4" s="12"/>
      <c r="AF4" s="14"/>
      <c r="AG4" s="57" t="s">
        <v>76</v>
      </c>
      <c r="AH4" s="9" t="s">
        <v>4</v>
      </c>
    </row>
    <row r="5" spans="1:34" ht="21" customHeight="1" thickBot="1">
      <c r="A5" s="32" t="s">
        <v>0</v>
      </c>
      <c r="B5" s="17">
        <v>1</v>
      </c>
      <c r="C5" s="17" t="s">
        <v>57</v>
      </c>
      <c r="D5" s="17">
        <v>2</v>
      </c>
      <c r="E5" s="50" t="s">
        <v>2</v>
      </c>
      <c r="F5" s="20">
        <v>1</v>
      </c>
      <c r="G5" s="18">
        <v>2</v>
      </c>
      <c r="H5" s="19" t="s">
        <v>2</v>
      </c>
      <c r="I5" s="20" t="s">
        <v>58</v>
      </c>
      <c r="J5" s="45" t="s">
        <v>59</v>
      </c>
      <c r="K5" s="18" t="s">
        <v>60</v>
      </c>
      <c r="L5" s="18" t="s">
        <v>65</v>
      </c>
      <c r="M5" s="45" t="s">
        <v>61</v>
      </c>
      <c r="N5" s="18" t="s">
        <v>62</v>
      </c>
      <c r="O5" s="45" t="s">
        <v>66</v>
      </c>
      <c r="P5" s="18" t="s">
        <v>63</v>
      </c>
      <c r="Q5" s="47" t="s">
        <v>64</v>
      </c>
      <c r="R5" s="47" t="s">
        <v>69</v>
      </c>
      <c r="S5" s="47" t="s">
        <v>70</v>
      </c>
      <c r="T5" s="47" t="s">
        <v>71</v>
      </c>
      <c r="U5" s="47" t="s">
        <v>72</v>
      </c>
      <c r="V5" s="47" t="s">
        <v>73</v>
      </c>
      <c r="W5" s="47" t="s">
        <v>74</v>
      </c>
      <c r="X5" s="19" t="s">
        <v>2</v>
      </c>
      <c r="Y5" s="20">
        <v>1</v>
      </c>
      <c r="Z5" s="18">
        <v>2</v>
      </c>
      <c r="AA5" s="18">
        <v>3</v>
      </c>
      <c r="AB5" s="19" t="s">
        <v>2</v>
      </c>
      <c r="AC5" s="21">
        <v>1</v>
      </c>
      <c r="AD5" s="18">
        <v>2</v>
      </c>
      <c r="AE5" s="18">
        <v>3</v>
      </c>
      <c r="AF5" s="19" t="s">
        <v>2</v>
      </c>
      <c r="AG5" s="10" t="s">
        <v>77</v>
      </c>
      <c r="AH5" s="22" t="s">
        <v>5</v>
      </c>
    </row>
    <row r="6" spans="1:34" ht="13.5" customHeight="1">
      <c r="A6" s="60" t="s">
        <v>46</v>
      </c>
      <c r="B6" s="74">
        <v>0.5</v>
      </c>
      <c r="C6" s="34"/>
      <c r="D6" s="40">
        <v>0.5</v>
      </c>
      <c r="E6" s="53">
        <v>0.5</v>
      </c>
      <c r="F6" s="75">
        <v>2</v>
      </c>
      <c r="G6" s="62">
        <v>2</v>
      </c>
      <c r="H6" s="55">
        <f>(F6+G6)/2</f>
        <v>2</v>
      </c>
      <c r="I6" s="66"/>
      <c r="J6" s="66">
        <v>0.8</v>
      </c>
      <c r="K6" s="65">
        <v>1</v>
      </c>
      <c r="L6" s="64">
        <v>1</v>
      </c>
      <c r="M6" s="66">
        <v>0.8</v>
      </c>
      <c r="N6" s="65">
        <v>1</v>
      </c>
      <c r="O6" s="63">
        <v>1</v>
      </c>
      <c r="P6" s="65">
        <v>1</v>
      </c>
      <c r="Q6" s="67">
        <v>0.8</v>
      </c>
      <c r="R6" s="67">
        <v>0.8</v>
      </c>
      <c r="S6" s="67">
        <v>1</v>
      </c>
      <c r="T6" s="67">
        <v>1</v>
      </c>
      <c r="U6" s="67">
        <v>1</v>
      </c>
      <c r="V6" s="67">
        <v>1</v>
      </c>
      <c r="W6" s="67">
        <v>1</v>
      </c>
      <c r="X6" s="55">
        <f>2*SUM(I6:W6)/15</f>
        <v>1.76</v>
      </c>
      <c r="Y6" s="61"/>
      <c r="Z6" s="62"/>
      <c r="AA6" s="62"/>
      <c r="AB6" s="68">
        <f>(Y6+Z6+AA6)/3</f>
        <v>0</v>
      </c>
      <c r="AC6" s="69">
        <v>0.45</v>
      </c>
      <c r="AD6" s="70">
        <v>0.4</v>
      </c>
      <c r="AE6" s="70">
        <v>0.425</v>
      </c>
      <c r="AF6" s="71">
        <f>AC6+AD6+AE6</f>
        <v>1.2750000000000001</v>
      </c>
      <c r="AG6" s="72"/>
      <c r="AH6" s="73">
        <f>E6+H6+X6+AF6</f>
        <v>5.535</v>
      </c>
    </row>
    <row r="7" spans="1:34" ht="13.5" customHeight="1">
      <c r="A7" s="41" t="s">
        <v>18</v>
      </c>
      <c r="B7" s="34"/>
      <c r="C7" s="34"/>
      <c r="D7" s="40">
        <v>0.5</v>
      </c>
      <c r="E7" s="53">
        <v>0.5</v>
      </c>
      <c r="F7" s="36">
        <v>1.5</v>
      </c>
      <c r="G7" s="35"/>
      <c r="H7" s="55">
        <f>(F7+G7)/2</f>
        <v>0.75</v>
      </c>
      <c r="I7" s="34">
        <v>0.6</v>
      </c>
      <c r="J7" s="40">
        <v>1</v>
      </c>
      <c r="K7" s="37">
        <v>0.8</v>
      </c>
      <c r="L7" s="37">
        <v>1</v>
      </c>
      <c r="M7" s="40">
        <v>1</v>
      </c>
      <c r="N7" s="37">
        <v>0.8</v>
      </c>
      <c r="O7" s="40">
        <v>1</v>
      </c>
      <c r="P7" s="35">
        <v>1</v>
      </c>
      <c r="Q7" s="39">
        <v>1</v>
      </c>
      <c r="R7" s="39">
        <v>1</v>
      </c>
      <c r="S7" s="39">
        <v>1</v>
      </c>
      <c r="T7" s="39">
        <v>1</v>
      </c>
      <c r="U7" s="39">
        <v>1</v>
      </c>
      <c r="V7" s="39">
        <v>1</v>
      </c>
      <c r="W7" s="39">
        <v>1</v>
      </c>
      <c r="X7" s="55">
        <f>2*SUM(I7:W7)/15</f>
        <v>1.8933333333333333</v>
      </c>
      <c r="Y7" s="40"/>
      <c r="Z7" s="37"/>
      <c r="AA7" s="37"/>
      <c r="AB7" s="58">
        <f>(Y7+Z7+AA7)/3</f>
        <v>0</v>
      </c>
      <c r="AC7" s="48">
        <v>0.5</v>
      </c>
      <c r="AD7" s="49">
        <v>0.45</v>
      </c>
      <c r="AE7" s="59"/>
      <c r="AF7" s="55">
        <f>AC7+AD7+AE7</f>
        <v>0.95</v>
      </c>
      <c r="AG7" s="39"/>
      <c r="AH7" s="56">
        <f>E7+H7+X7+AF7</f>
        <v>4.093333333333334</v>
      </c>
    </row>
    <row r="8" spans="1:34" ht="13.5" customHeight="1">
      <c r="A8" s="41" t="s">
        <v>14</v>
      </c>
      <c r="B8" s="40">
        <v>0.5</v>
      </c>
      <c r="C8" s="40">
        <v>0.5</v>
      </c>
      <c r="D8" s="40">
        <v>0.5</v>
      </c>
      <c r="E8" s="53">
        <v>0.5</v>
      </c>
      <c r="F8" s="36">
        <v>1.5</v>
      </c>
      <c r="G8" s="35">
        <v>2</v>
      </c>
      <c r="H8" s="55">
        <f>(F8+G8)/2</f>
        <v>1.75</v>
      </c>
      <c r="I8" s="40">
        <v>1</v>
      </c>
      <c r="J8" s="40">
        <v>0.8</v>
      </c>
      <c r="K8" s="37">
        <v>1</v>
      </c>
      <c r="L8" s="35">
        <v>1</v>
      </c>
      <c r="M8" s="40">
        <v>0.6</v>
      </c>
      <c r="N8" s="35">
        <v>1</v>
      </c>
      <c r="O8" s="34"/>
      <c r="P8" s="35">
        <v>1</v>
      </c>
      <c r="Q8" s="39">
        <v>1</v>
      </c>
      <c r="R8" s="39">
        <v>1</v>
      </c>
      <c r="S8" s="39">
        <v>1</v>
      </c>
      <c r="T8" s="39">
        <v>1</v>
      </c>
      <c r="U8" s="39">
        <v>1</v>
      </c>
      <c r="V8" s="39">
        <v>1</v>
      </c>
      <c r="W8" s="39">
        <v>1</v>
      </c>
      <c r="X8" s="55">
        <f>2*SUM(I8:W8)/15</f>
        <v>1.7866666666666664</v>
      </c>
      <c r="Y8" s="34"/>
      <c r="Z8" s="35"/>
      <c r="AA8" s="35"/>
      <c r="AB8" s="58">
        <f>(Y8+Z8+AA8)/3</f>
        <v>0</v>
      </c>
      <c r="AC8" s="48">
        <v>0.3</v>
      </c>
      <c r="AD8" s="49">
        <v>0.45</v>
      </c>
      <c r="AE8" s="49">
        <v>0.475</v>
      </c>
      <c r="AF8" s="55">
        <f>AC8+AD8+AE8</f>
        <v>1.225</v>
      </c>
      <c r="AG8" s="39"/>
      <c r="AH8" s="56">
        <f>E8+H8+X8+AF8</f>
        <v>5.261666666666667</v>
      </c>
    </row>
    <row r="9" spans="1:34" ht="13.5" customHeight="1">
      <c r="A9" s="41" t="s">
        <v>40</v>
      </c>
      <c r="B9" s="40">
        <v>0.5</v>
      </c>
      <c r="C9" s="40">
        <v>0.5</v>
      </c>
      <c r="D9" s="40">
        <v>0.5</v>
      </c>
      <c r="E9" s="53">
        <v>0.5</v>
      </c>
      <c r="F9" s="36">
        <v>1.5</v>
      </c>
      <c r="G9" s="35">
        <v>2</v>
      </c>
      <c r="H9" s="55">
        <f>(F9+G9)/2</f>
        <v>1.75</v>
      </c>
      <c r="I9" s="34">
        <v>0.6</v>
      </c>
      <c r="J9" s="40">
        <v>1</v>
      </c>
      <c r="K9" s="37">
        <v>0.8</v>
      </c>
      <c r="L9" s="37">
        <v>1</v>
      </c>
      <c r="M9" s="40">
        <v>1</v>
      </c>
      <c r="N9" s="37">
        <v>0.8</v>
      </c>
      <c r="O9" s="40">
        <v>1</v>
      </c>
      <c r="P9" s="35">
        <v>1</v>
      </c>
      <c r="Q9" s="39">
        <v>1</v>
      </c>
      <c r="R9" s="39">
        <v>1</v>
      </c>
      <c r="S9" s="39">
        <v>1</v>
      </c>
      <c r="T9" s="39">
        <v>1</v>
      </c>
      <c r="U9" s="39">
        <v>1</v>
      </c>
      <c r="V9" s="39">
        <v>1</v>
      </c>
      <c r="W9" s="39">
        <v>1</v>
      </c>
      <c r="X9" s="55">
        <f>2*SUM(I9:W9)/15</f>
        <v>1.8933333333333333</v>
      </c>
      <c r="Y9" s="34"/>
      <c r="Z9" s="35"/>
      <c r="AA9" s="35"/>
      <c r="AB9" s="58">
        <f>(Y9+Z9+AA9)/3</f>
        <v>0</v>
      </c>
      <c r="AC9" s="48">
        <v>0.3</v>
      </c>
      <c r="AD9" s="49">
        <v>0.25</v>
      </c>
      <c r="AE9" s="49">
        <v>0.375</v>
      </c>
      <c r="AF9" s="55">
        <f>AC9+AD9+AE9</f>
        <v>0.925</v>
      </c>
      <c r="AG9" s="39"/>
      <c r="AH9" s="56">
        <f>E9+H9+X9+AF9</f>
        <v>5.068333333333333</v>
      </c>
    </row>
    <row r="10" spans="1:34" ht="13.5" customHeight="1">
      <c r="A10" s="41" t="s">
        <v>43</v>
      </c>
      <c r="B10" s="40">
        <v>0.5</v>
      </c>
      <c r="C10" s="40">
        <v>0.5</v>
      </c>
      <c r="D10" s="40">
        <v>0.5</v>
      </c>
      <c r="E10" s="53">
        <v>0.5</v>
      </c>
      <c r="F10" s="36">
        <v>1</v>
      </c>
      <c r="G10" s="35">
        <v>2</v>
      </c>
      <c r="H10" s="55">
        <f>(F10+G10)/2</f>
        <v>1.5</v>
      </c>
      <c r="I10" s="40">
        <v>1</v>
      </c>
      <c r="J10" s="40">
        <v>1</v>
      </c>
      <c r="K10" s="37">
        <v>1</v>
      </c>
      <c r="L10" s="35">
        <v>1</v>
      </c>
      <c r="M10" s="40">
        <v>1</v>
      </c>
      <c r="N10" s="35">
        <v>1</v>
      </c>
      <c r="O10" s="34">
        <v>1</v>
      </c>
      <c r="P10" s="35">
        <v>1</v>
      </c>
      <c r="Q10" s="39">
        <v>1</v>
      </c>
      <c r="R10" s="39">
        <v>1</v>
      </c>
      <c r="S10" s="39">
        <v>1</v>
      </c>
      <c r="T10" s="76">
        <v>0.8</v>
      </c>
      <c r="U10" s="39">
        <v>1</v>
      </c>
      <c r="V10" s="39">
        <v>1</v>
      </c>
      <c r="W10" s="39">
        <v>1</v>
      </c>
      <c r="X10" s="55">
        <f>2*SUM(I10:W10)/15</f>
        <v>1.9733333333333334</v>
      </c>
      <c r="Y10" s="34"/>
      <c r="Z10" s="35"/>
      <c r="AA10" s="35"/>
      <c r="AB10" s="58">
        <f>(Y10+Z10+AA10)/3</f>
        <v>0</v>
      </c>
      <c r="AC10" s="48">
        <v>0.45</v>
      </c>
      <c r="AD10" s="49">
        <v>0.5</v>
      </c>
      <c r="AE10" s="49">
        <v>0.4</v>
      </c>
      <c r="AF10" s="55">
        <f>AC10+AD10+AE10</f>
        <v>1.35</v>
      </c>
      <c r="AG10" s="39"/>
      <c r="AH10" s="56">
        <f>E10+H10+X10+AF10</f>
        <v>5.323333333333334</v>
      </c>
    </row>
    <row r="11" spans="1:34" ht="13.5" customHeight="1">
      <c r="A11" s="41" t="s">
        <v>11</v>
      </c>
      <c r="B11" s="40">
        <v>0.5</v>
      </c>
      <c r="C11" s="40">
        <v>0.5</v>
      </c>
      <c r="D11" s="40">
        <v>0.5</v>
      </c>
      <c r="E11" s="53">
        <v>0.5</v>
      </c>
      <c r="F11" s="36">
        <v>1.5</v>
      </c>
      <c r="G11" s="35">
        <v>2</v>
      </c>
      <c r="H11" s="55">
        <f>(F11+G11)/2</f>
        <v>1.75</v>
      </c>
      <c r="I11" s="34">
        <v>0.6</v>
      </c>
      <c r="J11" s="34">
        <v>1</v>
      </c>
      <c r="K11" s="37">
        <v>0.8</v>
      </c>
      <c r="L11" s="35">
        <v>1</v>
      </c>
      <c r="M11" s="34">
        <v>1</v>
      </c>
      <c r="N11" s="37">
        <v>0.8</v>
      </c>
      <c r="O11" s="34">
        <v>1</v>
      </c>
      <c r="P11" s="35">
        <v>1</v>
      </c>
      <c r="Q11" s="39">
        <v>1</v>
      </c>
      <c r="R11" s="39">
        <v>1</v>
      </c>
      <c r="S11" s="39">
        <v>1</v>
      </c>
      <c r="T11" s="39">
        <v>1</v>
      </c>
      <c r="U11" s="39">
        <v>1</v>
      </c>
      <c r="V11" s="39">
        <v>1</v>
      </c>
      <c r="W11" s="39">
        <v>1</v>
      </c>
      <c r="X11" s="55">
        <f>2*SUM(I11:W11)/15</f>
        <v>1.8933333333333333</v>
      </c>
      <c r="Y11" s="34"/>
      <c r="Z11" s="35"/>
      <c r="AA11" s="35"/>
      <c r="AB11" s="58">
        <f>(Y11+Z11+AA11)/3</f>
        <v>0</v>
      </c>
      <c r="AC11" s="48">
        <v>0.4</v>
      </c>
      <c r="AD11" s="49">
        <v>0.45</v>
      </c>
      <c r="AE11" s="49">
        <v>0.475</v>
      </c>
      <c r="AF11" s="55">
        <f>AC11+AD11+AE11</f>
        <v>1.3250000000000002</v>
      </c>
      <c r="AG11" s="39"/>
      <c r="AH11" s="56">
        <f>E11+H11+X11+AF11</f>
        <v>5.468333333333334</v>
      </c>
    </row>
    <row r="12" spans="1:34" ht="13.5" customHeight="1">
      <c r="A12" s="41" t="s">
        <v>28</v>
      </c>
      <c r="B12" s="40">
        <v>0.5</v>
      </c>
      <c r="C12" s="37">
        <v>0.5</v>
      </c>
      <c r="D12" s="37">
        <v>0.5</v>
      </c>
      <c r="E12" s="53">
        <v>0.5</v>
      </c>
      <c r="F12" s="36">
        <v>1.5</v>
      </c>
      <c r="G12" s="35">
        <v>2</v>
      </c>
      <c r="H12" s="55">
        <f>(F12+G12)/2</f>
        <v>1.75</v>
      </c>
      <c r="I12" s="34">
        <v>0.6</v>
      </c>
      <c r="J12" s="40">
        <v>1</v>
      </c>
      <c r="K12" s="37">
        <v>0.8</v>
      </c>
      <c r="L12" s="37">
        <v>1</v>
      </c>
      <c r="M12" s="40">
        <v>1</v>
      </c>
      <c r="N12" s="37">
        <v>0.8</v>
      </c>
      <c r="O12" s="40">
        <v>1</v>
      </c>
      <c r="P12" s="35">
        <v>1</v>
      </c>
      <c r="Q12" s="39">
        <v>1</v>
      </c>
      <c r="R12" s="39">
        <v>1</v>
      </c>
      <c r="S12" s="39">
        <v>1</v>
      </c>
      <c r="T12" s="39">
        <v>1</v>
      </c>
      <c r="U12" s="39">
        <v>1</v>
      </c>
      <c r="V12" s="39">
        <v>1</v>
      </c>
      <c r="W12" s="39">
        <v>1</v>
      </c>
      <c r="X12" s="55">
        <f>2*SUM(I12:W12)/15</f>
        <v>1.8933333333333333</v>
      </c>
      <c r="Y12" s="34"/>
      <c r="Z12" s="35"/>
      <c r="AA12" s="35"/>
      <c r="AB12" s="58">
        <f>(Y12+Z12+AA12)/3</f>
        <v>0</v>
      </c>
      <c r="AC12" s="48">
        <v>0.45</v>
      </c>
      <c r="AD12" s="49">
        <v>0.45</v>
      </c>
      <c r="AE12" s="49">
        <v>0.5</v>
      </c>
      <c r="AF12" s="55">
        <f>AC12+AD12+AE12</f>
        <v>1.4</v>
      </c>
      <c r="AG12" s="39"/>
      <c r="AH12" s="56">
        <f>E12+H12+X12+AF12</f>
        <v>5.543333333333333</v>
      </c>
    </row>
    <row r="13" spans="1:34" ht="13.5" customHeight="1">
      <c r="A13" s="41" t="s">
        <v>51</v>
      </c>
      <c r="B13" s="40">
        <v>0.5</v>
      </c>
      <c r="C13" s="35">
        <v>0.5</v>
      </c>
      <c r="D13" s="35">
        <v>0.5</v>
      </c>
      <c r="E13" s="53">
        <v>0.5</v>
      </c>
      <c r="F13" s="38">
        <v>2</v>
      </c>
      <c r="G13" s="35">
        <v>2</v>
      </c>
      <c r="H13" s="55">
        <f>(F13+G13)/2</f>
        <v>2</v>
      </c>
      <c r="I13" s="40">
        <v>1</v>
      </c>
      <c r="J13" s="40">
        <v>1</v>
      </c>
      <c r="K13" s="37">
        <v>0.8</v>
      </c>
      <c r="L13" s="37">
        <v>1</v>
      </c>
      <c r="M13" s="40">
        <v>1</v>
      </c>
      <c r="N13" s="35">
        <v>1</v>
      </c>
      <c r="O13" s="40">
        <v>1</v>
      </c>
      <c r="P13" s="35">
        <v>1</v>
      </c>
      <c r="Q13" s="39">
        <v>1</v>
      </c>
      <c r="R13" s="39">
        <v>1</v>
      </c>
      <c r="S13" s="39">
        <v>1</v>
      </c>
      <c r="T13" s="39">
        <v>1</v>
      </c>
      <c r="U13" s="39">
        <v>1</v>
      </c>
      <c r="V13" s="39">
        <v>1</v>
      </c>
      <c r="W13" s="39">
        <v>1</v>
      </c>
      <c r="X13" s="55">
        <f>2*SUM(I13:W13)/15</f>
        <v>1.9733333333333334</v>
      </c>
      <c r="Y13" s="40"/>
      <c r="Z13" s="37"/>
      <c r="AA13" s="37"/>
      <c r="AB13" s="58">
        <f>(Y13+Z13+AA13)/3</f>
        <v>0</v>
      </c>
      <c r="AC13" s="48">
        <v>0.4</v>
      </c>
      <c r="AD13" s="49">
        <v>0.5</v>
      </c>
      <c r="AE13" s="59">
        <v>0.45</v>
      </c>
      <c r="AF13" s="55">
        <f>AC13+AD13+AE13</f>
        <v>1.35</v>
      </c>
      <c r="AG13" s="39"/>
      <c r="AH13" s="56">
        <f>E13+H13+X13+AF13</f>
        <v>5.823333333333334</v>
      </c>
    </row>
    <row r="14" spans="1:34" ht="13.5" customHeight="1">
      <c r="A14" s="41" t="s">
        <v>47</v>
      </c>
      <c r="B14" s="40">
        <v>0.5</v>
      </c>
      <c r="C14" s="37">
        <v>0.5</v>
      </c>
      <c r="D14" s="37">
        <v>0.5</v>
      </c>
      <c r="E14" s="53">
        <v>0.5</v>
      </c>
      <c r="F14" s="36">
        <v>1.5</v>
      </c>
      <c r="G14" s="37">
        <v>2</v>
      </c>
      <c r="H14" s="55">
        <f>(F14+G14)/2</f>
        <v>1.75</v>
      </c>
      <c r="I14" s="34">
        <v>0.6</v>
      </c>
      <c r="J14" s="40"/>
      <c r="K14" s="37">
        <v>0.8</v>
      </c>
      <c r="L14" s="37">
        <v>1</v>
      </c>
      <c r="M14" s="40"/>
      <c r="N14" s="37">
        <v>0.8</v>
      </c>
      <c r="O14" s="40"/>
      <c r="P14" s="35">
        <v>1</v>
      </c>
      <c r="Q14" s="39">
        <v>1</v>
      </c>
      <c r="R14" s="39">
        <v>1</v>
      </c>
      <c r="S14" s="39">
        <v>1</v>
      </c>
      <c r="T14" s="39">
        <v>1</v>
      </c>
      <c r="U14" s="39"/>
      <c r="V14" s="39">
        <v>1</v>
      </c>
      <c r="W14" s="39">
        <v>1</v>
      </c>
      <c r="X14" s="55">
        <f>2*SUM(I14:W14)/15</f>
        <v>1.3599999999999999</v>
      </c>
      <c r="Y14" s="40"/>
      <c r="Z14" s="35"/>
      <c r="AA14" s="35"/>
      <c r="AB14" s="58">
        <f>(Y14+Z14+AA14)/3</f>
        <v>0</v>
      </c>
      <c r="AC14" s="48">
        <v>0.4</v>
      </c>
      <c r="AD14" s="49">
        <v>0.4</v>
      </c>
      <c r="AE14" s="49">
        <v>0.375</v>
      </c>
      <c r="AF14" s="55">
        <f>AC14+AD14+AE14</f>
        <v>1.175</v>
      </c>
      <c r="AG14" s="39"/>
      <c r="AH14" s="56">
        <f>E14+H14+X14+AF14</f>
        <v>4.785</v>
      </c>
    </row>
    <row r="15" spans="1:34" ht="13.5" customHeight="1">
      <c r="A15" s="41" t="s">
        <v>31</v>
      </c>
      <c r="B15" s="40">
        <v>0.5</v>
      </c>
      <c r="C15" s="35">
        <v>0.5</v>
      </c>
      <c r="D15" s="35">
        <v>0.5</v>
      </c>
      <c r="E15" s="53">
        <v>0.5</v>
      </c>
      <c r="F15" s="38">
        <v>1</v>
      </c>
      <c r="G15" s="35">
        <v>1.5</v>
      </c>
      <c r="H15" s="55">
        <f>(F15+G15)/2</f>
        <v>1.25</v>
      </c>
      <c r="I15" s="34">
        <v>1</v>
      </c>
      <c r="J15" s="34">
        <v>1</v>
      </c>
      <c r="K15" s="35">
        <v>1</v>
      </c>
      <c r="L15" s="37">
        <v>1</v>
      </c>
      <c r="M15" s="34">
        <v>0.8</v>
      </c>
      <c r="N15" s="35">
        <v>1</v>
      </c>
      <c r="O15" s="40">
        <v>1</v>
      </c>
      <c r="P15" s="35">
        <v>1</v>
      </c>
      <c r="Q15" s="39">
        <v>1</v>
      </c>
      <c r="R15" s="39">
        <v>0.8</v>
      </c>
      <c r="S15" s="39">
        <v>1</v>
      </c>
      <c r="T15" s="39">
        <v>1</v>
      </c>
      <c r="U15" s="39">
        <v>1</v>
      </c>
      <c r="V15" s="39">
        <v>1</v>
      </c>
      <c r="W15" s="39">
        <v>1</v>
      </c>
      <c r="X15" s="55">
        <f>2*SUM(I15:W15)/15</f>
        <v>1.9466666666666668</v>
      </c>
      <c r="Y15" s="40"/>
      <c r="Z15" s="37"/>
      <c r="AA15" s="37"/>
      <c r="AB15" s="58">
        <f>(Y15+Z15+AA15)/3</f>
        <v>0</v>
      </c>
      <c r="AC15" s="48">
        <v>0.4</v>
      </c>
      <c r="AD15" s="49">
        <v>0.25</v>
      </c>
      <c r="AE15" s="59">
        <v>0.4</v>
      </c>
      <c r="AF15" s="55">
        <f>AC15+AD15+AE15</f>
        <v>1.05</v>
      </c>
      <c r="AG15" s="39"/>
      <c r="AH15" s="56">
        <f>E15+H15+X15+AF15</f>
        <v>4.746666666666667</v>
      </c>
    </row>
    <row r="16" spans="1:34" ht="13.5" customHeight="1">
      <c r="A16" s="41" t="s">
        <v>22</v>
      </c>
      <c r="B16" s="40">
        <v>0.5</v>
      </c>
      <c r="C16" s="37">
        <v>0.5</v>
      </c>
      <c r="D16" s="37">
        <v>0.5</v>
      </c>
      <c r="E16" s="53">
        <v>0.5</v>
      </c>
      <c r="F16" s="38">
        <v>2</v>
      </c>
      <c r="G16" s="35">
        <v>2</v>
      </c>
      <c r="H16" s="55">
        <f>(F16+G16)/2</f>
        <v>2</v>
      </c>
      <c r="I16" s="40">
        <v>1</v>
      </c>
      <c r="J16" s="34">
        <v>0.8</v>
      </c>
      <c r="K16" s="37">
        <v>1</v>
      </c>
      <c r="L16" s="37">
        <v>1</v>
      </c>
      <c r="M16" s="34">
        <v>0.8</v>
      </c>
      <c r="N16" s="35">
        <v>1</v>
      </c>
      <c r="O16" s="40">
        <v>1</v>
      </c>
      <c r="P16" s="35">
        <v>1</v>
      </c>
      <c r="Q16" s="39">
        <v>0.8</v>
      </c>
      <c r="R16" s="39">
        <v>0.8</v>
      </c>
      <c r="S16" s="39">
        <v>1</v>
      </c>
      <c r="T16" s="39">
        <v>1</v>
      </c>
      <c r="U16" s="39">
        <v>1</v>
      </c>
      <c r="V16" s="39">
        <v>1</v>
      </c>
      <c r="W16" s="39">
        <v>1</v>
      </c>
      <c r="X16" s="55">
        <f>2*SUM(I16:W16)/15</f>
        <v>1.8933333333333335</v>
      </c>
      <c r="Y16" s="40"/>
      <c r="Z16" s="37"/>
      <c r="AA16" s="37"/>
      <c r="AB16" s="58">
        <f>(Y16+Z16+AA16)/3</f>
        <v>0</v>
      </c>
      <c r="AC16" s="48">
        <v>0.35</v>
      </c>
      <c r="AD16" s="49">
        <v>0.45</v>
      </c>
      <c r="AE16" s="59">
        <v>0.475</v>
      </c>
      <c r="AF16" s="55">
        <f>AC16+AD16+AE16</f>
        <v>1.275</v>
      </c>
      <c r="AG16" s="39"/>
      <c r="AH16" s="56">
        <f>E16+H16+X16+AF16</f>
        <v>5.668333333333333</v>
      </c>
    </row>
    <row r="17" spans="1:34" ht="13.5" customHeight="1">
      <c r="A17" s="41" t="s">
        <v>45</v>
      </c>
      <c r="B17" s="40">
        <v>0.5</v>
      </c>
      <c r="C17" s="35">
        <v>0.5</v>
      </c>
      <c r="D17" s="35">
        <v>0.5</v>
      </c>
      <c r="E17" s="53">
        <v>0.5</v>
      </c>
      <c r="F17" s="38">
        <v>1</v>
      </c>
      <c r="G17" s="35">
        <v>1.5</v>
      </c>
      <c r="H17" s="55">
        <f>(F17+G17)/2</f>
        <v>1.25</v>
      </c>
      <c r="I17" s="40">
        <v>1</v>
      </c>
      <c r="J17" s="40">
        <v>1</v>
      </c>
      <c r="K17" s="37">
        <v>1</v>
      </c>
      <c r="L17" s="37">
        <v>1</v>
      </c>
      <c r="M17" s="34">
        <v>0.8</v>
      </c>
      <c r="N17" s="35">
        <v>1</v>
      </c>
      <c r="O17" s="40">
        <v>1</v>
      </c>
      <c r="P17" s="35">
        <v>1</v>
      </c>
      <c r="Q17" s="39">
        <v>1</v>
      </c>
      <c r="R17" s="39">
        <v>0.8</v>
      </c>
      <c r="S17" s="39">
        <v>1</v>
      </c>
      <c r="T17" s="39">
        <v>1</v>
      </c>
      <c r="U17" s="39">
        <v>1</v>
      </c>
      <c r="V17" s="39">
        <v>1</v>
      </c>
      <c r="W17" s="39">
        <v>1</v>
      </c>
      <c r="X17" s="55">
        <f>2*SUM(I17:W17)/15</f>
        <v>1.9466666666666668</v>
      </c>
      <c r="Y17" s="34"/>
      <c r="Z17" s="35"/>
      <c r="AA17" s="35"/>
      <c r="AB17" s="58">
        <f>(Y17+Z17+AA17)/3</f>
        <v>0</v>
      </c>
      <c r="AC17" s="48">
        <v>0.5</v>
      </c>
      <c r="AD17" s="49">
        <v>0.35</v>
      </c>
      <c r="AE17" s="49">
        <v>0.425</v>
      </c>
      <c r="AF17" s="55">
        <f>AC17+AD17+AE17</f>
        <v>1.275</v>
      </c>
      <c r="AG17" s="39"/>
      <c r="AH17" s="56">
        <f>E17+H17+X17+AF17</f>
        <v>4.971666666666667</v>
      </c>
    </row>
    <row r="18" spans="1:34" ht="13.5" customHeight="1">
      <c r="A18" s="41" t="s">
        <v>15</v>
      </c>
      <c r="B18" s="40">
        <v>0.5</v>
      </c>
      <c r="C18" s="34">
        <v>0.5</v>
      </c>
      <c r="D18" s="34">
        <v>0.5</v>
      </c>
      <c r="E18" s="53">
        <v>0.5</v>
      </c>
      <c r="F18" s="36">
        <v>2</v>
      </c>
      <c r="G18" s="37">
        <v>2</v>
      </c>
      <c r="H18" s="55">
        <f>(F18+G18)/2</f>
        <v>2</v>
      </c>
      <c r="I18" s="34">
        <v>1</v>
      </c>
      <c r="J18" s="34">
        <v>1</v>
      </c>
      <c r="K18" s="35">
        <v>0.8</v>
      </c>
      <c r="L18" s="35">
        <v>1</v>
      </c>
      <c r="M18" s="34">
        <v>1</v>
      </c>
      <c r="N18" s="35">
        <v>1</v>
      </c>
      <c r="O18" s="34">
        <v>1</v>
      </c>
      <c r="P18" s="35">
        <v>1</v>
      </c>
      <c r="Q18" s="39">
        <v>1</v>
      </c>
      <c r="R18" s="39">
        <v>1</v>
      </c>
      <c r="S18" s="39">
        <v>1</v>
      </c>
      <c r="T18" s="39">
        <v>1</v>
      </c>
      <c r="U18" s="39">
        <v>1</v>
      </c>
      <c r="V18" s="39">
        <v>1</v>
      </c>
      <c r="W18" s="39">
        <v>1</v>
      </c>
      <c r="X18" s="55">
        <f>2*SUM(I18:W18)/15</f>
        <v>1.9733333333333334</v>
      </c>
      <c r="Y18" s="34"/>
      <c r="Z18" s="35"/>
      <c r="AA18" s="35"/>
      <c r="AB18" s="58">
        <f>(Y18+Z18+AA18)/3</f>
        <v>0</v>
      </c>
      <c r="AC18" s="48">
        <v>0.4</v>
      </c>
      <c r="AD18" s="49">
        <v>0.4</v>
      </c>
      <c r="AE18" s="49">
        <v>0.4</v>
      </c>
      <c r="AF18" s="55">
        <f>AC18+AD18+AE18</f>
        <v>1.2000000000000002</v>
      </c>
      <c r="AG18" s="39"/>
      <c r="AH18" s="56">
        <f>E18+H18+X18+AF18</f>
        <v>5.673333333333334</v>
      </c>
    </row>
    <row r="19" spans="1:34" ht="13.5" customHeight="1">
      <c r="A19" s="41" t="s">
        <v>30</v>
      </c>
      <c r="B19" s="40">
        <v>0.5</v>
      </c>
      <c r="C19" s="40">
        <v>0.5</v>
      </c>
      <c r="D19" s="40">
        <v>0.5</v>
      </c>
      <c r="E19" s="53">
        <v>0.5</v>
      </c>
      <c r="F19" s="36">
        <v>2</v>
      </c>
      <c r="G19" s="35">
        <v>2</v>
      </c>
      <c r="H19" s="55">
        <f>(F19+G19)/2</f>
        <v>2</v>
      </c>
      <c r="I19" s="34">
        <v>1</v>
      </c>
      <c r="J19" s="34">
        <v>0.8</v>
      </c>
      <c r="K19" s="35">
        <v>1</v>
      </c>
      <c r="L19" s="35">
        <v>1</v>
      </c>
      <c r="M19" s="34">
        <v>0.8</v>
      </c>
      <c r="N19" s="35">
        <v>1</v>
      </c>
      <c r="O19" s="34">
        <v>1</v>
      </c>
      <c r="P19" s="35">
        <v>1</v>
      </c>
      <c r="Q19" s="39">
        <v>0.8</v>
      </c>
      <c r="R19" s="39">
        <v>0.8</v>
      </c>
      <c r="S19" s="39">
        <v>1</v>
      </c>
      <c r="T19" s="39">
        <v>1</v>
      </c>
      <c r="U19" s="39">
        <v>1</v>
      </c>
      <c r="V19" s="39">
        <v>1</v>
      </c>
      <c r="W19" s="39">
        <v>1</v>
      </c>
      <c r="X19" s="55">
        <f>2*SUM(I19:W19)/15</f>
        <v>1.8933333333333335</v>
      </c>
      <c r="Y19" s="34"/>
      <c r="Z19" s="35"/>
      <c r="AA19" s="35"/>
      <c r="AB19" s="58">
        <f>(Y19+Z19+AA19)/3</f>
        <v>0</v>
      </c>
      <c r="AC19" s="48">
        <v>0.3</v>
      </c>
      <c r="AD19" s="49">
        <v>0.45</v>
      </c>
      <c r="AE19" s="49">
        <v>0.475</v>
      </c>
      <c r="AF19" s="55">
        <f>AC19+AD19+AE19</f>
        <v>1.225</v>
      </c>
      <c r="AG19" s="39"/>
      <c r="AH19" s="56">
        <f>E19+H19+X19+AF19</f>
        <v>5.618333333333334</v>
      </c>
    </row>
    <row r="20" spans="1:34" ht="13.5" customHeight="1">
      <c r="A20" s="41" t="s">
        <v>17</v>
      </c>
      <c r="B20" s="40">
        <v>0.5</v>
      </c>
      <c r="C20" s="34">
        <v>0.5</v>
      </c>
      <c r="D20" s="34">
        <v>0.5</v>
      </c>
      <c r="E20" s="53">
        <v>0.5</v>
      </c>
      <c r="F20" s="38">
        <v>2</v>
      </c>
      <c r="G20" s="37">
        <v>2</v>
      </c>
      <c r="H20" s="55">
        <f>(F20+G20)/2</f>
        <v>2</v>
      </c>
      <c r="I20" s="40">
        <v>1</v>
      </c>
      <c r="J20" s="40">
        <v>1</v>
      </c>
      <c r="K20" s="37">
        <v>0.8</v>
      </c>
      <c r="L20" s="37">
        <v>1</v>
      </c>
      <c r="M20" s="40"/>
      <c r="N20" s="35">
        <v>1</v>
      </c>
      <c r="O20" s="40">
        <v>1</v>
      </c>
      <c r="P20" s="35">
        <v>1</v>
      </c>
      <c r="Q20" s="39">
        <v>1</v>
      </c>
      <c r="R20" s="39">
        <v>1</v>
      </c>
      <c r="S20" s="39">
        <v>1</v>
      </c>
      <c r="T20" s="39">
        <v>1</v>
      </c>
      <c r="U20" s="39">
        <v>1</v>
      </c>
      <c r="V20" s="39">
        <v>1</v>
      </c>
      <c r="W20" s="39">
        <v>1</v>
      </c>
      <c r="X20" s="55">
        <f>2*SUM(I20:W20)/15</f>
        <v>1.84</v>
      </c>
      <c r="Y20" s="34"/>
      <c r="Z20" s="35"/>
      <c r="AA20" s="35"/>
      <c r="AB20" s="58">
        <f>(Y20+Z20+AA20)/3</f>
        <v>0</v>
      </c>
      <c r="AC20" s="48">
        <v>0.35</v>
      </c>
      <c r="AD20" s="49">
        <v>0.35</v>
      </c>
      <c r="AE20" s="49">
        <v>0.475</v>
      </c>
      <c r="AF20" s="55">
        <f>AC20+AD20+AE20</f>
        <v>1.1749999999999998</v>
      </c>
      <c r="AG20" s="39"/>
      <c r="AH20" s="56">
        <f>E20+H20+X20+AF20</f>
        <v>5.515</v>
      </c>
    </row>
    <row r="21" spans="1:34" ht="13.5" customHeight="1">
      <c r="A21" s="41" t="s">
        <v>24</v>
      </c>
      <c r="B21" s="40">
        <v>0.5</v>
      </c>
      <c r="C21" s="34">
        <v>0.5</v>
      </c>
      <c r="D21" s="34">
        <v>0.5</v>
      </c>
      <c r="E21" s="53">
        <v>0.5</v>
      </c>
      <c r="F21" s="36">
        <v>1</v>
      </c>
      <c r="G21" s="35">
        <v>1.5</v>
      </c>
      <c r="H21" s="55">
        <f>(F21+G21)/2</f>
        <v>1.25</v>
      </c>
      <c r="I21" s="40">
        <v>1</v>
      </c>
      <c r="J21" s="40">
        <v>1</v>
      </c>
      <c r="K21" s="37">
        <v>1</v>
      </c>
      <c r="L21" s="35">
        <v>1</v>
      </c>
      <c r="M21" s="34">
        <v>0.8</v>
      </c>
      <c r="N21" s="35">
        <v>1</v>
      </c>
      <c r="O21" s="34">
        <v>1</v>
      </c>
      <c r="P21" s="35">
        <v>1</v>
      </c>
      <c r="Q21" s="39">
        <v>1</v>
      </c>
      <c r="R21" s="39">
        <v>0.8</v>
      </c>
      <c r="S21" s="39">
        <v>1</v>
      </c>
      <c r="T21" s="39">
        <v>1</v>
      </c>
      <c r="U21" s="39">
        <v>1</v>
      </c>
      <c r="V21" s="39">
        <v>1</v>
      </c>
      <c r="W21" s="39">
        <v>1</v>
      </c>
      <c r="X21" s="55">
        <f>2*SUM(I21:W21)/15</f>
        <v>1.9466666666666668</v>
      </c>
      <c r="Y21" s="34"/>
      <c r="Z21" s="35"/>
      <c r="AA21" s="35"/>
      <c r="AB21" s="58">
        <f>(Y21+Z21+AA21)/3</f>
        <v>0</v>
      </c>
      <c r="AC21" s="48">
        <v>0.4</v>
      </c>
      <c r="AD21" s="49">
        <v>0.2</v>
      </c>
      <c r="AE21" s="49">
        <v>0.4</v>
      </c>
      <c r="AF21" s="55">
        <f>AC21+AD21+AE21</f>
        <v>1</v>
      </c>
      <c r="AG21" s="39"/>
      <c r="AH21" s="56">
        <f>E21+H21+X21+AF21</f>
        <v>4.696666666666667</v>
      </c>
    </row>
    <row r="22" spans="1:34" ht="13.5" customHeight="1">
      <c r="A22" s="41" t="s">
        <v>32</v>
      </c>
      <c r="B22" s="40">
        <v>0.5</v>
      </c>
      <c r="C22" s="40">
        <v>0.5</v>
      </c>
      <c r="D22" s="40">
        <v>0.5</v>
      </c>
      <c r="E22" s="53">
        <v>0.5</v>
      </c>
      <c r="F22" s="36">
        <v>1</v>
      </c>
      <c r="G22" s="35">
        <v>2</v>
      </c>
      <c r="H22" s="55">
        <f>(F22+G22)/2</f>
        <v>1.5</v>
      </c>
      <c r="I22" s="40">
        <v>1</v>
      </c>
      <c r="J22" s="40">
        <v>1</v>
      </c>
      <c r="K22" s="37">
        <v>1</v>
      </c>
      <c r="L22" s="35">
        <v>1</v>
      </c>
      <c r="M22" s="40">
        <v>1</v>
      </c>
      <c r="N22" s="35">
        <v>1</v>
      </c>
      <c r="O22" s="34">
        <v>1</v>
      </c>
      <c r="P22" s="35">
        <v>1</v>
      </c>
      <c r="Q22" s="39">
        <v>1</v>
      </c>
      <c r="R22" s="39">
        <v>1</v>
      </c>
      <c r="S22" s="39">
        <v>1</v>
      </c>
      <c r="T22" s="76">
        <v>0.8</v>
      </c>
      <c r="U22" s="39">
        <v>1</v>
      </c>
      <c r="V22" s="39">
        <v>1</v>
      </c>
      <c r="W22" s="39">
        <v>1</v>
      </c>
      <c r="X22" s="55">
        <f>2*SUM(I22:W22)/15</f>
        <v>1.9733333333333334</v>
      </c>
      <c r="Y22" s="34"/>
      <c r="Z22" s="35"/>
      <c r="AA22" s="35"/>
      <c r="AB22" s="58">
        <f>(Y22+Z22+AA22)/3</f>
        <v>0</v>
      </c>
      <c r="AC22" s="48">
        <v>0.45</v>
      </c>
      <c r="AD22" s="49">
        <v>0.35</v>
      </c>
      <c r="AE22" s="49">
        <v>0.425</v>
      </c>
      <c r="AF22" s="55">
        <f>AC22+AD22+AE22</f>
        <v>1.225</v>
      </c>
      <c r="AG22" s="39"/>
      <c r="AH22" s="56">
        <f>E22+H22+X22+AF22</f>
        <v>5.198333333333334</v>
      </c>
    </row>
    <row r="23" spans="1:34" ht="13.5" customHeight="1">
      <c r="A23" s="41" t="s">
        <v>55</v>
      </c>
      <c r="B23" s="40">
        <v>0.5</v>
      </c>
      <c r="C23" s="34">
        <v>0.5</v>
      </c>
      <c r="D23" s="34">
        <v>0.5</v>
      </c>
      <c r="E23" s="53">
        <v>0.5</v>
      </c>
      <c r="F23" s="38">
        <v>1</v>
      </c>
      <c r="G23" s="35">
        <v>1.5</v>
      </c>
      <c r="H23" s="55">
        <f>(F23+G23)/2</f>
        <v>1.25</v>
      </c>
      <c r="I23" s="40">
        <v>1</v>
      </c>
      <c r="J23" s="40">
        <v>1</v>
      </c>
      <c r="K23" s="37">
        <v>1</v>
      </c>
      <c r="L23" s="37">
        <v>1</v>
      </c>
      <c r="M23" s="34">
        <v>0.8</v>
      </c>
      <c r="N23" s="35">
        <v>1</v>
      </c>
      <c r="O23" s="40">
        <v>1</v>
      </c>
      <c r="P23" s="35">
        <v>1</v>
      </c>
      <c r="Q23" s="39">
        <v>1</v>
      </c>
      <c r="R23" s="39">
        <v>0.8</v>
      </c>
      <c r="S23" s="39">
        <v>1</v>
      </c>
      <c r="T23" s="39">
        <v>1</v>
      </c>
      <c r="U23" s="39">
        <v>1</v>
      </c>
      <c r="V23" s="39">
        <v>1</v>
      </c>
      <c r="W23" s="39">
        <v>1</v>
      </c>
      <c r="X23" s="55">
        <f>2*SUM(I23:W23)/15</f>
        <v>1.9466666666666668</v>
      </c>
      <c r="Y23" s="40"/>
      <c r="Z23" s="37"/>
      <c r="AA23" s="37"/>
      <c r="AB23" s="58">
        <f>(Y23+Z23+AA23)/3</f>
        <v>0</v>
      </c>
      <c r="AC23" s="48">
        <v>0.45</v>
      </c>
      <c r="AD23" s="49">
        <v>0.45</v>
      </c>
      <c r="AE23" s="59">
        <v>0.425</v>
      </c>
      <c r="AF23" s="55">
        <f>AC23+AD23+AE23</f>
        <v>1.325</v>
      </c>
      <c r="AG23" s="39"/>
      <c r="AH23" s="56">
        <f>E23+H23+X23+AF23</f>
        <v>5.0216666666666665</v>
      </c>
    </row>
    <row r="24" spans="1:34" ht="13.5" customHeight="1">
      <c r="A24" s="41" t="s">
        <v>39</v>
      </c>
      <c r="B24" s="40">
        <v>0.5</v>
      </c>
      <c r="C24" s="35">
        <v>0.5</v>
      </c>
      <c r="D24" s="35">
        <v>0.5</v>
      </c>
      <c r="E24" s="53">
        <v>0.5</v>
      </c>
      <c r="F24" s="36">
        <v>1</v>
      </c>
      <c r="G24" s="35">
        <v>1.5</v>
      </c>
      <c r="H24" s="55">
        <f>(F24+G24)/2</f>
        <v>1.25</v>
      </c>
      <c r="I24" s="34">
        <v>1</v>
      </c>
      <c r="J24" s="34">
        <v>1</v>
      </c>
      <c r="K24" s="35">
        <v>1</v>
      </c>
      <c r="L24" s="37">
        <v>1</v>
      </c>
      <c r="M24" s="34">
        <v>0.8</v>
      </c>
      <c r="N24" s="35">
        <v>1</v>
      </c>
      <c r="O24" s="40">
        <v>1</v>
      </c>
      <c r="P24" s="35">
        <v>1</v>
      </c>
      <c r="Q24" s="34">
        <v>1</v>
      </c>
      <c r="R24" s="34">
        <v>0.8</v>
      </c>
      <c r="S24" s="35">
        <v>1</v>
      </c>
      <c r="T24" s="35">
        <v>1</v>
      </c>
      <c r="U24" s="35">
        <v>1</v>
      </c>
      <c r="V24" s="35">
        <v>1</v>
      </c>
      <c r="W24" s="39">
        <v>1</v>
      </c>
      <c r="X24" s="55">
        <f>2*SUM(I24:W24)/15</f>
        <v>1.9466666666666668</v>
      </c>
      <c r="Y24" s="40"/>
      <c r="Z24" s="35"/>
      <c r="AA24" s="37"/>
      <c r="AB24" s="58">
        <f>(Y24+Z24+AA24)/3</f>
        <v>0</v>
      </c>
      <c r="AC24" s="48">
        <v>0.3</v>
      </c>
      <c r="AD24" s="49">
        <v>0.5</v>
      </c>
      <c r="AE24" s="49">
        <v>0.425</v>
      </c>
      <c r="AF24" s="55">
        <f>AC24+AD24+AE24</f>
        <v>1.225</v>
      </c>
      <c r="AG24" s="39"/>
      <c r="AH24" s="56">
        <f>E24+H24+X24+AF24</f>
        <v>4.921666666666667</v>
      </c>
    </row>
    <row r="25" spans="1:34" ht="13.5" customHeight="1">
      <c r="A25" s="41" t="s">
        <v>25</v>
      </c>
      <c r="B25" s="40">
        <v>0.5</v>
      </c>
      <c r="C25" s="37">
        <v>0.5</v>
      </c>
      <c r="D25" s="37">
        <v>0.5</v>
      </c>
      <c r="E25" s="53">
        <v>0.5</v>
      </c>
      <c r="F25" s="36">
        <v>1.5</v>
      </c>
      <c r="G25" s="35">
        <v>2</v>
      </c>
      <c r="H25" s="55">
        <f>(F25+G25)/2</f>
        <v>1.75</v>
      </c>
      <c r="I25" s="34">
        <v>1</v>
      </c>
      <c r="J25" s="34">
        <v>0.8</v>
      </c>
      <c r="K25" s="35">
        <v>1</v>
      </c>
      <c r="L25" s="37">
        <v>1</v>
      </c>
      <c r="M25" s="40">
        <v>0.6</v>
      </c>
      <c r="N25" s="35">
        <v>1</v>
      </c>
      <c r="O25" s="40"/>
      <c r="P25" s="35">
        <v>1</v>
      </c>
      <c r="Q25" s="34">
        <v>1</v>
      </c>
      <c r="R25" s="34">
        <v>1</v>
      </c>
      <c r="S25" s="35">
        <v>1</v>
      </c>
      <c r="T25" s="35">
        <v>1</v>
      </c>
      <c r="U25" s="35">
        <v>1</v>
      </c>
      <c r="V25" s="35">
        <v>1</v>
      </c>
      <c r="W25" s="39">
        <v>1</v>
      </c>
      <c r="X25" s="55">
        <f>2*SUM(I25:W25)/15</f>
        <v>1.7866666666666664</v>
      </c>
      <c r="Y25" s="34"/>
      <c r="Z25" s="35"/>
      <c r="AA25" s="35"/>
      <c r="AB25" s="58">
        <f>(Y25+Z25+AA25)/3</f>
        <v>0</v>
      </c>
      <c r="AC25" s="48">
        <v>0.35</v>
      </c>
      <c r="AD25" s="49">
        <v>0.4</v>
      </c>
      <c r="AE25" s="49">
        <v>0.425</v>
      </c>
      <c r="AF25" s="55">
        <f>AC25+AD25+AE25</f>
        <v>1.175</v>
      </c>
      <c r="AG25" s="39"/>
      <c r="AH25" s="56">
        <f>E25+H25+X25+AF25</f>
        <v>5.211666666666666</v>
      </c>
    </row>
    <row r="26" spans="1:34" ht="13.5" customHeight="1">
      <c r="A26" s="41" t="s">
        <v>42</v>
      </c>
      <c r="B26" s="40"/>
      <c r="C26" s="37"/>
      <c r="D26" s="37">
        <v>0.5</v>
      </c>
      <c r="E26" s="53">
        <v>0.5</v>
      </c>
      <c r="F26" s="36">
        <v>1.5</v>
      </c>
      <c r="G26" s="37">
        <v>2</v>
      </c>
      <c r="H26" s="55">
        <f>(F26+G26)/2</f>
        <v>1.75</v>
      </c>
      <c r="I26" s="34">
        <v>0.6</v>
      </c>
      <c r="J26" s="34">
        <v>1</v>
      </c>
      <c r="K26" s="37">
        <v>0.8</v>
      </c>
      <c r="L26" s="35">
        <v>1</v>
      </c>
      <c r="M26" s="34">
        <v>1</v>
      </c>
      <c r="N26" s="37">
        <v>0.8</v>
      </c>
      <c r="O26" s="34">
        <v>1</v>
      </c>
      <c r="P26" s="35">
        <v>1</v>
      </c>
      <c r="Q26" s="34">
        <v>1</v>
      </c>
      <c r="R26" s="34">
        <v>1</v>
      </c>
      <c r="S26" s="35">
        <v>1</v>
      </c>
      <c r="T26" s="35">
        <v>1</v>
      </c>
      <c r="U26" s="35">
        <v>1</v>
      </c>
      <c r="V26" s="35">
        <v>1</v>
      </c>
      <c r="W26" s="39">
        <v>1</v>
      </c>
      <c r="X26" s="55">
        <f>2*SUM(I26:W26)/15</f>
        <v>1.8933333333333333</v>
      </c>
      <c r="Y26" s="34"/>
      <c r="Z26" s="35"/>
      <c r="AA26" s="35"/>
      <c r="AB26" s="58">
        <f>(Y26+Z26+AA26)/3</f>
        <v>0</v>
      </c>
      <c r="AC26" s="48">
        <v>0.45</v>
      </c>
      <c r="AD26" s="49">
        <v>0.4</v>
      </c>
      <c r="AE26" s="49">
        <v>0.35</v>
      </c>
      <c r="AF26" s="55">
        <f>AC26+AD26+AE26</f>
        <v>1.2000000000000002</v>
      </c>
      <c r="AG26" s="39"/>
      <c r="AH26" s="56">
        <f>E26+H26+X26+AF26</f>
        <v>5.343333333333334</v>
      </c>
    </row>
    <row r="27" spans="1:34" ht="13.5" customHeight="1">
      <c r="A27" s="41" t="s">
        <v>13</v>
      </c>
      <c r="B27" s="40">
        <v>0.5</v>
      </c>
      <c r="C27" s="35">
        <v>0.5</v>
      </c>
      <c r="D27" s="35">
        <v>0.5</v>
      </c>
      <c r="E27" s="53">
        <v>0.5</v>
      </c>
      <c r="F27" s="36">
        <v>2</v>
      </c>
      <c r="G27" s="35">
        <v>1.5</v>
      </c>
      <c r="H27" s="55">
        <f>(F27+G27)/2</f>
        <v>1.75</v>
      </c>
      <c r="I27" s="40">
        <v>1</v>
      </c>
      <c r="J27" s="40">
        <v>1</v>
      </c>
      <c r="K27" s="37">
        <v>1</v>
      </c>
      <c r="L27" s="37">
        <v>1</v>
      </c>
      <c r="M27" s="40">
        <v>1</v>
      </c>
      <c r="N27" s="35">
        <v>1</v>
      </c>
      <c r="O27" s="40">
        <v>1</v>
      </c>
      <c r="P27" s="35">
        <v>1</v>
      </c>
      <c r="Q27" s="34">
        <v>1</v>
      </c>
      <c r="R27" s="34">
        <v>1</v>
      </c>
      <c r="S27" s="35">
        <v>1</v>
      </c>
      <c r="T27" s="35">
        <v>1</v>
      </c>
      <c r="U27" s="35">
        <v>1</v>
      </c>
      <c r="V27" s="35">
        <v>1</v>
      </c>
      <c r="W27" s="39">
        <v>1</v>
      </c>
      <c r="X27" s="55">
        <f>2*SUM(I27:W27)/15</f>
        <v>2</v>
      </c>
      <c r="Y27" s="34"/>
      <c r="Z27" s="35"/>
      <c r="AA27" s="35"/>
      <c r="AB27" s="58">
        <f>(Y27+Z27+AA27)/3</f>
        <v>0</v>
      </c>
      <c r="AC27" s="48">
        <v>0.35</v>
      </c>
      <c r="AD27" s="49">
        <v>0.5</v>
      </c>
      <c r="AE27" s="49">
        <v>0.475</v>
      </c>
      <c r="AF27" s="55">
        <f>AC27+AD27+AE27</f>
        <v>1.325</v>
      </c>
      <c r="AG27" s="39"/>
      <c r="AH27" s="56">
        <f>E27+H27+X27+AF27</f>
        <v>5.575</v>
      </c>
    </row>
    <row r="28" spans="1:34" ht="13.5" customHeight="1">
      <c r="A28" s="41" t="s">
        <v>33</v>
      </c>
      <c r="B28" s="40">
        <v>0.5</v>
      </c>
      <c r="C28" s="37">
        <v>0.5</v>
      </c>
      <c r="D28" s="37">
        <v>0.5</v>
      </c>
      <c r="E28" s="53">
        <v>0.5</v>
      </c>
      <c r="F28" s="36">
        <v>1.5</v>
      </c>
      <c r="G28" s="37">
        <v>2</v>
      </c>
      <c r="H28" s="55">
        <f>(F28+G28)/2</f>
        <v>1.75</v>
      </c>
      <c r="I28" s="34">
        <v>0.6</v>
      </c>
      <c r="J28" s="34">
        <v>1</v>
      </c>
      <c r="K28" s="37">
        <v>0.8</v>
      </c>
      <c r="L28" s="35">
        <v>1</v>
      </c>
      <c r="M28" s="34">
        <v>1</v>
      </c>
      <c r="N28" s="37">
        <v>0.8</v>
      </c>
      <c r="O28" s="34">
        <v>1</v>
      </c>
      <c r="P28" s="35">
        <v>1</v>
      </c>
      <c r="Q28" s="34">
        <v>1</v>
      </c>
      <c r="R28" s="34">
        <v>1</v>
      </c>
      <c r="S28" s="35">
        <v>1</v>
      </c>
      <c r="T28" s="35">
        <v>1</v>
      </c>
      <c r="U28" s="35">
        <v>1</v>
      </c>
      <c r="V28" s="35">
        <v>1</v>
      </c>
      <c r="W28" s="39">
        <v>1</v>
      </c>
      <c r="X28" s="55">
        <f>2*SUM(I28:W28)/15</f>
        <v>1.8933333333333333</v>
      </c>
      <c r="Y28" s="40"/>
      <c r="Z28" s="37"/>
      <c r="AA28" s="37"/>
      <c r="AB28" s="58">
        <f>(Y28+Z28+AA28)/3</f>
        <v>0</v>
      </c>
      <c r="AC28" s="48">
        <v>0.35</v>
      </c>
      <c r="AD28" s="49">
        <v>0.4</v>
      </c>
      <c r="AE28" s="59">
        <v>0.375</v>
      </c>
      <c r="AF28" s="55">
        <f>AC28+AD28+AE28</f>
        <v>1.125</v>
      </c>
      <c r="AG28" s="39"/>
      <c r="AH28" s="56">
        <f>E28+H28+X28+AF28</f>
        <v>5.2683333333333335</v>
      </c>
    </row>
    <row r="29" spans="1:34" ht="13.5" customHeight="1">
      <c r="A29" s="41" t="s">
        <v>44</v>
      </c>
      <c r="B29" s="40">
        <v>0.5</v>
      </c>
      <c r="C29" s="37">
        <v>0.5</v>
      </c>
      <c r="D29" s="37">
        <v>0.5</v>
      </c>
      <c r="E29" s="53">
        <v>0.5</v>
      </c>
      <c r="F29" s="36">
        <v>1.5</v>
      </c>
      <c r="G29" s="37">
        <v>2</v>
      </c>
      <c r="H29" s="55">
        <f>(F29+G29)/2</f>
        <v>1.75</v>
      </c>
      <c r="I29" s="34">
        <v>1</v>
      </c>
      <c r="J29" s="34">
        <v>0.8</v>
      </c>
      <c r="K29" s="35">
        <v>1</v>
      </c>
      <c r="L29" s="35">
        <v>1</v>
      </c>
      <c r="M29" s="40">
        <v>0.6</v>
      </c>
      <c r="N29" s="35">
        <v>1</v>
      </c>
      <c r="O29" s="34"/>
      <c r="P29" s="35">
        <v>1</v>
      </c>
      <c r="Q29" s="34">
        <v>1</v>
      </c>
      <c r="R29" s="34">
        <v>1</v>
      </c>
      <c r="S29" s="35">
        <v>1</v>
      </c>
      <c r="T29" s="35">
        <v>1</v>
      </c>
      <c r="U29" s="35">
        <v>1</v>
      </c>
      <c r="V29" s="35">
        <v>1</v>
      </c>
      <c r="W29" s="39">
        <v>1</v>
      </c>
      <c r="X29" s="55">
        <f>2*SUM(I29:W29)/15</f>
        <v>1.7866666666666664</v>
      </c>
      <c r="Y29" s="40"/>
      <c r="Z29" s="37"/>
      <c r="AA29" s="37"/>
      <c r="AB29" s="58">
        <f>(Y29+Z29+AA29)/3</f>
        <v>0</v>
      </c>
      <c r="AC29" s="48">
        <v>0.5</v>
      </c>
      <c r="AD29" s="49">
        <v>0.45</v>
      </c>
      <c r="AE29" s="59">
        <v>0.4</v>
      </c>
      <c r="AF29" s="55">
        <f>AC29+AD29+AE29</f>
        <v>1.35</v>
      </c>
      <c r="AG29" s="39"/>
      <c r="AH29" s="56">
        <f>E29+H29+X29+AF29</f>
        <v>5.386666666666667</v>
      </c>
    </row>
    <row r="30" spans="1:34" ht="13.5" customHeight="1">
      <c r="A30" s="41" t="s">
        <v>21</v>
      </c>
      <c r="B30" s="40">
        <v>0.5</v>
      </c>
      <c r="C30" s="40">
        <v>0.5</v>
      </c>
      <c r="D30" s="40">
        <v>0.5</v>
      </c>
      <c r="E30" s="53">
        <v>0.5</v>
      </c>
      <c r="F30" s="36">
        <v>1.5</v>
      </c>
      <c r="G30" s="35">
        <v>2</v>
      </c>
      <c r="H30" s="55">
        <f>(F30+G30)/2</f>
        <v>1.75</v>
      </c>
      <c r="I30" s="34">
        <v>1</v>
      </c>
      <c r="J30" s="34">
        <v>0.8</v>
      </c>
      <c r="K30" s="35">
        <v>1</v>
      </c>
      <c r="L30" s="35">
        <v>1</v>
      </c>
      <c r="M30" s="40">
        <v>0.6</v>
      </c>
      <c r="N30" s="35">
        <v>1</v>
      </c>
      <c r="O30" s="35"/>
      <c r="P30" s="35">
        <v>1</v>
      </c>
      <c r="Q30" s="35">
        <v>1</v>
      </c>
      <c r="R30" s="35">
        <v>1</v>
      </c>
      <c r="S30" s="35">
        <v>1</v>
      </c>
      <c r="T30" s="35">
        <v>1</v>
      </c>
      <c r="U30" s="35">
        <v>1</v>
      </c>
      <c r="V30" s="35">
        <v>1</v>
      </c>
      <c r="W30" s="39">
        <v>1</v>
      </c>
      <c r="X30" s="55">
        <f>2*SUM(I30:W30)/15</f>
        <v>1.7866666666666664</v>
      </c>
      <c r="Y30" s="34"/>
      <c r="Z30" s="35"/>
      <c r="AA30" s="35"/>
      <c r="AB30" s="58">
        <f>(Y30+Z30+AA30)/3</f>
        <v>0</v>
      </c>
      <c r="AC30" s="48">
        <v>0.45</v>
      </c>
      <c r="AD30" s="49">
        <v>0.3</v>
      </c>
      <c r="AE30" s="49">
        <v>0.425</v>
      </c>
      <c r="AF30" s="55">
        <f>AC30+AD30+AE30</f>
        <v>1.175</v>
      </c>
      <c r="AG30" s="39"/>
      <c r="AH30" s="56">
        <f>E30+H30+X30+AF30</f>
        <v>5.211666666666666</v>
      </c>
    </row>
    <row r="31" spans="1:34" ht="13.5" customHeight="1">
      <c r="A31" s="41" t="s">
        <v>48</v>
      </c>
      <c r="B31" s="40">
        <v>0.5</v>
      </c>
      <c r="C31" s="40">
        <v>0.5</v>
      </c>
      <c r="D31" s="40">
        <v>0.5</v>
      </c>
      <c r="E31" s="53">
        <v>0.5</v>
      </c>
      <c r="F31" s="36">
        <v>2</v>
      </c>
      <c r="G31" s="35">
        <v>2</v>
      </c>
      <c r="H31" s="55">
        <f>(F31+G31)/2</f>
        <v>2</v>
      </c>
      <c r="I31" s="40">
        <v>1</v>
      </c>
      <c r="J31" s="34">
        <v>0.8</v>
      </c>
      <c r="K31" s="37">
        <v>1</v>
      </c>
      <c r="L31" s="37">
        <v>1</v>
      </c>
      <c r="M31" s="34">
        <v>0.8</v>
      </c>
      <c r="N31" s="35">
        <v>1</v>
      </c>
      <c r="O31" s="37">
        <v>1</v>
      </c>
      <c r="P31" s="35">
        <v>1</v>
      </c>
      <c r="Q31" s="35">
        <v>0.8</v>
      </c>
      <c r="R31" s="35">
        <v>0.8</v>
      </c>
      <c r="S31" s="35">
        <v>1</v>
      </c>
      <c r="T31" s="35">
        <v>1</v>
      </c>
      <c r="U31" s="35">
        <v>1</v>
      </c>
      <c r="V31" s="35">
        <v>1</v>
      </c>
      <c r="W31" s="39">
        <v>1</v>
      </c>
      <c r="X31" s="55">
        <f>2*SUM(I31:W31)/15</f>
        <v>1.8933333333333335</v>
      </c>
      <c r="Y31" s="34"/>
      <c r="Z31" s="35"/>
      <c r="AA31" s="35"/>
      <c r="AB31" s="58">
        <f>(Y31+Z31+AA31)/3</f>
        <v>0</v>
      </c>
      <c r="AC31" s="48">
        <v>0.3</v>
      </c>
      <c r="AD31" s="49">
        <v>0.4</v>
      </c>
      <c r="AE31" s="49">
        <v>0.425</v>
      </c>
      <c r="AF31" s="55">
        <f>AC31+AD31+AE31</f>
        <v>1.125</v>
      </c>
      <c r="AG31" s="39"/>
      <c r="AH31" s="56">
        <f>E31+H31+X31+AF31</f>
        <v>5.5183333333333335</v>
      </c>
    </row>
    <row r="32" spans="1:34" ht="13.5" customHeight="1">
      <c r="A32" s="41" t="s">
        <v>53</v>
      </c>
      <c r="B32" s="40">
        <v>0.5</v>
      </c>
      <c r="C32" s="34">
        <v>0.5</v>
      </c>
      <c r="D32" s="34">
        <v>0.5</v>
      </c>
      <c r="E32" s="53">
        <v>0.5</v>
      </c>
      <c r="F32" s="36">
        <v>2</v>
      </c>
      <c r="G32" s="35">
        <v>2</v>
      </c>
      <c r="H32" s="55">
        <f>(F32+G32)/2</f>
        <v>2</v>
      </c>
      <c r="I32" s="40">
        <v>1</v>
      </c>
      <c r="J32" s="40">
        <v>1</v>
      </c>
      <c r="K32" s="37">
        <v>0.8</v>
      </c>
      <c r="L32" s="35">
        <v>1</v>
      </c>
      <c r="M32" s="40">
        <v>1</v>
      </c>
      <c r="N32" s="35">
        <v>1</v>
      </c>
      <c r="O32" s="35">
        <v>1</v>
      </c>
      <c r="P32" s="35">
        <v>1</v>
      </c>
      <c r="Q32" s="35">
        <v>1</v>
      </c>
      <c r="R32" s="35">
        <v>1</v>
      </c>
      <c r="S32" s="35">
        <v>1</v>
      </c>
      <c r="T32" s="35">
        <v>1</v>
      </c>
      <c r="U32" s="35">
        <v>1</v>
      </c>
      <c r="V32" s="35">
        <v>1</v>
      </c>
      <c r="W32" s="39">
        <v>1</v>
      </c>
      <c r="X32" s="55">
        <f>2*SUM(I32:W32)/15</f>
        <v>1.9733333333333334</v>
      </c>
      <c r="Y32" s="34"/>
      <c r="Z32" s="35"/>
      <c r="AA32" s="35"/>
      <c r="AB32" s="58">
        <f>(Y32+Z32+AA32)/3</f>
        <v>0</v>
      </c>
      <c r="AC32" s="48">
        <v>0.4</v>
      </c>
      <c r="AD32" s="49">
        <v>0.2</v>
      </c>
      <c r="AE32" s="49">
        <v>0.45</v>
      </c>
      <c r="AF32" s="55">
        <f>AC32+AD32+AE32</f>
        <v>1.05</v>
      </c>
      <c r="AG32" s="39"/>
      <c r="AH32" s="56">
        <f>E32+H32+X32+AF32</f>
        <v>5.523333333333333</v>
      </c>
    </row>
    <row r="33" spans="1:34" ht="13.5" customHeight="1">
      <c r="A33" s="41" t="s">
        <v>49</v>
      </c>
      <c r="B33" s="40">
        <v>0.5</v>
      </c>
      <c r="C33" s="34">
        <v>0.5</v>
      </c>
      <c r="D33" s="34">
        <v>0.5</v>
      </c>
      <c r="E33" s="53">
        <v>0.5</v>
      </c>
      <c r="F33" s="36">
        <v>2</v>
      </c>
      <c r="G33" s="35">
        <v>1.5</v>
      </c>
      <c r="H33" s="55">
        <f>(F33+G33)/2</f>
        <v>1.75</v>
      </c>
      <c r="I33" s="40">
        <v>1</v>
      </c>
      <c r="J33" s="40">
        <v>1</v>
      </c>
      <c r="K33" s="37">
        <v>1</v>
      </c>
      <c r="L33" s="35">
        <v>1</v>
      </c>
      <c r="M33" s="40">
        <v>1</v>
      </c>
      <c r="N33" s="35">
        <v>1</v>
      </c>
      <c r="O33" s="35">
        <v>1</v>
      </c>
      <c r="P33" s="35">
        <v>1</v>
      </c>
      <c r="Q33" s="35">
        <v>1</v>
      </c>
      <c r="R33" s="35">
        <v>1</v>
      </c>
      <c r="S33" s="35">
        <v>1</v>
      </c>
      <c r="T33" s="35">
        <v>1</v>
      </c>
      <c r="U33" s="35">
        <v>1</v>
      </c>
      <c r="V33" s="35">
        <v>1</v>
      </c>
      <c r="W33" s="39">
        <v>1</v>
      </c>
      <c r="X33" s="55">
        <f>2*SUM(I33:W33)/15</f>
        <v>2</v>
      </c>
      <c r="Y33" s="34"/>
      <c r="Z33" s="35"/>
      <c r="AA33" s="35"/>
      <c r="AB33" s="58">
        <f>(Y33+Z33+AA33)/3</f>
        <v>0</v>
      </c>
      <c r="AC33" s="48">
        <v>0.5</v>
      </c>
      <c r="AD33" s="49">
        <v>0.3</v>
      </c>
      <c r="AE33" s="49">
        <v>0.45</v>
      </c>
      <c r="AF33" s="55">
        <f>AC33+AD33+AE33</f>
        <v>1.25</v>
      </c>
      <c r="AG33" s="39"/>
      <c r="AH33" s="56">
        <f>E33+H33+X33+AF33</f>
        <v>5.5</v>
      </c>
    </row>
    <row r="34" spans="1:34" ht="13.5" customHeight="1">
      <c r="A34" s="41" t="s">
        <v>52</v>
      </c>
      <c r="B34" s="34">
        <v>0.5</v>
      </c>
      <c r="C34" s="34">
        <v>0.5</v>
      </c>
      <c r="D34" s="34">
        <v>0.5</v>
      </c>
      <c r="E34" s="53">
        <v>0.5</v>
      </c>
      <c r="F34" s="38">
        <v>2</v>
      </c>
      <c r="G34" s="35">
        <v>2</v>
      </c>
      <c r="H34" s="55">
        <f>(F34+G34)/2</f>
        <v>2</v>
      </c>
      <c r="I34" s="40">
        <v>1</v>
      </c>
      <c r="J34" s="40">
        <v>1</v>
      </c>
      <c r="K34" s="37">
        <v>1</v>
      </c>
      <c r="L34" s="37">
        <v>1</v>
      </c>
      <c r="M34" s="40">
        <v>1</v>
      </c>
      <c r="N34" s="35">
        <v>1</v>
      </c>
      <c r="O34" s="37">
        <v>1</v>
      </c>
      <c r="P34" s="35">
        <v>1</v>
      </c>
      <c r="Q34" s="35">
        <v>1</v>
      </c>
      <c r="R34" s="35">
        <v>1</v>
      </c>
      <c r="S34" s="35">
        <v>1</v>
      </c>
      <c r="T34" s="35">
        <v>1</v>
      </c>
      <c r="U34" s="35">
        <v>1</v>
      </c>
      <c r="V34" s="35">
        <v>1</v>
      </c>
      <c r="W34" s="39">
        <v>1</v>
      </c>
      <c r="X34" s="55">
        <f>2*SUM(I34:W34)/15</f>
        <v>2</v>
      </c>
      <c r="Y34" s="40"/>
      <c r="Z34" s="37"/>
      <c r="AA34" s="37"/>
      <c r="AB34" s="58">
        <f>(Y34+Z34+AA34)/3</f>
        <v>0</v>
      </c>
      <c r="AC34" s="48">
        <v>0.45</v>
      </c>
      <c r="AD34" s="49">
        <v>0.3</v>
      </c>
      <c r="AE34" s="59">
        <v>0.5</v>
      </c>
      <c r="AF34" s="55">
        <f>AC34+AD34+AE34</f>
        <v>1.25</v>
      </c>
      <c r="AG34" s="39"/>
      <c r="AH34" s="56">
        <f>E34+H34+X34+AF34</f>
        <v>5.75</v>
      </c>
    </row>
    <row r="35" spans="1:34" ht="13.5" customHeight="1">
      <c r="A35" s="41" t="s">
        <v>35</v>
      </c>
      <c r="B35" s="40">
        <v>0.5</v>
      </c>
      <c r="C35" s="34">
        <v>0.5</v>
      </c>
      <c r="D35" s="34">
        <v>0.5</v>
      </c>
      <c r="E35" s="53">
        <v>0.5</v>
      </c>
      <c r="F35" s="36">
        <v>2</v>
      </c>
      <c r="G35" s="35">
        <v>1.5</v>
      </c>
      <c r="H35" s="55">
        <f>(F35+G35)/2</f>
        <v>1.75</v>
      </c>
      <c r="I35" s="40">
        <v>1</v>
      </c>
      <c r="J35" s="34">
        <v>1</v>
      </c>
      <c r="K35" s="35">
        <v>1</v>
      </c>
      <c r="L35" s="35">
        <v>1</v>
      </c>
      <c r="M35" s="34">
        <v>1</v>
      </c>
      <c r="N35" s="35">
        <v>1</v>
      </c>
      <c r="O35" s="35">
        <v>1</v>
      </c>
      <c r="P35" s="35">
        <v>1</v>
      </c>
      <c r="Q35" s="35">
        <v>1</v>
      </c>
      <c r="R35" s="35">
        <v>1</v>
      </c>
      <c r="S35" s="35">
        <v>1</v>
      </c>
      <c r="T35" s="35">
        <v>1</v>
      </c>
      <c r="U35" s="35">
        <v>1</v>
      </c>
      <c r="V35" s="35">
        <v>1</v>
      </c>
      <c r="W35" s="39">
        <v>1</v>
      </c>
      <c r="X35" s="55">
        <f>2*SUM(I35:W35)/15</f>
        <v>2</v>
      </c>
      <c r="Y35" s="40"/>
      <c r="Z35" s="37"/>
      <c r="AA35" s="37"/>
      <c r="AB35" s="58">
        <f>(Y35+Z35+AA35)/3</f>
        <v>0</v>
      </c>
      <c r="AC35" s="48">
        <v>0.35</v>
      </c>
      <c r="AD35" s="49">
        <v>0.5</v>
      </c>
      <c r="AE35" s="59">
        <v>0.375</v>
      </c>
      <c r="AF35" s="55">
        <f>AC35+AD35+AE35</f>
        <v>1.225</v>
      </c>
      <c r="AG35" s="39"/>
      <c r="AH35" s="56">
        <f>E35+H35+X35+AF35</f>
        <v>5.475</v>
      </c>
    </row>
    <row r="36" spans="1:34" ht="13.5" customHeight="1">
      <c r="A36" s="41" t="s">
        <v>27</v>
      </c>
      <c r="B36" s="40">
        <v>0.5</v>
      </c>
      <c r="C36" s="37">
        <v>0.5</v>
      </c>
      <c r="D36" s="37">
        <v>0.5</v>
      </c>
      <c r="E36" s="53">
        <v>0.5</v>
      </c>
      <c r="F36" s="38">
        <v>1</v>
      </c>
      <c r="G36" s="37">
        <v>2</v>
      </c>
      <c r="H36" s="55">
        <f>(F36+G36)/2</f>
        <v>1.5</v>
      </c>
      <c r="I36" s="34">
        <v>1</v>
      </c>
      <c r="J36" s="34">
        <v>1</v>
      </c>
      <c r="K36" s="35">
        <v>1</v>
      </c>
      <c r="L36" s="35">
        <v>1</v>
      </c>
      <c r="M36" s="34">
        <v>1</v>
      </c>
      <c r="N36" s="35">
        <v>1</v>
      </c>
      <c r="O36" s="34">
        <v>1</v>
      </c>
      <c r="P36" s="35">
        <v>1</v>
      </c>
      <c r="Q36" s="39">
        <v>1</v>
      </c>
      <c r="R36" s="35">
        <v>1</v>
      </c>
      <c r="S36" s="35">
        <v>1</v>
      </c>
      <c r="T36" s="37">
        <v>0.8</v>
      </c>
      <c r="U36" s="39">
        <v>1</v>
      </c>
      <c r="V36" s="39">
        <v>1</v>
      </c>
      <c r="W36" s="39">
        <v>1</v>
      </c>
      <c r="X36" s="55">
        <f>2*SUM(I36:W36)/15</f>
        <v>1.9733333333333334</v>
      </c>
      <c r="Y36" s="34"/>
      <c r="Z36" s="35"/>
      <c r="AA36" s="35"/>
      <c r="AB36" s="58">
        <f>(Y36+Z36+AA36)/3</f>
        <v>0</v>
      </c>
      <c r="AC36" s="48">
        <v>0.4</v>
      </c>
      <c r="AD36" s="49">
        <v>0.35</v>
      </c>
      <c r="AE36" s="49">
        <v>0.475</v>
      </c>
      <c r="AF36" s="55">
        <f>AC36+AD36+AE36</f>
        <v>1.225</v>
      </c>
      <c r="AG36" s="39"/>
      <c r="AH36" s="56">
        <f>E36+H36+X36+AF36</f>
        <v>5.198333333333334</v>
      </c>
    </row>
    <row r="37" spans="1:34" ht="13.5" customHeight="1">
      <c r="A37" s="41" t="s">
        <v>36</v>
      </c>
      <c r="B37" s="34">
        <v>0.5</v>
      </c>
      <c r="C37" s="35">
        <v>0.5</v>
      </c>
      <c r="D37" s="35">
        <v>0.5</v>
      </c>
      <c r="E37" s="53">
        <v>0.5</v>
      </c>
      <c r="F37" s="36">
        <v>2</v>
      </c>
      <c r="G37" s="35">
        <v>2</v>
      </c>
      <c r="H37" s="55">
        <f>(F37+G37)/2</f>
        <v>2</v>
      </c>
      <c r="I37" s="40">
        <v>1</v>
      </c>
      <c r="J37" s="40">
        <v>1</v>
      </c>
      <c r="K37" s="37">
        <v>1</v>
      </c>
      <c r="L37" s="37">
        <v>1</v>
      </c>
      <c r="M37" s="40">
        <v>1</v>
      </c>
      <c r="N37" s="35">
        <v>1</v>
      </c>
      <c r="O37" s="40">
        <v>1</v>
      </c>
      <c r="P37" s="35">
        <v>1</v>
      </c>
      <c r="Q37" s="39">
        <v>1</v>
      </c>
      <c r="R37" s="35">
        <v>1</v>
      </c>
      <c r="S37" s="35">
        <v>1</v>
      </c>
      <c r="T37" s="35">
        <v>1</v>
      </c>
      <c r="U37" s="39">
        <v>1</v>
      </c>
      <c r="V37" s="39">
        <v>1</v>
      </c>
      <c r="W37" s="39">
        <v>1</v>
      </c>
      <c r="X37" s="55">
        <f>2*SUM(I37:W37)/15</f>
        <v>2</v>
      </c>
      <c r="Y37" s="34"/>
      <c r="Z37" s="35"/>
      <c r="AA37" s="35"/>
      <c r="AB37" s="58">
        <f>(Y37+Z37+AA37)/3</f>
        <v>0</v>
      </c>
      <c r="AC37" s="48">
        <v>0.4</v>
      </c>
      <c r="AD37" s="49">
        <v>0.4</v>
      </c>
      <c r="AE37" s="49">
        <v>0.45</v>
      </c>
      <c r="AF37" s="55">
        <f>AC37+AD37+AE37</f>
        <v>1.25</v>
      </c>
      <c r="AG37" s="39"/>
      <c r="AH37" s="56">
        <f>E37+H37+X37+AF37</f>
        <v>5.75</v>
      </c>
    </row>
    <row r="38" spans="1:34" ht="13.5" customHeight="1">
      <c r="A38" s="41" t="s">
        <v>26</v>
      </c>
      <c r="B38" s="34">
        <v>0.5</v>
      </c>
      <c r="C38" s="35">
        <v>0.5</v>
      </c>
      <c r="D38" s="35">
        <v>0.5</v>
      </c>
      <c r="E38" s="53">
        <f>(B38+C38+D38)/3</f>
        <v>0.5</v>
      </c>
      <c r="F38" s="36">
        <v>2</v>
      </c>
      <c r="G38" s="35">
        <v>2</v>
      </c>
      <c r="H38" s="55">
        <f>(F38+G38)/2</f>
        <v>2</v>
      </c>
      <c r="I38" s="40">
        <v>1</v>
      </c>
      <c r="J38" s="40">
        <v>1</v>
      </c>
      <c r="K38" s="37">
        <v>1</v>
      </c>
      <c r="L38" s="35">
        <v>1</v>
      </c>
      <c r="M38" s="40">
        <v>1</v>
      </c>
      <c r="N38" s="35">
        <v>1</v>
      </c>
      <c r="O38" s="34">
        <v>1</v>
      </c>
      <c r="P38" s="35">
        <v>1</v>
      </c>
      <c r="Q38" s="39">
        <v>1</v>
      </c>
      <c r="R38" s="35">
        <v>1</v>
      </c>
      <c r="S38" s="35">
        <v>1</v>
      </c>
      <c r="T38" s="35">
        <v>1</v>
      </c>
      <c r="U38" s="39">
        <v>1</v>
      </c>
      <c r="V38" s="39">
        <v>1</v>
      </c>
      <c r="W38" s="39">
        <v>1</v>
      </c>
      <c r="X38" s="55">
        <f>2*SUM(I38:W38)/15</f>
        <v>2</v>
      </c>
      <c r="Y38" s="34"/>
      <c r="Z38" s="35"/>
      <c r="AA38" s="35"/>
      <c r="AB38" s="58">
        <f>(Y38+Z38+AA38)/3</f>
        <v>0</v>
      </c>
      <c r="AC38" s="48">
        <v>0.5</v>
      </c>
      <c r="AD38" s="49">
        <v>0.4</v>
      </c>
      <c r="AE38" s="49">
        <v>0.475</v>
      </c>
      <c r="AF38" s="55">
        <f>AC38+AD38+AE38</f>
        <v>1.375</v>
      </c>
      <c r="AG38" s="39"/>
      <c r="AH38" s="56">
        <f>E38+H38+X38+AF38</f>
        <v>5.875</v>
      </c>
    </row>
    <row r="39" spans="1:34" ht="13.5" customHeight="1">
      <c r="A39" s="41" t="s">
        <v>50</v>
      </c>
      <c r="B39" s="40">
        <v>0.5</v>
      </c>
      <c r="C39" s="37">
        <v>0.5</v>
      </c>
      <c r="D39" s="37">
        <v>0.5</v>
      </c>
      <c r="E39" s="53">
        <v>0.5</v>
      </c>
      <c r="F39" s="36">
        <v>1</v>
      </c>
      <c r="G39" s="35">
        <v>2</v>
      </c>
      <c r="H39" s="55">
        <f>(F39+G39)/2</f>
        <v>1.5</v>
      </c>
      <c r="I39" s="34">
        <v>1</v>
      </c>
      <c r="J39" s="34">
        <v>1</v>
      </c>
      <c r="K39" s="35">
        <v>1</v>
      </c>
      <c r="L39" s="37">
        <v>1</v>
      </c>
      <c r="M39" s="34">
        <v>1</v>
      </c>
      <c r="N39" s="35">
        <v>1</v>
      </c>
      <c r="O39" s="40">
        <v>1</v>
      </c>
      <c r="P39" s="35">
        <v>1</v>
      </c>
      <c r="Q39" s="39">
        <v>1</v>
      </c>
      <c r="R39" s="35">
        <v>1</v>
      </c>
      <c r="S39" s="35">
        <v>1</v>
      </c>
      <c r="T39" s="37">
        <v>0.8</v>
      </c>
      <c r="U39" s="39">
        <v>1</v>
      </c>
      <c r="V39" s="39">
        <v>1</v>
      </c>
      <c r="W39" s="39">
        <v>1</v>
      </c>
      <c r="X39" s="55">
        <f>2*SUM(I39:W39)/15</f>
        <v>1.9733333333333334</v>
      </c>
      <c r="Y39" s="34"/>
      <c r="Z39" s="35"/>
      <c r="AA39" s="35"/>
      <c r="AB39" s="58">
        <f>(Y39+Z39+AA39)/3</f>
        <v>0</v>
      </c>
      <c r="AC39" s="48">
        <v>0.4</v>
      </c>
      <c r="AD39" s="49">
        <v>0.45</v>
      </c>
      <c r="AE39" s="49">
        <v>0.475</v>
      </c>
      <c r="AF39" s="55">
        <f>AC39+AD39+AE39</f>
        <v>1.3250000000000002</v>
      </c>
      <c r="AG39" s="39"/>
      <c r="AH39" s="56">
        <f>E39+H39+X39+AF39</f>
        <v>5.298333333333334</v>
      </c>
    </row>
    <row r="40" spans="1:34" ht="13.5" customHeight="1">
      <c r="A40" s="41" t="s">
        <v>54</v>
      </c>
      <c r="B40" s="40">
        <v>0.5</v>
      </c>
      <c r="C40" s="35">
        <v>0.5</v>
      </c>
      <c r="D40" s="35">
        <v>0.5</v>
      </c>
      <c r="E40" s="53">
        <v>0.5</v>
      </c>
      <c r="F40" s="36">
        <v>1</v>
      </c>
      <c r="G40" s="35">
        <v>1.5</v>
      </c>
      <c r="H40" s="55">
        <f>(F40+G40)/2</f>
        <v>1.25</v>
      </c>
      <c r="I40" s="34">
        <v>1</v>
      </c>
      <c r="J40" s="34">
        <v>1</v>
      </c>
      <c r="K40" s="35">
        <v>1</v>
      </c>
      <c r="L40" s="35">
        <v>1</v>
      </c>
      <c r="M40" s="34">
        <v>0.8</v>
      </c>
      <c r="N40" s="35">
        <v>1</v>
      </c>
      <c r="O40" s="34">
        <v>1</v>
      </c>
      <c r="P40" s="35">
        <v>1</v>
      </c>
      <c r="Q40" s="39">
        <v>1</v>
      </c>
      <c r="R40" s="35">
        <v>0.8</v>
      </c>
      <c r="S40" s="35">
        <v>1</v>
      </c>
      <c r="T40" s="35">
        <v>1</v>
      </c>
      <c r="U40" s="39">
        <v>1</v>
      </c>
      <c r="V40" s="39">
        <v>1</v>
      </c>
      <c r="W40" s="39">
        <v>1</v>
      </c>
      <c r="X40" s="55">
        <f>2*SUM(I40:W40)/15</f>
        <v>1.9466666666666668</v>
      </c>
      <c r="Y40" s="34"/>
      <c r="Z40" s="35"/>
      <c r="AA40" s="35"/>
      <c r="AB40" s="58">
        <f>(Y40+Z40+AA40)/3</f>
        <v>0</v>
      </c>
      <c r="AC40" s="48">
        <v>0.25</v>
      </c>
      <c r="AD40" s="49">
        <v>0.25</v>
      </c>
      <c r="AE40" s="49">
        <v>0.425</v>
      </c>
      <c r="AF40" s="55">
        <f>AC40+AD40+AE40</f>
        <v>0.925</v>
      </c>
      <c r="AG40" s="39"/>
      <c r="AH40" s="56">
        <f>E40+H40+X40+AF40</f>
        <v>4.621666666666667</v>
      </c>
    </row>
    <row r="41" spans="1:34" ht="13.5" customHeight="1">
      <c r="A41" s="41" t="s">
        <v>34</v>
      </c>
      <c r="B41" s="40">
        <v>0.5</v>
      </c>
      <c r="C41" s="35">
        <v>0.5</v>
      </c>
      <c r="D41" s="35">
        <v>0.5</v>
      </c>
      <c r="E41" s="53">
        <v>0.5</v>
      </c>
      <c r="F41" s="38">
        <v>2</v>
      </c>
      <c r="G41" s="35">
        <v>2</v>
      </c>
      <c r="H41" s="55">
        <f>(F41+G41)/2</f>
        <v>2</v>
      </c>
      <c r="I41" s="34">
        <v>1</v>
      </c>
      <c r="J41" s="34">
        <v>1</v>
      </c>
      <c r="K41" s="35">
        <v>0.8</v>
      </c>
      <c r="L41" s="35">
        <v>1</v>
      </c>
      <c r="M41" s="34">
        <v>1</v>
      </c>
      <c r="N41" s="35">
        <v>1</v>
      </c>
      <c r="O41" s="34">
        <v>1</v>
      </c>
      <c r="P41" s="35">
        <v>1</v>
      </c>
      <c r="Q41" s="39">
        <v>1</v>
      </c>
      <c r="R41" s="35">
        <v>1</v>
      </c>
      <c r="S41" s="35">
        <v>1</v>
      </c>
      <c r="T41" s="35">
        <v>1</v>
      </c>
      <c r="U41" s="39">
        <v>1</v>
      </c>
      <c r="V41" s="39">
        <v>1</v>
      </c>
      <c r="W41" s="39">
        <v>1</v>
      </c>
      <c r="X41" s="55">
        <f>2*SUM(I41:W41)/15</f>
        <v>1.9733333333333334</v>
      </c>
      <c r="Y41" s="34"/>
      <c r="Z41" s="35"/>
      <c r="AA41" s="35"/>
      <c r="AB41" s="58">
        <f>(Y41+Z41+AA41)/3</f>
        <v>0</v>
      </c>
      <c r="AC41" s="48">
        <v>0.5</v>
      </c>
      <c r="AD41" s="49">
        <v>0.35</v>
      </c>
      <c r="AE41" s="49">
        <v>0.45</v>
      </c>
      <c r="AF41" s="55">
        <f>AC41+AD41+AE41</f>
        <v>1.3</v>
      </c>
      <c r="AG41" s="39"/>
      <c r="AH41" s="56">
        <f>E41+H41+X41+AF41</f>
        <v>5.773333333333333</v>
      </c>
    </row>
    <row r="42" spans="1:34" ht="13.5" customHeight="1">
      <c r="A42" s="41" t="s">
        <v>20</v>
      </c>
      <c r="B42" s="40">
        <v>0.5</v>
      </c>
      <c r="C42" s="40">
        <v>0.5</v>
      </c>
      <c r="D42" s="40">
        <v>0.5</v>
      </c>
      <c r="E42" s="53">
        <v>0.5</v>
      </c>
      <c r="F42" s="38">
        <v>2</v>
      </c>
      <c r="G42" s="35">
        <v>2</v>
      </c>
      <c r="H42" s="55">
        <f>(F42+G42)/2</f>
        <v>2</v>
      </c>
      <c r="I42" s="40">
        <v>1</v>
      </c>
      <c r="J42" s="34">
        <v>0.8</v>
      </c>
      <c r="K42" s="37">
        <v>1</v>
      </c>
      <c r="L42" s="37">
        <v>1</v>
      </c>
      <c r="M42" s="34">
        <v>0.8</v>
      </c>
      <c r="N42" s="35">
        <v>1</v>
      </c>
      <c r="O42" s="40">
        <v>1</v>
      </c>
      <c r="P42" s="35">
        <v>1</v>
      </c>
      <c r="Q42" s="39">
        <v>0.8</v>
      </c>
      <c r="R42" s="39">
        <v>0.8</v>
      </c>
      <c r="S42" s="39">
        <v>1</v>
      </c>
      <c r="T42" s="39">
        <v>1</v>
      </c>
      <c r="U42" s="39">
        <v>1</v>
      </c>
      <c r="V42" s="39">
        <v>1</v>
      </c>
      <c r="W42" s="39">
        <v>1</v>
      </c>
      <c r="X42" s="55">
        <f>2*SUM(I42:W42)/15</f>
        <v>1.8933333333333335</v>
      </c>
      <c r="Y42" s="40"/>
      <c r="Z42" s="37"/>
      <c r="AA42" s="37"/>
      <c r="AB42" s="58">
        <f>(Y42+Z42+AA42)/3</f>
        <v>0</v>
      </c>
      <c r="AC42" s="48">
        <v>0.45</v>
      </c>
      <c r="AD42" s="49">
        <v>0.45</v>
      </c>
      <c r="AE42" s="59"/>
      <c r="AF42" s="55">
        <f>AC42+AD42+AE42</f>
        <v>0.9</v>
      </c>
      <c r="AG42" s="39"/>
      <c r="AH42" s="56">
        <f>E42+H42+X42+AF42</f>
        <v>5.293333333333334</v>
      </c>
    </row>
    <row r="43" spans="1:34" ht="13.5" customHeight="1">
      <c r="A43" s="41" t="s">
        <v>12</v>
      </c>
      <c r="B43" s="34"/>
      <c r="C43" s="34">
        <v>0.5</v>
      </c>
      <c r="D43" s="34">
        <v>0.5</v>
      </c>
      <c r="E43" s="53">
        <f>(B43+C43+D43)/3</f>
        <v>0.3333333333333333</v>
      </c>
      <c r="F43" s="36"/>
      <c r="G43" s="35">
        <v>2</v>
      </c>
      <c r="H43" s="55">
        <f>(F43+G43)/2</f>
        <v>1</v>
      </c>
      <c r="I43" s="40">
        <v>1</v>
      </c>
      <c r="J43" s="40">
        <v>1</v>
      </c>
      <c r="K43" s="37">
        <v>1</v>
      </c>
      <c r="L43" s="35">
        <v>1</v>
      </c>
      <c r="M43" s="40">
        <v>1</v>
      </c>
      <c r="N43" s="35">
        <v>1</v>
      </c>
      <c r="O43" s="34">
        <v>1</v>
      </c>
      <c r="P43" s="35">
        <v>1</v>
      </c>
      <c r="Q43" s="39">
        <v>1</v>
      </c>
      <c r="R43" s="39">
        <v>1</v>
      </c>
      <c r="S43" s="39">
        <v>1</v>
      </c>
      <c r="T43" s="39">
        <v>1</v>
      </c>
      <c r="U43" s="39">
        <v>1</v>
      </c>
      <c r="V43" s="39">
        <v>1</v>
      </c>
      <c r="W43" s="39">
        <v>1</v>
      </c>
      <c r="X43" s="55">
        <f>2*SUM(I43:W43)/15</f>
        <v>2</v>
      </c>
      <c r="Y43" s="34"/>
      <c r="Z43" s="35"/>
      <c r="AA43" s="35"/>
      <c r="AB43" s="58">
        <f>(Y43+Z43+AA43)/3</f>
        <v>0</v>
      </c>
      <c r="AC43" s="48">
        <v>0.4</v>
      </c>
      <c r="AD43" s="49">
        <v>0.4</v>
      </c>
      <c r="AE43" s="49">
        <v>0.425</v>
      </c>
      <c r="AF43" s="55">
        <f>AC43+AD43+AE43</f>
        <v>1.225</v>
      </c>
      <c r="AG43" s="39"/>
      <c r="AH43" s="56">
        <f>E43+H43+X43+AF43</f>
        <v>4.558333333333334</v>
      </c>
    </row>
    <row r="44" spans="1:34" ht="13.5" customHeight="1">
      <c r="A44" s="41" t="s">
        <v>38</v>
      </c>
      <c r="B44" s="40">
        <v>0.5</v>
      </c>
      <c r="C44" s="34">
        <v>0.5</v>
      </c>
      <c r="D44" s="34">
        <v>0.5</v>
      </c>
      <c r="E44" s="53">
        <v>0.5</v>
      </c>
      <c r="F44" s="38">
        <v>2</v>
      </c>
      <c r="G44" s="35">
        <v>2</v>
      </c>
      <c r="H44" s="55">
        <f>(F44+G44)/2</f>
        <v>2</v>
      </c>
      <c r="I44" s="34">
        <v>1</v>
      </c>
      <c r="J44" s="34">
        <v>1</v>
      </c>
      <c r="K44" s="35">
        <v>1</v>
      </c>
      <c r="L44" s="35">
        <v>1</v>
      </c>
      <c r="M44" s="34">
        <v>1</v>
      </c>
      <c r="N44" s="35">
        <v>1</v>
      </c>
      <c r="O44" s="34">
        <v>1</v>
      </c>
      <c r="P44" s="35">
        <v>1</v>
      </c>
      <c r="Q44" s="39">
        <v>1</v>
      </c>
      <c r="R44" s="39">
        <v>1</v>
      </c>
      <c r="S44" s="39">
        <v>1</v>
      </c>
      <c r="T44" s="39">
        <v>1</v>
      </c>
      <c r="U44" s="39">
        <v>1</v>
      </c>
      <c r="V44" s="39">
        <v>1</v>
      </c>
      <c r="W44" s="39">
        <v>1</v>
      </c>
      <c r="X44" s="55">
        <f>2*SUM(I44:W44)/15</f>
        <v>2</v>
      </c>
      <c r="Y44" s="34"/>
      <c r="Z44" s="35"/>
      <c r="AA44" s="35"/>
      <c r="AB44" s="58">
        <f>(Y44+Z44+AA44)/3</f>
        <v>0</v>
      </c>
      <c r="AC44" s="48">
        <v>0.45</v>
      </c>
      <c r="AD44" s="49">
        <v>0.45</v>
      </c>
      <c r="AE44" s="49">
        <v>0.5</v>
      </c>
      <c r="AF44" s="55">
        <f>AC44+AD44+AE44</f>
        <v>1.4</v>
      </c>
      <c r="AG44" s="39"/>
      <c r="AH44" s="56">
        <f>E44+H44+X44+AF44</f>
        <v>5.9</v>
      </c>
    </row>
    <row r="45" spans="1:34" ht="13.5" customHeight="1">
      <c r="A45" s="41" t="s">
        <v>29</v>
      </c>
      <c r="B45" s="34">
        <v>0.5</v>
      </c>
      <c r="C45" s="34">
        <v>0.5</v>
      </c>
      <c r="D45" s="34">
        <v>0.5</v>
      </c>
      <c r="E45" s="53">
        <v>0.5</v>
      </c>
      <c r="F45" s="36">
        <v>2</v>
      </c>
      <c r="G45" s="37">
        <v>2</v>
      </c>
      <c r="H45" s="55">
        <f>(F45+G45)/2</f>
        <v>2</v>
      </c>
      <c r="I45" s="34">
        <v>1</v>
      </c>
      <c r="J45" s="34">
        <v>1</v>
      </c>
      <c r="K45" s="35">
        <v>1</v>
      </c>
      <c r="L45" s="37">
        <v>1</v>
      </c>
      <c r="M45" s="34">
        <v>1</v>
      </c>
      <c r="N45" s="35">
        <v>1</v>
      </c>
      <c r="O45" s="40">
        <v>1</v>
      </c>
      <c r="P45" s="35">
        <v>1</v>
      </c>
      <c r="Q45" s="39">
        <v>1</v>
      </c>
      <c r="R45" s="39">
        <v>1</v>
      </c>
      <c r="S45" s="39">
        <v>1</v>
      </c>
      <c r="T45" s="39">
        <v>1</v>
      </c>
      <c r="U45" s="39">
        <v>1</v>
      </c>
      <c r="V45" s="39">
        <v>1</v>
      </c>
      <c r="W45" s="39">
        <v>1</v>
      </c>
      <c r="X45" s="55">
        <f>2*SUM(I45:W45)/15</f>
        <v>2</v>
      </c>
      <c r="Y45" s="34"/>
      <c r="Z45" s="35"/>
      <c r="AA45" s="35"/>
      <c r="AB45" s="58">
        <f>(Y45+Z45+AA45)/3</f>
        <v>0</v>
      </c>
      <c r="AC45" s="48">
        <v>0.35</v>
      </c>
      <c r="AD45" s="49">
        <v>0.4</v>
      </c>
      <c r="AE45" s="49">
        <v>0.475</v>
      </c>
      <c r="AF45" s="55">
        <f>AC45+AD45+AE45</f>
        <v>1.225</v>
      </c>
      <c r="AG45" s="39"/>
      <c r="AH45" s="56">
        <f>E45+H45+X45+AF45</f>
        <v>5.725</v>
      </c>
    </row>
    <row r="46" spans="1:34" ht="13.5" customHeight="1">
      <c r="A46" s="41" t="s">
        <v>41</v>
      </c>
      <c r="B46" s="40">
        <v>0.5</v>
      </c>
      <c r="C46" s="34">
        <v>0.5</v>
      </c>
      <c r="D46" s="34">
        <v>0.5</v>
      </c>
      <c r="E46" s="53">
        <v>0.5</v>
      </c>
      <c r="F46" s="36">
        <v>2</v>
      </c>
      <c r="G46" s="35">
        <v>1.5</v>
      </c>
      <c r="H46" s="55">
        <f>(F46+G46)/2</f>
        <v>1.75</v>
      </c>
      <c r="I46" s="40">
        <v>1</v>
      </c>
      <c r="J46" s="34">
        <v>1</v>
      </c>
      <c r="K46" s="35">
        <v>1</v>
      </c>
      <c r="L46" s="37">
        <v>1</v>
      </c>
      <c r="M46" s="34">
        <v>1</v>
      </c>
      <c r="N46" s="35">
        <v>1</v>
      </c>
      <c r="O46" s="40">
        <v>1</v>
      </c>
      <c r="P46" s="35">
        <v>1</v>
      </c>
      <c r="Q46" s="39">
        <v>1</v>
      </c>
      <c r="R46" s="39">
        <v>1</v>
      </c>
      <c r="S46" s="39">
        <v>1</v>
      </c>
      <c r="T46" s="39">
        <v>1</v>
      </c>
      <c r="U46" s="39">
        <v>1</v>
      </c>
      <c r="V46" s="39">
        <v>1</v>
      </c>
      <c r="W46" s="39">
        <v>1</v>
      </c>
      <c r="X46" s="55">
        <f>2*SUM(I46:W46)/15</f>
        <v>2</v>
      </c>
      <c r="Y46" s="34"/>
      <c r="Z46" s="35"/>
      <c r="AA46" s="35"/>
      <c r="AB46" s="58">
        <f>(Y46+Z46+AA46)/3</f>
        <v>0</v>
      </c>
      <c r="AC46" s="48">
        <v>0.5</v>
      </c>
      <c r="AD46" s="49">
        <v>0.45</v>
      </c>
      <c r="AE46" s="49">
        <v>0.45</v>
      </c>
      <c r="AF46" s="55">
        <f>AC46+AD46+AE46</f>
        <v>1.4</v>
      </c>
      <c r="AG46" s="39"/>
      <c r="AH46" s="56">
        <f>E46+H46+X46+AF46</f>
        <v>5.65</v>
      </c>
    </row>
    <row r="47" spans="1:34" ht="13.5" customHeight="1">
      <c r="A47" s="41" t="s">
        <v>19</v>
      </c>
      <c r="B47" s="40">
        <v>0.5</v>
      </c>
      <c r="C47" s="34">
        <v>0.5</v>
      </c>
      <c r="D47" s="34">
        <v>0.5</v>
      </c>
      <c r="E47" s="53">
        <v>0.5</v>
      </c>
      <c r="F47" s="38">
        <v>2</v>
      </c>
      <c r="G47" s="35">
        <v>2</v>
      </c>
      <c r="H47" s="55">
        <f>(F47+G47)/2</f>
        <v>2</v>
      </c>
      <c r="I47" s="40">
        <v>1</v>
      </c>
      <c r="J47" s="40">
        <v>1</v>
      </c>
      <c r="K47" s="37">
        <v>0.8</v>
      </c>
      <c r="L47" s="37">
        <v>1</v>
      </c>
      <c r="M47" s="40">
        <v>1</v>
      </c>
      <c r="N47" s="35">
        <v>1</v>
      </c>
      <c r="O47" s="40">
        <v>1</v>
      </c>
      <c r="P47" s="35">
        <v>1</v>
      </c>
      <c r="Q47" s="39">
        <v>1</v>
      </c>
      <c r="R47" s="39">
        <v>1</v>
      </c>
      <c r="S47" s="39">
        <v>1</v>
      </c>
      <c r="T47" s="39">
        <v>1</v>
      </c>
      <c r="U47" s="39">
        <v>1</v>
      </c>
      <c r="V47" s="39">
        <v>1</v>
      </c>
      <c r="W47" s="39">
        <v>1</v>
      </c>
      <c r="X47" s="55">
        <f>2*SUM(I47:W47)/15</f>
        <v>1.9733333333333334</v>
      </c>
      <c r="Y47" s="40"/>
      <c r="Z47" s="37"/>
      <c r="AA47" s="37"/>
      <c r="AB47" s="58">
        <f>(Y47+Z47+AA47)/3</f>
        <v>0</v>
      </c>
      <c r="AC47" s="48">
        <v>0.3</v>
      </c>
      <c r="AD47" s="49">
        <v>0.45</v>
      </c>
      <c r="AE47" s="59">
        <v>0.45</v>
      </c>
      <c r="AF47" s="55">
        <f>AC47+AD47+AE47</f>
        <v>1.2</v>
      </c>
      <c r="AG47" s="39"/>
      <c r="AH47" s="56">
        <f>E47+H47+X47+AF47</f>
        <v>5.673333333333334</v>
      </c>
    </row>
    <row r="48" spans="1:34" ht="13.5" customHeight="1">
      <c r="A48" s="41" t="s">
        <v>16</v>
      </c>
      <c r="B48" s="40">
        <v>0.5</v>
      </c>
      <c r="C48" s="37">
        <v>0.5</v>
      </c>
      <c r="D48" s="37">
        <v>0.5</v>
      </c>
      <c r="E48" s="53">
        <v>0.5</v>
      </c>
      <c r="F48" s="36">
        <v>1.5</v>
      </c>
      <c r="G48" s="35">
        <v>2</v>
      </c>
      <c r="H48" s="55">
        <f>(F48+G48)/2</f>
        <v>1.75</v>
      </c>
      <c r="I48" s="40">
        <v>1</v>
      </c>
      <c r="J48" s="40">
        <v>0.8</v>
      </c>
      <c r="K48" s="37">
        <v>1</v>
      </c>
      <c r="L48" s="37">
        <v>1</v>
      </c>
      <c r="M48" s="40">
        <v>0.6</v>
      </c>
      <c r="N48" s="34">
        <v>1</v>
      </c>
      <c r="O48" s="40"/>
      <c r="P48" s="35">
        <v>1</v>
      </c>
      <c r="Q48" s="39">
        <v>1</v>
      </c>
      <c r="R48" s="39">
        <v>1</v>
      </c>
      <c r="S48" s="39">
        <v>1</v>
      </c>
      <c r="T48" s="39">
        <v>1</v>
      </c>
      <c r="U48" s="39">
        <v>1</v>
      </c>
      <c r="V48" s="39">
        <v>1</v>
      </c>
      <c r="W48" s="39">
        <v>1</v>
      </c>
      <c r="X48" s="55">
        <f>2*SUM(I48:W48)/15</f>
        <v>1.7866666666666664</v>
      </c>
      <c r="Y48" s="40"/>
      <c r="Z48" s="37"/>
      <c r="AA48" s="37"/>
      <c r="AB48" s="58">
        <f>(Y48+Z48+AA48)/3</f>
        <v>0</v>
      </c>
      <c r="AC48" s="48">
        <v>0.45</v>
      </c>
      <c r="AD48" s="49">
        <v>0.35</v>
      </c>
      <c r="AE48" s="59">
        <v>0.425</v>
      </c>
      <c r="AF48" s="55">
        <f>AC48+AD48+AE48</f>
        <v>1.225</v>
      </c>
      <c r="AG48" s="39"/>
      <c r="AH48" s="56">
        <f>E48+H48+X48+AF48</f>
        <v>5.261666666666667</v>
      </c>
    </row>
    <row r="49" spans="1:34" ht="13.5" customHeight="1">
      <c r="A49" s="41" t="s">
        <v>37</v>
      </c>
      <c r="B49" s="40">
        <v>0.5</v>
      </c>
      <c r="C49" s="37">
        <v>0.5</v>
      </c>
      <c r="D49" s="37">
        <v>0.5</v>
      </c>
      <c r="E49" s="53">
        <v>0.5</v>
      </c>
      <c r="F49" s="36">
        <v>1</v>
      </c>
      <c r="G49" s="35">
        <v>2</v>
      </c>
      <c r="H49" s="55">
        <f>(F49+G49)/2</f>
        <v>1.5</v>
      </c>
      <c r="I49" s="40">
        <v>1</v>
      </c>
      <c r="J49" s="40">
        <v>1</v>
      </c>
      <c r="K49" s="37">
        <v>1</v>
      </c>
      <c r="L49" s="37">
        <v>1</v>
      </c>
      <c r="M49" s="40">
        <v>1</v>
      </c>
      <c r="N49" s="34">
        <v>1</v>
      </c>
      <c r="O49" s="40">
        <v>1</v>
      </c>
      <c r="P49" s="35">
        <v>1</v>
      </c>
      <c r="Q49" s="39">
        <v>1</v>
      </c>
      <c r="R49" s="39">
        <v>1</v>
      </c>
      <c r="S49" s="39">
        <v>1</v>
      </c>
      <c r="T49" s="76">
        <v>0.8</v>
      </c>
      <c r="U49" s="39">
        <v>1</v>
      </c>
      <c r="V49" s="39">
        <v>1</v>
      </c>
      <c r="W49" s="39">
        <v>1</v>
      </c>
      <c r="X49" s="55">
        <f>2*SUM(I49:W49)/15</f>
        <v>1.9733333333333334</v>
      </c>
      <c r="Y49" s="34"/>
      <c r="Z49" s="35"/>
      <c r="AA49" s="35"/>
      <c r="AB49" s="58">
        <f>(Y49+Z49+AA49)/3</f>
        <v>0</v>
      </c>
      <c r="AC49" s="48">
        <v>0.4</v>
      </c>
      <c r="AD49" s="49">
        <v>0.5</v>
      </c>
      <c r="AE49" s="49">
        <v>0.45</v>
      </c>
      <c r="AF49" s="55">
        <f>AC49+AD49+AE49</f>
        <v>1.35</v>
      </c>
      <c r="AG49" s="39"/>
      <c r="AH49" s="56">
        <f>E49+H49+X49+AF49</f>
        <v>5.323333333333334</v>
      </c>
    </row>
    <row r="50" spans="1:34" ht="13.5" customHeight="1">
      <c r="A50" s="41" t="s">
        <v>8</v>
      </c>
      <c r="B50" s="40">
        <v>0.5</v>
      </c>
      <c r="C50" s="37">
        <v>0.5</v>
      </c>
      <c r="D50" s="37">
        <v>0.5</v>
      </c>
      <c r="E50" s="53">
        <v>0.5</v>
      </c>
      <c r="F50" s="38">
        <v>1</v>
      </c>
      <c r="G50" s="35">
        <v>2</v>
      </c>
      <c r="H50" s="55">
        <f>(F50+G50)/2</f>
        <v>1.5</v>
      </c>
      <c r="I50" s="34">
        <v>1</v>
      </c>
      <c r="J50" s="34">
        <v>1</v>
      </c>
      <c r="K50" s="35">
        <v>1</v>
      </c>
      <c r="L50" s="37">
        <v>1</v>
      </c>
      <c r="M50" s="34">
        <v>1</v>
      </c>
      <c r="N50" s="34">
        <v>1</v>
      </c>
      <c r="O50" s="40">
        <v>1</v>
      </c>
      <c r="P50" s="35">
        <v>1</v>
      </c>
      <c r="Q50" s="39">
        <v>1</v>
      </c>
      <c r="R50" s="39">
        <v>1</v>
      </c>
      <c r="S50" s="39">
        <v>1</v>
      </c>
      <c r="T50" s="76">
        <v>0.8</v>
      </c>
      <c r="U50" s="39">
        <v>1</v>
      </c>
      <c r="V50" s="39">
        <v>1</v>
      </c>
      <c r="W50" s="39">
        <v>1</v>
      </c>
      <c r="X50" s="55">
        <f>2*SUM(I50:W50)/15</f>
        <v>1.9733333333333334</v>
      </c>
      <c r="Y50" s="40"/>
      <c r="Z50" s="37"/>
      <c r="AA50" s="37"/>
      <c r="AB50" s="58">
        <f>(Y50+Z50+AA50)/3</f>
        <v>0</v>
      </c>
      <c r="AC50" s="48">
        <v>0.4</v>
      </c>
      <c r="AD50" s="49">
        <v>0.4</v>
      </c>
      <c r="AE50" s="59">
        <v>0.475</v>
      </c>
      <c r="AF50" s="55">
        <f>AC50+AD50+AE50</f>
        <v>1.275</v>
      </c>
      <c r="AG50" s="39"/>
      <c r="AH50" s="56">
        <f>E50+H50+X50+AF50</f>
        <v>5.248333333333333</v>
      </c>
    </row>
    <row r="51" spans="1:34" ht="13.5" customHeight="1">
      <c r="A51" s="41" t="s">
        <v>56</v>
      </c>
      <c r="B51" s="40">
        <v>0.5</v>
      </c>
      <c r="C51" s="35">
        <v>0.5</v>
      </c>
      <c r="D51" s="35">
        <v>0.5</v>
      </c>
      <c r="E51" s="53">
        <v>0.5</v>
      </c>
      <c r="F51" s="36">
        <v>2</v>
      </c>
      <c r="G51" s="35">
        <v>1.5</v>
      </c>
      <c r="H51" s="55">
        <f>(F51+G51)/2</f>
        <v>1.75</v>
      </c>
      <c r="I51" s="40">
        <v>1</v>
      </c>
      <c r="J51" s="40">
        <v>1</v>
      </c>
      <c r="K51" s="37">
        <v>1</v>
      </c>
      <c r="L51" s="35">
        <v>1</v>
      </c>
      <c r="M51" s="40">
        <v>1</v>
      </c>
      <c r="N51" s="34">
        <v>1</v>
      </c>
      <c r="O51" s="34">
        <v>1</v>
      </c>
      <c r="P51" s="35">
        <v>1</v>
      </c>
      <c r="Q51" s="39">
        <v>1</v>
      </c>
      <c r="R51" s="39">
        <v>1</v>
      </c>
      <c r="S51" s="39">
        <v>1</v>
      </c>
      <c r="T51" s="39">
        <v>1</v>
      </c>
      <c r="U51" s="39">
        <v>1</v>
      </c>
      <c r="V51" s="39">
        <v>1</v>
      </c>
      <c r="W51" s="39">
        <v>1</v>
      </c>
      <c r="X51" s="55">
        <f>2*SUM(I51:W51)/15</f>
        <v>2</v>
      </c>
      <c r="Y51" s="34"/>
      <c r="Z51" s="35"/>
      <c r="AA51" s="37"/>
      <c r="AB51" s="58">
        <f>(Y51+Z51+AA51)/3</f>
        <v>0</v>
      </c>
      <c r="AC51" s="48">
        <v>0.35</v>
      </c>
      <c r="AD51" s="49">
        <v>0.15</v>
      </c>
      <c r="AE51" s="49">
        <v>0.4</v>
      </c>
      <c r="AF51" s="55">
        <f>AC51+AD51+AE51</f>
        <v>0.9</v>
      </c>
      <c r="AG51" s="39"/>
      <c r="AH51" s="56">
        <f>E51+H51+X51+AF51</f>
        <v>5.15</v>
      </c>
    </row>
    <row r="52" spans="1:34" ht="13.5" customHeight="1">
      <c r="A52" s="41" t="s">
        <v>23</v>
      </c>
      <c r="B52" s="40">
        <v>0.5</v>
      </c>
      <c r="C52" s="37">
        <v>0.5</v>
      </c>
      <c r="D52" s="37">
        <v>0.5</v>
      </c>
      <c r="E52" s="53">
        <v>0.5</v>
      </c>
      <c r="F52" s="36">
        <v>1.5</v>
      </c>
      <c r="G52" s="35">
        <v>2</v>
      </c>
      <c r="H52" s="55">
        <f>(F52+G52)/2</f>
        <v>1.75</v>
      </c>
      <c r="I52" s="40">
        <v>1</v>
      </c>
      <c r="J52" s="40">
        <v>0.8</v>
      </c>
      <c r="K52" s="37">
        <v>1</v>
      </c>
      <c r="L52" s="37">
        <v>1</v>
      </c>
      <c r="M52" s="40">
        <v>0.6</v>
      </c>
      <c r="N52" s="34">
        <v>1</v>
      </c>
      <c r="O52" s="40"/>
      <c r="P52" s="35">
        <v>1</v>
      </c>
      <c r="Q52" s="39">
        <v>1</v>
      </c>
      <c r="R52" s="39">
        <v>1</v>
      </c>
      <c r="S52" s="39">
        <v>1</v>
      </c>
      <c r="T52" s="39">
        <v>1</v>
      </c>
      <c r="U52" s="39">
        <v>1</v>
      </c>
      <c r="V52" s="39">
        <v>1</v>
      </c>
      <c r="W52" s="39">
        <v>1</v>
      </c>
      <c r="X52" s="55">
        <f>2*SUM(I52:W52)/15</f>
        <v>1.7866666666666664</v>
      </c>
      <c r="Y52" s="40"/>
      <c r="Z52" s="37"/>
      <c r="AA52" s="37"/>
      <c r="AB52" s="58">
        <f>(Y52+Z52+AA52)/3</f>
        <v>0</v>
      </c>
      <c r="AC52" s="48">
        <v>0.3</v>
      </c>
      <c r="AD52" s="49">
        <v>0.45</v>
      </c>
      <c r="AE52" s="59">
        <v>0.475</v>
      </c>
      <c r="AF52" s="55">
        <f>AC52+AD52+AE52</f>
        <v>1.225</v>
      </c>
      <c r="AG52" s="39"/>
      <c r="AH52" s="56">
        <f>E52+H52+X52+AF52</f>
        <v>5.261666666666667</v>
      </c>
    </row>
    <row r="53" spans="1:34" ht="13.5" customHeight="1">
      <c r="A53" s="41" t="s">
        <v>10</v>
      </c>
      <c r="B53" s="40">
        <v>0.5</v>
      </c>
      <c r="C53" s="35">
        <v>0.5</v>
      </c>
      <c r="D53" s="35">
        <v>0.5</v>
      </c>
      <c r="E53" s="53">
        <v>0.5</v>
      </c>
      <c r="F53" s="36">
        <v>2</v>
      </c>
      <c r="G53" s="35">
        <v>1.5</v>
      </c>
      <c r="H53" s="55">
        <f>(F53+G53)/2</f>
        <v>1.75</v>
      </c>
      <c r="I53" s="40">
        <v>1</v>
      </c>
      <c r="J53" s="40">
        <v>1</v>
      </c>
      <c r="K53" s="37">
        <v>1</v>
      </c>
      <c r="L53" s="37">
        <v>1</v>
      </c>
      <c r="M53" s="40">
        <v>1</v>
      </c>
      <c r="N53" s="34">
        <v>1</v>
      </c>
      <c r="O53" s="40">
        <v>1</v>
      </c>
      <c r="P53" s="35">
        <v>1</v>
      </c>
      <c r="Q53" s="39">
        <v>1</v>
      </c>
      <c r="R53" s="39">
        <v>1</v>
      </c>
      <c r="S53" s="39">
        <v>1</v>
      </c>
      <c r="T53" s="39">
        <v>1</v>
      </c>
      <c r="U53" s="39">
        <v>1</v>
      </c>
      <c r="V53" s="39">
        <v>1</v>
      </c>
      <c r="W53" s="39">
        <v>1</v>
      </c>
      <c r="X53" s="55">
        <f>2*SUM(I53:W53)/15</f>
        <v>2</v>
      </c>
      <c r="Y53" s="40"/>
      <c r="Z53" s="37"/>
      <c r="AA53" s="37"/>
      <c r="AB53" s="58">
        <f>(Y53+Z53+AA53)/3</f>
        <v>0</v>
      </c>
      <c r="AC53" s="48">
        <v>0.35</v>
      </c>
      <c r="AD53" s="49">
        <v>0.5</v>
      </c>
      <c r="AE53" s="59">
        <v>0.475</v>
      </c>
      <c r="AF53" s="55">
        <f>AC53+AD53+AE53</f>
        <v>1.325</v>
      </c>
      <c r="AG53" s="39"/>
      <c r="AH53" s="56">
        <f>E53+H53+X53+AF53</f>
        <v>5.575</v>
      </c>
    </row>
    <row r="54" spans="1:34" ht="13.5" customHeight="1">
      <c r="A54" s="41" t="s">
        <v>9</v>
      </c>
      <c r="B54" s="40">
        <v>0.5</v>
      </c>
      <c r="C54" s="37">
        <v>0.5</v>
      </c>
      <c r="D54" s="37">
        <v>0.5</v>
      </c>
      <c r="E54" s="53">
        <v>0.5</v>
      </c>
      <c r="F54" s="38">
        <v>2</v>
      </c>
      <c r="G54" s="35">
        <v>2</v>
      </c>
      <c r="H54" s="55">
        <f>(F54+G54)/2</f>
        <v>2</v>
      </c>
      <c r="I54" s="40">
        <v>1</v>
      </c>
      <c r="J54" s="34">
        <v>0.8</v>
      </c>
      <c r="K54" s="37">
        <v>1</v>
      </c>
      <c r="L54" s="37">
        <v>1</v>
      </c>
      <c r="M54" s="34">
        <v>0.8</v>
      </c>
      <c r="N54" s="34">
        <v>1</v>
      </c>
      <c r="O54" s="40">
        <v>1</v>
      </c>
      <c r="P54" s="35">
        <v>1</v>
      </c>
      <c r="Q54" s="39">
        <v>0.8</v>
      </c>
      <c r="R54" s="39">
        <v>0.8</v>
      </c>
      <c r="S54" s="39">
        <v>1</v>
      </c>
      <c r="T54" s="39">
        <v>1</v>
      </c>
      <c r="U54" s="39">
        <v>1</v>
      </c>
      <c r="V54" s="39">
        <v>1</v>
      </c>
      <c r="W54" s="39">
        <v>1</v>
      </c>
      <c r="X54" s="55">
        <f>2*SUM(I54:W54)/15</f>
        <v>1.8933333333333335</v>
      </c>
      <c r="Y54" s="40"/>
      <c r="Z54" s="37"/>
      <c r="AA54" s="37"/>
      <c r="AB54" s="58">
        <f>(Y54+Z54+AA54)/3</f>
        <v>0</v>
      </c>
      <c r="AC54" s="48">
        <v>0.2</v>
      </c>
      <c r="AD54" s="49">
        <v>0.4</v>
      </c>
      <c r="AE54" s="59">
        <v>0.475</v>
      </c>
      <c r="AF54" s="55">
        <f>AC54+AD54+AE54</f>
        <v>1.0750000000000002</v>
      </c>
      <c r="AG54" s="39"/>
      <c r="AH54" s="56">
        <f>E54+H54+X54+AF54</f>
        <v>5.468333333333334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scale="8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Escrivão Filho</dc:creator>
  <cp:keywords/>
  <dc:description/>
  <cp:lastModifiedBy>Engenharia de Producao</cp:lastModifiedBy>
  <cp:lastPrinted>2009-10-12T18:23:49Z</cp:lastPrinted>
  <dcterms:created xsi:type="dcterms:W3CDTF">2009-03-09T00:15:07Z</dcterms:created>
  <dcterms:modified xsi:type="dcterms:W3CDTF">2020-07-13T19:02:36Z</dcterms:modified>
  <cp:category/>
  <cp:version/>
  <cp:contentType/>
  <cp:contentStatus/>
</cp:coreProperties>
</file>