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lan1" sheetId="1" r:id="rId1"/>
  </sheets>
  <definedNames>
    <definedName name="solver_adj" localSheetId="0" hidden="1">Plan1!$D$14:$M$14,Plan1!$D$17:$M$22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Plan1!$D$14:$M$14</definedName>
    <definedName name="solver_lhs2" localSheetId="0" hidden="1">Plan1!$D$14:$M$14</definedName>
    <definedName name="solver_lhs3" localSheetId="0" hidden="1">Plan1!$D$18:$M$18</definedName>
    <definedName name="solver_lhs4" localSheetId="0" hidden="1">Plan1!$D$19:$M$19</definedName>
    <definedName name="solver_lhs5" localSheetId="0" hidden="1">Plan1!$D$37:$M$39</definedName>
    <definedName name="solver_lhs6" localSheetId="0" hidden="1">Plan1!$D$42:$M$42</definedName>
    <definedName name="solver_lhs7" localSheetId="0" hidden="1">Plan1!$D$17:$M$22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7</definedName>
    <definedName name="solver_nwt" localSheetId="0" hidden="1">1</definedName>
    <definedName name="solver_opt" localSheetId="0" hidden="1">Plan1!$E$2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2</definedName>
    <definedName name="solver_rel4" localSheetId="0" hidden="1">2</definedName>
    <definedName name="solver_rel5" localSheetId="0" hidden="1">1</definedName>
    <definedName name="solver_rel6" localSheetId="0" hidden="1">1</definedName>
    <definedName name="solver_rel7" localSheetId="0" hidden="1">3</definedName>
    <definedName name="solver_rhs1" localSheetId="0" hidden="1">Plan1!$D$13:$M$13</definedName>
    <definedName name="solver_rhs2" localSheetId="0" hidden="1">Plan1!$D$15:$M$15</definedName>
    <definedName name="solver_rhs3" localSheetId="0" hidden="1">Plan1!$D$24:$M$24</definedName>
    <definedName name="solver_rhs4" localSheetId="0" hidden="1">Plan1!$D$25:$M$25</definedName>
    <definedName name="solver_rhs5" localSheetId="0" hidden="1">Plan1!$D$27:$M$29</definedName>
    <definedName name="solver_rhs6" localSheetId="0" hidden="1">Plan1!$D$45:$M$45</definedName>
    <definedName name="solver_rhs7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25725"/>
</workbook>
</file>

<file path=xl/calcChain.xml><?xml version="1.0" encoding="utf-8"?>
<calcChain xmlns="http://schemas.openxmlformats.org/spreadsheetml/2006/main">
  <c r="E25" i="1"/>
  <c r="F25"/>
  <c r="G25"/>
  <c r="H25"/>
  <c r="I25"/>
  <c r="J25"/>
  <c r="K25"/>
  <c r="L25"/>
  <c r="M25"/>
  <c r="D25"/>
  <c r="E24"/>
  <c r="F24"/>
  <c r="G24"/>
  <c r="H24"/>
  <c r="I24"/>
  <c r="J24"/>
  <c r="K24"/>
  <c r="L24"/>
  <c r="M24"/>
  <c r="D24"/>
  <c r="E45" l="1"/>
  <c r="F45"/>
  <c r="G45"/>
  <c r="H45"/>
  <c r="I45"/>
  <c r="J45"/>
  <c r="K45"/>
  <c r="L45"/>
  <c r="M45"/>
  <c r="D45"/>
  <c r="E42"/>
  <c r="F42"/>
  <c r="G42"/>
  <c r="H42"/>
  <c r="I42"/>
  <c r="J42"/>
  <c r="K42"/>
  <c r="L42"/>
  <c r="M42"/>
  <c r="D42"/>
  <c r="E37"/>
  <c r="F37"/>
  <c r="G37"/>
  <c r="H37"/>
  <c r="I37"/>
  <c r="J37"/>
  <c r="K37"/>
  <c r="L37"/>
  <c r="M37"/>
  <c r="E38"/>
  <c r="F38"/>
  <c r="G38"/>
  <c r="H38"/>
  <c r="I38"/>
  <c r="J38"/>
  <c r="K38"/>
  <c r="L38"/>
  <c r="M38"/>
  <c r="E39"/>
  <c r="F39"/>
  <c r="G39"/>
  <c r="H39"/>
  <c r="I39"/>
  <c r="J39"/>
  <c r="K39"/>
  <c r="L39"/>
  <c r="M39"/>
  <c r="D38"/>
  <c r="D39"/>
  <c r="D37"/>
  <c r="D8"/>
  <c r="D7"/>
  <c r="D6"/>
  <c r="D3"/>
  <c r="D5" l="1"/>
  <c r="D4"/>
  <c r="E2" l="1"/>
</calcChain>
</file>

<file path=xl/sharedStrings.xml><?xml version="1.0" encoding="utf-8"?>
<sst xmlns="http://schemas.openxmlformats.org/spreadsheetml/2006/main" count="42" uniqueCount="39">
  <si>
    <t>Parâmetros</t>
  </si>
  <si>
    <t>r</t>
  </si>
  <si>
    <t>e</t>
  </si>
  <si>
    <t>chn</t>
  </si>
  <si>
    <t>chex</t>
  </si>
  <si>
    <t>chc</t>
  </si>
  <si>
    <t>b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</si>
  <si>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</si>
  <si>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</si>
  <si>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</si>
  <si>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</si>
  <si>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</si>
  <si>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</si>
  <si>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</si>
  <si>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</si>
  <si>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</si>
  <si>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</si>
  <si>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Dt</t>
  </si>
  <si>
    <t>Xt</t>
  </si>
  <si>
    <t>dt</t>
  </si>
  <si>
    <t>cjt</t>
  </si>
  <si>
    <t>j1</t>
  </si>
  <si>
    <t>j2</t>
  </si>
  <si>
    <t>j3</t>
  </si>
  <si>
    <t>aj</t>
  </si>
  <si>
    <t>St</t>
  </si>
  <si>
    <t>It</t>
  </si>
  <si>
    <t>Hext</t>
  </si>
  <si>
    <t>Hct</t>
  </si>
  <si>
    <t>Hdt</t>
  </si>
  <si>
    <t>Hnt</t>
  </si>
  <si>
    <t>chd</t>
  </si>
  <si>
    <t>FO</t>
  </si>
  <si>
    <t>aj*Xt</t>
  </si>
  <si>
    <t>b*Xt</t>
  </si>
  <si>
    <t>Hnt + Hext</t>
  </si>
  <si>
    <t>T0</t>
  </si>
  <si>
    <t>I(t-1)</t>
  </si>
  <si>
    <t>H(t-1)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</si>
</sst>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-&quot;R$&quot;\ * #,##0_-;\-&quot;R$&quot;\ * #,##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3" borderId="0" xfId="0" applyFill="1"/>
    <xf numFmtId="0" fontId="0" fillId="4" borderId="0" xfId="0" applyFill="1"/>
    <xf numFmtId="44" fontId="0" fillId="3" borderId="0" xfId="1" applyFont="1" applyFill="1"/>
    <xf numFmtId="164" fontId="0" fillId="4" borderId="0" xfId="1" applyNumberFormat="1" applyFont="1" applyFill="1"/>
    <xf numFmtId="1" fontId="0" fillId="2" borderId="0" xfId="0" applyNumberFormat="1" applyFill="1"/>
    <xf numFmtId="1" fontId="0" fillId="4" borderId="0" xfId="0" applyNumberFormat="1" applyFill="1"/>
    <xf numFmtId="164" fontId="0" fillId="4" borderId="0" xfId="1" applyNumberFormat="1" applyFont="1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1"/>
          <c:tx>
            <c:strRef>
              <c:f>Plan1!$B$14</c:f>
              <c:strCache>
                <c:ptCount val="1"/>
                <c:pt idx="0">
                  <c:v>St</c:v>
                </c:pt>
              </c:strCache>
            </c:strRef>
          </c:tx>
          <c:cat>
            <c:strRef>
              <c:f>Plan1!$D$12:$M$12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</c:strCache>
            </c:strRef>
          </c:cat>
          <c:val>
            <c:numRef>
              <c:f>Plan1!$D$14:$M$14</c:f>
              <c:numCache>
                <c:formatCode>0</c:formatCode>
                <c:ptCount val="10"/>
              </c:numCache>
            </c:numRef>
          </c:val>
        </c:ser>
        <c:dLbls/>
        <c:axId val="51790592"/>
        <c:axId val="51792128"/>
      </c:barChart>
      <c:lineChart>
        <c:grouping val="standard"/>
        <c:ser>
          <c:idx val="0"/>
          <c:order val="0"/>
          <c:tx>
            <c:strRef>
              <c:f>Plan1!$B$13</c:f>
              <c:strCache>
                <c:ptCount val="1"/>
                <c:pt idx="0">
                  <c:v>Dt</c:v>
                </c:pt>
              </c:strCache>
            </c:strRef>
          </c:tx>
          <c:marker>
            <c:symbol val="none"/>
          </c:marker>
          <c:cat>
            <c:strRef>
              <c:f>Plan1!$D$12:$M$12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</c:strCache>
            </c:strRef>
          </c:cat>
          <c:val>
            <c:numRef>
              <c:f>Plan1!$D$13:$M$13</c:f>
              <c:numCache>
                <c:formatCode>General</c:formatCode>
                <c:ptCount val="10"/>
                <c:pt idx="0">
                  <c:v>49</c:v>
                </c:pt>
                <c:pt idx="1">
                  <c:v>45</c:v>
                </c:pt>
                <c:pt idx="2">
                  <c:v>68</c:v>
                </c:pt>
                <c:pt idx="3">
                  <c:v>49</c:v>
                </c:pt>
                <c:pt idx="4">
                  <c:v>74</c:v>
                </c:pt>
                <c:pt idx="5">
                  <c:v>46</c:v>
                </c:pt>
                <c:pt idx="6">
                  <c:v>75</c:v>
                </c:pt>
                <c:pt idx="7">
                  <c:v>56</c:v>
                </c:pt>
                <c:pt idx="8">
                  <c:v>62</c:v>
                </c:pt>
                <c:pt idx="9">
                  <c:v>53</c:v>
                </c:pt>
              </c:numCache>
            </c:numRef>
          </c:val>
        </c:ser>
        <c:ser>
          <c:idx val="2"/>
          <c:order val="2"/>
          <c:tx>
            <c:strRef>
              <c:f>Plan1!$B$15</c:f>
              <c:strCache>
                <c:ptCount val="1"/>
                <c:pt idx="0">
                  <c:v>dt</c:v>
                </c:pt>
              </c:strCache>
            </c:strRef>
          </c:tx>
          <c:marker>
            <c:symbol val="none"/>
          </c:marker>
          <c:cat>
            <c:strRef>
              <c:f>Plan1!$D$12:$M$12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</c:strCache>
            </c:strRef>
          </c:cat>
          <c:val>
            <c:numRef>
              <c:f>Plan1!$D$15:$M$15</c:f>
              <c:numCache>
                <c:formatCode>General</c:formatCode>
                <c:ptCount val="1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</c:numCache>
            </c:numRef>
          </c:val>
        </c:ser>
        <c:dLbls/>
        <c:marker val="1"/>
        <c:axId val="51790592"/>
        <c:axId val="51792128"/>
      </c:lineChart>
      <c:catAx>
        <c:axId val="51790592"/>
        <c:scaling>
          <c:orientation val="minMax"/>
        </c:scaling>
        <c:axPos val="b"/>
        <c:tickLblPos val="nextTo"/>
        <c:crossAx val="51792128"/>
        <c:crosses val="autoZero"/>
        <c:auto val="1"/>
        <c:lblAlgn val="ctr"/>
        <c:lblOffset val="100"/>
      </c:catAx>
      <c:valAx>
        <c:axId val="51792128"/>
        <c:scaling>
          <c:orientation val="minMax"/>
        </c:scaling>
        <c:axPos val="l"/>
        <c:majorGridlines/>
        <c:numFmt formatCode="0" sourceLinked="1"/>
        <c:tickLblPos val="nextTo"/>
        <c:crossAx val="517905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stacked"/>
        <c:ser>
          <c:idx val="0"/>
          <c:order val="0"/>
          <c:tx>
            <c:strRef>
              <c:f>Plan1!$B$19</c:f>
              <c:strCache>
                <c:ptCount val="1"/>
                <c:pt idx="0">
                  <c:v>Hnt</c:v>
                </c:pt>
              </c:strCache>
            </c:strRef>
          </c:tx>
          <c:cat>
            <c:strRef>
              <c:f>Plan1!$D$12:$M$12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</c:strCache>
            </c:strRef>
          </c:cat>
          <c:val>
            <c:numRef>
              <c:f>Plan1!$D$19:$M$19</c:f>
              <c:numCache>
                <c:formatCode>0</c:formatCode>
                <c:ptCount val="10"/>
              </c:numCache>
            </c:numRef>
          </c:val>
        </c:ser>
        <c:dLbls/>
        <c:overlap val="100"/>
        <c:axId val="51835648"/>
        <c:axId val="51837184"/>
      </c:barChart>
      <c:lineChart>
        <c:grouping val="standard"/>
        <c:ser>
          <c:idx val="1"/>
          <c:order val="1"/>
          <c:tx>
            <c:strRef>
              <c:f>Plan1!$B$20</c:f>
              <c:strCache>
                <c:ptCount val="1"/>
                <c:pt idx="0">
                  <c:v>Hext</c:v>
                </c:pt>
              </c:strCache>
            </c:strRef>
          </c:tx>
          <c:marker>
            <c:symbol val="none"/>
          </c:marker>
          <c:cat>
            <c:strRef>
              <c:f>Plan1!$D$12:$M$12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</c:strCache>
            </c:strRef>
          </c:cat>
          <c:val>
            <c:numRef>
              <c:f>Plan1!$D$20:$M$20</c:f>
              <c:numCache>
                <c:formatCode>0</c:formatCode>
                <c:ptCount val="10"/>
              </c:numCache>
            </c:numRef>
          </c:val>
        </c:ser>
        <c:ser>
          <c:idx val="2"/>
          <c:order val="2"/>
          <c:tx>
            <c:strRef>
              <c:f>Plan1!$B$21</c:f>
              <c:strCache>
                <c:ptCount val="1"/>
                <c:pt idx="0">
                  <c:v>Hct</c:v>
                </c:pt>
              </c:strCache>
            </c:strRef>
          </c:tx>
          <c:marker>
            <c:symbol val="none"/>
          </c:marker>
          <c:cat>
            <c:strRef>
              <c:f>Plan1!$D$12:$M$12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</c:strCache>
            </c:strRef>
          </c:cat>
          <c:val>
            <c:numRef>
              <c:f>Plan1!$D$21:$M$21</c:f>
              <c:numCache>
                <c:formatCode>0</c:formatCode>
                <c:ptCount val="10"/>
              </c:numCache>
            </c:numRef>
          </c:val>
        </c:ser>
        <c:dLbls/>
        <c:marker val="1"/>
        <c:axId val="51835648"/>
        <c:axId val="51837184"/>
      </c:lineChart>
      <c:catAx>
        <c:axId val="51835648"/>
        <c:scaling>
          <c:orientation val="minMax"/>
        </c:scaling>
        <c:axPos val="b"/>
        <c:tickLblPos val="nextTo"/>
        <c:crossAx val="51837184"/>
        <c:crosses val="autoZero"/>
        <c:auto val="1"/>
        <c:lblAlgn val="ctr"/>
        <c:lblOffset val="100"/>
      </c:catAx>
      <c:valAx>
        <c:axId val="51837184"/>
        <c:scaling>
          <c:orientation val="minMax"/>
        </c:scaling>
        <c:axPos val="l"/>
        <c:majorGridlines/>
        <c:numFmt formatCode="0" sourceLinked="1"/>
        <c:tickLblPos val="nextTo"/>
        <c:crossAx val="518356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11208</xdr:colOff>
      <xdr:row>10</xdr:row>
      <xdr:rowOff>134471</xdr:rowOff>
    </xdr:from>
    <xdr:to>
      <xdr:col>23</xdr:col>
      <xdr:colOff>302559</xdr:colOff>
      <xdr:row>20</xdr:row>
      <xdr:rowOff>11206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44824</xdr:colOff>
      <xdr:row>24</xdr:row>
      <xdr:rowOff>156881</xdr:rowOff>
    </xdr:from>
    <xdr:to>
      <xdr:col>23</xdr:col>
      <xdr:colOff>235324</xdr:colOff>
      <xdr:row>37</xdr:row>
      <xdr:rowOff>67234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tabSelected="1" zoomScale="85" zoomScaleNormal="85" workbookViewId="0">
      <selection activeCell="D14" sqref="D14:M14"/>
    </sheetView>
  </sheetViews>
  <sheetFormatPr defaultRowHeight="15"/>
  <cols>
    <col min="2" max="2" width="11.140625" bestFit="1" customWidth="1"/>
    <col min="3" max="3" width="10.5703125" bestFit="1" customWidth="1"/>
    <col min="4" max="4" width="15.28515625" bestFit="1" customWidth="1"/>
    <col min="5" max="13" width="8" bestFit="1" customWidth="1"/>
  </cols>
  <sheetData>
    <row r="2" spans="2:13">
      <c r="B2" t="s">
        <v>0</v>
      </c>
      <c r="D2" t="s">
        <v>32</v>
      </c>
      <c r="E2" s="7">
        <f>D3-SUM(D4:D8)</f>
        <v>0</v>
      </c>
      <c r="F2" s="7"/>
      <c r="G2" s="7"/>
    </row>
    <row r="3" spans="2:13">
      <c r="B3" t="s">
        <v>1</v>
      </c>
      <c r="C3" s="3">
        <v>300</v>
      </c>
      <c r="D3" s="4">
        <f>C3*SUM(D14:M14)</f>
        <v>0</v>
      </c>
    </row>
    <row r="4" spans="2:13">
      <c r="B4" t="s">
        <v>2</v>
      </c>
      <c r="C4" s="3">
        <v>30</v>
      </c>
      <c r="D4" s="4">
        <f>C4*SUM(D18:M18)</f>
        <v>0</v>
      </c>
    </row>
    <row r="5" spans="2:13">
      <c r="B5" t="s">
        <v>3</v>
      </c>
      <c r="C5" s="3">
        <v>10</v>
      </c>
      <c r="D5" s="4">
        <f>C5*SUM(D19:M19)</f>
        <v>0</v>
      </c>
    </row>
    <row r="6" spans="2:13">
      <c r="B6" t="s">
        <v>4</v>
      </c>
      <c r="C6" s="3">
        <v>12</v>
      </c>
      <c r="D6" s="4">
        <f>C6*SUM(D20:M20)</f>
        <v>0</v>
      </c>
    </row>
    <row r="7" spans="2:13">
      <c r="B7" t="s">
        <v>5</v>
      </c>
      <c r="C7" s="3">
        <v>7</v>
      </c>
      <c r="D7" s="4">
        <f>C7*SUM(D21:M21)</f>
        <v>0</v>
      </c>
    </row>
    <row r="8" spans="2:13">
      <c r="B8" t="s">
        <v>31</v>
      </c>
      <c r="C8" s="3">
        <v>10</v>
      </c>
      <c r="D8" s="4">
        <f>C8*SUM(D22:M22)</f>
        <v>0</v>
      </c>
    </row>
    <row r="9" spans="2:13">
      <c r="B9" t="s">
        <v>6</v>
      </c>
      <c r="C9" s="1">
        <v>10</v>
      </c>
    </row>
    <row r="12" spans="2:13">
      <c r="C12" t="s">
        <v>36</v>
      </c>
      <c r="D12" t="s">
        <v>7</v>
      </c>
      <c r="E12" t="s">
        <v>8</v>
      </c>
      <c r="F12" t="s">
        <v>9</v>
      </c>
      <c r="G12" t="s">
        <v>10</v>
      </c>
      <c r="H12" t="s">
        <v>11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</row>
    <row r="13" spans="2:13">
      <c r="B13" t="s">
        <v>17</v>
      </c>
      <c r="D13" s="1">
        <v>49</v>
      </c>
      <c r="E13" s="1">
        <v>45</v>
      </c>
      <c r="F13" s="1">
        <v>68</v>
      </c>
      <c r="G13" s="1">
        <v>49</v>
      </c>
      <c r="H13" s="1">
        <v>74</v>
      </c>
      <c r="I13" s="1">
        <v>46</v>
      </c>
      <c r="J13" s="1">
        <v>75</v>
      </c>
      <c r="K13" s="1">
        <v>56</v>
      </c>
      <c r="L13" s="1">
        <v>62</v>
      </c>
      <c r="M13" s="1">
        <v>53</v>
      </c>
    </row>
    <row r="14" spans="2:13">
      <c r="B14" t="s">
        <v>25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3">
      <c r="B15" t="s">
        <v>19</v>
      </c>
      <c r="D15" s="1">
        <v>40</v>
      </c>
      <c r="E15" s="1">
        <v>40</v>
      </c>
      <c r="F15" s="1">
        <v>40</v>
      </c>
      <c r="G15" s="1">
        <v>40</v>
      </c>
      <c r="H15" s="1">
        <v>40</v>
      </c>
      <c r="I15" s="1">
        <v>40</v>
      </c>
      <c r="J15" s="1">
        <v>40</v>
      </c>
      <c r="K15" s="1">
        <v>40</v>
      </c>
      <c r="L15" s="1">
        <v>40</v>
      </c>
      <c r="M15" s="1">
        <v>40</v>
      </c>
    </row>
    <row r="17" spans="2:13">
      <c r="B17" t="s">
        <v>18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>
      <c r="B18" t="s">
        <v>26</v>
      </c>
      <c r="C18" s="1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>
      <c r="B19" t="s">
        <v>30</v>
      </c>
      <c r="C19" s="1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>
      <c r="B20" t="s">
        <v>27</v>
      </c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>
      <c r="B21" t="s">
        <v>28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>
      <c r="B22" t="s">
        <v>29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4" spans="2:13">
      <c r="C24" t="s">
        <v>37</v>
      </c>
      <c r="D24" s="6">
        <f t="shared" ref="D24:M24" si="0">C18+D17-D14</f>
        <v>0</v>
      </c>
      <c r="E24" s="6">
        <f t="shared" si="0"/>
        <v>0</v>
      </c>
      <c r="F24" s="6">
        <f t="shared" si="0"/>
        <v>0</v>
      </c>
      <c r="G24" s="6">
        <f t="shared" si="0"/>
        <v>0</v>
      </c>
      <c r="H24" s="6">
        <f t="shared" si="0"/>
        <v>0</v>
      </c>
      <c r="I24" s="6">
        <f t="shared" si="0"/>
        <v>0</v>
      </c>
      <c r="J24" s="6">
        <f t="shared" si="0"/>
        <v>0</v>
      </c>
      <c r="K24" s="6">
        <f t="shared" si="0"/>
        <v>0</v>
      </c>
      <c r="L24" s="6">
        <f t="shared" si="0"/>
        <v>0</v>
      </c>
      <c r="M24" s="6">
        <f t="shared" si="0"/>
        <v>0</v>
      </c>
    </row>
    <row r="25" spans="2:13">
      <c r="C25" t="s">
        <v>38</v>
      </c>
      <c r="D25" s="6">
        <f>C19+D21-D22</f>
        <v>0</v>
      </c>
      <c r="E25" s="6">
        <f t="shared" ref="E25:M25" si="1">D19+E21-E22</f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0</v>
      </c>
      <c r="K25" s="6">
        <f t="shared" si="1"/>
        <v>0</v>
      </c>
      <c r="L25" s="6">
        <f t="shared" si="1"/>
        <v>0</v>
      </c>
      <c r="M25" s="6">
        <f t="shared" si="1"/>
        <v>0</v>
      </c>
    </row>
    <row r="26" spans="2:13">
      <c r="B26" t="s">
        <v>20</v>
      </c>
    </row>
    <row r="27" spans="2:13">
      <c r="B27" t="s">
        <v>21</v>
      </c>
      <c r="D27" s="1">
        <v>200</v>
      </c>
      <c r="E27" s="1">
        <v>200</v>
      </c>
      <c r="F27" s="1">
        <v>200</v>
      </c>
      <c r="G27" s="1">
        <v>200</v>
      </c>
      <c r="H27" s="1">
        <v>200</v>
      </c>
      <c r="I27" s="1">
        <v>200</v>
      </c>
      <c r="J27" s="1">
        <v>200</v>
      </c>
      <c r="K27" s="1">
        <v>200</v>
      </c>
      <c r="L27" s="1">
        <v>200</v>
      </c>
      <c r="M27" s="1">
        <v>200</v>
      </c>
    </row>
    <row r="28" spans="2:13">
      <c r="B28" t="s">
        <v>22</v>
      </c>
      <c r="D28" s="1">
        <v>200</v>
      </c>
      <c r="E28" s="1">
        <v>200</v>
      </c>
      <c r="F28" s="1">
        <v>200</v>
      </c>
      <c r="G28" s="1">
        <v>200</v>
      </c>
      <c r="H28" s="1">
        <v>200</v>
      </c>
      <c r="I28" s="1">
        <v>200</v>
      </c>
      <c r="J28" s="1">
        <v>200</v>
      </c>
      <c r="K28" s="1">
        <v>200</v>
      </c>
      <c r="L28" s="1">
        <v>200</v>
      </c>
      <c r="M28" s="1">
        <v>200</v>
      </c>
    </row>
    <row r="29" spans="2:13">
      <c r="B29" t="s">
        <v>23</v>
      </c>
      <c r="D29" s="1">
        <v>200</v>
      </c>
      <c r="E29" s="1">
        <v>200</v>
      </c>
      <c r="F29" s="1">
        <v>200</v>
      </c>
      <c r="G29" s="1">
        <v>200</v>
      </c>
      <c r="H29" s="1">
        <v>200</v>
      </c>
      <c r="I29" s="1">
        <v>200</v>
      </c>
      <c r="J29" s="1">
        <v>200</v>
      </c>
      <c r="K29" s="1">
        <v>200</v>
      </c>
      <c r="L29" s="1">
        <v>200</v>
      </c>
      <c r="M29" s="1">
        <v>200</v>
      </c>
    </row>
    <row r="31" spans="2:13">
      <c r="B31" t="s">
        <v>24</v>
      </c>
    </row>
    <row r="32" spans="2:13">
      <c r="B32" t="s">
        <v>21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</row>
    <row r="33" spans="2:13">
      <c r="B33" t="s">
        <v>22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</row>
    <row r="34" spans="2:13">
      <c r="B34" t="s">
        <v>23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</row>
    <row r="36" spans="2:13">
      <c r="B36" t="s">
        <v>33</v>
      </c>
    </row>
    <row r="37" spans="2:13">
      <c r="D37" s="2">
        <f t="shared" ref="D37:M37" si="2">D32*D$17</f>
        <v>0</v>
      </c>
      <c r="E37" s="2">
        <f t="shared" si="2"/>
        <v>0</v>
      </c>
      <c r="F37" s="2">
        <f t="shared" si="2"/>
        <v>0</v>
      </c>
      <c r="G37" s="2">
        <f t="shared" si="2"/>
        <v>0</v>
      </c>
      <c r="H37" s="2">
        <f t="shared" si="2"/>
        <v>0</v>
      </c>
      <c r="I37" s="2">
        <f t="shared" si="2"/>
        <v>0</v>
      </c>
      <c r="J37" s="2">
        <f t="shared" si="2"/>
        <v>0</v>
      </c>
      <c r="K37" s="2">
        <f t="shared" si="2"/>
        <v>0</v>
      </c>
      <c r="L37" s="2">
        <f t="shared" si="2"/>
        <v>0</v>
      </c>
      <c r="M37" s="2">
        <f t="shared" si="2"/>
        <v>0</v>
      </c>
    </row>
    <row r="38" spans="2:13">
      <c r="D38" s="2">
        <f t="shared" ref="D38:M38" si="3">D33*D$17</f>
        <v>0</v>
      </c>
      <c r="E38" s="2">
        <f t="shared" si="3"/>
        <v>0</v>
      </c>
      <c r="F38" s="2">
        <f t="shared" si="3"/>
        <v>0</v>
      </c>
      <c r="G38" s="2">
        <f t="shared" si="3"/>
        <v>0</v>
      </c>
      <c r="H38" s="2">
        <f t="shared" si="3"/>
        <v>0</v>
      </c>
      <c r="I38" s="2">
        <f t="shared" si="3"/>
        <v>0</v>
      </c>
      <c r="J38" s="2">
        <f t="shared" si="3"/>
        <v>0</v>
      </c>
      <c r="K38" s="2">
        <f t="shared" si="3"/>
        <v>0</v>
      </c>
      <c r="L38" s="2">
        <f t="shared" si="3"/>
        <v>0</v>
      </c>
      <c r="M38" s="2">
        <f t="shared" si="3"/>
        <v>0</v>
      </c>
    </row>
    <row r="39" spans="2:13">
      <c r="D39" s="2">
        <f t="shared" ref="D39:M39" si="4">D34*D$17</f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</row>
    <row r="41" spans="2:13">
      <c r="B41" t="s">
        <v>34</v>
      </c>
    </row>
    <row r="42" spans="2:13">
      <c r="D42" s="2">
        <f t="shared" ref="D42:M42" si="5">$C$9*D17</f>
        <v>0</v>
      </c>
      <c r="E42" s="2">
        <f t="shared" si="5"/>
        <v>0</v>
      </c>
      <c r="F42" s="2">
        <f t="shared" si="5"/>
        <v>0</v>
      </c>
      <c r="G42" s="2">
        <f t="shared" si="5"/>
        <v>0</v>
      </c>
      <c r="H42" s="2">
        <f t="shared" si="5"/>
        <v>0</v>
      </c>
      <c r="I42" s="2">
        <f t="shared" si="5"/>
        <v>0</v>
      </c>
      <c r="J42" s="2">
        <f t="shared" si="5"/>
        <v>0</v>
      </c>
      <c r="K42" s="2">
        <f t="shared" si="5"/>
        <v>0</v>
      </c>
      <c r="L42" s="2">
        <f t="shared" si="5"/>
        <v>0</v>
      </c>
      <c r="M42" s="2">
        <f t="shared" si="5"/>
        <v>0</v>
      </c>
    </row>
    <row r="44" spans="2:13">
      <c r="B44" t="s">
        <v>35</v>
      </c>
    </row>
    <row r="45" spans="2:13">
      <c r="D45" s="2">
        <f t="shared" ref="D45:M45" si="6">D19+D20</f>
        <v>0</v>
      </c>
      <c r="E45" s="2">
        <f t="shared" si="6"/>
        <v>0</v>
      </c>
      <c r="F45" s="2">
        <f t="shared" si="6"/>
        <v>0</v>
      </c>
      <c r="G45" s="2">
        <f t="shared" si="6"/>
        <v>0</v>
      </c>
      <c r="H45" s="2">
        <f t="shared" si="6"/>
        <v>0</v>
      </c>
      <c r="I45" s="2">
        <f t="shared" si="6"/>
        <v>0</v>
      </c>
      <c r="J45" s="2">
        <f t="shared" si="6"/>
        <v>0</v>
      </c>
      <c r="K45" s="2">
        <f t="shared" si="6"/>
        <v>0</v>
      </c>
      <c r="L45" s="2">
        <f t="shared" si="6"/>
        <v>0</v>
      </c>
      <c r="M45" s="2">
        <f t="shared" si="6"/>
        <v>0</v>
      </c>
    </row>
  </sheetData>
  <mergeCells count="1">
    <mergeCell ref="E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2018-04-11T11:11:18Z</dcterms:modified>
</cp:coreProperties>
</file>