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7" i="1"/>
  <c r="R8" i="1" l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7" i="1"/>
  <c r="S7" i="1" s="1"/>
</calcChain>
</file>

<file path=xl/sharedStrings.xml><?xml version="1.0" encoding="utf-8"?>
<sst xmlns="http://schemas.openxmlformats.org/spreadsheetml/2006/main" count="135" uniqueCount="134">
  <si>
    <t>Nome</t>
  </si>
  <si>
    <t>Número USP</t>
  </si>
  <si>
    <t>Victor Casadei de Carvalho</t>
  </si>
  <si>
    <t>8550263</t>
  </si>
  <si>
    <t>Arthur Jean de Almeida Fidelis</t>
  </si>
  <si>
    <t>8549751</t>
  </si>
  <si>
    <t>Marco Antonio Lima de Abreu</t>
  </si>
  <si>
    <t>8956370</t>
  </si>
  <si>
    <t>Matheus Brito Gomes</t>
  </si>
  <si>
    <t>9022046</t>
  </si>
  <si>
    <t>Bruno Almeida Moreno Santos</t>
  </si>
  <si>
    <t>9313732</t>
  </si>
  <si>
    <t>Iago rissato ferreira vianna</t>
  </si>
  <si>
    <t>9805831</t>
  </si>
  <si>
    <t>Alexandre Urias Vinhal Borges</t>
  </si>
  <si>
    <t>9805741</t>
  </si>
  <si>
    <t>Carlos Simão Struckas Filho</t>
  </si>
  <si>
    <t>9813559</t>
  </si>
  <si>
    <t>Matheus Luiz Vicente Fortulan</t>
  </si>
  <si>
    <t>4333086</t>
  </si>
  <si>
    <t>Leonardo Seiji Sato Prado</t>
  </si>
  <si>
    <t>8606410</t>
  </si>
  <si>
    <t>Bárbara Simões Fialho</t>
  </si>
  <si>
    <t>9784165</t>
  </si>
  <si>
    <t>Amanda Bolsoni Ferreira</t>
  </si>
  <si>
    <t>10309416</t>
  </si>
  <si>
    <t>Rafael de Rezende Costa</t>
  </si>
  <si>
    <t>10309458</t>
  </si>
  <si>
    <t>Rafael Poiani dos Santos Capalti</t>
  </si>
  <si>
    <t>10309479</t>
  </si>
  <si>
    <t>Joao Marcos Ribeiro dos Santos</t>
  </si>
  <si>
    <t>10309490</t>
  </si>
  <si>
    <t>Luis Felipe Cebrian Reis Pereira</t>
  </si>
  <si>
    <t>9896198</t>
  </si>
  <si>
    <t>Bruno Chicarelli Alcantara</t>
  </si>
  <si>
    <t>10340603</t>
  </si>
  <si>
    <t>Gabriel Monteiro Chinaglia</t>
  </si>
  <si>
    <t>10377413</t>
  </si>
  <si>
    <t>Leandro Meira Leite</t>
  </si>
  <si>
    <t>9795035</t>
  </si>
  <si>
    <t>Eduardo Maranho Santos</t>
  </si>
  <si>
    <t>10309225</t>
  </si>
  <si>
    <t>Mateus Pereira Rodrigues</t>
  </si>
  <si>
    <t>10276866</t>
  </si>
  <si>
    <t>Murilo Guellis de Almeida</t>
  </si>
  <si>
    <t>10309267</t>
  </si>
  <si>
    <t>Filipe Leite Casarotto</t>
  </si>
  <si>
    <t>10309510</t>
  </si>
  <si>
    <t>Leonardo Ferraz Bortolai</t>
  </si>
  <si>
    <t>10309396</t>
  </si>
  <si>
    <t>Alan Eduardo Alves Junior</t>
  </si>
  <si>
    <t>10377476</t>
  </si>
  <si>
    <t>Matheus Reis Mathis Rodrigues</t>
  </si>
  <si>
    <t>9784530</t>
  </si>
  <si>
    <t>Franz Seiji Akiyama Feneberg</t>
  </si>
  <si>
    <t>9364757</t>
  </si>
  <si>
    <t>Diego Prochnow Fracasso</t>
  </si>
  <si>
    <t>10309271</t>
  </si>
  <si>
    <t>Elvio Jose Seneda Filho</t>
  </si>
  <si>
    <t>10388652</t>
  </si>
  <si>
    <t>Hugo Murarolli Lazaro</t>
  </si>
  <si>
    <t>10377480</t>
  </si>
  <si>
    <t>Vitor Padua Santos</t>
  </si>
  <si>
    <t>10377441</t>
  </si>
  <si>
    <t>Isabela Scarpin Contatto</t>
  </si>
  <si>
    <t>10351860</t>
  </si>
  <si>
    <t>Pietro Vendruscolo Faleiros Macedo</t>
  </si>
  <si>
    <t>10309531</t>
  </si>
  <si>
    <t>Guilherme Garcia de Vasconcelos</t>
  </si>
  <si>
    <t>10309566</t>
  </si>
  <si>
    <t>Andre Mello Kraus</t>
  </si>
  <si>
    <t>9784738</t>
  </si>
  <si>
    <t>Marilia Nori de Menezes Ravagnani</t>
  </si>
  <si>
    <t>9772151</t>
  </si>
  <si>
    <t>Alessandro Zanardo Neto</t>
  </si>
  <si>
    <t>10351842</t>
  </si>
  <si>
    <t>Pietro Jacomini Berto</t>
  </si>
  <si>
    <t>10309483</t>
  </si>
  <si>
    <t>Mateus Schulz Souza</t>
  </si>
  <si>
    <t>10377455</t>
  </si>
  <si>
    <t>Lucas Milani Morello</t>
  </si>
  <si>
    <t>10377500</t>
  </si>
  <si>
    <t>Henrique Olmo Salles</t>
  </si>
  <si>
    <t>10415721</t>
  </si>
  <si>
    <t>Andre Gomes de Paula Veiga</t>
  </si>
  <si>
    <t>10377409</t>
  </si>
  <si>
    <t>Bernardo de Lima Alves</t>
  </si>
  <si>
    <t>10309333</t>
  </si>
  <si>
    <t>Clarissa Tararam de Laurentys</t>
  </si>
  <si>
    <t>10309204</t>
  </si>
  <si>
    <t>Paulo Augusto Fernandes de Souza</t>
  </si>
  <si>
    <t>10415759</t>
  </si>
  <si>
    <t>Julia Cavalcante Botter</t>
  </si>
  <si>
    <t>10308586</t>
  </si>
  <si>
    <t>Joao Victor Runho Moreti</t>
  </si>
  <si>
    <t>10415738</t>
  </si>
  <si>
    <t>Victor Rossin Tavares</t>
  </si>
  <si>
    <t>10415676</t>
  </si>
  <si>
    <t>Arthur Tristan Dourado Beloso</t>
  </si>
  <si>
    <t>10415680</t>
  </si>
  <si>
    <t>Guilherme de Castro Araujo</t>
  </si>
  <si>
    <t>10431942</t>
  </si>
  <si>
    <t>Vinicius Soares Machado</t>
  </si>
  <si>
    <t>10439485</t>
  </si>
  <si>
    <t>Bruno Saraiva David</t>
  </si>
  <si>
    <t>8955091</t>
  </si>
  <si>
    <t>Daniel Peterson de Azevedo Faria</t>
  </si>
  <si>
    <t>9806273</t>
  </si>
  <si>
    <t>Igor Gabriel Delfino de Campos</t>
  </si>
  <si>
    <t>10696472</t>
  </si>
  <si>
    <t>Elisa Mazocco Pereira da Silva</t>
  </si>
  <si>
    <t>9806929</t>
  </si>
  <si>
    <t>Juliana Maria Afini</t>
  </si>
  <si>
    <t>11232584</t>
  </si>
  <si>
    <t>Questão 1</t>
  </si>
  <si>
    <t>Questão 2</t>
  </si>
  <si>
    <t>Questão 3</t>
  </si>
  <si>
    <t>Questão 4</t>
  </si>
  <si>
    <t>Em sala</t>
  </si>
  <si>
    <t>Questão 5</t>
  </si>
  <si>
    <t>Questão 6</t>
  </si>
  <si>
    <t>Questão 7</t>
  </si>
  <si>
    <t>Questão 8</t>
  </si>
  <si>
    <t>Exercício 1</t>
  </si>
  <si>
    <t>Exercício 2</t>
  </si>
  <si>
    <t>Questão 9</t>
  </si>
  <si>
    <t>Questão 10</t>
  </si>
  <si>
    <t>Questão 11</t>
  </si>
  <si>
    <t>Média Questões</t>
  </si>
  <si>
    <t>Média Exerc.</t>
  </si>
  <si>
    <t>Média Final</t>
  </si>
  <si>
    <t>* Os exercícios 1 e 2 são os dois mapeamentos de fluxo de valor feitos em sala de aula e entregues ao professor.</t>
  </si>
  <si>
    <t>** As questões de 1 a 11 são as feitas no começo de cada aula</t>
  </si>
  <si>
    <t>Frequencia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</si>
</sst>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64" fontId="0" fillId="0" borderId="1" xfId="0" applyNumberFormat="1" applyBorder="1"/>
    <xf numFmtId="16" fontId="0" fillId="0" borderId="1" xfId="0" applyNumberFormat="1" applyBorder="1" applyAlignment="1">
      <alignment horizontal="center"/>
    </xf>
    <xf numFmtId="16" fontId="0" fillId="0" borderId="1" xfId="0" applyNumberFormat="1" applyBorder="1"/>
    <xf numFmtId="16" fontId="0" fillId="0" borderId="1" xfId="0" applyNumberFormat="1" applyBorder="1" applyAlignment="1">
      <alignment horizontal="right"/>
    </xf>
    <xf numFmtId="0" fontId="1" fillId="2" borderId="2" xfId="0" applyFont="1" applyFill="1" applyBorder="1"/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9" tint="0.39994506668294322"/>
        </patternFill>
      </fill>
    </dxf>
    <dxf>
      <fill>
        <patternFill>
          <bgColor rgb="FFFF7979"/>
        </patternFill>
      </fill>
    </dxf>
    <dxf>
      <fill>
        <patternFill>
          <bgColor theme="9" tint="0.39994506668294322"/>
        </patternFill>
      </fill>
    </dxf>
    <dxf>
      <fill>
        <patternFill>
          <bgColor rgb="FFFF7979"/>
        </patternFill>
      </fill>
    </dxf>
  </dxfs>
  <tableStyles count="0" defaultTableStyle="TableStyleMedium2" defaultPivotStyle="PivotStyleLight16"/>
  <colors>
    <mruColors>
      <color rgb="FFFF7979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tabSelected="1" zoomScale="70" zoomScaleNormal="70" workbookViewId="0">
      <pane xSplit="3" ySplit="6" topLeftCell="D41" activePane="bottomRight" state="frozen"/>
      <selection pane="topRight" activeCell="D1" sqref="D1"/>
      <selection pane="bottomLeft" activeCell="A4" sqref="A4"/>
      <selection pane="bottomRight" activeCell="U54" sqref="U54"/>
    </sheetView>
  </sheetViews>
  <sheetFormatPr defaultRowHeight="15" x14ac:dyDescent="0.25"/>
  <cols>
    <col min="1" max="1" width="3.140625" customWidth="1"/>
    <col min="2" max="2" width="33.5703125" bestFit="1" customWidth="1"/>
    <col min="3" max="3" width="13.5703125" bestFit="1" customWidth="1"/>
    <col min="4" max="5" width="11.28515625" bestFit="1" customWidth="1"/>
    <col min="6" max="14" width="10.85546875" bestFit="1" customWidth="1"/>
    <col min="15" max="16" width="12" bestFit="1" customWidth="1"/>
    <col min="17" max="17" width="10" bestFit="1" customWidth="1"/>
    <col min="20" max="20" width="13.85546875" style="13" customWidth="1"/>
  </cols>
  <sheetData>
    <row r="1" spans="2:20" x14ac:dyDescent="0.25">
      <c r="B1" t="s">
        <v>131</v>
      </c>
    </row>
    <row r="2" spans="2:20" x14ac:dyDescent="0.25">
      <c r="B2" t="s">
        <v>132</v>
      </c>
    </row>
    <row r="4" spans="2:20" x14ac:dyDescent="0.25">
      <c r="D4" s="6" t="s">
        <v>118</v>
      </c>
      <c r="E4" s="6" t="s">
        <v>118</v>
      </c>
    </row>
    <row r="5" spans="2:20" ht="15" customHeight="1" x14ac:dyDescent="0.25">
      <c r="D5" s="5">
        <v>43724</v>
      </c>
      <c r="E5" s="5">
        <v>43752</v>
      </c>
      <c r="F5" s="4">
        <v>43689</v>
      </c>
      <c r="G5" s="4">
        <v>43696</v>
      </c>
      <c r="H5" s="5">
        <v>43717</v>
      </c>
      <c r="I5" s="5">
        <v>43724</v>
      </c>
      <c r="J5" s="5">
        <v>43731</v>
      </c>
      <c r="K5" s="5">
        <v>43738</v>
      </c>
      <c r="L5" s="5">
        <v>43745</v>
      </c>
      <c r="M5" s="5">
        <v>43752</v>
      </c>
      <c r="N5" s="5">
        <v>43759</v>
      </c>
      <c r="O5" s="5">
        <v>43780</v>
      </c>
      <c r="P5" s="5">
        <v>43787</v>
      </c>
      <c r="Q5" s="11" t="s">
        <v>128</v>
      </c>
      <c r="R5" s="11" t="s">
        <v>129</v>
      </c>
      <c r="S5" s="11" t="s">
        <v>130</v>
      </c>
      <c r="T5" s="14" t="s">
        <v>133</v>
      </c>
    </row>
    <row r="6" spans="2:20" ht="15.75" x14ac:dyDescent="0.25">
      <c r="B6" s="2" t="s">
        <v>0</v>
      </c>
      <c r="C6" s="2" t="s">
        <v>1</v>
      </c>
      <c r="D6" s="2" t="s">
        <v>123</v>
      </c>
      <c r="E6" s="2" t="s">
        <v>124</v>
      </c>
      <c r="F6" s="2" t="s">
        <v>114</v>
      </c>
      <c r="G6" s="2" t="s">
        <v>115</v>
      </c>
      <c r="H6" s="2" t="s">
        <v>116</v>
      </c>
      <c r="I6" s="2" t="s">
        <v>117</v>
      </c>
      <c r="J6" s="2" t="s">
        <v>119</v>
      </c>
      <c r="K6" s="2" t="s">
        <v>120</v>
      </c>
      <c r="L6" s="2" t="s">
        <v>121</v>
      </c>
      <c r="M6" s="2" t="s">
        <v>122</v>
      </c>
      <c r="N6" s="7" t="s">
        <v>125</v>
      </c>
      <c r="O6" s="7" t="s">
        <v>126</v>
      </c>
      <c r="P6" s="7" t="s">
        <v>127</v>
      </c>
      <c r="Q6" s="11"/>
      <c r="R6" s="11"/>
      <c r="S6" s="11"/>
      <c r="T6" s="14"/>
    </row>
    <row r="7" spans="2:20" x14ac:dyDescent="0.25">
      <c r="B7" s="1" t="s">
        <v>50</v>
      </c>
      <c r="C7" s="1" t="s">
        <v>51</v>
      </c>
      <c r="D7" s="3">
        <v>10</v>
      </c>
      <c r="E7" s="3">
        <v>10</v>
      </c>
      <c r="F7" s="3">
        <v>10</v>
      </c>
      <c r="G7" s="3"/>
      <c r="H7" s="3">
        <v>5</v>
      </c>
      <c r="I7" s="3">
        <v>10</v>
      </c>
      <c r="J7" s="3">
        <v>10</v>
      </c>
      <c r="K7" s="3">
        <v>10</v>
      </c>
      <c r="L7" s="3">
        <v>2</v>
      </c>
      <c r="M7" s="3">
        <v>10</v>
      </c>
      <c r="N7" s="3">
        <v>5</v>
      </c>
      <c r="O7" s="3">
        <v>7</v>
      </c>
      <c r="P7" s="3">
        <v>10</v>
      </c>
      <c r="Q7" s="8">
        <f>SUM(F7:P7)/11</f>
        <v>7.1818181818181817</v>
      </c>
      <c r="R7" s="8">
        <f t="shared" ref="R7:R38" si="0">(D7+E7)/2</f>
        <v>10</v>
      </c>
      <c r="S7" s="9">
        <f>(Q7*0.7)+(R7*0.3)</f>
        <v>8.0272727272727273</v>
      </c>
      <c r="T7" s="15">
        <v>100</v>
      </c>
    </row>
    <row r="8" spans="2:20" x14ac:dyDescent="0.25">
      <c r="B8" s="1" t="s">
        <v>74</v>
      </c>
      <c r="C8" s="1" t="s">
        <v>75</v>
      </c>
      <c r="D8" s="3">
        <v>10</v>
      </c>
      <c r="E8" s="3"/>
      <c r="F8" s="3">
        <v>2</v>
      </c>
      <c r="G8" s="3">
        <v>10</v>
      </c>
      <c r="H8" s="3">
        <v>5</v>
      </c>
      <c r="I8" s="3">
        <v>10</v>
      </c>
      <c r="J8" s="3">
        <v>0</v>
      </c>
      <c r="K8" s="3"/>
      <c r="L8" s="3">
        <v>0</v>
      </c>
      <c r="M8" s="3"/>
      <c r="N8" s="3"/>
      <c r="O8" s="3"/>
      <c r="P8" s="3"/>
      <c r="Q8" s="8">
        <f t="shared" ref="Q8:Q62" si="1">SUM(F8:P8)/11</f>
        <v>2.4545454545454546</v>
      </c>
      <c r="R8" s="8">
        <f t="shared" si="0"/>
        <v>5</v>
      </c>
      <c r="S8" s="12">
        <f>(Q8*0.7)+(R8*0.3)</f>
        <v>3.2181818181818178</v>
      </c>
      <c r="T8" s="15">
        <v>50</v>
      </c>
    </row>
    <row r="9" spans="2:20" x14ac:dyDescent="0.25">
      <c r="B9" s="1" t="s">
        <v>14</v>
      </c>
      <c r="C9" s="1" t="s">
        <v>15</v>
      </c>
      <c r="D9" s="3">
        <v>10</v>
      </c>
      <c r="E9" s="3">
        <v>10</v>
      </c>
      <c r="F9" s="3"/>
      <c r="G9" s="3">
        <v>10</v>
      </c>
      <c r="H9" s="3">
        <v>6</v>
      </c>
      <c r="I9" s="3">
        <v>10</v>
      </c>
      <c r="J9" s="3">
        <v>10</v>
      </c>
      <c r="K9" s="3">
        <v>7</v>
      </c>
      <c r="L9" s="3">
        <v>3</v>
      </c>
      <c r="M9" s="3">
        <v>10</v>
      </c>
      <c r="N9" s="3">
        <v>8</v>
      </c>
      <c r="O9" s="3">
        <v>4</v>
      </c>
      <c r="P9" s="3"/>
      <c r="Q9" s="8">
        <f t="shared" si="1"/>
        <v>6.1818181818181817</v>
      </c>
      <c r="R9" s="8">
        <f t="shared" si="0"/>
        <v>10</v>
      </c>
      <c r="S9" s="9">
        <f t="shared" ref="S9:S62" si="2">(Q9*0.7)+(R9*0.3)</f>
        <v>7.3272727272727272</v>
      </c>
      <c r="T9" s="15">
        <v>75</v>
      </c>
    </row>
    <row r="10" spans="2:20" x14ac:dyDescent="0.25">
      <c r="B10" s="1" t="s">
        <v>24</v>
      </c>
      <c r="C10" s="1" t="s">
        <v>25</v>
      </c>
      <c r="D10" s="3">
        <v>10</v>
      </c>
      <c r="E10" s="3">
        <v>10</v>
      </c>
      <c r="F10" s="3">
        <v>0</v>
      </c>
      <c r="G10" s="3">
        <v>10</v>
      </c>
      <c r="H10" s="3">
        <v>4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7</v>
      </c>
      <c r="O10" s="3"/>
      <c r="P10" s="3">
        <v>8</v>
      </c>
      <c r="Q10" s="8">
        <f t="shared" si="1"/>
        <v>7.1818181818181817</v>
      </c>
      <c r="R10" s="8">
        <f t="shared" si="0"/>
        <v>10</v>
      </c>
      <c r="S10" s="9">
        <f t="shared" si="2"/>
        <v>8.0272727272727273</v>
      </c>
      <c r="T10" s="15">
        <v>75</v>
      </c>
    </row>
    <row r="11" spans="2:20" x14ac:dyDescent="0.25">
      <c r="B11" s="1" t="s">
        <v>84</v>
      </c>
      <c r="C11" s="1" t="s">
        <v>85</v>
      </c>
      <c r="D11" s="3">
        <v>10</v>
      </c>
      <c r="E11" s="3">
        <v>10</v>
      </c>
      <c r="F11" s="3">
        <v>0</v>
      </c>
      <c r="G11" s="3">
        <v>5</v>
      </c>
      <c r="H11" s="3">
        <v>6</v>
      </c>
      <c r="I11" s="3">
        <v>10</v>
      </c>
      <c r="J11" s="3">
        <v>10</v>
      </c>
      <c r="K11" s="3">
        <v>6</v>
      </c>
      <c r="L11" s="3">
        <v>7</v>
      </c>
      <c r="M11" s="3">
        <v>10</v>
      </c>
      <c r="N11" s="3">
        <v>8</v>
      </c>
      <c r="O11" s="3">
        <v>7</v>
      </c>
      <c r="P11" s="3"/>
      <c r="Q11" s="8">
        <f t="shared" si="1"/>
        <v>6.2727272727272725</v>
      </c>
      <c r="R11" s="8">
        <f t="shared" si="0"/>
        <v>10</v>
      </c>
      <c r="S11" s="9">
        <f t="shared" si="2"/>
        <v>7.3909090909090907</v>
      </c>
      <c r="T11" s="15">
        <v>75</v>
      </c>
    </row>
    <row r="12" spans="2:20" x14ac:dyDescent="0.25">
      <c r="B12" s="1" t="s">
        <v>70</v>
      </c>
      <c r="C12" s="1" t="s">
        <v>71</v>
      </c>
      <c r="D12" s="3">
        <v>10</v>
      </c>
      <c r="E12" s="3">
        <v>10</v>
      </c>
      <c r="F12" s="3">
        <v>2</v>
      </c>
      <c r="G12" s="3">
        <v>10</v>
      </c>
      <c r="H12" s="3">
        <v>6</v>
      </c>
      <c r="I12" s="3">
        <v>10</v>
      </c>
      <c r="J12" s="3">
        <v>10</v>
      </c>
      <c r="K12" s="3">
        <v>10</v>
      </c>
      <c r="L12" s="3">
        <v>9</v>
      </c>
      <c r="M12" s="3">
        <v>10</v>
      </c>
      <c r="N12" s="3"/>
      <c r="O12" s="3">
        <v>7</v>
      </c>
      <c r="P12" s="3">
        <v>10</v>
      </c>
      <c r="Q12" s="8">
        <f t="shared" si="1"/>
        <v>7.6363636363636367</v>
      </c>
      <c r="R12" s="8">
        <f t="shared" si="0"/>
        <v>10</v>
      </c>
      <c r="S12" s="9">
        <f t="shared" si="2"/>
        <v>8.3454545454545457</v>
      </c>
      <c r="T12" s="15">
        <v>100</v>
      </c>
    </row>
    <row r="13" spans="2:20" x14ac:dyDescent="0.25">
      <c r="B13" s="1" t="s">
        <v>4</v>
      </c>
      <c r="C13" s="1" t="s">
        <v>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8">
        <f t="shared" si="1"/>
        <v>0</v>
      </c>
      <c r="R13" s="8">
        <f t="shared" si="0"/>
        <v>0</v>
      </c>
      <c r="S13" s="12">
        <f t="shared" si="2"/>
        <v>0</v>
      </c>
      <c r="T13" s="15"/>
    </row>
    <row r="14" spans="2:20" x14ac:dyDescent="0.25">
      <c r="B14" s="1" t="s">
        <v>98</v>
      </c>
      <c r="C14" s="1" t="s">
        <v>99</v>
      </c>
      <c r="D14" s="3">
        <v>10</v>
      </c>
      <c r="E14" s="3">
        <v>10</v>
      </c>
      <c r="F14" s="3">
        <v>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6</v>
      </c>
      <c r="M14" s="3">
        <v>10</v>
      </c>
      <c r="N14" s="3">
        <v>7</v>
      </c>
      <c r="O14" s="3">
        <v>7</v>
      </c>
      <c r="P14" s="3">
        <v>10</v>
      </c>
      <c r="Q14" s="8">
        <f t="shared" si="1"/>
        <v>8.1818181818181817</v>
      </c>
      <c r="R14" s="8">
        <f t="shared" si="0"/>
        <v>10</v>
      </c>
      <c r="S14" s="9">
        <f t="shared" si="2"/>
        <v>8.7272727272727266</v>
      </c>
      <c r="T14" s="15">
        <v>100</v>
      </c>
    </row>
    <row r="15" spans="2:20" x14ac:dyDescent="0.25">
      <c r="B15" s="1" t="s">
        <v>22</v>
      </c>
      <c r="C15" s="1" t="s">
        <v>23</v>
      </c>
      <c r="D15" s="3">
        <v>10</v>
      </c>
      <c r="E15" s="3">
        <v>10</v>
      </c>
      <c r="F15" s="3">
        <v>0</v>
      </c>
      <c r="G15" s="3">
        <v>10</v>
      </c>
      <c r="H15" s="3">
        <v>8</v>
      </c>
      <c r="I15" s="3">
        <v>10</v>
      </c>
      <c r="J15" s="3">
        <v>0</v>
      </c>
      <c r="K15" s="3">
        <v>10</v>
      </c>
      <c r="L15" s="3">
        <v>0</v>
      </c>
      <c r="M15" s="3">
        <v>10</v>
      </c>
      <c r="N15" s="3">
        <v>8</v>
      </c>
      <c r="O15" s="3">
        <v>10</v>
      </c>
      <c r="P15" s="3">
        <v>8</v>
      </c>
      <c r="Q15" s="8">
        <f t="shared" si="1"/>
        <v>6.7272727272727275</v>
      </c>
      <c r="R15" s="8">
        <f t="shared" si="0"/>
        <v>10</v>
      </c>
      <c r="S15" s="9">
        <f t="shared" si="2"/>
        <v>7.709090909090909</v>
      </c>
      <c r="T15" s="15">
        <v>75</v>
      </c>
    </row>
    <row r="16" spans="2:20" x14ac:dyDescent="0.25">
      <c r="B16" s="1" t="s">
        <v>86</v>
      </c>
      <c r="C16" s="1" t="s">
        <v>87</v>
      </c>
      <c r="D16" s="3">
        <v>10</v>
      </c>
      <c r="E16" s="3">
        <v>10</v>
      </c>
      <c r="F16" s="3"/>
      <c r="G16" s="3">
        <v>10</v>
      </c>
      <c r="H16" s="3"/>
      <c r="I16" s="3">
        <v>10</v>
      </c>
      <c r="J16" s="3">
        <v>10</v>
      </c>
      <c r="K16" s="3">
        <v>9</v>
      </c>
      <c r="L16" s="3">
        <v>3</v>
      </c>
      <c r="M16" s="3">
        <v>10</v>
      </c>
      <c r="N16" s="3">
        <v>2</v>
      </c>
      <c r="O16" s="3">
        <v>7</v>
      </c>
      <c r="P16" s="3">
        <v>0</v>
      </c>
      <c r="Q16" s="8">
        <f t="shared" si="1"/>
        <v>5.5454545454545459</v>
      </c>
      <c r="R16" s="8">
        <f t="shared" si="0"/>
        <v>10</v>
      </c>
      <c r="S16" s="9">
        <f t="shared" si="2"/>
        <v>6.8818181818181818</v>
      </c>
      <c r="T16" s="15">
        <v>75</v>
      </c>
    </row>
    <row r="17" spans="2:20" x14ac:dyDescent="0.25">
      <c r="B17" s="1" t="s">
        <v>10</v>
      </c>
      <c r="C17" s="1" t="s">
        <v>11</v>
      </c>
      <c r="D17" s="3">
        <v>10</v>
      </c>
      <c r="E17" s="3">
        <v>10</v>
      </c>
      <c r="F17" s="3"/>
      <c r="G17" s="3">
        <v>2</v>
      </c>
      <c r="H17" s="3">
        <v>6</v>
      </c>
      <c r="I17" s="3">
        <v>10</v>
      </c>
      <c r="J17" s="3">
        <v>10</v>
      </c>
      <c r="K17" s="3"/>
      <c r="L17" s="3"/>
      <c r="M17" s="3">
        <v>10</v>
      </c>
      <c r="N17" s="3"/>
      <c r="O17" s="3">
        <v>10</v>
      </c>
      <c r="P17" s="3"/>
      <c r="Q17" s="8">
        <f t="shared" si="1"/>
        <v>4.3636363636363633</v>
      </c>
      <c r="R17" s="8">
        <f t="shared" si="0"/>
        <v>10</v>
      </c>
      <c r="S17" s="9">
        <f t="shared" si="2"/>
        <v>6.0545454545454547</v>
      </c>
      <c r="T17" s="15">
        <v>75</v>
      </c>
    </row>
    <row r="18" spans="2:20" x14ac:dyDescent="0.25">
      <c r="B18" s="1" t="s">
        <v>34</v>
      </c>
      <c r="C18" s="1" t="s">
        <v>35</v>
      </c>
      <c r="D18" s="3">
        <v>10</v>
      </c>
      <c r="E18" s="3">
        <v>10</v>
      </c>
      <c r="F18" s="3">
        <v>0</v>
      </c>
      <c r="G18" s="3">
        <v>10</v>
      </c>
      <c r="H18" s="3">
        <v>8</v>
      </c>
      <c r="I18" s="3">
        <v>10</v>
      </c>
      <c r="J18" s="3">
        <v>0</v>
      </c>
      <c r="K18" s="3">
        <v>10</v>
      </c>
      <c r="L18" s="3">
        <v>9</v>
      </c>
      <c r="M18" s="3">
        <v>10</v>
      </c>
      <c r="N18" s="3">
        <v>8</v>
      </c>
      <c r="O18" s="3">
        <v>7</v>
      </c>
      <c r="P18" s="3">
        <v>10</v>
      </c>
      <c r="Q18" s="8">
        <f t="shared" si="1"/>
        <v>7.4545454545454541</v>
      </c>
      <c r="R18" s="8">
        <f t="shared" si="0"/>
        <v>10</v>
      </c>
      <c r="S18" s="9">
        <f t="shared" si="2"/>
        <v>8.2181818181818187</v>
      </c>
      <c r="T18" s="15">
        <v>75</v>
      </c>
    </row>
    <row r="19" spans="2:20" x14ac:dyDescent="0.25">
      <c r="B19" s="1" t="s">
        <v>104</v>
      </c>
      <c r="C19" s="1" t="s">
        <v>105</v>
      </c>
      <c r="D19" s="3">
        <v>10</v>
      </c>
      <c r="E19" s="3"/>
      <c r="F19" s="3"/>
      <c r="G19" s="3">
        <v>10</v>
      </c>
      <c r="H19" s="3">
        <v>6</v>
      </c>
      <c r="I19" s="3">
        <v>9</v>
      </c>
      <c r="J19" s="3">
        <v>0</v>
      </c>
      <c r="K19" s="3">
        <v>7</v>
      </c>
      <c r="L19" s="3">
        <v>6</v>
      </c>
      <c r="M19" s="3"/>
      <c r="N19" s="3">
        <v>7</v>
      </c>
      <c r="O19" s="3"/>
      <c r="P19" s="3">
        <v>8</v>
      </c>
      <c r="Q19" s="8">
        <f t="shared" si="1"/>
        <v>4.8181818181818183</v>
      </c>
      <c r="R19" s="8">
        <f t="shared" si="0"/>
        <v>5</v>
      </c>
      <c r="S19" s="9">
        <v>5</v>
      </c>
      <c r="T19" s="15">
        <v>75</v>
      </c>
    </row>
    <row r="20" spans="2:20" x14ac:dyDescent="0.25">
      <c r="B20" s="1" t="s">
        <v>16</v>
      </c>
      <c r="C20" s="1" t="s">
        <v>17</v>
      </c>
      <c r="D20" s="3">
        <v>10</v>
      </c>
      <c r="E20" s="3">
        <v>10</v>
      </c>
      <c r="F20" s="3">
        <v>2</v>
      </c>
      <c r="G20" s="3">
        <v>10</v>
      </c>
      <c r="H20" s="3">
        <v>9</v>
      </c>
      <c r="I20" s="3">
        <v>10</v>
      </c>
      <c r="J20" s="3"/>
      <c r="K20" s="3"/>
      <c r="L20" s="3">
        <v>7</v>
      </c>
      <c r="M20" s="3">
        <v>10</v>
      </c>
      <c r="N20" s="3"/>
      <c r="O20" s="3">
        <v>6</v>
      </c>
      <c r="P20" s="3"/>
      <c r="Q20" s="8">
        <f t="shared" si="1"/>
        <v>4.9090909090909092</v>
      </c>
      <c r="R20" s="8">
        <f t="shared" si="0"/>
        <v>10</v>
      </c>
      <c r="S20" s="9">
        <f t="shared" si="2"/>
        <v>6.4363636363636356</v>
      </c>
      <c r="T20" s="15">
        <v>75</v>
      </c>
    </row>
    <row r="21" spans="2:20" x14ac:dyDescent="0.25">
      <c r="B21" s="1" t="s">
        <v>88</v>
      </c>
      <c r="C21" s="1" t="s">
        <v>89</v>
      </c>
      <c r="D21" s="3">
        <v>10</v>
      </c>
      <c r="E21" s="3">
        <v>10</v>
      </c>
      <c r="F21" s="3">
        <v>0</v>
      </c>
      <c r="G21" s="3">
        <v>10</v>
      </c>
      <c r="H21" s="3">
        <v>6</v>
      </c>
      <c r="I21" s="3">
        <v>10</v>
      </c>
      <c r="J21" s="3">
        <v>10</v>
      </c>
      <c r="K21" s="3">
        <v>7</v>
      </c>
      <c r="L21" s="3">
        <v>4</v>
      </c>
      <c r="M21" s="3">
        <v>10</v>
      </c>
      <c r="N21" s="3">
        <v>8</v>
      </c>
      <c r="O21" s="3">
        <v>10</v>
      </c>
      <c r="P21" s="3">
        <v>10</v>
      </c>
      <c r="Q21" s="8">
        <f t="shared" si="1"/>
        <v>7.7272727272727275</v>
      </c>
      <c r="R21" s="8">
        <f t="shared" si="0"/>
        <v>10</v>
      </c>
      <c r="S21" s="9">
        <f t="shared" si="2"/>
        <v>8.4090909090909101</v>
      </c>
      <c r="T21" s="15">
        <v>75</v>
      </c>
    </row>
    <row r="22" spans="2:20" x14ac:dyDescent="0.25">
      <c r="B22" s="1" t="s">
        <v>106</v>
      </c>
      <c r="C22" s="1" t="s">
        <v>107</v>
      </c>
      <c r="D22" s="3">
        <v>10</v>
      </c>
      <c r="E22" s="3"/>
      <c r="F22" s="3"/>
      <c r="G22" s="3">
        <v>10</v>
      </c>
      <c r="H22" s="3"/>
      <c r="I22" s="3">
        <v>0</v>
      </c>
      <c r="J22" s="3"/>
      <c r="K22" s="3"/>
      <c r="L22" s="3"/>
      <c r="M22" s="3"/>
      <c r="N22" s="3"/>
      <c r="O22" s="3"/>
      <c r="P22" s="3"/>
      <c r="Q22" s="8">
        <f t="shared" si="1"/>
        <v>0.90909090909090906</v>
      </c>
      <c r="R22" s="8">
        <f t="shared" si="0"/>
        <v>5</v>
      </c>
      <c r="S22" s="12">
        <f t="shared" si="2"/>
        <v>2.1363636363636362</v>
      </c>
      <c r="T22" s="15">
        <v>50</v>
      </c>
    </row>
    <row r="23" spans="2:20" x14ac:dyDescent="0.25">
      <c r="B23" s="1" t="s">
        <v>56</v>
      </c>
      <c r="C23" s="1" t="s">
        <v>57</v>
      </c>
      <c r="D23" s="3">
        <v>10</v>
      </c>
      <c r="E23" s="3">
        <v>10</v>
      </c>
      <c r="F23" s="3">
        <v>0</v>
      </c>
      <c r="G23" s="3">
        <v>10</v>
      </c>
      <c r="H23" s="3">
        <v>6</v>
      </c>
      <c r="I23" s="3">
        <v>10</v>
      </c>
      <c r="J23" s="3">
        <v>10</v>
      </c>
      <c r="K23" s="3">
        <v>6</v>
      </c>
      <c r="L23" s="3">
        <v>5</v>
      </c>
      <c r="M23" s="3">
        <v>10</v>
      </c>
      <c r="N23" s="3">
        <v>7</v>
      </c>
      <c r="O23" s="3">
        <v>10</v>
      </c>
      <c r="P23" s="3">
        <v>10</v>
      </c>
      <c r="Q23" s="8">
        <f t="shared" si="1"/>
        <v>7.6363636363636367</v>
      </c>
      <c r="R23" s="8">
        <f t="shared" si="0"/>
        <v>10</v>
      </c>
      <c r="S23" s="9">
        <f t="shared" si="2"/>
        <v>8.3454545454545457</v>
      </c>
      <c r="T23" s="15">
        <v>100</v>
      </c>
    </row>
    <row r="24" spans="2:20" x14ac:dyDescent="0.25">
      <c r="B24" s="1" t="s">
        <v>40</v>
      </c>
      <c r="C24" s="1" t="s">
        <v>41</v>
      </c>
      <c r="D24" s="3">
        <v>10</v>
      </c>
      <c r="E24" s="3">
        <v>10</v>
      </c>
      <c r="F24" s="3">
        <v>0</v>
      </c>
      <c r="G24" s="3">
        <v>10</v>
      </c>
      <c r="H24" s="3">
        <v>8</v>
      </c>
      <c r="I24" s="3">
        <v>10</v>
      </c>
      <c r="J24" s="3">
        <v>10</v>
      </c>
      <c r="K24" s="3">
        <v>10</v>
      </c>
      <c r="L24" s="3">
        <v>10</v>
      </c>
      <c r="M24" s="3">
        <v>7</v>
      </c>
      <c r="N24" s="3">
        <v>9</v>
      </c>
      <c r="O24" s="3">
        <v>10</v>
      </c>
      <c r="P24" s="3">
        <v>8</v>
      </c>
      <c r="Q24" s="8">
        <f t="shared" si="1"/>
        <v>8.3636363636363633</v>
      </c>
      <c r="R24" s="8">
        <f t="shared" si="0"/>
        <v>10</v>
      </c>
      <c r="S24" s="9">
        <f t="shared" si="2"/>
        <v>8.8545454545454536</v>
      </c>
      <c r="T24" s="15">
        <v>100</v>
      </c>
    </row>
    <row r="25" spans="2:20" x14ac:dyDescent="0.25">
      <c r="B25" s="1" t="s">
        <v>110</v>
      </c>
      <c r="C25" s="1" t="s">
        <v>111</v>
      </c>
      <c r="D25" s="3">
        <v>10</v>
      </c>
      <c r="E25" s="3">
        <v>10</v>
      </c>
      <c r="F25" s="3">
        <v>2</v>
      </c>
      <c r="G25" s="3">
        <v>10</v>
      </c>
      <c r="H25" s="3">
        <v>10</v>
      </c>
      <c r="I25" s="3">
        <v>10</v>
      </c>
      <c r="J25" s="3">
        <v>10</v>
      </c>
      <c r="K25" s="3"/>
      <c r="L25" s="3">
        <v>5</v>
      </c>
      <c r="M25" s="3">
        <v>10</v>
      </c>
      <c r="N25" s="3">
        <v>8</v>
      </c>
      <c r="O25" s="3">
        <v>10</v>
      </c>
      <c r="P25" s="3">
        <v>3</v>
      </c>
      <c r="Q25" s="8">
        <f t="shared" si="1"/>
        <v>7.0909090909090908</v>
      </c>
      <c r="R25" s="8">
        <f t="shared" si="0"/>
        <v>10</v>
      </c>
      <c r="S25" s="9">
        <f t="shared" si="2"/>
        <v>7.963636363636363</v>
      </c>
      <c r="T25" s="15">
        <v>100</v>
      </c>
    </row>
    <row r="26" spans="2:20" x14ac:dyDescent="0.25">
      <c r="B26" s="1" t="s">
        <v>58</v>
      </c>
      <c r="C26" s="1" t="s">
        <v>59</v>
      </c>
      <c r="D26" s="3">
        <v>10</v>
      </c>
      <c r="E26" s="3">
        <v>10</v>
      </c>
      <c r="F26" s="3">
        <v>8</v>
      </c>
      <c r="G26" s="3">
        <v>5</v>
      </c>
      <c r="H26" s="3">
        <v>6</v>
      </c>
      <c r="I26" s="3">
        <v>10</v>
      </c>
      <c r="J26" s="3">
        <v>10</v>
      </c>
      <c r="K26" s="3">
        <v>10</v>
      </c>
      <c r="L26" s="3">
        <v>10</v>
      </c>
      <c r="M26" s="3">
        <v>10</v>
      </c>
      <c r="N26" s="3">
        <v>10</v>
      </c>
      <c r="O26" s="3">
        <v>10</v>
      </c>
      <c r="P26" s="3"/>
      <c r="Q26" s="8">
        <f t="shared" si="1"/>
        <v>8.0909090909090917</v>
      </c>
      <c r="R26" s="8">
        <f t="shared" si="0"/>
        <v>10</v>
      </c>
      <c r="S26" s="9">
        <f t="shared" si="2"/>
        <v>8.663636363636364</v>
      </c>
      <c r="T26" s="15">
        <v>100</v>
      </c>
    </row>
    <row r="27" spans="2:20" x14ac:dyDescent="0.25">
      <c r="B27" s="1" t="s">
        <v>46</v>
      </c>
      <c r="C27" s="1" t="s">
        <v>47</v>
      </c>
      <c r="D27" s="3">
        <v>10</v>
      </c>
      <c r="E27" s="3">
        <v>10</v>
      </c>
      <c r="F27" s="3">
        <v>3.5</v>
      </c>
      <c r="G27" s="3"/>
      <c r="H27" s="3"/>
      <c r="I27" s="3">
        <v>10</v>
      </c>
      <c r="J27" s="3">
        <v>0</v>
      </c>
      <c r="K27" s="3">
        <v>10</v>
      </c>
      <c r="L27" s="3">
        <v>1</v>
      </c>
      <c r="M27" s="3">
        <v>0</v>
      </c>
      <c r="N27" s="3">
        <v>6</v>
      </c>
      <c r="O27" s="3">
        <v>7</v>
      </c>
      <c r="P27" s="3"/>
      <c r="Q27" s="8">
        <f t="shared" si="1"/>
        <v>3.4090909090909092</v>
      </c>
      <c r="R27" s="8">
        <f t="shared" si="0"/>
        <v>10</v>
      </c>
      <c r="S27" s="9">
        <f t="shared" si="2"/>
        <v>5.3863636363636367</v>
      </c>
      <c r="T27" s="15">
        <v>75</v>
      </c>
    </row>
    <row r="28" spans="2:20" x14ac:dyDescent="0.25">
      <c r="B28" s="1" t="s">
        <v>54</v>
      </c>
      <c r="C28" s="1" t="s">
        <v>55</v>
      </c>
      <c r="D28" s="3">
        <v>10</v>
      </c>
      <c r="E28" s="3">
        <v>10</v>
      </c>
      <c r="F28" s="3">
        <v>0</v>
      </c>
      <c r="G28" s="3">
        <v>10</v>
      </c>
      <c r="H28" s="3">
        <v>5</v>
      </c>
      <c r="I28" s="3">
        <v>10</v>
      </c>
      <c r="J28" s="3">
        <v>0</v>
      </c>
      <c r="K28" s="3">
        <v>6</v>
      </c>
      <c r="L28" s="3">
        <v>10</v>
      </c>
      <c r="M28" s="3">
        <v>0</v>
      </c>
      <c r="N28" s="3">
        <v>7</v>
      </c>
      <c r="O28" s="3">
        <v>6</v>
      </c>
      <c r="P28" s="3">
        <v>0</v>
      </c>
      <c r="Q28" s="8">
        <f t="shared" si="1"/>
        <v>4.9090909090909092</v>
      </c>
      <c r="R28" s="8">
        <f t="shared" si="0"/>
        <v>10</v>
      </c>
      <c r="S28" s="9">
        <f t="shared" si="2"/>
        <v>6.4363636363636356</v>
      </c>
      <c r="T28" s="15">
        <v>75</v>
      </c>
    </row>
    <row r="29" spans="2:20" x14ac:dyDescent="0.25">
      <c r="B29" s="1" t="s">
        <v>36</v>
      </c>
      <c r="C29" s="1" t="s">
        <v>37</v>
      </c>
      <c r="D29" s="3">
        <v>10</v>
      </c>
      <c r="E29" s="3">
        <v>10</v>
      </c>
      <c r="F29" s="3">
        <v>0</v>
      </c>
      <c r="G29" s="3">
        <v>10</v>
      </c>
      <c r="H29" s="3">
        <v>6</v>
      </c>
      <c r="I29" s="3">
        <v>10</v>
      </c>
      <c r="J29" s="3">
        <v>10</v>
      </c>
      <c r="K29" s="3"/>
      <c r="L29" s="3">
        <v>4</v>
      </c>
      <c r="M29" s="3">
        <v>10</v>
      </c>
      <c r="N29" s="3">
        <v>10</v>
      </c>
      <c r="O29" s="3">
        <v>10</v>
      </c>
      <c r="P29" s="3">
        <v>8</v>
      </c>
      <c r="Q29" s="8">
        <f t="shared" si="1"/>
        <v>7.0909090909090908</v>
      </c>
      <c r="R29" s="8">
        <f t="shared" si="0"/>
        <v>10</v>
      </c>
      <c r="S29" s="9">
        <f t="shared" si="2"/>
        <v>7.963636363636363</v>
      </c>
      <c r="T29" s="15">
        <v>100</v>
      </c>
    </row>
    <row r="30" spans="2:20" x14ac:dyDescent="0.25">
      <c r="B30" s="1" t="s">
        <v>100</v>
      </c>
      <c r="C30" s="1" t="s">
        <v>101</v>
      </c>
      <c r="D30" s="3">
        <v>10</v>
      </c>
      <c r="E30" s="3">
        <v>10</v>
      </c>
      <c r="F30" s="3">
        <v>2</v>
      </c>
      <c r="G30" s="3">
        <v>10</v>
      </c>
      <c r="H30" s="3">
        <v>6</v>
      </c>
      <c r="I30" s="3">
        <v>10</v>
      </c>
      <c r="J30" s="3">
        <v>10</v>
      </c>
      <c r="K30" s="3">
        <v>10</v>
      </c>
      <c r="L30" s="3">
        <v>6</v>
      </c>
      <c r="M30" s="3">
        <v>10</v>
      </c>
      <c r="N30" s="3">
        <v>0</v>
      </c>
      <c r="O30" s="3">
        <v>4</v>
      </c>
      <c r="P30" s="3"/>
      <c r="Q30" s="8">
        <f t="shared" si="1"/>
        <v>6.1818181818181817</v>
      </c>
      <c r="R30" s="8">
        <f t="shared" si="0"/>
        <v>10</v>
      </c>
      <c r="S30" s="9">
        <f t="shared" si="2"/>
        <v>7.3272727272727272</v>
      </c>
      <c r="T30" s="15">
        <v>75</v>
      </c>
    </row>
    <row r="31" spans="2:20" x14ac:dyDescent="0.25">
      <c r="B31" s="1" t="s">
        <v>68</v>
      </c>
      <c r="C31" s="1" t="s">
        <v>69</v>
      </c>
      <c r="D31" s="3">
        <v>10</v>
      </c>
      <c r="E31" s="3">
        <v>10</v>
      </c>
      <c r="F31" s="3">
        <v>0</v>
      </c>
      <c r="G31" s="3">
        <v>5</v>
      </c>
      <c r="H31" s="3">
        <v>5</v>
      </c>
      <c r="I31" s="3">
        <v>10</v>
      </c>
      <c r="J31" s="3">
        <v>10</v>
      </c>
      <c r="K31" s="3">
        <v>10</v>
      </c>
      <c r="L31" s="3">
        <v>10</v>
      </c>
      <c r="M31" s="3">
        <v>10</v>
      </c>
      <c r="N31" s="3">
        <v>4</v>
      </c>
      <c r="O31" s="3"/>
      <c r="P31" s="3">
        <v>10</v>
      </c>
      <c r="Q31" s="8">
        <f t="shared" si="1"/>
        <v>6.7272727272727275</v>
      </c>
      <c r="R31" s="8">
        <f t="shared" si="0"/>
        <v>10</v>
      </c>
      <c r="S31" s="9">
        <f t="shared" si="2"/>
        <v>7.709090909090909</v>
      </c>
      <c r="T31" s="15">
        <v>75</v>
      </c>
    </row>
    <row r="32" spans="2:20" x14ac:dyDescent="0.25">
      <c r="B32" s="1" t="s">
        <v>82</v>
      </c>
      <c r="C32" s="1" t="s">
        <v>83</v>
      </c>
      <c r="D32" s="3">
        <v>10</v>
      </c>
      <c r="E32" s="3">
        <v>10</v>
      </c>
      <c r="F32" s="3">
        <v>0</v>
      </c>
      <c r="G32" s="3">
        <v>10</v>
      </c>
      <c r="H32" s="3"/>
      <c r="I32" s="3">
        <v>8</v>
      </c>
      <c r="J32" s="3"/>
      <c r="K32" s="3">
        <v>6</v>
      </c>
      <c r="L32" s="3">
        <v>6</v>
      </c>
      <c r="M32" s="3">
        <v>10</v>
      </c>
      <c r="N32" s="3">
        <v>7</v>
      </c>
      <c r="O32" s="3">
        <v>10</v>
      </c>
      <c r="P32" s="3">
        <v>7</v>
      </c>
      <c r="Q32" s="8">
        <f t="shared" si="1"/>
        <v>5.8181818181818183</v>
      </c>
      <c r="R32" s="8">
        <f t="shared" si="0"/>
        <v>10</v>
      </c>
      <c r="S32" s="9">
        <f t="shared" si="2"/>
        <v>7.0727272727272723</v>
      </c>
      <c r="T32" s="15">
        <v>75</v>
      </c>
    </row>
    <row r="33" spans="2:20" x14ac:dyDescent="0.25">
      <c r="B33" s="1" t="s">
        <v>60</v>
      </c>
      <c r="C33" s="1" t="s">
        <v>61</v>
      </c>
      <c r="D33" s="3">
        <v>10</v>
      </c>
      <c r="E33" s="3">
        <v>10</v>
      </c>
      <c r="F33" s="3">
        <v>0</v>
      </c>
      <c r="G33" s="3">
        <v>5</v>
      </c>
      <c r="H33" s="3">
        <v>7</v>
      </c>
      <c r="I33" s="3">
        <v>10</v>
      </c>
      <c r="J33" s="3">
        <v>10</v>
      </c>
      <c r="K33" s="3">
        <v>10</v>
      </c>
      <c r="L33" s="3">
        <v>2</v>
      </c>
      <c r="M33" s="3">
        <v>10</v>
      </c>
      <c r="N33" s="3">
        <v>8</v>
      </c>
      <c r="O33" s="3">
        <v>10</v>
      </c>
      <c r="P33" s="3">
        <v>10</v>
      </c>
      <c r="Q33" s="8">
        <f t="shared" si="1"/>
        <v>7.4545454545454541</v>
      </c>
      <c r="R33" s="8">
        <f t="shared" si="0"/>
        <v>10</v>
      </c>
      <c r="S33" s="9">
        <f t="shared" si="2"/>
        <v>8.2181818181818187</v>
      </c>
      <c r="T33" s="15">
        <v>100</v>
      </c>
    </row>
    <row r="34" spans="2:20" x14ac:dyDescent="0.25">
      <c r="B34" s="1" t="s">
        <v>12</v>
      </c>
      <c r="C34" s="1" t="s">
        <v>13</v>
      </c>
      <c r="D34" s="3">
        <v>10</v>
      </c>
      <c r="E34" s="3">
        <v>10</v>
      </c>
      <c r="F34" s="3">
        <v>0</v>
      </c>
      <c r="G34" s="3">
        <v>8</v>
      </c>
      <c r="H34" s="3">
        <v>7</v>
      </c>
      <c r="I34" s="3">
        <v>5</v>
      </c>
      <c r="J34" s="3"/>
      <c r="K34" s="3">
        <v>7</v>
      </c>
      <c r="L34" s="3">
        <v>4</v>
      </c>
      <c r="M34" s="3">
        <v>10</v>
      </c>
      <c r="N34" s="3">
        <v>5</v>
      </c>
      <c r="O34" s="3"/>
      <c r="P34" s="3">
        <v>2</v>
      </c>
      <c r="Q34" s="8">
        <f t="shared" si="1"/>
        <v>4.3636363636363633</v>
      </c>
      <c r="R34" s="8">
        <f t="shared" si="0"/>
        <v>10</v>
      </c>
      <c r="S34" s="9">
        <f t="shared" si="2"/>
        <v>6.0545454545454547</v>
      </c>
      <c r="T34" s="15">
        <v>75</v>
      </c>
    </row>
    <row r="35" spans="2:20" x14ac:dyDescent="0.25">
      <c r="B35" s="1" t="s">
        <v>108</v>
      </c>
      <c r="C35" s="1" t="s">
        <v>109</v>
      </c>
      <c r="D35" s="3">
        <v>10</v>
      </c>
      <c r="E35" s="10">
        <v>5</v>
      </c>
      <c r="F35" s="3">
        <v>0</v>
      </c>
      <c r="G35" s="3">
        <v>10</v>
      </c>
      <c r="H35" s="3"/>
      <c r="I35" s="3">
        <v>10</v>
      </c>
      <c r="J35" s="3"/>
      <c r="K35" s="3">
        <v>6</v>
      </c>
      <c r="L35" s="3">
        <v>4</v>
      </c>
      <c r="M35" s="3">
        <v>0</v>
      </c>
      <c r="N35" s="3">
        <v>6</v>
      </c>
      <c r="O35" s="3">
        <v>3</v>
      </c>
      <c r="P35" s="3">
        <v>10</v>
      </c>
      <c r="Q35" s="8">
        <f t="shared" si="1"/>
        <v>4.4545454545454541</v>
      </c>
      <c r="R35" s="8">
        <f t="shared" si="0"/>
        <v>7.5</v>
      </c>
      <c r="S35" s="9">
        <f t="shared" si="2"/>
        <v>5.3681818181818173</v>
      </c>
      <c r="T35" s="15">
        <v>75</v>
      </c>
    </row>
    <row r="36" spans="2:20" x14ac:dyDescent="0.25">
      <c r="B36" s="1" t="s">
        <v>64</v>
      </c>
      <c r="C36" s="1" t="s">
        <v>65</v>
      </c>
      <c r="D36" s="3">
        <v>10</v>
      </c>
      <c r="E36" s="3">
        <v>10</v>
      </c>
      <c r="F36" s="3">
        <v>2</v>
      </c>
      <c r="G36" s="3">
        <v>10</v>
      </c>
      <c r="H36" s="3">
        <v>6</v>
      </c>
      <c r="I36" s="3">
        <v>10</v>
      </c>
      <c r="J36" s="3">
        <v>10</v>
      </c>
      <c r="K36" s="3">
        <v>10</v>
      </c>
      <c r="L36" s="3">
        <v>10</v>
      </c>
      <c r="M36" s="3">
        <v>10</v>
      </c>
      <c r="N36" s="3">
        <v>10</v>
      </c>
      <c r="O36" s="3">
        <v>10</v>
      </c>
      <c r="P36" s="3"/>
      <c r="Q36" s="8">
        <f t="shared" si="1"/>
        <v>8</v>
      </c>
      <c r="R36" s="8">
        <f t="shared" si="0"/>
        <v>10</v>
      </c>
      <c r="S36" s="9">
        <f t="shared" si="2"/>
        <v>8.6</v>
      </c>
      <c r="T36" s="15">
        <v>100</v>
      </c>
    </row>
    <row r="37" spans="2:20" x14ac:dyDescent="0.25">
      <c r="B37" s="1" t="s">
        <v>30</v>
      </c>
      <c r="C37" s="1" t="s">
        <v>31</v>
      </c>
      <c r="D37" s="3">
        <v>10</v>
      </c>
      <c r="E37" s="3">
        <v>10</v>
      </c>
      <c r="F37" s="3">
        <v>0</v>
      </c>
      <c r="G37" s="3">
        <v>10</v>
      </c>
      <c r="H37" s="3">
        <v>6</v>
      </c>
      <c r="I37" s="3">
        <v>10</v>
      </c>
      <c r="J37" s="3">
        <v>10</v>
      </c>
      <c r="K37" s="3">
        <v>10</v>
      </c>
      <c r="L37" s="3">
        <v>10</v>
      </c>
      <c r="M37" s="3">
        <v>7</v>
      </c>
      <c r="N37" s="3">
        <v>10</v>
      </c>
      <c r="O37" s="3">
        <v>10</v>
      </c>
      <c r="P37" s="3">
        <v>7</v>
      </c>
      <c r="Q37" s="8">
        <f t="shared" si="1"/>
        <v>8.1818181818181817</v>
      </c>
      <c r="R37" s="8">
        <f t="shared" si="0"/>
        <v>10</v>
      </c>
      <c r="S37" s="9">
        <f t="shared" si="2"/>
        <v>8.7272727272727266</v>
      </c>
      <c r="T37" s="15">
        <v>100</v>
      </c>
    </row>
    <row r="38" spans="2:20" x14ac:dyDescent="0.25">
      <c r="B38" s="1" t="s">
        <v>94</v>
      </c>
      <c r="C38" s="1" t="s">
        <v>95</v>
      </c>
      <c r="D38" s="3">
        <v>10</v>
      </c>
      <c r="E38" s="3">
        <v>10</v>
      </c>
      <c r="F38" s="3"/>
      <c r="G38" s="3">
        <v>10</v>
      </c>
      <c r="H38" s="3"/>
      <c r="I38" s="3">
        <v>10</v>
      </c>
      <c r="J38" s="3"/>
      <c r="K38" s="3">
        <v>10</v>
      </c>
      <c r="L38" s="3">
        <v>4.5</v>
      </c>
      <c r="M38" s="3">
        <v>10</v>
      </c>
      <c r="N38" s="3">
        <v>4</v>
      </c>
      <c r="O38" s="3">
        <v>10</v>
      </c>
      <c r="P38" s="3"/>
      <c r="Q38" s="8">
        <f t="shared" si="1"/>
        <v>5.3181818181818183</v>
      </c>
      <c r="R38" s="8">
        <f t="shared" si="0"/>
        <v>10</v>
      </c>
      <c r="S38" s="9">
        <f t="shared" si="2"/>
        <v>6.7227272727272727</v>
      </c>
      <c r="T38" s="15">
        <v>75</v>
      </c>
    </row>
    <row r="39" spans="2:20" x14ac:dyDescent="0.25">
      <c r="B39" s="1" t="s">
        <v>92</v>
      </c>
      <c r="C39" s="1" t="s">
        <v>93</v>
      </c>
      <c r="D39" s="3">
        <v>10</v>
      </c>
      <c r="E39" s="3">
        <v>10</v>
      </c>
      <c r="F39" s="3">
        <v>0</v>
      </c>
      <c r="G39" s="3">
        <v>10</v>
      </c>
      <c r="H39" s="3">
        <v>6</v>
      </c>
      <c r="I39" s="3">
        <v>10</v>
      </c>
      <c r="J39" s="3">
        <v>0</v>
      </c>
      <c r="K39" s="3">
        <v>10</v>
      </c>
      <c r="L39" s="3">
        <v>10</v>
      </c>
      <c r="M39" s="3">
        <v>10</v>
      </c>
      <c r="N39" s="3">
        <v>9</v>
      </c>
      <c r="O39" s="3">
        <v>7</v>
      </c>
      <c r="P39" s="3">
        <v>8</v>
      </c>
      <c r="Q39" s="8">
        <f t="shared" si="1"/>
        <v>7.2727272727272725</v>
      </c>
      <c r="R39" s="8">
        <f t="shared" ref="R39:R62" si="3">(D39+E39)/2</f>
        <v>10</v>
      </c>
      <c r="S39" s="9">
        <f t="shared" si="2"/>
        <v>8.0909090909090899</v>
      </c>
      <c r="T39" s="15">
        <v>100</v>
      </c>
    </row>
    <row r="40" spans="2:20" x14ac:dyDescent="0.25">
      <c r="B40" s="1" t="s">
        <v>112</v>
      </c>
      <c r="C40" s="1" t="s">
        <v>113</v>
      </c>
      <c r="D40" s="3">
        <v>10</v>
      </c>
      <c r="E40" s="3">
        <v>10</v>
      </c>
      <c r="F40" s="3">
        <v>2</v>
      </c>
      <c r="G40" s="3">
        <v>8</v>
      </c>
      <c r="H40" s="3">
        <v>7</v>
      </c>
      <c r="I40" s="3">
        <v>10</v>
      </c>
      <c r="J40" s="3">
        <v>10</v>
      </c>
      <c r="K40" s="3">
        <v>10</v>
      </c>
      <c r="L40" s="3">
        <v>7</v>
      </c>
      <c r="M40" s="3">
        <v>10</v>
      </c>
      <c r="N40" s="3">
        <v>6</v>
      </c>
      <c r="O40" s="3">
        <v>10</v>
      </c>
      <c r="P40" s="3">
        <v>10</v>
      </c>
      <c r="Q40" s="8">
        <f t="shared" si="1"/>
        <v>8.1818181818181817</v>
      </c>
      <c r="R40" s="8">
        <f t="shared" si="3"/>
        <v>10</v>
      </c>
      <c r="S40" s="9">
        <f t="shared" si="2"/>
        <v>8.7272727272727266</v>
      </c>
      <c r="T40" s="15">
        <v>100</v>
      </c>
    </row>
    <row r="41" spans="2:20" x14ac:dyDescent="0.25">
      <c r="B41" s="1" t="s">
        <v>38</v>
      </c>
      <c r="C41" s="1" t="s">
        <v>39</v>
      </c>
      <c r="D41" s="3">
        <v>10</v>
      </c>
      <c r="E41" s="3">
        <v>10</v>
      </c>
      <c r="F41" s="3">
        <v>0</v>
      </c>
      <c r="G41" s="3">
        <v>10</v>
      </c>
      <c r="H41" s="3">
        <v>7</v>
      </c>
      <c r="I41" s="3">
        <v>10</v>
      </c>
      <c r="J41" s="3">
        <v>0</v>
      </c>
      <c r="K41" s="3">
        <v>9</v>
      </c>
      <c r="L41" s="3">
        <v>7</v>
      </c>
      <c r="M41" s="3">
        <v>0</v>
      </c>
      <c r="N41" s="3">
        <v>5</v>
      </c>
      <c r="O41" s="3"/>
      <c r="P41" s="3"/>
      <c r="Q41" s="8">
        <f t="shared" si="1"/>
        <v>4.3636363636363633</v>
      </c>
      <c r="R41" s="8">
        <f t="shared" si="3"/>
        <v>10</v>
      </c>
      <c r="S41" s="9">
        <f t="shared" si="2"/>
        <v>6.0545454545454547</v>
      </c>
      <c r="T41" s="15">
        <v>75</v>
      </c>
    </row>
    <row r="42" spans="2:20" x14ac:dyDescent="0.25">
      <c r="B42" s="1" t="s">
        <v>48</v>
      </c>
      <c r="C42" s="1" t="s">
        <v>49</v>
      </c>
      <c r="D42" s="3">
        <v>10</v>
      </c>
      <c r="E42" s="3">
        <v>10</v>
      </c>
      <c r="F42" s="3">
        <v>0</v>
      </c>
      <c r="G42" s="3">
        <v>10</v>
      </c>
      <c r="H42" s="3">
        <v>8</v>
      </c>
      <c r="I42" s="3">
        <v>10</v>
      </c>
      <c r="J42" s="3"/>
      <c r="K42" s="3"/>
      <c r="L42" s="3"/>
      <c r="M42" s="3">
        <v>10</v>
      </c>
      <c r="N42" s="3">
        <v>4</v>
      </c>
      <c r="O42" s="3">
        <v>0</v>
      </c>
      <c r="P42" s="3"/>
      <c r="Q42" s="8">
        <f t="shared" si="1"/>
        <v>3.8181818181818183</v>
      </c>
      <c r="R42" s="8">
        <f t="shared" si="3"/>
        <v>10</v>
      </c>
      <c r="S42" s="9">
        <f t="shared" si="2"/>
        <v>5.6727272727272728</v>
      </c>
      <c r="T42" s="15">
        <v>75</v>
      </c>
    </row>
    <row r="43" spans="2:20" x14ac:dyDescent="0.25">
      <c r="B43" s="1" t="s">
        <v>20</v>
      </c>
      <c r="C43" s="1" t="s">
        <v>21</v>
      </c>
      <c r="D43" s="3">
        <v>10</v>
      </c>
      <c r="E43" s="3"/>
      <c r="F43" s="3"/>
      <c r="G43" s="3"/>
      <c r="H43" s="3"/>
      <c r="I43" s="3">
        <v>5</v>
      </c>
      <c r="J43" s="3"/>
      <c r="K43" s="3"/>
      <c r="L43" s="3"/>
      <c r="M43" s="3"/>
      <c r="N43" s="3"/>
      <c r="O43" s="3"/>
      <c r="P43" s="3"/>
      <c r="Q43" s="8">
        <f t="shared" si="1"/>
        <v>0.45454545454545453</v>
      </c>
      <c r="R43" s="8">
        <f t="shared" si="3"/>
        <v>5</v>
      </c>
      <c r="S43" s="12">
        <f t="shared" si="2"/>
        <v>1.8181818181818181</v>
      </c>
      <c r="T43" s="15">
        <v>50</v>
      </c>
    </row>
    <row r="44" spans="2:20" x14ac:dyDescent="0.25">
      <c r="B44" s="1" t="s">
        <v>80</v>
      </c>
      <c r="C44" s="1" t="s">
        <v>81</v>
      </c>
      <c r="D44" s="3">
        <v>10</v>
      </c>
      <c r="E44" s="3">
        <v>10</v>
      </c>
      <c r="F44" s="3">
        <v>2</v>
      </c>
      <c r="G44" s="3">
        <v>6</v>
      </c>
      <c r="H44" s="3">
        <v>10</v>
      </c>
      <c r="I44" s="3">
        <v>10</v>
      </c>
      <c r="J44" s="3">
        <v>10</v>
      </c>
      <c r="K44" s="3">
        <v>10</v>
      </c>
      <c r="L44" s="3">
        <v>8</v>
      </c>
      <c r="M44" s="3">
        <v>0</v>
      </c>
      <c r="N44" s="3">
        <v>9</v>
      </c>
      <c r="O44" s="3">
        <v>10</v>
      </c>
      <c r="P44" s="3">
        <v>7</v>
      </c>
      <c r="Q44" s="8">
        <f t="shared" si="1"/>
        <v>7.4545454545454541</v>
      </c>
      <c r="R44" s="8">
        <f t="shared" si="3"/>
        <v>10</v>
      </c>
      <c r="S44" s="9">
        <f t="shared" si="2"/>
        <v>8.2181818181818187</v>
      </c>
      <c r="T44" s="15">
        <v>100</v>
      </c>
    </row>
    <row r="45" spans="2:20" x14ac:dyDescent="0.25">
      <c r="B45" s="1" t="s">
        <v>32</v>
      </c>
      <c r="C45" s="1" t="s">
        <v>33</v>
      </c>
      <c r="D45" s="3">
        <v>10</v>
      </c>
      <c r="E45" s="3"/>
      <c r="F45" s="3">
        <v>0</v>
      </c>
      <c r="G45" s="3">
        <v>10</v>
      </c>
      <c r="H45" s="3">
        <v>7</v>
      </c>
      <c r="I45" s="3">
        <v>10</v>
      </c>
      <c r="J45" s="3"/>
      <c r="K45" s="3">
        <v>6</v>
      </c>
      <c r="L45" s="3">
        <v>3</v>
      </c>
      <c r="M45" s="3"/>
      <c r="N45" s="3">
        <v>6</v>
      </c>
      <c r="O45" s="3"/>
      <c r="P45" s="3">
        <v>0</v>
      </c>
      <c r="Q45" s="8">
        <f t="shared" si="1"/>
        <v>3.8181818181818183</v>
      </c>
      <c r="R45" s="8">
        <f t="shared" si="3"/>
        <v>5</v>
      </c>
      <c r="S45" s="12">
        <f t="shared" si="2"/>
        <v>4.1727272727272728</v>
      </c>
      <c r="T45" s="15">
        <v>75</v>
      </c>
    </row>
    <row r="46" spans="2:20" x14ac:dyDescent="0.25">
      <c r="B46" s="1" t="s">
        <v>6</v>
      </c>
      <c r="C46" s="1" t="s">
        <v>7</v>
      </c>
      <c r="D46" s="3">
        <v>10</v>
      </c>
      <c r="E46" s="3">
        <v>10</v>
      </c>
      <c r="F46" s="3">
        <v>0</v>
      </c>
      <c r="G46" s="3">
        <v>2</v>
      </c>
      <c r="H46" s="3">
        <v>7</v>
      </c>
      <c r="I46" s="3">
        <v>10</v>
      </c>
      <c r="J46" s="3"/>
      <c r="K46" s="3">
        <v>10</v>
      </c>
      <c r="L46" s="3">
        <v>0</v>
      </c>
      <c r="M46" s="3">
        <v>10</v>
      </c>
      <c r="N46" s="3">
        <v>6</v>
      </c>
      <c r="O46" s="3"/>
      <c r="P46" s="3">
        <v>5</v>
      </c>
      <c r="Q46" s="8">
        <f t="shared" si="1"/>
        <v>4.5454545454545459</v>
      </c>
      <c r="R46" s="8">
        <f t="shared" si="3"/>
        <v>10</v>
      </c>
      <c r="S46" s="9">
        <f t="shared" si="2"/>
        <v>6.1818181818181817</v>
      </c>
      <c r="T46" s="15">
        <v>75</v>
      </c>
    </row>
    <row r="47" spans="2:20" x14ac:dyDescent="0.25">
      <c r="B47" s="1" t="s">
        <v>72</v>
      </c>
      <c r="C47" s="1" t="s">
        <v>73</v>
      </c>
      <c r="D47" s="3">
        <v>10</v>
      </c>
      <c r="E47" s="3">
        <v>10</v>
      </c>
      <c r="F47" s="3">
        <v>4</v>
      </c>
      <c r="G47" s="3">
        <v>10</v>
      </c>
      <c r="H47" s="3">
        <v>7</v>
      </c>
      <c r="I47" s="3">
        <v>10</v>
      </c>
      <c r="J47" s="3">
        <v>0</v>
      </c>
      <c r="K47" s="3">
        <v>10</v>
      </c>
      <c r="L47" s="3">
        <v>10</v>
      </c>
      <c r="M47" s="3">
        <v>10</v>
      </c>
      <c r="N47" s="3">
        <v>9</v>
      </c>
      <c r="O47" s="3">
        <v>10</v>
      </c>
      <c r="P47" s="3">
        <v>8</v>
      </c>
      <c r="Q47" s="8">
        <f t="shared" si="1"/>
        <v>8</v>
      </c>
      <c r="R47" s="8">
        <f t="shared" si="3"/>
        <v>10</v>
      </c>
      <c r="S47" s="9">
        <f t="shared" si="2"/>
        <v>8.6</v>
      </c>
      <c r="T47" s="15">
        <v>100</v>
      </c>
    </row>
    <row r="48" spans="2:20" x14ac:dyDescent="0.25">
      <c r="B48" s="1" t="s">
        <v>42</v>
      </c>
      <c r="C48" s="1" t="s">
        <v>43</v>
      </c>
      <c r="D48" s="3">
        <v>10</v>
      </c>
      <c r="E48" s="3"/>
      <c r="F48" s="3">
        <v>2</v>
      </c>
      <c r="G48" s="3">
        <v>10</v>
      </c>
      <c r="H48" s="3">
        <v>10</v>
      </c>
      <c r="I48" s="3">
        <v>10</v>
      </c>
      <c r="J48" s="3"/>
      <c r="K48" s="3">
        <v>10</v>
      </c>
      <c r="L48" s="3"/>
      <c r="M48" s="3"/>
      <c r="N48" s="3"/>
      <c r="O48" s="3"/>
      <c r="P48" s="3"/>
      <c r="Q48" s="8">
        <f t="shared" si="1"/>
        <v>3.8181818181818183</v>
      </c>
      <c r="R48" s="8">
        <f t="shared" si="3"/>
        <v>5</v>
      </c>
      <c r="S48" s="12">
        <f t="shared" si="2"/>
        <v>4.1727272727272728</v>
      </c>
      <c r="T48" s="15">
        <v>75</v>
      </c>
    </row>
    <row r="49" spans="2:20" x14ac:dyDescent="0.25">
      <c r="B49" s="1" t="s">
        <v>78</v>
      </c>
      <c r="C49" s="1" t="s">
        <v>79</v>
      </c>
      <c r="D49" s="3">
        <v>10</v>
      </c>
      <c r="E49" s="3">
        <v>10</v>
      </c>
      <c r="F49" s="3">
        <v>0</v>
      </c>
      <c r="G49" s="3"/>
      <c r="H49" s="3">
        <v>7</v>
      </c>
      <c r="I49" s="3">
        <v>10</v>
      </c>
      <c r="J49" s="3">
        <v>0</v>
      </c>
      <c r="K49" s="3">
        <v>10</v>
      </c>
      <c r="L49" s="3"/>
      <c r="M49" s="3">
        <v>10</v>
      </c>
      <c r="N49" s="3">
        <v>3</v>
      </c>
      <c r="O49" s="3">
        <v>7</v>
      </c>
      <c r="P49" s="3"/>
      <c r="Q49" s="8">
        <f t="shared" si="1"/>
        <v>4.2727272727272725</v>
      </c>
      <c r="R49" s="8">
        <f t="shared" si="3"/>
        <v>10</v>
      </c>
      <c r="S49" s="9">
        <f t="shared" si="2"/>
        <v>5.9909090909090903</v>
      </c>
      <c r="T49" s="15">
        <v>75</v>
      </c>
    </row>
    <row r="50" spans="2:20" x14ac:dyDescent="0.25">
      <c r="B50" s="1" t="s">
        <v>8</v>
      </c>
      <c r="C50" s="1" t="s">
        <v>9</v>
      </c>
      <c r="D50" s="3">
        <v>10</v>
      </c>
      <c r="E50" s="3">
        <v>10</v>
      </c>
      <c r="F50" s="3">
        <v>0</v>
      </c>
      <c r="G50" s="3">
        <v>5</v>
      </c>
      <c r="H50" s="3">
        <v>8</v>
      </c>
      <c r="I50" s="3">
        <v>10</v>
      </c>
      <c r="J50" s="3"/>
      <c r="K50" s="3">
        <v>10</v>
      </c>
      <c r="L50" s="3">
        <v>3</v>
      </c>
      <c r="M50" s="3">
        <v>10</v>
      </c>
      <c r="N50" s="3"/>
      <c r="O50" s="3"/>
      <c r="P50" s="3">
        <v>6</v>
      </c>
      <c r="Q50" s="8">
        <f t="shared" si="1"/>
        <v>4.7272727272727275</v>
      </c>
      <c r="R50" s="8">
        <f t="shared" si="3"/>
        <v>10</v>
      </c>
      <c r="S50" s="9">
        <f t="shared" si="2"/>
        <v>6.3090909090909086</v>
      </c>
      <c r="T50" s="15">
        <v>75</v>
      </c>
    </row>
    <row r="51" spans="2:20" x14ac:dyDescent="0.25">
      <c r="B51" s="1" t="s">
        <v>18</v>
      </c>
      <c r="C51" s="1" t="s">
        <v>19</v>
      </c>
      <c r="D51" s="3">
        <v>10</v>
      </c>
      <c r="E51" s="3">
        <v>10</v>
      </c>
      <c r="F51" s="3">
        <v>0</v>
      </c>
      <c r="G51" s="3">
        <v>10</v>
      </c>
      <c r="H51" s="3">
        <v>7</v>
      </c>
      <c r="I51" s="3">
        <v>10</v>
      </c>
      <c r="J51" s="3">
        <v>10</v>
      </c>
      <c r="K51" s="3">
        <v>6</v>
      </c>
      <c r="L51" s="3">
        <v>0</v>
      </c>
      <c r="M51" s="3">
        <v>10</v>
      </c>
      <c r="N51" s="3">
        <v>10</v>
      </c>
      <c r="O51" s="3">
        <v>10</v>
      </c>
      <c r="P51" s="3">
        <v>8</v>
      </c>
      <c r="Q51" s="8">
        <f t="shared" si="1"/>
        <v>7.3636363636363633</v>
      </c>
      <c r="R51" s="8">
        <f t="shared" si="3"/>
        <v>10</v>
      </c>
      <c r="S51" s="9">
        <f t="shared" si="2"/>
        <v>8.1545454545454543</v>
      </c>
      <c r="T51" s="15">
        <v>100</v>
      </c>
    </row>
    <row r="52" spans="2:20" x14ac:dyDescent="0.25">
      <c r="B52" s="1" t="s">
        <v>52</v>
      </c>
      <c r="C52" s="1" t="s">
        <v>53</v>
      </c>
      <c r="D52" s="3">
        <v>10</v>
      </c>
      <c r="E52" s="3">
        <v>10</v>
      </c>
      <c r="F52" s="3"/>
      <c r="G52" s="3"/>
      <c r="H52" s="3"/>
      <c r="I52" s="3">
        <v>10</v>
      </c>
      <c r="J52" s="3">
        <v>10</v>
      </c>
      <c r="K52" s="3">
        <v>10</v>
      </c>
      <c r="L52" s="3">
        <v>5</v>
      </c>
      <c r="M52" s="3">
        <v>10</v>
      </c>
      <c r="N52" s="3">
        <v>10</v>
      </c>
      <c r="O52" s="3">
        <v>6</v>
      </c>
      <c r="P52" s="3"/>
      <c r="Q52" s="8">
        <f t="shared" si="1"/>
        <v>5.5454545454545459</v>
      </c>
      <c r="R52" s="8">
        <f t="shared" si="3"/>
        <v>10</v>
      </c>
      <c r="S52" s="9">
        <f t="shared" si="2"/>
        <v>6.8818181818181818</v>
      </c>
      <c r="T52" s="15">
        <v>75</v>
      </c>
    </row>
    <row r="53" spans="2:20" x14ac:dyDescent="0.25">
      <c r="B53" s="1" t="s">
        <v>44</v>
      </c>
      <c r="C53" s="1" t="s">
        <v>45</v>
      </c>
      <c r="D53" s="3">
        <v>10</v>
      </c>
      <c r="E53" s="3">
        <v>10</v>
      </c>
      <c r="F53" s="3">
        <v>0</v>
      </c>
      <c r="G53" s="3">
        <v>10</v>
      </c>
      <c r="H53" s="3">
        <v>5</v>
      </c>
      <c r="I53" s="3">
        <v>10</v>
      </c>
      <c r="J53" s="3">
        <v>10</v>
      </c>
      <c r="K53" s="3">
        <v>10</v>
      </c>
      <c r="L53" s="3">
        <v>10</v>
      </c>
      <c r="M53" s="3">
        <v>10</v>
      </c>
      <c r="N53" s="3">
        <v>9</v>
      </c>
      <c r="O53" s="3">
        <v>10</v>
      </c>
      <c r="P53" s="3">
        <v>10</v>
      </c>
      <c r="Q53" s="8">
        <f t="shared" si="1"/>
        <v>8.545454545454545</v>
      </c>
      <c r="R53" s="8">
        <f t="shared" si="3"/>
        <v>10</v>
      </c>
      <c r="S53" s="9">
        <f t="shared" si="2"/>
        <v>8.9818181818181806</v>
      </c>
      <c r="T53" s="15">
        <v>100</v>
      </c>
    </row>
    <row r="54" spans="2:20" x14ac:dyDescent="0.25">
      <c r="B54" s="1" t="s">
        <v>90</v>
      </c>
      <c r="C54" s="1" t="s">
        <v>91</v>
      </c>
      <c r="D54" s="3">
        <v>10</v>
      </c>
      <c r="E54" s="3">
        <v>10</v>
      </c>
      <c r="F54" s="3">
        <v>0</v>
      </c>
      <c r="G54" s="3">
        <v>10</v>
      </c>
      <c r="H54" s="3"/>
      <c r="I54" s="3">
        <v>10</v>
      </c>
      <c r="J54" s="3">
        <v>10</v>
      </c>
      <c r="K54" s="3">
        <v>10</v>
      </c>
      <c r="L54" s="3">
        <v>4</v>
      </c>
      <c r="M54" s="3">
        <v>10</v>
      </c>
      <c r="N54" s="3">
        <v>10</v>
      </c>
      <c r="O54" s="3">
        <v>10</v>
      </c>
      <c r="P54" s="3">
        <v>10</v>
      </c>
      <c r="Q54" s="8">
        <f t="shared" si="1"/>
        <v>7.6363636363636367</v>
      </c>
      <c r="R54" s="8">
        <f t="shared" si="3"/>
        <v>10</v>
      </c>
      <c r="S54" s="9">
        <f t="shared" si="2"/>
        <v>8.3454545454545457</v>
      </c>
      <c r="T54" s="15">
        <v>100</v>
      </c>
    </row>
    <row r="55" spans="2:20" x14ac:dyDescent="0.25">
      <c r="B55" s="1" t="s">
        <v>76</v>
      </c>
      <c r="C55" s="1" t="s">
        <v>77</v>
      </c>
      <c r="D55" s="3">
        <v>10</v>
      </c>
      <c r="E55" s="3">
        <v>10</v>
      </c>
      <c r="F55" s="3">
        <v>2</v>
      </c>
      <c r="G55" s="3">
        <v>10</v>
      </c>
      <c r="H55" s="3">
        <v>9</v>
      </c>
      <c r="I55" s="3">
        <v>10</v>
      </c>
      <c r="J55" s="3">
        <v>10</v>
      </c>
      <c r="K55" s="3">
        <v>10</v>
      </c>
      <c r="L55" s="3">
        <v>8</v>
      </c>
      <c r="M55" s="3">
        <v>5</v>
      </c>
      <c r="N55" s="3">
        <v>7</v>
      </c>
      <c r="O55" s="3">
        <v>9</v>
      </c>
      <c r="P55" s="3"/>
      <c r="Q55" s="8">
        <f t="shared" si="1"/>
        <v>7.2727272727272725</v>
      </c>
      <c r="R55" s="8">
        <f t="shared" si="3"/>
        <v>10</v>
      </c>
      <c r="S55" s="9">
        <f t="shared" si="2"/>
        <v>8.0909090909090899</v>
      </c>
      <c r="T55" s="15">
        <v>100</v>
      </c>
    </row>
    <row r="56" spans="2:20" x14ac:dyDescent="0.25">
      <c r="B56" s="1" t="s">
        <v>66</v>
      </c>
      <c r="C56" s="1" t="s">
        <v>67</v>
      </c>
      <c r="D56" s="3">
        <v>10</v>
      </c>
      <c r="E56" s="3">
        <v>10</v>
      </c>
      <c r="F56" s="3"/>
      <c r="G56" s="3">
        <v>8</v>
      </c>
      <c r="H56" s="3">
        <v>7</v>
      </c>
      <c r="I56" s="3">
        <v>10</v>
      </c>
      <c r="J56" s="3">
        <v>0</v>
      </c>
      <c r="K56" s="3">
        <v>7</v>
      </c>
      <c r="L56" s="3">
        <v>5</v>
      </c>
      <c r="M56" s="3">
        <v>5</v>
      </c>
      <c r="N56" s="3">
        <v>0</v>
      </c>
      <c r="O56" s="3"/>
      <c r="P56" s="3">
        <v>10</v>
      </c>
      <c r="Q56" s="8">
        <f t="shared" si="1"/>
        <v>4.7272727272727275</v>
      </c>
      <c r="R56" s="8">
        <f t="shared" si="3"/>
        <v>10</v>
      </c>
      <c r="S56" s="9">
        <f t="shared" si="2"/>
        <v>6.3090909090909086</v>
      </c>
      <c r="T56" s="15">
        <v>75</v>
      </c>
    </row>
    <row r="57" spans="2:20" x14ac:dyDescent="0.25">
      <c r="B57" s="1" t="s">
        <v>26</v>
      </c>
      <c r="C57" s="1" t="s">
        <v>27</v>
      </c>
      <c r="D57" s="3">
        <v>10</v>
      </c>
      <c r="E57" s="3">
        <v>10</v>
      </c>
      <c r="F57" s="3">
        <v>0</v>
      </c>
      <c r="G57" s="3">
        <v>6</v>
      </c>
      <c r="H57" s="3">
        <v>7</v>
      </c>
      <c r="I57" s="3">
        <v>10</v>
      </c>
      <c r="J57" s="3">
        <v>0</v>
      </c>
      <c r="K57" s="3"/>
      <c r="L57" s="3">
        <v>7</v>
      </c>
      <c r="M57" s="3">
        <v>10</v>
      </c>
      <c r="N57" s="3">
        <v>2</v>
      </c>
      <c r="O57" s="3">
        <v>7</v>
      </c>
      <c r="P57" s="3"/>
      <c r="Q57" s="8">
        <f t="shared" si="1"/>
        <v>4.4545454545454541</v>
      </c>
      <c r="R57" s="8">
        <f t="shared" si="3"/>
        <v>10</v>
      </c>
      <c r="S57" s="9">
        <f t="shared" si="2"/>
        <v>6.1181818181818173</v>
      </c>
      <c r="T57" s="15">
        <v>75</v>
      </c>
    </row>
    <row r="58" spans="2:20" x14ac:dyDescent="0.25">
      <c r="B58" s="1" t="s">
        <v>28</v>
      </c>
      <c r="C58" s="1" t="s">
        <v>29</v>
      </c>
      <c r="D58" s="3">
        <v>10</v>
      </c>
      <c r="E58" s="3">
        <v>10</v>
      </c>
      <c r="F58" s="3">
        <v>0</v>
      </c>
      <c r="G58" s="3">
        <v>6</v>
      </c>
      <c r="H58" s="3">
        <v>4</v>
      </c>
      <c r="I58" s="3">
        <v>10</v>
      </c>
      <c r="J58" s="3">
        <v>0</v>
      </c>
      <c r="K58" s="3">
        <v>4</v>
      </c>
      <c r="L58" s="3"/>
      <c r="M58" s="3">
        <v>10</v>
      </c>
      <c r="N58" s="3">
        <v>5</v>
      </c>
      <c r="O58" s="3">
        <v>6</v>
      </c>
      <c r="P58" s="3"/>
      <c r="Q58" s="8">
        <f t="shared" si="1"/>
        <v>4.0909090909090908</v>
      </c>
      <c r="R58" s="8">
        <f t="shared" si="3"/>
        <v>10</v>
      </c>
      <c r="S58" s="9">
        <f t="shared" si="2"/>
        <v>5.8636363636363633</v>
      </c>
      <c r="T58" s="15">
        <v>75</v>
      </c>
    </row>
    <row r="59" spans="2:20" x14ac:dyDescent="0.25">
      <c r="B59" s="1" t="s">
        <v>2</v>
      </c>
      <c r="C59" s="1" t="s">
        <v>3</v>
      </c>
      <c r="D59" s="3">
        <v>10</v>
      </c>
      <c r="E59" s="3">
        <v>10</v>
      </c>
      <c r="F59" s="3">
        <v>2</v>
      </c>
      <c r="G59" s="3">
        <v>7</v>
      </c>
      <c r="H59" s="3">
        <v>10</v>
      </c>
      <c r="I59" s="3">
        <v>0</v>
      </c>
      <c r="J59" s="3">
        <v>10</v>
      </c>
      <c r="K59" s="3">
        <v>10</v>
      </c>
      <c r="L59" s="3">
        <v>6</v>
      </c>
      <c r="M59" s="3">
        <v>5</v>
      </c>
      <c r="N59" s="3">
        <v>6</v>
      </c>
      <c r="O59" s="3">
        <v>7</v>
      </c>
      <c r="P59" s="3">
        <v>7</v>
      </c>
      <c r="Q59" s="8">
        <f t="shared" si="1"/>
        <v>6.3636363636363633</v>
      </c>
      <c r="R59" s="8">
        <f t="shared" si="3"/>
        <v>10</v>
      </c>
      <c r="S59" s="9">
        <f t="shared" si="2"/>
        <v>7.4545454545454541</v>
      </c>
      <c r="T59" s="15">
        <v>75</v>
      </c>
    </row>
    <row r="60" spans="2:20" x14ac:dyDescent="0.25">
      <c r="B60" s="1" t="s">
        <v>96</v>
      </c>
      <c r="C60" s="1" t="s">
        <v>97</v>
      </c>
      <c r="D60" s="3">
        <v>10</v>
      </c>
      <c r="E60" s="3">
        <v>10</v>
      </c>
      <c r="F60" s="3">
        <v>0</v>
      </c>
      <c r="G60" s="3">
        <v>10</v>
      </c>
      <c r="H60" s="3"/>
      <c r="I60" s="3">
        <v>10</v>
      </c>
      <c r="J60" s="3">
        <v>10</v>
      </c>
      <c r="K60" s="3">
        <v>10</v>
      </c>
      <c r="L60" s="3">
        <v>4</v>
      </c>
      <c r="M60" s="3">
        <v>10</v>
      </c>
      <c r="N60" s="3">
        <v>8</v>
      </c>
      <c r="O60" s="3">
        <v>8</v>
      </c>
      <c r="P60" s="3">
        <v>10</v>
      </c>
      <c r="Q60" s="8">
        <f t="shared" si="1"/>
        <v>7.2727272727272725</v>
      </c>
      <c r="R60" s="8">
        <f t="shared" si="3"/>
        <v>10</v>
      </c>
      <c r="S60" s="9">
        <f t="shared" si="2"/>
        <v>8.0909090909090899</v>
      </c>
      <c r="T60" s="15">
        <v>100</v>
      </c>
    </row>
    <row r="61" spans="2:20" x14ac:dyDescent="0.25">
      <c r="B61" s="1" t="s">
        <v>102</v>
      </c>
      <c r="C61" s="1" t="s">
        <v>103</v>
      </c>
      <c r="D61" s="3">
        <v>10</v>
      </c>
      <c r="E61" s="3">
        <v>10</v>
      </c>
      <c r="F61" s="3">
        <v>0</v>
      </c>
      <c r="G61" s="3">
        <v>10</v>
      </c>
      <c r="H61" s="3">
        <v>7</v>
      </c>
      <c r="I61" s="3">
        <v>10</v>
      </c>
      <c r="J61" s="3">
        <v>10</v>
      </c>
      <c r="K61" s="3">
        <v>10</v>
      </c>
      <c r="L61" s="3">
        <v>3</v>
      </c>
      <c r="M61" s="3">
        <v>10</v>
      </c>
      <c r="N61" s="3">
        <v>4</v>
      </c>
      <c r="O61" s="3">
        <v>7</v>
      </c>
      <c r="P61" s="3">
        <v>10</v>
      </c>
      <c r="Q61" s="8">
        <f t="shared" si="1"/>
        <v>7.3636363636363633</v>
      </c>
      <c r="R61" s="8">
        <f t="shared" si="3"/>
        <v>10</v>
      </c>
      <c r="S61" s="9">
        <f t="shared" si="2"/>
        <v>8.1545454545454543</v>
      </c>
      <c r="T61" s="15">
        <v>100</v>
      </c>
    </row>
    <row r="62" spans="2:20" x14ac:dyDescent="0.25">
      <c r="B62" s="1" t="s">
        <v>62</v>
      </c>
      <c r="C62" s="1" t="s">
        <v>63</v>
      </c>
      <c r="D62" s="3">
        <v>10</v>
      </c>
      <c r="E62" s="3">
        <v>10</v>
      </c>
      <c r="F62" s="3">
        <v>0</v>
      </c>
      <c r="G62" s="3">
        <v>10</v>
      </c>
      <c r="H62" s="3">
        <v>7</v>
      </c>
      <c r="I62" s="3">
        <v>10</v>
      </c>
      <c r="J62" s="3">
        <v>10</v>
      </c>
      <c r="K62" s="3">
        <v>10</v>
      </c>
      <c r="L62" s="3">
        <v>7</v>
      </c>
      <c r="M62" s="3">
        <v>10</v>
      </c>
      <c r="N62" s="3">
        <v>10</v>
      </c>
      <c r="O62" s="3">
        <v>10</v>
      </c>
      <c r="P62" s="3">
        <v>8</v>
      </c>
      <c r="Q62" s="8">
        <f t="shared" si="1"/>
        <v>8.3636363636363633</v>
      </c>
      <c r="R62" s="8">
        <f t="shared" si="3"/>
        <v>10</v>
      </c>
      <c r="S62" s="9">
        <f t="shared" si="2"/>
        <v>8.8545454545454536</v>
      </c>
      <c r="T62" s="15">
        <v>100</v>
      </c>
    </row>
  </sheetData>
  <sortState ref="B7:C62">
    <sortCondition ref="B6"/>
  </sortState>
  <mergeCells count="4">
    <mergeCell ref="Q5:Q6"/>
    <mergeCell ref="R5:R6"/>
    <mergeCell ref="S5:S6"/>
    <mergeCell ref="T5:T6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Sala de Seminarios da Enga. Producao</cp:lastModifiedBy>
  <dcterms:created xsi:type="dcterms:W3CDTF">2019-08-15T19:31:28Z</dcterms:created>
  <dcterms:modified xsi:type="dcterms:W3CDTF">2019-12-06T18:14:19Z</dcterms:modified>
</cp:coreProperties>
</file>