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3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<sst xmlns="http://schemas.openxmlformats.org/spreadsheetml/2006/main" count="200" uniqueCount="122">
  <si>
    <t xml:space="preserve">Relatório: </t>
  </si>
  <si>
    <t>Lista de Apoio ao Docente</t>
  </si>
  <si>
    <t>Disciplina:</t>
  </si>
  <si>
    <t>RAD1103</t>
  </si>
  <si>
    <t>Turma:</t>
  </si>
  <si>
    <t>2019204</t>
  </si>
  <si>
    <t>Código</t>
  </si>
  <si>
    <t>Ingresso</t>
  </si>
  <si>
    <t>Curso</t>
  </si>
  <si>
    <t>Nome</t>
  </si>
  <si>
    <t>4244264</t>
  </si>
  <si>
    <t>2016/1</t>
  </si>
  <si>
    <t>81003</t>
  </si>
  <si>
    <t>Ana Vitória Carvalho</t>
  </si>
  <si>
    <t>9782757</t>
  </si>
  <si>
    <t>Arthur Becker Fernandes</t>
  </si>
  <si>
    <t>10367822</t>
  </si>
  <si>
    <t>2017/1</t>
  </si>
  <si>
    <t>Ben Hur Tomaz Machado</t>
  </si>
  <si>
    <t>10288289</t>
  </si>
  <si>
    <t>Bianca Cardeal Dias</t>
  </si>
  <si>
    <t>9782420</t>
  </si>
  <si>
    <t>Carolina Telles do Valle</t>
  </si>
  <si>
    <t>10288021</t>
  </si>
  <si>
    <t>Cassia Valentim Mamede</t>
  </si>
  <si>
    <t>9283308</t>
  </si>
  <si>
    <t>2015/1</t>
  </si>
  <si>
    <t>Eduardo Merlin Sponchiado</t>
  </si>
  <si>
    <t>9782851</t>
  </si>
  <si>
    <t>Elisa Biunessa</t>
  </si>
  <si>
    <t>9782799</t>
  </si>
  <si>
    <t>Fernando Bertoncello Calvo</t>
  </si>
  <si>
    <t>9782458</t>
  </si>
  <si>
    <t>Gabriela Naomi Irie</t>
  </si>
  <si>
    <t>9282777</t>
  </si>
  <si>
    <t>Gustavo Sapiensa Morais</t>
  </si>
  <si>
    <t>9295695</t>
  </si>
  <si>
    <t>Henrique Ferreira Galvão de Castro</t>
  </si>
  <si>
    <t>9782611</t>
  </si>
  <si>
    <t>Igor Borges da Silva</t>
  </si>
  <si>
    <t>9845958</t>
  </si>
  <si>
    <t>Ivan Moreno Santos</t>
  </si>
  <si>
    <t>9283097</t>
  </si>
  <si>
    <t>Júlia Mínquio Barosela</t>
  </si>
  <si>
    <t>10374841</t>
  </si>
  <si>
    <t>Júlia Souza Ghesi</t>
  </si>
  <si>
    <t>9283138</t>
  </si>
  <si>
    <t>Karina Nomelini Bozzo</t>
  </si>
  <si>
    <t>4738091</t>
  </si>
  <si>
    <t>Katia Cristina Rojas Montero</t>
  </si>
  <si>
    <t>9424764</t>
  </si>
  <si>
    <t>Larissa Luana Lopes</t>
  </si>
  <si>
    <t>10287271</t>
  </si>
  <si>
    <t>Lucas Bandini Silva</t>
  </si>
  <si>
    <t>8622461</t>
  </si>
  <si>
    <t>2018/1</t>
  </si>
  <si>
    <t>Lucas Rodrigues Zombrilli</t>
  </si>
  <si>
    <t>9282760</t>
  </si>
  <si>
    <t>Luis Henrique de Scarpa Anzuino</t>
  </si>
  <si>
    <t>9283246</t>
  </si>
  <si>
    <t>Luiz Henrique Aleixo Cotrin</t>
  </si>
  <si>
    <t>8926400</t>
  </si>
  <si>
    <t>2014/1</t>
  </si>
  <si>
    <t>Luiz Paulo Fonseca de Godoi Neto</t>
  </si>
  <si>
    <t>9782462</t>
  </si>
  <si>
    <t>Marcela Santos Muller</t>
  </si>
  <si>
    <t>9787961</t>
  </si>
  <si>
    <t>Marcelo André Valenzuela Sales</t>
  </si>
  <si>
    <t>8926960</t>
  </si>
  <si>
    <t>Márcio Santin</t>
  </si>
  <si>
    <t>10288098</t>
  </si>
  <si>
    <t>Maria Clara Bodas Vidilli</t>
  </si>
  <si>
    <t>9782948</t>
  </si>
  <si>
    <t>Maria Eduarda Costa Lima</t>
  </si>
  <si>
    <t>9282912</t>
  </si>
  <si>
    <t>Maria Luiza de Freitas</t>
  </si>
  <si>
    <t>9863340</t>
  </si>
  <si>
    <t>Maria Paula Simões Pereira</t>
  </si>
  <si>
    <t>9289090</t>
  </si>
  <si>
    <t>Matheus Camargo</t>
  </si>
  <si>
    <t>9062524</t>
  </si>
  <si>
    <t>Murilo Alexandre Ferreira</t>
  </si>
  <si>
    <t>9781839</t>
  </si>
  <si>
    <t>Orlando Vinicius Volgarini Castelini</t>
  </si>
  <si>
    <t>9283382</t>
  </si>
  <si>
    <t>Pedro Cristovão Cussioli</t>
  </si>
  <si>
    <t>9288432</t>
  </si>
  <si>
    <t>Pedro Luiz Ignacio Júnior</t>
  </si>
  <si>
    <t>9782740</t>
  </si>
  <si>
    <t>Pedro Melo Mastelaro</t>
  </si>
  <si>
    <t>9782782</t>
  </si>
  <si>
    <t>Pedro Paulo Verdi de Macedo</t>
  </si>
  <si>
    <t>9782479</t>
  </si>
  <si>
    <t>Rafaela Aparecida de Jesus Silva</t>
  </si>
  <si>
    <t>9283034</t>
  </si>
  <si>
    <t>Ricardo Aran Mcpherson</t>
  </si>
  <si>
    <t>10288376</t>
  </si>
  <si>
    <t>Victor Puerta Silva</t>
  </si>
  <si>
    <t>10288293</t>
  </si>
  <si>
    <t>Vinícius Ramos</t>
  </si>
  <si>
    <t>Bruna Maggioni</t>
  </si>
  <si>
    <t>c2 sl 20</t>
  </si>
  <si>
    <t>c3 sl 7</t>
  </si>
  <si>
    <t>Ex Mc Don</t>
  </si>
  <si>
    <t>c3 fim</t>
  </si>
  <si>
    <t>Ex Mc 2</t>
  </si>
  <si>
    <t>c4 sl 25</t>
  </si>
  <si>
    <t>c4 sl 40</t>
  </si>
  <si>
    <t>c5 sl 32</t>
  </si>
  <si>
    <t>C6</t>
  </si>
  <si>
    <t>c7</t>
  </si>
  <si>
    <t>c8</t>
  </si>
  <si>
    <t>c10</t>
  </si>
  <si>
    <t>c11 sl 35</t>
  </si>
  <si>
    <t>fim c11</t>
  </si>
  <si>
    <t>SUB 26/11</t>
  </si>
  <si>
    <t>Prova</t>
  </si>
  <si>
    <t>Chamadas</t>
  </si>
  <si>
    <t>Pres %</t>
  </si>
  <si>
    <t>Nota Prova</t>
  </si>
  <si>
    <t>Nota Ativ</t>
  </si>
  <si>
    <t>M Final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</si>
</sst>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E+00"/>
    <numFmt numFmtId="179" formatCode="0.0000E+00"/>
    <numFmt numFmtId="180" formatCode="0.00000E+00"/>
    <numFmt numFmtId="181" formatCode="0.000000E+00"/>
    <numFmt numFmtId="182" formatCode="[$-416]dddd\,\ d&quot; de &quot;mmmm&quot; de &quot;yyyy"/>
  </numFmts>
  <fonts count="46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4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45" fillId="0" borderId="0" xfId="0" applyFont="1" applyAlignment="1">
      <alignment/>
    </xf>
    <xf numFmtId="9" fontId="0" fillId="0" borderId="0" xfId="51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106" zoomScaleNormal="106" zoomScalePageLayoutView="0" workbookViewId="0" topLeftCell="A1">
      <pane xSplit="4" ySplit="4" topLeftCell="AA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H35" sqref="AH35"/>
    </sheetView>
  </sheetViews>
  <sheetFormatPr defaultColWidth="9.140625" defaultRowHeight="12.75"/>
  <cols>
    <col min="1" max="1" width="8.7109375" style="0" customWidth="1"/>
    <col min="4" max="4" width="30.8515625" style="0" bestFit="1" customWidth="1"/>
    <col min="8" max="8" width="10.28125" style="0" bestFit="1" customWidth="1"/>
    <col min="28" max="28" width="9.421875" style="0" bestFit="1" customWidth="1"/>
    <col min="32" max="32" width="9.8515625" style="0" bestFit="1" customWidth="1"/>
  </cols>
  <sheetData>
    <row r="1" spans="1:29" ht="12">
      <c r="A1" s="2" t="s">
        <v>0</v>
      </c>
      <c r="B1" s="1" t="s">
        <v>1</v>
      </c>
      <c r="X1" s="8" t="s">
        <v>115</v>
      </c>
      <c r="AB1" t="s">
        <v>117</v>
      </c>
      <c r="AC1">
        <v>25</v>
      </c>
    </row>
    <row r="2" spans="1:10" ht="12">
      <c r="A2" s="2" t="s">
        <v>2</v>
      </c>
      <c r="B2" s="1" t="s">
        <v>3</v>
      </c>
      <c r="J2" t="s">
        <v>105</v>
      </c>
    </row>
    <row r="3" spans="1:27" ht="12">
      <c r="A3" s="2" t="s">
        <v>4</v>
      </c>
      <c r="B3" s="1" t="s">
        <v>5</v>
      </c>
      <c r="F3" t="s">
        <v>101</v>
      </c>
      <c r="G3" t="s">
        <v>102</v>
      </c>
      <c r="H3" t="s">
        <v>103</v>
      </c>
      <c r="J3" t="s">
        <v>104</v>
      </c>
      <c r="L3" t="s">
        <v>106</v>
      </c>
      <c r="M3" t="s">
        <v>107</v>
      </c>
      <c r="N3" t="s">
        <v>108</v>
      </c>
      <c r="O3" t="s">
        <v>109</v>
      </c>
      <c r="P3" t="s">
        <v>110</v>
      </c>
      <c r="S3" t="s">
        <v>111</v>
      </c>
      <c r="U3" t="s">
        <v>112</v>
      </c>
      <c r="W3" t="s">
        <v>113</v>
      </c>
      <c r="X3" t="s">
        <v>114</v>
      </c>
      <c r="AA3" s="8" t="s">
        <v>116</v>
      </c>
    </row>
    <row r="4" spans="32:34" ht="12.75">
      <c r="AF4" s="10" t="s">
        <v>119</v>
      </c>
      <c r="AG4" s="10" t="s">
        <v>120</v>
      </c>
      <c r="AH4" s="10" t="s">
        <v>121</v>
      </c>
    </row>
    <row r="5" spans="5:31" ht="12.75">
      <c r="E5" s="3">
        <v>43683</v>
      </c>
      <c r="F5" s="3">
        <v>43686</v>
      </c>
      <c r="G5" s="3">
        <v>43690</v>
      </c>
      <c r="H5" s="3">
        <v>43693</v>
      </c>
      <c r="I5" s="3">
        <v>43697</v>
      </c>
      <c r="J5" s="3">
        <v>43700</v>
      </c>
      <c r="K5" s="3">
        <v>43704</v>
      </c>
      <c r="L5" s="3">
        <v>43718</v>
      </c>
      <c r="M5" s="3">
        <v>43721</v>
      </c>
      <c r="N5" s="3">
        <v>43725</v>
      </c>
      <c r="O5" s="3">
        <v>43728</v>
      </c>
      <c r="P5" s="3">
        <v>43732</v>
      </c>
      <c r="Q5" s="3">
        <v>43735</v>
      </c>
      <c r="R5" s="3">
        <v>43739</v>
      </c>
      <c r="S5" s="3">
        <v>43742</v>
      </c>
      <c r="T5" s="3">
        <v>43746</v>
      </c>
      <c r="U5" s="3">
        <v>43753</v>
      </c>
      <c r="V5" s="3">
        <v>43756</v>
      </c>
      <c r="W5" s="3">
        <v>43760</v>
      </c>
      <c r="X5" s="3">
        <v>43763</v>
      </c>
      <c r="Y5" s="3">
        <v>43767</v>
      </c>
      <c r="Z5" s="3">
        <v>43770</v>
      </c>
      <c r="AA5" s="3">
        <v>43781</v>
      </c>
      <c r="AB5" s="3">
        <v>43788</v>
      </c>
      <c r="AC5" s="3">
        <v>43791</v>
      </c>
      <c r="AE5" s="10" t="s">
        <v>118</v>
      </c>
    </row>
    <row r="6" spans="1:4" ht="12">
      <c r="A6" s="2" t="s">
        <v>6</v>
      </c>
      <c r="B6" s="2" t="s">
        <v>7</v>
      </c>
      <c r="C6" s="2" t="s">
        <v>8</v>
      </c>
      <c r="D6" s="2" t="s">
        <v>9</v>
      </c>
    </row>
    <row r="7" spans="1:34" ht="12">
      <c r="A7" s="1" t="s">
        <v>10</v>
      </c>
      <c r="B7" s="1" t="s">
        <v>11</v>
      </c>
      <c r="C7" s="1" t="s">
        <v>12</v>
      </c>
      <c r="D7" s="1" t="s">
        <v>13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0</v>
      </c>
      <c r="AA7">
        <v>1</v>
      </c>
      <c r="AB7">
        <v>1</v>
      </c>
      <c r="AC7">
        <v>0</v>
      </c>
      <c r="AD7">
        <f>SUM(E7:AC7)</f>
        <v>21</v>
      </c>
      <c r="AE7" s="9">
        <f>+AD7/$AC$1</f>
        <v>0.84</v>
      </c>
      <c r="AF7">
        <v>5</v>
      </c>
      <c r="AG7" s="8">
        <v>2</v>
      </c>
      <c r="AH7">
        <f>+AG7+AF7</f>
        <v>7</v>
      </c>
    </row>
    <row r="8" spans="1:34" ht="12">
      <c r="A8" s="1" t="s">
        <v>14</v>
      </c>
      <c r="B8" s="1" t="s">
        <v>11</v>
      </c>
      <c r="C8" s="1" t="s">
        <v>12</v>
      </c>
      <c r="D8" s="1" t="s">
        <v>15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0</v>
      </c>
      <c r="U8">
        <v>1</v>
      </c>
      <c r="V8">
        <v>1</v>
      </c>
      <c r="W8">
        <v>1</v>
      </c>
      <c r="X8">
        <v>0</v>
      </c>
      <c r="Y8">
        <v>1</v>
      </c>
      <c r="Z8">
        <v>1</v>
      </c>
      <c r="AA8">
        <v>1</v>
      </c>
      <c r="AB8">
        <v>1</v>
      </c>
      <c r="AC8">
        <v>0</v>
      </c>
      <c r="AD8">
        <f aca="true" t="shared" si="0" ref="AD8:AD50">SUM(E8:AC8)</f>
        <v>22</v>
      </c>
      <c r="AE8" s="9">
        <f aca="true" t="shared" si="1" ref="AE8:AE50">+AD8/$AC$1</f>
        <v>0.88</v>
      </c>
      <c r="AF8">
        <v>3.5</v>
      </c>
      <c r="AG8" s="8">
        <v>2</v>
      </c>
      <c r="AH8">
        <f aca="true" t="shared" si="2" ref="AH8:AH50">+AG8+AF8</f>
        <v>5.5</v>
      </c>
    </row>
    <row r="9" spans="1:34" ht="12">
      <c r="A9" s="1" t="s">
        <v>16</v>
      </c>
      <c r="B9" s="1" t="s">
        <v>17</v>
      </c>
      <c r="C9" s="1" t="s">
        <v>12</v>
      </c>
      <c r="D9" s="1" t="s">
        <v>18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0</v>
      </c>
      <c r="AD9">
        <f t="shared" si="0"/>
        <v>24</v>
      </c>
      <c r="AE9" s="9">
        <f t="shared" si="1"/>
        <v>0.96</v>
      </c>
      <c r="AF9">
        <v>4</v>
      </c>
      <c r="AG9">
        <v>4</v>
      </c>
      <c r="AH9">
        <f t="shared" si="2"/>
        <v>8</v>
      </c>
    </row>
    <row r="10" spans="1:34" ht="12">
      <c r="A10" s="1" t="s">
        <v>19</v>
      </c>
      <c r="B10" s="1" t="s">
        <v>17</v>
      </c>
      <c r="C10" s="1" t="s">
        <v>12</v>
      </c>
      <c r="D10" s="1" t="s">
        <v>20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0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f t="shared" si="0"/>
        <v>24</v>
      </c>
      <c r="AE10" s="9">
        <f t="shared" si="1"/>
        <v>0.96</v>
      </c>
      <c r="AF10">
        <v>4</v>
      </c>
      <c r="AG10">
        <v>4</v>
      </c>
      <c r="AH10">
        <f t="shared" si="2"/>
        <v>8</v>
      </c>
    </row>
    <row r="11" spans="1:34" ht="12">
      <c r="A11" s="1" t="s">
        <v>21</v>
      </c>
      <c r="B11" s="1" t="s">
        <v>11</v>
      </c>
      <c r="C11" s="1" t="s">
        <v>12</v>
      </c>
      <c r="D11" s="4" t="s">
        <v>22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AE11" s="9"/>
      <c r="AH11">
        <f t="shared" si="2"/>
        <v>0</v>
      </c>
    </row>
    <row r="12" spans="1:34" ht="12">
      <c r="A12" s="1" t="s">
        <v>23</v>
      </c>
      <c r="B12" s="1" t="s">
        <v>17</v>
      </c>
      <c r="C12" s="1" t="s">
        <v>12</v>
      </c>
      <c r="D12" s="1" t="s">
        <v>24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0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0</v>
      </c>
      <c r="Z12">
        <v>0</v>
      </c>
      <c r="AA12">
        <v>1</v>
      </c>
      <c r="AB12">
        <v>1</v>
      </c>
      <c r="AC12">
        <v>0</v>
      </c>
      <c r="AD12">
        <f t="shared" si="0"/>
        <v>21</v>
      </c>
      <c r="AE12" s="9">
        <f t="shared" si="1"/>
        <v>0.84</v>
      </c>
      <c r="AF12">
        <v>5</v>
      </c>
      <c r="AG12">
        <v>4</v>
      </c>
      <c r="AH12">
        <f t="shared" si="2"/>
        <v>9</v>
      </c>
    </row>
    <row r="13" spans="1:34" ht="12">
      <c r="A13" s="1" t="s">
        <v>25</v>
      </c>
      <c r="B13" s="1" t="s">
        <v>26</v>
      </c>
      <c r="C13" s="1" t="s">
        <v>12</v>
      </c>
      <c r="D13" s="1" t="s">
        <v>27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1</v>
      </c>
      <c r="R13">
        <v>0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0</v>
      </c>
      <c r="AD13">
        <f t="shared" si="0"/>
        <v>22</v>
      </c>
      <c r="AE13" s="9">
        <f t="shared" si="1"/>
        <v>0.88</v>
      </c>
      <c r="AF13">
        <v>3</v>
      </c>
      <c r="AG13">
        <v>4</v>
      </c>
      <c r="AH13">
        <f t="shared" si="2"/>
        <v>7</v>
      </c>
    </row>
    <row r="14" spans="1:34" ht="12">
      <c r="A14" s="1" t="s">
        <v>28</v>
      </c>
      <c r="B14" s="1" t="s">
        <v>11</v>
      </c>
      <c r="C14" s="1" t="s">
        <v>12</v>
      </c>
      <c r="D14" s="1" t="s">
        <v>29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0</v>
      </c>
      <c r="L14">
        <v>1</v>
      </c>
      <c r="M14">
        <v>1</v>
      </c>
      <c r="N14">
        <v>0</v>
      </c>
      <c r="O14">
        <v>1</v>
      </c>
      <c r="P14">
        <v>1</v>
      </c>
      <c r="Q14">
        <v>0</v>
      </c>
      <c r="R14">
        <v>0</v>
      </c>
      <c r="S14">
        <v>1</v>
      </c>
      <c r="T14">
        <v>1</v>
      </c>
      <c r="U14">
        <v>1</v>
      </c>
      <c r="V14">
        <v>0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0</v>
      </c>
      <c r="AD14">
        <f t="shared" si="0"/>
        <v>18</v>
      </c>
      <c r="AE14" s="9">
        <f t="shared" si="1"/>
        <v>0.72</v>
      </c>
      <c r="AF14">
        <v>5.5</v>
      </c>
      <c r="AG14">
        <v>3.5</v>
      </c>
      <c r="AH14">
        <f t="shared" si="2"/>
        <v>9</v>
      </c>
    </row>
    <row r="15" spans="1:34" ht="12">
      <c r="A15" s="1" t="s">
        <v>30</v>
      </c>
      <c r="B15" s="1" t="s">
        <v>11</v>
      </c>
      <c r="C15" s="1" t="s">
        <v>12</v>
      </c>
      <c r="D15" s="1" t="s">
        <v>31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1</v>
      </c>
      <c r="R15">
        <v>0</v>
      </c>
      <c r="S15">
        <v>0</v>
      </c>
      <c r="T15">
        <v>1</v>
      </c>
      <c r="U15">
        <v>0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f t="shared" si="0"/>
        <v>17</v>
      </c>
      <c r="AE15" s="9">
        <f t="shared" si="1"/>
        <v>0.68</v>
      </c>
      <c r="AF15">
        <v>3</v>
      </c>
      <c r="AG15">
        <v>3.5</v>
      </c>
      <c r="AH15">
        <f t="shared" si="2"/>
        <v>6.5</v>
      </c>
    </row>
    <row r="16" spans="1:34" ht="12">
      <c r="A16" s="1" t="s">
        <v>32</v>
      </c>
      <c r="B16" s="1" t="s">
        <v>11</v>
      </c>
      <c r="C16" s="1" t="s">
        <v>12</v>
      </c>
      <c r="D16" s="1" t="s">
        <v>33</v>
      </c>
      <c r="E16">
        <v>1</v>
      </c>
      <c r="F16">
        <v>0</v>
      </c>
      <c r="G16">
        <v>1</v>
      </c>
      <c r="H16">
        <v>1</v>
      </c>
      <c r="I1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1</v>
      </c>
      <c r="P16">
        <v>1</v>
      </c>
      <c r="Q16">
        <v>0</v>
      </c>
      <c r="R16">
        <v>1</v>
      </c>
      <c r="S16">
        <v>0</v>
      </c>
      <c r="T16">
        <v>0</v>
      </c>
      <c r="U16">
        <v>1</v>
      </c>
      <c r="V16">
        <v>1</v>
      </c>
      <c r="W16">
        <v>1</v>
      </c>
      <c r="X16">
        <v>1</v>
      </c>
      <c r="Y16">
        <v>0</v>
      </c>
      <c r="Z16">
        <v>1</v>
      </c>
      <c r="AA16">
        <v>1</v>
      </c>
      <c r="AB16">
        <v>1</v>
      </c>
      <c r="AC16">
        <v>0</v>
      </c>
      <c r="AD16">
        <f t="shared" si="0"/>
        <v>17</v>
      </c>
      <c r="AE16" s="9">
        <f t="shared" si="1"/>
        <v>0.68</v>
      </c>
      <c r="AF16">
        <v>3.5</v>
      </c>
      <c r="AG16" s="8">
        <v>2</v>
      </c>
      <c r="AH16">
        <f t="shared" si="2"/>
        <v>5.5</v>
      </c>
    </row>
    <row r="17" spans="1:34" ht="12">
      <c r="A17" s="1" t="s">
        <v>34</v>
      </c>
      <c r="B17" s="1" t="s">
        <v>26</v>
      </c>
      <c r="C17" s="1" t="s">
        <v>12</v>
      </c>
      <c r="D17" s="1" t="s">
        <v>35</v>
      </c>
      <c r="E17">
        <v>1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0</v>
      </c>
      <c r="AD17">
        <f t="shared" si="0"/>
        <v>18</v>
      </c>
      <c r="AE17" s="9">
        <f t="shared" si="1"/>
        <v>0.72</v>
      </c>
      <c r="AF17">
        <v>5</v>
      </c>
      <c r="AG17" s="8">
        <v>2</v>
      </c>
      <c r="AH17">
        <f t="shared" si="2"/>
        <v>7</v>
      </c>
    </row>
    <row r="18" spans="1:34" ht="12">
      <c r="A18" s="1" t="s">
        <v>36</v>
      </c>
      <c r="B18" s="1" t="s">
        <v>11</v>
      </c>
      <c r="C18" s="1" t="s">
        <v>12</v>
      </c>
      <c r="D18" s="1" t="s">
        <v>37</v>
      </c>
      <c r="E18">
        <v>1</v>
      </c>
      <c r="F18">
        <v>1</v>
      </c>
      <c r="G18">
        <v>1</v>
      </c>
      <c r="H18">
        <v>1</v>
      </c>
      <c r="I18">
        <v>1</v>
      </c>
      <c r="J18">
        <v>0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1</v>
      </c>
      <c r="R18">
        <v>1</v>
      </c>
      <c r="S18">
        <v>1</v>
      </c>
      <c r="T18">
        <v>0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0</v>
      </c>
      <c r="AC18">
        <v>0</v>
      </c>
      <c r="AD18">
        <f t="shared" si="0"/>
        <v>20</v>
      </c>
      <c r="AE18" s="9">
        <f t="shared" si="1"/>
        <v>0.8</v>
      </c>
      <c r="AF18">
        <v>4.75</v>
      </c>
      <c r="AG18">
        <v>4</v>
      </c>
      <c r="AH18">
        <f t="shared" si="2"/>
        <v>8.75</v>
      </c>
    </row>
    <row r="19" spans="1:34" ht="12">
      <c r="A19" s="1" t="s">
        <v>38</v>
      </c>
      <c r="B19" s="1" t="s">
        <v>11</v>
      </c>
      <c r="C19" s="1" t="s">
        <v>12</v>
      </c>
      <c r="D19" s="6" t="s">
        <v>39</v>
      </c>
      <c r="E19">
        <v>1</v>
      </c>
      <c r="F19">
        <v>1</v>
      </c>
      <c r="G19">
        <v>1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AD19">
        <f t="shared" si="0"/>
        <v>4</v>
      </c>
      <c r="AE19" s="9">
        <f t="shared" si="1"/>
        <v>0.16</v>
      </c>
      <c r="AH19">
        <f t="shared" si="2"/>
        <v>0</v>
      </c>
    </row>
    <row r="20" spans="1:34" ht="12">
      <c r="A20" s="1" t="s">
        <v>40</v>
      </c>
      <c r="B20" s="1" t="s">
        <v>11</v>
      </c>
      <c r="C20" s="1" t="s">
        <v>12</v>
      </c>
      <c r="D20" s="1" t="s">
        <v>41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0</v>
      </c>
      <c r="N20">
        <v>1</v>
      </c>
      <c r="O20">
        <v>1</v>
      </c>
      <c r="P20">
        <v>0</v>
      </c>
      <c r="Q20">
        <v>0</v>
      </c>
      <c r="R20">
        <v>1</v>
      </c>
      <c r="S20">
        <v>1</v>
      </c>
      <c r="T20">
        <v>0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0</v>
      </c>
      <c r="AC20">
        <v>1</v>
      </c>
      <c r="AD20">
        <f t="shared" si="0"/>
        <v>20</v>
      </c>
      <c r="AE20" s="9">
        <f t="shared" si="1"/>
        <v>0.8</v>
      </c>
      <c r="AF20">
        <v>5</v>
      </c>
      <c r="AG20">
        <v>4</v>
      </c>
      <c r="AH20">
        <f t="shared" si="2"/>
        <v>9</v>
      </c>
    </row>
    <row r="21" spans="1:34" ht="12">
      <c r="A21" s="1" t="s">
        <v>42</v>
      </c>
      <c r="B21" s="1" t="s">
        <v>26</v>
      </c>
      <c r="C21" s="1" t="s">
        <v>12</v>
      </c>
      <c r="D21" s="1" t="s">
        <v>43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0</v>
      </c>
      <c r="O21">
        <v>1</v>
      </c>
      <c r="P21">
        <v>1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0</v>
      </c>
      <c r="AC21">
        <v>1</v>
      </c>
      <c r="AD21">
        <f t="shared" si="0"/>
        <v>21</v>
      </c>
      <c r="AE21" s="9">
        <f t="shared" si="1"/>
        <v>0.84</v>
      </c>
      <c r="AF21">
        <v>3.5</v>
      </c>
      <c r="AG21">
        <v>3.5</v>
      </c>
      <c r="AH21">
        <f t="shared" si="2"/>
        <v>7</v>
      </c>
    </row>
    <row r="22" spans="1:34" ht="12">
      <c r="A22" s="1" t="s">
        <v>44</v>
      </c>
      <c r="B22" s="1" t="s">
        <v>17</v>
      </c>
      <c r="C22" s="1" t="s">
        <v>12</v>
      </c>
      <c r="D22" s="1" t="s">
        <v>45</v>
      </c>
      <c r="E22">
        <v>1</v>
      </c>
      <c r="F22">
        <v>1</v>
      </c>
      <c r="G22">
        <v>1</v>
      </c>
      <c r="H22">
        <v>1</v>
      </c>
      <c r="I22">
        <v>1</v>
      </c>
      <c r="J22">
        <v>0</v>
      </c>
      <c r="K22">
        <v>1</v>
      </c>
      <c r="L22">
        <v>1</v>
      </c>
      <c r="M22">
        <v>0</v>
      </c>
      <c r="N22">
        <v>0</v>
      </c>
      <c r="O22">
        <v>1</v>
      </c>
      <c r="P22">
        <v>1</v>
      </c>
      <c r="Q22">
        <v>0</v>
      </c>
      <c r="R22">
        <v>1</v>
      </c>
      <c r="S22">
        <v>0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0</v>
      </c>
      <c r="AA22">
        <v>1</v>
      </c>
      <c r="AB22">
        <v>1</v>
      </c>
      <c r="AC22">
        <v>1</v>
      </c>
      <c r="AD22">
        <f t="shared" si="0"/>
        <v>19</v>
      </c>
      <c r="AE22" s="9">
        <f t="shared" si="1"/>
        <v>0.76</v>
      </c>
      <c r="AF22">
        <v>5</v>
      </c>
      <c r="AG22">
        <v>4</v>
      </c>
      <c r="AH22">
        <f t="shared" si="2"/>
        <v>9</v>
      </c>
    </row>
    <row r="23" spans="1:34" ht="12">
      <c r="A23" s="1" t="s">
        <v>46</v>
      </c>
      <c r="B23" s="1" t="s">
        <v>26</v>
      </c>
      <c r="C23" s="1" t="s">
        <v>12</v>
      </c>
      <c r="D23" s="1" t="s">
        <v>47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K23">
        <v>1</v>
      </c>
      <c r="L23">
        <v>1</v>
      </c>
      <c r="M23">
        <v>0</v>
      </c>
      <c r="N23">
        <v>1</v>
      </c>
      <c r="O23">
        <v>0</v>
      </c>
      <c r="P23">
        <v>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f t="shared" si="0"/>
        <v>20</v>
      </c>
      <c r="AE23" s="9">
        <f t="shared" si="1"/>
        <v>0.8</v>
      </c>
      <c r="AF23">
        <v>3</v>
      </c>
      <c r="AG23">
        <v>2</v>
      </c>
      <c r="AH23">
        <f t="shared" si="2"/>
        <v>5</v>
      </c>
    </row>
    <row r="24" spans="1:34" ht="12">
      <c r="A24" s="1" t="s">
        <v>48</v>
      </c>
      <c r="B24" s="1" t="s">
        <v>11</v>
      </c>
      <c r="C24" s="1" t="s">
        <v>12</v>
      </c>
      <c r="D24" s="1" t="s">
        <v>49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0</v>
      </c>
      <c r="N24">
        <v>1</v>
      </c>
      <c r="O24">
        <v>1</v>
      </c>
      <c r="P24">
        <v>1</v>
      </c>
      <c r="Q24">
        <v>1</v>
      </c>
      <c r="R24">
        <v>1</v>
      </c>
      <c r="S24">
        <v>0</v>
      </c>
      <c r="T24">
        <v>1</v>
      </c>
      <c r="U24">
        <v>1</v>
      </c>
      <c r="V24">
        <v>0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0</v>
      </c>
      <c r="AD24">
        <f t="shared" si="0"/>
        <v>21</v>
      </c>
      <c r="AE24" s="9">
        <f t="shared" si="1"/>
        <v>0.84</v>
      </c>
      <c r="AF24">
        <v>4.5</v>
      </c>
      <c r="AG24">
        <v>4</v>
      </c>
      <c r="AH24">
        <f t="shared" si="2"/>
        <v>8.5</v>
      </c>
    </row>
    <row r="25" spans="1:34" ht="12">
      <c r="A25" s="1" t="s">
        <v>50</v>
      </c>
      <c r="B25" s="1" t="s">
        <v>11</v>
      </c>
      <c r="C25" s="1" t="s">
        <v>12</v>
      </c>
      <c r="D25" s="1" t="s">
        <v>51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0</v>
      </c>
      <c r="P25">
        <v>1</v>
      </c>
      <c r="Q25">
        <v>1</v>
      </c>
      <c r="R25">
        <v>1</v>
      </c>
      <c r="S25">
        <v>0</v>
      </c>
      <c r="T25">
        <v>0</v>
      </c>
      <c r="U25">
        <v>1</v>
      </c>
      <c r="V25">
        <v>1</v>
      </c>
      <c r="W25">
        <v>1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f t="shared" si="0"/>
        <v>17</v>
      </c>
      <c r="AE25" s="9">
        <f t="shared" si="1"/>
        <v>0.68</v>
      </c>
      <c r="AF25">
        <v>4</v>
      </c>
      <c r="AG25">
        <v>3</v>
      </c>
      <c r="AH25">
        <f t="shared" si="2"/>
        <v>7</v>
      </c>
    </row>
    <row r="26" spans="1:34" ht="12">
      <c r="A26" s="1" t="s">
        <v>52</v>
      </c>
      <c r="B26" s="1" t="s">
        <v>17</v>
      </c>
      <c r="C26" s="1" t="s">
        <v>12</v>
      </c>
      <c r="D26" s="4" t="s">
        <v>53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AD26">
        <f t="shared" si="0"/>
        <v>1</v>
      </c>
      <c r="AE26" s="9">
        <f t="shared" si="1"/>
        <v>0.04</v>
      </c>
      <c r="AH26">
        <f t="shared" si="2"/>
        <v>0</v>
      </c>
    </row>
    <row r="27" spans="1:34" ht="12">
      <c r="A27" s="1" t="s">
        <v>54</v>
      </c>
      <c r="B27" s="1" t="s">
        <v>55</v>
      </c>
      <c r="C27" s="1" t="s">
        <v>12</v>
      </c>
      <c r="D27" s="4" t="s">
        <v>56</v>
      </c>
      <c r="E27">
        <v>0</v>
      </c>
      <c r="F27">
        <v>1</v>
      </c>
      <c r="G27">
        <v>1</v>
      </c>
      <c r="H27">
        <v>0</v>
      </c>
      <c r="I27">
        <v>1</v>
      </c>
      <c r="J27">
        <v>1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AD27">
        <f t="shared" si="0"/>
        <v>6</v>
      </c>
      <c r="AE27" s="9">
        <f t="shared" si="1"/>
        <v>0.24</v>
      </c>
      <c r="AH27">
        <f t="shared" si="2"/>
        <v>0</v>
      </c>
    </row>
    <row r="28" spans="1:34" ht="12">
      <c r="A28" s="1" t="s">
        <v>57</v>
      </c>
      <c r="B28" s="1" t="s">
        <v>26</v>
      </c>
      <c r="C28" s="1" t="s">
        <v>12</v>
      </c>
      <c r="D28" s="1" t="s">
        <v>58</v>
      </c>
      <c r="E28">
        <v>0</v>
      </c>
      <c r="F28">
        <v>0</v>
      </c>
      <c r="G28">
        <v>1</v>
      </c>
      <c r="H28">
        <v>0</v>
      </c>
      <c r="I28">
        <v>1</v>
      </c>
      <c r="J28">
        <v>1</v>
      </c>
      <c r="K28">
        <v>0</v>
      </c>
      <c r="L28">
        <v>0</v>
      </c>
      <c r="M28">
        <v>1</v>
      </c>
      <c r="N28">
        <v>1</v>
      </c>
      <c r="O28">
        <v>1</v>
      </c>
      <c r="P28">
        <v>1</v>
      </c>
      <c r="Q28">
        <v>0</v>
      </c>
      <c r="R28">
        <v>1</v>
      </c>
      <c r="S28">
        <v>0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0</v>
      </c>
      <c r="AD28">
        <f t="shared" si="0"/>
        <v>17</v>
      </c>
      <c r="AE28" s="9">
        <f t="shared" si="1"/>
        <v>0.68</v>
      </c>
      <c r="AF28">
        <v>3.25</v>
      </c>
      <c r="AG28">
        <v>3</v>
      </c>
      <c r="AH28">
        <f t="shared" si="2"/>
        <v>6.25</v>
      </c>
    </row>
    <row r="29" spans="1:34" ht="12">
      <c r="A29" s="1" t="s">
        <v>59</v>
      </c>
      <c r="B29" s="1" t="s">
        <v>26</v>
      </c>
      <c r="C29" s="1" t="s">
        <v>12</v>
      </c>
      <c r="D29" s="1" t="s">
        <v>60</v>
      </c>
      <c r="E29">
        <v>1</v>
      </c>
      <c r="F29">
        <v>1</v>
      </c>
      <c r="G29">
        <v>1</v>
      </c>
      <c r="H29">
        <v>1</v>
      </c>
      <c r="I29">
        <v>1</v>
      </c>
      <c r="J29">
        <v>0</v>
      </c>
      <c r="K29">
        <v>0</v>
      </c>
      <c r="L29">
        <v>1</v>
      </c>
      <c r="M29">
        <v>0</v>
      </c>
      <c r="N29">
        <v>1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0</v>
      </c>
      <c r="AD29">
        <f t="shared" si="0"/>
        <v>20</v>
      </c>
      <c r="AE29" s="9">
        <f t="shared" si="1"/>
        <v>0.8</v>
      </c>
      <c r="AF29">
        <v>2.5</v>
      </c>
      <c r="AG29">
        <v>4</v>
      </c>
      <c r="AH29">
        <f t="shared" si="2"/>
        <v>6.5</v>
      </c>
    </row>
    <row r="30" spans="1:34" ht="12">
      <c r="A30" s="1" t="s">
        <v>61</v>
      </c>
      <c r="B30" s="1" t="s">
        <v>62</v>
      </c>
      <c r="C30" s="1" t="s">
        <v>12</v>
      </c>
      <c r="D30" s="4" t="s">
        <v>63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AD30">
        <f t="shared" si="0"/>
        <v>0</v>
      </c>
      <c r="AE30" s="9">
        <f t="shared" si="1"/>
        <v>0</v>
      </c>
      <c r="AH30">
        <f t="shared" si="2"/>
        <v>0</v>
      </c>
    </row>
    <row r="31" spans="1:34" ht="12">
      <c r="A31" s="1" t="s">
        <v>64</v>
      </c>
      <c r="B31" s="1" t="s">
        <v>11</v>
      </c>
      <c r="C31" s="1" t="s">
        <v>12</v>
      </c>
      <c r="D31" s="1" t="s">
        <v>65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1</v>
      </c>
      <c r="T31">
        <v>0</v>
      </c>
      <c r="U31">
        <v>1</v>
      </c>
      <c r="V31">
        <v>1</v>
      </c>
      <c r="W31">
        <v>1</v>
      </c>
      <c r="X31">
        <v>1</v>
      </c>
      <c r="Y31">
        <v>0</v>
      </c>
      <c r="Z31">
        <v>1</v>
      </c>
      <c r="AA31">
        <v>1</v>
      </c>
      <c r="AB31">
        <v>1</v>
      </c>
      <c r="AC31">
        <v>0</v>
      </c>
      <c r="AD31">
        <f t="shared" si="0"/>
        <v>21</v>
      </c>
      <c r="AE31" s="9">
        <f t="shared" si="1"/>
        <v>0.84</v>
      </c>
      <c r="AF31">
        <v>4.75</v>
      </c>
      <c r="AG31">
        <v>4</v>
      </c>
      <c r="AH31">
        <f t="shared" si="2"/>
        <v>8.75</v>
      </c>
    </row>
    <row r="32" spans="1:34" ht="12">
      <c r="A32" s="1" t="s">
        <v>66</v>
      </c>
      <c r="B32" s="1" t="s">
        <v>17</v>
      </c>
      <c r="C32" s="1" t="s">
        <v>12</v>
      </c>
      <c r="D32" s="1" t="s">
        <v>67</v>
      </c>
      <c r="E32">
        <v>1</v>
      </c>
      <c r="F32">
        <v>0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0</v>
      </c>
      <c r="N32">
        <v>1</v>
      </c>
      <c r="O32">
        <v>0</v>
      </c>
      <c r="P32">
        <v>1</v>
      </c>
      <c r="Q32">
        <v>1</v>
      </c>
      <c r="R32">
        <v>1</v>
      </c>
      <c r="S32">
        <v>1</v>
      </c>
      <c r="T32">
        <v>0</v>
      </c>
      <c r="U32">
        <v>1</v>
      </c>
      <c r="V32">
        <v>1</v>
      </c>
      <c r="W32">
        <v>1</v>
      </c>
      <c r="X32">
        <v>1</v>
      </c>
      <c r="Y32">
        <v>1</v>
      </c>
      <c r="Z32">
        <v>0</v>
      </c>
      <c r="AA32">
        <v>1</v>
      </c>
      <c r="AB32">
        <v>1</v>
      </c>
      <c r="AC32">
        <v>1</v>
      </c>
      <c r="AD32">
        <f t="shared" si="0"/>
        <v>20</v>
      </c>
      <c r="AE32" s="9">
        <f t="shared" si="1"/>
        <v>0.8</v>
      </c>
      <c r="AF32">
        <v>5.25</v>
      </c>
      <c r="AG32">
        <v>4</v>
      </c>
      <c r="AH32">
        <f t="shared" si="2"/>
        <v>9.25</v>
      </c>
    </row>
    <row r="33" spans="1:34" ht="12">
      <c r="A33" s="1" t="s">
        <v>68</v>
      </c>
      <c r="B33" s="1" t="s">
        <v>62</v>
      </c>
      <c r="C33" s="1" t="s">
        <v>12</v>
      </c>
      <c r="D33" s="4" t="s">
        <v>69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AD33">
        <f t="shared" si="0"/>
        <v>1</v>
      </c>
      <c r="AE33" s="9">
        <f t="shared" si="1"/>
        <v>0.04</v>
      </c>
      <c r="AH33">
        <f t="shared" si="2"/>
        <v>0</v>
      </c>
    </row>
    <row r="34" spans="1:34" ht="12">
      <c r="A34" s="1" t="s">
        <v>70</v>
      </c>
      <c r="B34" s="1" t="s">
        <v>17</v>
      </c>
      <c r="C34" s="1" t="s">
        <v>12</v>
      </c>
      <c r="D34" s="1" t="s">
        <v>71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0</v>
      </c>
      <c r="AA34">
        <v>1</v>
      </c>
      <c r="AB34">
        <v>1</v>
      </c>
      <c r="AC34">
        <v>1</v>
      </c>
      <c r="AD34">
        <f t="shared" si="0"/>
        <v>24</v>
      </c>
      <c r="AE34" s="9">
        <f t="shared" si="1"/>
        <v>0.96</v>
      </c>
      <c r="AF34">
        <v>5</v>
      </c>
      <c r="AG34">
        <v>4</v>
      </c>
      <c r="AH34">
        <f t="shared" si="2"/>
        <v>9</v>
      </c>
    </row>
    <row r="35" spans="1:34" ht="12">
      <c r="A35" s="1" t="s">
        <v>72</v>
      </c>
      <c r="B35" s="1" t="s">
        <v>11</v>
      </c>
      <c r="C35" s="1" t="s">
        <v>12</v>
      </c>
      <c r="D35" s="1" t="s">
        <v>73</v>
      </c>
      <c r="E35">
        <v>1</v>
      </c>
      <c r="F35">
        <v>1</v>
      </c>
      <c r="G35">
        <v>1</v>
      </c>
      <c r="H35">
        <v>0</v>
      </c>
      <c r="I35">
        <v>1</v>
      </c>
      <c r="J35">
        <v>1</v>
      </c>
      <c r="K35">
        <v>1</v>
      </c>
      <c r="L35">
        <v>1</v>
      </c>
      <c r="M35">
        <v>0</v>
      </c>
      <c r="N35">
        <v>1</v>
      </c>
      <c r="O35">
        <v>0</v>
      </c>
      <c r="P35">
        <v>1</v>
      </c>
      <c r="Q35">
        <v>1</v>
      </c>
      <c r="R35">
        <v>1</v>
      </c>
      <c r="S35">
        <v>0</v>
      </c>
      <c r="T35">
        <v>1</v>
      </c>
      <c r="U35">
        <v>0</v>
      </c>
      <c r="V35">
        <v>1</v>
      </c>
      <c r="W35">
        <v>1</v>
      </c>
      <c r="X35">
        <v>1</v>
      </c>
      <c r="Y35">
        <v>0</v>
      </c>
      <c r="Z35">
        <v>1</v>
      </c>
      <c r="AA35">
        <v>1</v>
      </c>
      <c r="AB35">
        <v>1</v>
      </c>
      <c r="AC35">
        <v>0</v>
      </c>
      <c r="AD35">
        <f t="shared" si="0"/>
        <v>18</v>
      </c>
      <c r="AE35" s="9">
        <f t="shared" si="1"/>
        <v>0.72</v>
      </c>
      <c r="AF35">
        <v>5.5</v>
      </c>
      <c r="AG35">
        <v>3.5</v>
      </c>
      <c r="AH35">
        <f t="shared" si="2"/>
        <v>9</v>
      </c>
    </row>
    <row r="36" spans="1:34" ht="12">
      <c r="A36" s="1" t="s">
        <v>74</v>
      </c>
      <c r="B36" s="1" t="s">
        <v>26</v>
      </c>
      <c r="C36" s="1" t="s">
        <v>12</v>
      </c>
      <c r="D36" s="1" t="s">
        <v>75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0</v>
      </c>
      <c r="N36">
        <v>1</v>
      </c>
      <c r="O36">
        <v>1</v>
      </c>
      <c r="P36">
        <v>1</v>
      </c>
      <c r="Q36">
        <v>0</v>
      </c>
      <c r="R36">
        <v>1</v>
      </c>
      <c r="S36">
        <v>1</v>
      </c>
      <c r="T36">
        <v>1</v>
      </c>
      <c r="U36">
        <v>1</v>
      </c>
      <c r="V36">
        <v>0</v>
      </c>
      <c r="W36">
        <v>1</v>
      </c>
      <c r="X36">
        <v>1</v>
      </c>
      <c r="Y36">
        <v>0</v>
      </c>
      <c r="Z36">
        <v>0</v>
      </c>
      <c r="AA36">
        <v>1</v>
      </c>
      <c r="AB36">
        <v>1</v>
      </c>
      <c r="AC36">
        <v>1</v>
      </c>
      <c r="AD36">
        <f t="shared" si="0"/>
        <v>20</v>
      </c>
      <c r="AE36" s="9">
        <f t="shared" si="1"/>
        <v>0.8</v>
      </c>
      <c r="AF36">
        <v>2.5</v>
      </c>
      <c r="AG36">
        <v>3.5</v>
      </c>
      <c r="AH36">
        <f t="shared" si="2"/>
        <v>6</v>
      </c>
    </row>
    <row r="37" spans="1:34" ht="12">
      <c r="A37" s="1" t="s">
        <v>76</v>
      </c>
      <c r="B37" s="1" t="s">
        <v>11</v>
      </c>
      <c r="C37" s="1" t="s">
        <v>12</v>
      </c>
      <c r="D37" s="1" t="s">
        <v>77</v>
      </c>
      <c r="E37">
        <v>1</v>
      </c>
      <c r="F37">
        <v>1</v>
      </c>
      <c r="G37">
        <v>1</v>
      </c>
      <c r="H37">
        <v>1</v>
      </c>
      <c r="I37">
        <v>1</v>
      </c>
      <c r="J37">
        <v>0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0</v>
      </c>
      <c r="U37">
        <v>1</v>
      </c>
      <c r="V37">
        <v>1</v>
      </c>
      <c r="W37">
        <v>1</v>
      </c>
      <c r="X37">
        <v>0</v>
      </c>
      <c r="Y37">
        <v>1</v>
      </c>
      <c r="Z37">
        <v>1</v>
      </c>
      <c r="AA37">
        <v>1</v>
      </c>
      <c r="AB37">
        <v>1</v>
      </c>
      <c r="AC37">
        <v>0</v>
      </c>
      <c r="AD37">
        <f t="shared" si="0"/>
        <v>21</v>
      </c>
      <c r="AE37" s="9">
        <f t="shared" si="1"/>
        <v>0.84</v>
      </c>
      <c r="AF37">
        <v>4.75</v>
      </c>
      <c r="AG37" s="8">
        <v>2</v>
      </c>
      <c r="AH37">
        <f t="shared" si="2"/>
        <v>6.75</v>
      </c>
    </row>
    <row r="38" spans="1:34" ht="12">
      <c r="A38" s="1" t="s">
        <v>78</v>
      </c>
      <c r="B38" s="1" t="s">
        <v>11</v>
      </c>
      <c r="C38" s="1" t="s">
        <v>12</v>
      </c>
      <c r="D38" s="1" t="s">
        <v>79</v>
      </c>
      <c r="E38">
        <v>1</v>
      </c>
      <c r="F38">
        <v>0</v>
      </c>
      <c r="G38">
        <v>1</v>
      </c>
      <c r="H38">
        <v>0</v>
      </c>
      <c r="I38">
        <v>0</v>
      </c>
      <c r="J38">
        <v>0</v>
      </c>
      <c r="K38">
        <v>1</v>
      </c>
      <c r="L38">
        <v>1</v>
      </c>
      <c r="M38">
        <v>0</v>
      </c>
      <c r="N38">
        <v>1</v>
      </c>
      <c r="O38">
        <v>1</v>
      </c>
      <c r="P38">
        <v>1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0</v>
      </c>
      <c r="Y38">
        <v>1</v>
      </c>
      <c r="Z38">
        <v>0</v>
      </c>
      <c r="AA38">
        <v>1</v>
      </c>
      <c r="AB38">
        <v>1</v>
      </c>
      <c r="AC38">
        <v>1</v>
      </c>
      <c r="AD38">
        <f t="shared" si="0"/>
        <v>17</v>
      </c>
      <c r="AE38" s="9">
        <f t="shared" si="1"/>
        <v>0.68</v>
      </c>
      <c r="AF38">
        <v>3</v>
      </c>
      <c r="AG38">
        <v>3.5</v>
      </c>
      <c r="AH38">
        <f t="shared" si="2"/>
        <v>6.5</v>
      </c>
    </row>
    <row r="39" spans="1:34" ht="12">
      <c r="A39" s="1" t="s">
        <v>80</v>
      </c>
      <c r="B39" s="1" t="s">
        <v>11</v>
      </c>
      <c r="C39" s="1" t="s">
        <v>12</v>
      </c>
      <c r="D39" s="1" t="s">
        <v>81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0</v>
      </c>
      <c r="AA39">
        <v>1</v>
      </c>
      <c r="AB39">
        <v>1</v>
      </c>
      <c r="AC39">
        <v>0</v>
      </c>
      <c r="AD39">
        <f t="shared" si="0"/>
        <v>23</v>
      </c>
      <c r="AE39" s="9">
        <f t="shared" si="1"/>
        <v>0.92</v>
      </c>
      <c r="AF39">
        <v>4.5</v>
      </c>
      <c r="AG39">
        <v>4</v>
      </c>
      <c r="AH39">
        <f t="shared" si="2"/>
        <v>8.5</v>
      </c>
    </row>
    <row r="40" spans="1:34" ht="12">
      <c r="A40" s="1" t="s">
        <v>82</v>
      </c>
      <c r="B40" s="1" t="s">
        <v>11</v>
      </c>
      <c r="C40" s="1" t="s">
        <v>12</v>
      </c>
      <c r="D40" s="1" t="s">
        <v>83</v>
      </c>
      <c r="E40">
        <v>1</v>
      </c>
      <c r="F40">
        <v>0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0</v>
      </c>
      <c r="X40">
        <v>1</v>
      </c>
      <c r="Y40">
        <v>1</v>
      </c>
      <c r="Z40">
        <v>1</v>
      </c>
      <c r="AA40">
        <v>1</v>
      </c>
      <c r="AB40">
        <v>1</v>
      </c>
      <c r="AC40">
        <v>0</v>
      </c>
      <c r="AD40">
        <f t="shared" si="0"/>
        <v>21</v>
      </c>
      <c r="AE40" s="9">
        <f t="shared" si="1"/>
        <v>0.84</v>
      </c>
      <c r="AF40">
        <v>4.25</v>
      </c>
      <c r="AG40">
        <v>4</v>
      </c>
      <c r="AH40">
        <f t="shared" si="2"/>
        <v>8.25</v>
      </c>
    </row>
    <row r="41" spans="1:34" ht="12">
      <c r="A41" s="1" t="s">
        <v>84</v>
      </c>
      <c r="B41" s="1" t="s">
        <v>26</v>
      </c>
      <c r="C41" s="1" t="s">
        <v>12</v>
      </c>
      <c r="D41" s="4" t="s">
        <v>85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AD41">
        <f t="shared" si="0"/>
        <v>0</v>
      </c>
      <c r="AE41" s="9">
        <f t="shared" si="1"/>
        <v>0</v>
      </c>
      <c r="AH41">
        <f t="shared" si="2"/>
        <v>0</v>
      </c>
    </row>
    <row r="42" spans="1:34" ht="12">
      <c r="A42" s="1" t="s">
        <v>86</v>
      </c>
      <c r="B42" s="1" t="s">
        <v>11</v>
      </c>
      <c r="C42" s="1" t="s">
        <v>12</v>
      </c>
      <c r="D42" s="1" t="s">
        <v>87</v>
      </c>
      <c r="E42">
        <v>1</v>
      </c>
      <c r="F42">
        <v>1</v>
      </c>
      <c r="G42">
        <v>1</v>
      </c>
      <c r="H42">
        <v>0</v>
      </c>
      <c r="I42">
        <v>1</v>
      </c>
      <c r="J42">
        <v>1</v>
      </c>
      <c r="K42">
        <v>0</v>
      </c>
      <c r="L42">
        <v>1</v>
      </c>
      <c r="M42">
        <v>0</v>
      </c>
      <c r="N42">
        <v>1</v>
      </c>
      <c r="O42">
        <v>1</v>
      </c>
      <c r="P42">
        <v>1</v>
      </c>
      <c r="Q42">
        <v>1</v>
      </c>
      <c r="R42">
        <v>0</v>
      </c>
      <c r="S42">
        <v>1</v>
      </c>
      <c r="T42">
        <v>1</v>
      </c>
      <c r="U42">
        <v>1</v>
      </c>
      <c r="V42">
        <v>0</v>
      </c>
      <c r="W42">
        <v>1</v>
      </c>
      <c r="X42">
        <v>1</v>
      </c>
      <c r="Y42">
        <v>1</v>
      </c>
      <c r="Z42">
        <v>0</v>
      </c>
      <c r="AA42">
        <v>1</v>
      </c>
      <c r="AB42">
        <v>1</v>
      </c>
      <c r="AC42">
        <v>1</v>
      </c>
      <c r="AD42">
        <f t="shared" si="0"/>
        <v>19</v>
      </c>
      <c r="AE42" s="9">
        <f t="shared" si="1"/>
        <v>0.76</v>
      </c>
      <c r="AF42">
        <v>5</v>
      </c>
      <c r="AG42">
        <v>4</v>
      </c>
      <c r="AH42">
        <f t="shared" si="2"/>
        <v>9</v>
      </c>
    </row>
    <row r="43" spans="1:34" ht="12">
      <c r="A43" s="1" t="s">
        <v>88</v>
      </c>
      <c r="B43" s="1" t="s">
        <v>11</v>
      </c>
      <c r="C43" s="1" t="s">
        <v>12</v>
      </c>
      <c r="D43" s="1" t="s">
        <v>89</v>
      </c>
      <c r="E43">
        <v>1</v>
      </c>
      <c r="F43">
        <v>1</v>
      </c>
      <c r="G43">
        <v>0</v>
      </c>
      <c r="H43">
        <v>0</v>
      </c>
      <c r="I43">
        <v>1</v>
      </c>
      <c r="J43">
        <v>1</v>
      </c>
      <c r="K43">
        <v>0</v>
      </c>
      <c r="L43">
        <v>1</v>
      </c>
      <c r="M43">
        <v>1</v>
      </c>
      <c r="N43">
        <v>1</v>
      </c>
      <c r="O43">
        <v>1</v>
      </c>
      <c r="P43">
        <v>0</v>
      </c>
      <c r="Q43">
        <v>0</v>
      </c>
      <c r="R43">
        <v>0</v>
      </c>
      <c r="S43">
        <v>0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0</v>
      </c>
      <c r="AD43">
        <f t="shared" si="0"/>
        <v>17</v>
      </c>
      <c r="AE43" s="9">
        <f t="shared" si="1"/>
        <v>0.68</v>
      </c>
      <c r="AF43">
        <v>3.5</v>
      </c>
      <c r="AG43">
        <v>3.5</v>
      </c>
      <c r="AH43">
        <f t="shared" si="2"/>
        <v>7</v>
      </c>
    </row>
    <row r="44" spans="1:34" ht="12">
      <c r="A44" s="1" t="s">
        <v>90</v>
      </c>
      <c r="B44" s="1" t="s">
        <v>11</v>
      </c>
      <c r="C44" s="1" t="s">
        <v>12</v>
      </c>
      <c r="D44" s="1" t="s">
        <v>91</v>
      </c>
      <c r="E44">
        <v>1</v>
      </c>
      <c r="F44">
        <v>1</v>
      </c>
      <c r="G44">
        <v>1</v>
      </c>
      <c r="H44">
        <v>0</v>
      </c>
      <c r="I44">
        <v>1</v>
      </c>
      <c r="J44">
        <v>0</v>
      </c>
      <c r="K44">
        <v>1</v>
      </c>
      <c r="L44">
        <v>1</v>
      </c>
      <c r="M44">
        <v>1</v>
      </c>
      <c r="N44">
        <v>1</v>
      </c>
      <c r="O44">
        <v>0</v>
      </c>
      <c r="P44">
        <v>1</v>
      </c>
      <c r="Q44">
        <v>0</v>
      </c>
      <c r="R44">
        <v>1</v>
      </c>
      <c r="S44">
        <v>0</v>
      </c>
      <c r="T44">
        <v>1</v>
      </c>
      <c r="U44">
        <v>1</v>
      </c>
      <c r="V44">
        <v>1</v>
      </c>
      <c r="W44">
        <v>1</v>
      </c>
      <c r="X44">
        <v>0</v>
      </c>
      <c r="Y44">
        <v>1</v>
      </c>
      <c r="Z44">
        <v>1</v>
      </c>
      <c r="AA44">
        <v>1</v>
      </c>
      <c r="AB44">
        <v>0</v>
      </c>
      <c r="AC44">
        <v>0</v>
      </c>
      <c r="AD44">
        <f t="shared" si="0"/>
        <v>17</v>
      </c>
      <c r="AE44" s="9">
        <f t="shared" si="1"/>
        <v>0.68</v>
      </c>
      <c r="AF44">
        <v>4.75</v>
      </c>
      <c r="AG44">
        <v>3</v>
      </c>
      <c r="AH44">
        <f t="shared" si="2"/>
        <v>7.75</v>
      </c>
    </row>
    <row r="45" spans="1:34" ht="12">
      <c r="A45" s="1" t="s">
        <v>92</v>
      </c>
      <c r="B45" s="1" t="s">
        <v>11</v>
      </c>
      <c r="C45" s="1" t="s">
        <v>12</v>
      </c>
      <c r="D45" s="1" t="s">
        <v>93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1</v>
      </c>
      <c r="L45">
        <v>0</v>
      </c>
      <c r="M45">
        <v>1</v>
      </c>
      <c r="N45">
        <v>1</v>
      </c>
      <c r="O45">
        <v>1</v>
      </c>
      <c r="P45">
        <v>1</v>
      </c>
      <c r="Q45">
        <v>1</v>
      </c>
      <c r="R45" s="8">
        <v>1</v>
      </c>
      <c r="S45" s="8">
        <v>1</v>
      </c>
      <c r="T45">
        <v>1</v>
      </c>
      <c r="U45">
        <v>0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f t="shared" si="0"/>
        <v>18</v>
      </c>
      <c r="AE45" s="9">
        <f t="shared" si="1"/>
        <v>0.72</v>
      </c>
      <c r="AF45">
        <v>4.25</v>
      </c>
      <c r="AG45">
        <v>3.5</v>
      </c>
      <c r="AH45">
        <f t="shared" si="2"/>
        <v>7.75</v>
      </c>
    </row>
    <row r="46" spans="1:34" ht="12">
      <c r="A46" s="1" t="s">
        <v>94</v>
      </c>
      <c r="B46" s="1" t="s">
        <v>26</v>
      </c>
      <c r="C46" s="1" t="s">
        <v>12</v>
      </c>
      <c r="D46" s="4" t="s">
        <v>95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AD46">
        <f t="shared" si="0"/>
        <v>0</v>
      </c>
      <c r="AE46" s="9">
        <f t="shared" si="1"/>
        <v>0</v>
      </c>
      <c r="AH46">
        <f t="shared" si="2"/>
        <v>0</v>
      </c>
    </row>
    <row r="47" spans="1:34" ht="12">
      <c r="A47" s="1" t="s">
        <v>96</v>
      </c>
      <c r="B47" s="1" t="s">
        <v>17</v>
      </c>
      <c r="C47" s="1" t="s">
        <v>12</v>
      </c>
      <c r="D47" s="1" t="s">
        <v>97</v>
      </c>
      <c r="E47">
        <v>0</v>
      </c>
      <c r="F47">
        <v>1</v>
      </c>
      <c r="G47">
        <v>1</v>
      </c>
      <c r="H47">
        <v>1</v>
      </c>
      <c r="I47">
        <v>1</v>
      </c>
      <c r="J47">
        <v>1</v>
      </c>
      <c r="K47">
        <v>0</v>
      </c>
      <c r="L47">
        <v>1</v>
      </c>
      <c r="M47">
        <v>0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0</v>
      </c>
      <c r="W47">
        <v>1</v>
      </c>
      <c r="X47">
        <v>0</v>
      </c>
      <c r="Y47">
        <v>1</v>
      </c>
      <c r="Z47">
        <v>1</v>
      </c>
      <c r="AA47">
        <v>1</v>
      </c>
      <c r="AB47">
        <v>1</v>
      </c>
      <c r="AC47">
        <v>0</v>
      </c>
      <c r="AD47">
        <f t="shared" si="0"/>
        <v>19</v>
      </c>
      <c r="AE47" s="9">
        <f t="shared" si="1"/>
        <v>0.76</v>
      </c>
      <c r="AF47">
        <v>4.25</v>
      </c>
      <c r="AG47">
        <v>4</v>
      </c>
      <c r="AH47">
        <f t="shared" si="2"/>
        <v>8.25</v>
      </c>
    </row>
    <row r="48" spans="1:34" ht="12">
      <c r="A48" s="1" t="s">
        <v>98</v>
      </c>
      <c r="B48" s="1" t="s">
        <v>17</v>
      </c>
      <c r="C48" s="1" t="s">
        <v>12</v>
      </c>
      <c r="D48" s="1" t="s">
        <v>99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0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0</v>
      </c>
      <c r="AA48">
        <v>1</v>
      </c>
      <c r="AB48">
        <v>1</v>
      </c>
      <c r="AC48">
        <v>1</v>
      </c>
      <c r="AD48">
        <f t="shared" si="0"/>
        <v>23</v>
      </c>
      <c r="AE48" s="9">
        <f t="shared" si="1"/>
        <v>0.92</v>
      </c>
      <c r="AF48">
        <v>5.25</v>
      </c>
      <c r="AG48">
        <v>4</v>
      </c>
      <c r="AH48">
        <f t="shared" si="2"/>
        <v>9.25</v>
      </c>
    </row>
    <row r="49" spans="30:34" ht="12">
      <c r="AD49">
        <f t="shared" si="0"/>
        <v>0</v>
      </c>
      <c r="AE49" s="9">
        <f t="shared" si="1"/>
        <v>0</v>
      </c>
      <c r="AH49">
        <f t="shared" si="2"/>
        <v>0</v>
      </c>
    </row>
    <row r="50" spans="1:34" ht="12">
      <c r="A50" s="7">
        <v>11586130</v>
      </c>
      <c r="D50" s="5" t="s">
        <v>100</v>
      </c>
      <c r="E50">
        <v>1</v>
      </c>
      <c r="F50">
        <v>1</v>
      </c>
      <c r="G50">
        <v>1</v>
      </c>
      <c r="H50">
        <v>1</v>
      </c>
      <c r="I50">
        <v>1</v>
      </c>
      <c r="J50">
        <v>0</v>
      </c>
      <c r="K50">
        <v>1</v>
      </c>
      <c r="L50">
        <v>0</v>
      </c>
      <c r="M50">
        <v>1</v>
      </c>
      <c r="N50">
        <v>1</v>
      </c>
      <c r="O50">
        <v>0</v>
      </c>
      <c r="P50">
        <v>0</v>
      </c>
      <c r="Q50">
        <v>0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0</v>
      </c>
      <c r="AA50">
        <v>1</v>
      </c>
      <c r="AB50">
        <v>1</v>
      </c>
      <c r="AC50">
        <v>1</v>
      </c>
      <c r="AD50">
        <f t="shared" si="0"/>
        <v>19</v>
      </c>
      <c r="AE50" s="9">
        <f t="shared" si="1"/>
        <v>0.76</v>
      </c>
      <c r="AF50">
        <v>5</v>
      </c>
      <c r="AG50">
        <v>4</v>
      </c>
      <c r="AH50">
        <f t="shared" si="2"/>
        <v>9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 Monforte Merlo</dc:creator>
  <cp:keywords/>
  <dc:description/>
  <cp:lastModifiedBy>Edgard</cp:lastModifiedBy>
  <dcterms:created xsi:type="dcterms:W3CDTF">2019-08-06T14:34:27Z</dcterms:created>
  <dcterms:modified xsi:type="dcterms:W3CDTF">2019-12-09T19:31:11Z</dcterms:modified>
  <cp:category/>
  <cp:version/>
  <cp:contentType/>
  <cp:contentStatus/>
</cp:coreProperties>
</file>