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8800" windowHeight="14700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<sst xmlns="http://schemas.openxmlformats.org/spreadsheetml/2006/main" count="92" uniqueCount="55">
  <si>
    <t>Disciplina:</t>
  </si>
  <si>
    <t>Nome</t>
  </si>
  <si>
    <t>Adriano Braga Rodarte</t>
  </si>
  <si>
    <t>Ana Carolina Rosatelli Andrade</t>
  </si>
  <si>
    <t>Artur Coelho Mendes</t>
  </si>
  <si>
    <t>Artur Inácio Minussi</t>
  </si>
  <si>
    <t>Bruno Monetti Zannon Passos</t>
  </si>
  <si>
    <t>Caio Marchini</t>
  </si>
  <si>
    <t>Caio Vinicius da Silva Albanezi</t>
  </si>
  <si>
    <t>Carolina de Lucca Bôainain Hauy</t>
  </si>
  <si>
    <t>Denise Franco Severo</t>
  </si>
  <si>
    <t>Emerson Aparecido Bernardes Junior</t>
  </si>
  <si>
    <t>Guilherme Goulart Silva</t>
  </si>
  <si>
    <t>Henrique de Lima Alvim</t>
  </si>
  <si>
    <t>Igor Soares Costa</t>
  </si>
  <si>
    <t>Júlia Martini Pereira</t>
  </si>
  <si>
    <t>Lara Faria Morais</t>
  </si>
  <si>
    <t>Laura Figueiredo Ribeiro Lima</t>
  </si>
  <si>
    <t>Lígia Carravero Godoy</t>
  </si>
  <si>
    <t>Lucca Giovanni Almeida Socci</t>
  </si>
  <si>
    <t>Luís Fernando Garcia</t>
  </si>
  <si>
    <t>Luiz Felipe Ghiraldelli Inácio</t>
  </si>
  <si>
    <t>Luiz Octavio Vaz Grillo</t>
  </si>
  <si>
    <t>Matheus Campos Lacerda Nacif</t>
  </si>
  <si>
    <t>Matheus Gabriel Bronca</t>
  </si>
  <si>
    <t>Matheus Henrique Pastorello</t>
  </si>
  <si>
    <t>Matheus Kameo Hirayama Saviello</t>
  </si>
  <si>
    <t>Mauricio Shinji Egoshi</t>
  </si>
  <si>
    <t>Nathan Henrique Barbutti Broleze</t>
  </si>
  <si>
    <t>Neomisia Ramona Mendes dos Santos</t>
  </si>
  <si>
    <t>Pedro Orsi Flor</t>
  </si>
  <si>
    <t>Pedro Roveri Scatimburgo</t>
  </si>
  <si>
    <t>Renan de Castro Silva</t>
  </si>
  <si>
    <t>Thaís Camilio de Oliveira</t>
  </si>
  <si>
    <t>Victor Soares de Souza Tupinanguara Honorio</t>
  </si>
  <si>
    <t>Vinícius Antonio Pacheco</t>
  </si>
  <si>
    <t>Vitor Malagutti Fagnani</t>
  </si>
  <si>
    <t>Vítor Niero Setti</t>
  </si>
  <si>
    <t>Q1</t>
  </si>
  <si>
    <t>Q2</t>
  </si>
  <si>
    <t>Q3</t>
  </si>
  <si>
    <t>Q4</t>
  </si>
  <si>
    <t>Média</t>
  </si>
  <si>
    <t>Desvio-padrão</t>
  </si>
  <si>
    <t>REC3411</t>
  </si>
  <si>
    <t>%</t>
  </si>
  <si>
    <t>Média %</t>
  </si>
  <si>
    <t>P1</t>
  </si>
  <si>
    <t>P2</t>
  </si>
  <si>
    <t>MÉDIA</t>
  </si>
  <si>
    <t xml:space="preserve">SITUAÇÃO </t>
  </si>
  <si>
    <t>sub P1 ou P2</t>
  </si>
  <si>
    <t>sub P1</t>
  </si>
  <si>
    <t>aprovado</t>
  </si>
  <si>
    <t>reprovado por falta</t>
  </si>
</sst>
</file>

<file path=xl/styles.xml><?xml version="1.0" encoding="utf-8"?>
<styleSheet xmlns="http://schemas.openxmlformats.org/spreadsheetml/2006/main">
  <numFmts count="2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00"/>
    <numFmt numFmtId="180" formatCode="0.0000"/>
    <numFmt numFmtId="181" formatCode="0.000"/>
    <numFmt numFmtId="182" formatCode="0.000000"/>
  </numFmts>
  <fonts count="44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15"/>
      <name val="Arial"/>
      <family val="0"/>
    </font>
    <font>
      <u val="single"/>
      <sz val="10"/>
      <color indexed="30"/>
      <name val="Arial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78" fontId="0" fillId="0" borderId="0" xfId="0" applyNumberFormat="1" applyAlignment="1">
      <alignment/>
    </xf>
    <xf numFmtId="178" fontId="0" fillId="33" borderId="0" xfId="0" applyNumberFormat="1" applyFill="1" applyAlignment="1">
      <alignment/>
    </xf>
    <xf numFmtId="178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P37" sqref="P37"/>
    </sheetView>
  </sheetViews>
  <sheetFormatPr defaultColWidth="8.8515625" defaultRowHeight="12.75"/>
  <cols>
    <col min="1" max="1" width="41.140625" style="0" customWidth="1"/>
    <col min="2" max="2" width="9.421875" style="0" bestFit="1" customWidth="1"/>
  </cols>
  <sheetData>
    <row r="1" spans="1:2" ht="12">
      <c r="A1" s="2" t="s">
        <v>0</v>
      </c>
      <c r="B1" s="1" t="s">
        <v>44</v>
      </c>
    </row>
    <row r="2" spans="1:2" ht="12">
      <c r="A2" s="2"/>
      <c r="B2" s="1"/>
    </row>
    <row r="3" spans="1:5" ht="12">
      <c r="A3" s="2"/>
      <c r="B3" s="13" t="s">
        <v>45</v>
      </c>
      <c r="C3" s="14"/>
      <c r="D3" s="14"/>
      <c r="E3" s="14"/>
    </row>
    <row r="4" spans="2:13" ht="13.5">
      <c r="B4" s="3" t="s">
        <v>38</v>
      </c>
      <c r="C4" s="3" t="s">
        <v>39</v>
      </c>
      <c r="D4" s="3" t="s">
        <v>40</v>
      </c>
      <c r="E4" s="3" t="s">
        <v>41</v>
      </c>
      <c r="F4" s="3" t="s">
        <v>47</v>
      </c>
      <c r="G4" s="3" t="s">
        <v>38</v>
      </c>
      <c r="H4" s="3" t="s">
        <v>39</v>
      </c>
      <c r="I4" s="3" t="s">
        <v>40</v>
      </c>
      <c r="J4" s="3" t="s">
        <v>41</v>
      </c>
      <c r="K4" s="3" t="s">
        <v>48</v>
      </c>
      <c r="L4" s="3" t="s">
        <v>49</v>
      </c>
      <c r="M4" s="3" t="s">
        <v>50</v>
      </c>
    </row>
    <row r="5" ht="12">
      <c r="A5" s="2" t="s">
        <v>1</v>
      </c>
    </row>
    <row r="6" spans="1:13" ht="12">
      <c r="A6" s="1" t="s">
        <v>2</v>
      </c>
      <c r="F6" s="9"/>
      <c r="K6" s="9"/>
      <c r="M6" s="15" t="s">
        <v>54</v>
      </c>
    </row>
    <row r="7" spans="1:13" ht="12">
      <c r="A7" s="1" t="s">
        <v>3</v>
      </c>
      <c r="B7">
        <v>80</v>
      </c>
      <c r="C7">
        <v>100</v>
      </c>
      <c r="D7">
        <v>100</v>
      </c>
      <c r="E7">
        <v>100</v>
      </c>
      <c r="F7" s="9">
        <f aca="true" t="shared" si="0" ref="F7:F39">SUM(B7:E7)/40</f>
        <v>9.5</v>
      </c>
      <c r="G7">
        <v>100</v>
      </c>
      <c r="H7">
        <v>50</v>
      </c>
      <c r="I7">
        <v>100</v>
      </c>
      <c r="J7">
        <v>100</v>
      </c>
      <c r="K7" s="9">
        <f>SUM(G7:J7)/40</f>
        <v>8.75</v>
      </c>
      <c r="L7" s="9">
        <f aca="true" t="shared" si="1" ref="L7:L39">(F7+K7)/2</f>
        <v>9.125</v>
      </c>
      <c r="M7" t="s">
        <v>53</v>
      </c>
    </row>
    <row r="8" spans="1:13" ht="12">
      <c r="A8" s="1" t="s">
        <v>4</v>
      </c>
      <c r="B8">
        <v>90</v>
      </c>
      <c r="C8">
        <v>70</v>
      </c>
      <c r="D8">
        <v>80</v>
      </c>
      <c r="E8">
        <v>80</v>
      </c>
      <c r="F8" s="9">
        <f t="shared" si="0"/>
        <v>8</v>
      </c>
      <c r="G8">
        <v>80</v>
      </c>
      <c r="H8">
        <v>60</v>
      </c>
      <c r="I8">
        <v>75</v>
      </c>
      <c r="J8">
        <v>50</v>
      </c>
      <c r="K8" s="9">
        <f>SUM(G8:J8)/40</f>
        <v>6.625</v>
      </c>
      <c r="L8" s="9">
        <f t="shared" si="1"/>
        <v>7.3125</v>
      </c>
      <c r="M8" t="s">
        <v>53</v>
      </c>
    </row>
    <row r="9" spans="1:13" ht="12">
      <c r="A9" s="1" t="s">
        <v>5</v>
      </c>
      <c r="B9">
        <v>80</v>
      </c>
      <c r="C9">
        <v>60</v>
      </c>
      <c r="D9">
        <v>90</v>
      </c>
      <c r="E9">
        <v>100</v>
      </c>
      <c r="F9" s="9">
        <f t="shared" si="0"/>
        <v>8.25</v>
      </c>
      <c r="G9">
        <v>90</v>
      </c>
      <c r="H9">
        <v>80</v>
      </c>
      <c r="I9">
        <v>100</v>
      </c>
      <c r="J9">
        <v>70</v>
      </c>
      <c r="K9" s="9">
        <f>SUM(G9:J9)/40</f>
        <v>8.5</v>
      </c>
      <c r="L9" s="9">
        <f t="shared" si="1"/>
        <v>8.375</v>
      </c>
      <c r="M9" t="s">
        <v>53</v>
      </c>
    </row>
    <row r="10" spans="1:13" ht="12">
      <c r="A10" s="1" t="s">
        <v>6</v>
      </c>
      <c r="B10">
        <v>75</v>
      </c>
      <c r="C10">
        <v>40</v>
      </c>
      <c r="D10">
        <v>90</v>
      </c>
      <c r="E10">
        <v>75</v>
      </c>
      <c r="F10" s="9">
        <f t="shared" si="0"/>
        <v>7</v>
      </c>
      <c r="G10">
        <v>80</v>
      </c>
      <c r="H10">
        <v>50</v>
      </c>
      <c r="I10">
        <v>90</v>
      </c>
      <c r="J10">
        <v>50</v>
      </c>
      <c r="K10" s="9">
        <f>SUM(G10:J10)/40</f>
        <v>6.75</v>
      </c>
      <c r="L10" s="9">
        <f t="shared" si="1"/>
        <v>6.875</v>
      </c>
      <c r="M10" t="s">
        <v>53</v>
      </c>
    </row>
    <row r="11" spans="1:13" ht="12">
      <c r="A11" s="1" t="s">
        <v>7</v>
      </c>
      <c r="B11">
        <v>70</v>
      </c>
      <c r="C11">
        <v>60</v>
      </c>
      <c r="D11">
        <v>0</v>
      </c>
      <c r="E11">
        <v>90</v>
      </c>
      <c r="F11" s="9">
        <f t="shared" si="0"/>
        <v>5.5</v>
      </c>
      <c r="G11">
        <v>80</v>
      </c>
      <c r="H11">
        <v>60</v>
      </c>
      <c r="I11">
        <v>100</v>
      </c>
      <c r="J11">
        <v>100</v>
      </c>
      <c r="K11" s="9">
        <f>SUM(G11:J11)/40</f>
        <v>8.5</v>
      </c>
      <c r="L11" s="9">
        <f t="shared" si="1"/>
        <v>7</v>
      </c>
      <c r="M11" t="s">
        <v>53</v>
      </c>
    </row>
    <row r="12" spans="1:13" ht="12">
      <c r="A12" s="1" t="s">
        <v>8</v>
      </c>
      <c r="F12" s="9"/>
      <c r="K12" s="9"/>
      <c r="L12" s="9"/>
      <c r="M12" s="15" t="s">
        <v>51</v>
      </c>
    </row>
    <row r="13" spans="1:13" ht="12">
      <c r="A13" s="1" t="s">
        <v>9</v>
      </c>
      <c r="B13">
        <v>90</v>
      </c>
      <c r="C13">
        <v>70</v>
      </c>
      <c r="D13">
        <v>90</v>
      </c>
      <c r="E13">
        <v>100</v>
      </c>
      <c r="F13" s="9">
        <f t="shared" si="0"/>
        <v>8.75</v>
      </c>
      <c r="G13">
        <v>100</v>
      </c>
      <c r="H13">
        <v>70</v>
      </c>
      <c r="I13">
        <v>100</v>
      </c>
      <c r="J13">
        <v>60</v>
      </c>
      <c r="K13" s="9">
        <f>SUM(G13:J13)/40</f>
        <v>8.25</v>
      </c>
      <c r="L13" s="9">
        <f t="shared" si="1"/>
        <v>8.5</v>
      </c>
      <c r="M13" t="s">
        <v>53</v>
      </c>
    </row>
    <row r="14" spans="1:13" ht="12">
      <c r="A14" s="1" t="s">
        <v>10</v>
      </c>
      <c r="B14">
        <v>50</v>
      </c>
      <c r="C14">
        <v>40</v>
      </c>
      <c r="D14">
        <v>70</v>
      </c>
      <c r="E14">
        <v>80</v>
      </c>
      <c r="F14" s="9">
        <f t="shared" si="0"/>
        <v>6</v>
      </c>
      <c r="G14">
        <v>80</v>
      </c>
      <c r="H14">
        <v>60</v>
      </c>
      <c r="I14">
        <v>90</v>
      </c>
      <c r="J14">
        <v>40</v>
      </c>
      <c r="K14" s="9">
        <f>SUM(G14:J14)/40</f>
        <v>6.75</v>
      </c>
      <c r="L14" s="9">
        <f t="shared" si="1"/>
        <v>6.375</v>
      </c>
      <c r="M14" t="s">
        <v>53</v>
      </c>
    </row>
    <row r="15" spans="1:13" ht="12">
      <c r="A15" s="1" t="s">
        <v>11</v>
      </c>
      <c r="F15" s="9"/>
      <c r="K15" s="9"/>
      <c r="L15" s="9"/>
      <c r="M15" s="15" t="s">
        <v>54</v>
      </c>
    </row>
    <row r="16" spans="1:13" ht="12">
      <c r="A16" s="1" t="s">
        <v>12</v>
      </c>
      <c r="B16">
        <v>60</v>
      </c>
      <c r="C16">
        <v>90</v>
      </c>
      <c r="D16">
        <v>70</v>
      </c>
      <c r="E16">
        <v>100</v>
      </c>
      <c r="F16" s="9">
        <f t="shared" si="0"/>
        <v>8</v>
      </c>
      <c r="G16">
        <v>100</v>
      </c>
      <c r="H16">
        <v>70</v>
      </c>
      <c r="I16">
        <v>90</v>
      </c>
      <c r="J16">
        <v>100</v>
      </c>
      <c r="K16" s="9">
        <f>SUM(G16:J16)/40</f>
        <v>9</v>
      </c>
      <c r="L16" s="9">
        <f t="shared" si="1"/>
        <v>8.5</v>
      </c>
      <c r="M16" t="s">
        <v>53</v>
      </c>
    </row>
    <row r="17" spans="1:13" ht="12">
      <c r="A17" s="1" t="s">
        <v>13</v>
      </c>
      <c r="B17">
        <v>55</v>
      </c>
      <c r="C17">
        <v>90</v>
      </c>
      <c r="D17">
        <v>60</v>
      </c>
      <c r="E17">
        <v>100</v>
      </c>
      <c r="F17" s="9">
        <f t="shared" si="0"/>
        <v>7.625</v>
      </c>
      <c r="G17">
        <v>75</v>
      </c>
      <c r="H17">
        <v>55</v>
      </c>
      <c r="I17">
        <v>100</v>
      </c>
      <c r="J17">
        <v>100</v>
      </c>
      <c r="K17" s="9">
        <f>SUM(G17:J17)/40</f>
        <v>8.25</v>
      </c>
      <c r="L17" s="9">
        <f t="shared" si="1"/>
        <v>7.9375</v>
      </c>
      <c r="M17" t="s">
        <v>53</v>
      </c>
    </row>
    <row r="18" spans="1:13" ht="12">
      <c r="A18" s="1" t="s">
        <v>14</v>
      </c>
      <c r="B18">
        <v>70</v>
      </c>
      <c r="C18">
        <v>50</v>
      </c>
      <c r="D18">
        <v>50</v>
      </c>
      <c r="E18">
        <v>60</v>
      </c>
      <c r="F18" s="9">
        <f t="shared" si="0"/>
        <v>5.75</v>
      </c>
      <c r="G18">
        <v>90</v>
      </c>
      <c r="H18">
        <v>90</v>
      </c>
      <c r="I18">
        <v>100</v>
      </c>
      <c r="J18">
        <v>80</v>
      </c>
      <c r="K18" s="9">
        <f>SUM(G18:J18)/40</f>
        <v>9</v>
      </c>
      <c r="L18" s="9">
        <f t="shared" si="1"/>
        <v>7.375</v>
      </c>
      <c r="M18" t="s">
        <v>53</v>
      </c>
    </row>
    <row r="19" spans="1:13" ht="12">
      <c r="A19" s="1" t="s">
        <v>15</v>
      </c>
      <c r="B19">
        <v>70</v>
      </c>
      <c r="C19">
        <v>60</v>
      </c>
      <c r="D19">
        <v>80</v>
      </c>
      <c r="E19">
        <v>80</v>
      </c>
      <c r="F19" s="9">
        <f t="shared" si="0"/>
        <v>7.25</v>
      </c>
      <c r="G19">
        <v>90</v>
      </c>
      <c r="H19">
        <v>70</v>
      </c>
      <c r="I19">
        <v>70</v>
      </c>
      <c r="J19">
        <v>70</v>
      </c>
      <c r="K19" s="9">
        <f>SUM(G19:J19)/40</f>
        <v>7.5</v>
      </c>
      <c r="L19" s="9">
        <f t="shared" si="1"/>
        <v>7.375</v>
      </c>
      <c r="M19" t="s">
        <v>53</v>
      </c>
    </row>
    <row r="20" spans="1:13" ht="12">
      <c r="A20" s="1" t="s">
        <v>16</v>
      </c>
      <c r="B20">
        <v>50</v>
      </c>
      <c r="C20">
        <v>60</v>
      </c>
      <c r="D20">
        <v>70</v>
      </c>
      <c r="E20">
        <v>100</v>
      </c>
      <c r="F20" s="9">
        <f t="shared" si="0"/>
        <v>7</v>
      </c>
      <c r="G20">
        <v>90</v>
      </c>
      <c r="H20">
        <v>75</v>
      </c>
      <c r="I20">
        <v>100</v>
      </c>
      <c r="J20">
        <v>80</v>
      </c>
      <c r="K20" s="9">
        <f>SUM(G20:J20)/40</f>
        <v>8.625</v>
      </c>
      <c r="L20" s="9">
        <f t="shared" si="1"/>
        <v>7.8125</v>
      </c>
      <c r="M20" t="s">
        <v>53</v>
      </c>
    </row>
    <row r="21" spans="1:13" ht="12">
      <c r="A21" s="1" t="s">
        <v>17</v>
      </c>
      <c r="B21">
        <v>100</v>
      </c>
      <c r="C21">
        <v>70</v>
      </c>
      <c r="D21">
        <v>100</v>
      </c>
      <c r="E21">
        <v>90</v>
      </c>
      <c r="F21" s="9">
        <f t="shared" si="0"/>
        <v>9</v>
      </c>
      <c r="G21">
        <v>100</v>
      </c>
      <c r="H21">
        <v>100</v>
      </c>
      <c r="I21">
        <v>80</v>
      </c>
      <c r="J21">
        <v>100</v>
      </c>
      <c r="K21" s="9">
        <f>SUM(G21:J21)/40</f>
        <v>9.5</v>
      </c>
      <c r="L21" s="9">
        <f t="shared" si="1"/>
        <v>9.25</v>
      </c>
      <c r="M21" t="s">
        <v>53</v>
      </c>
    </row>
    <row r="22" spans="1:13" ht="12">
      <c r="A22" s="1" t="s">
        <v>18</v>
      </c>
      <c r="F22" s="9"/>
      <c r="K22" s="9"/>
      <c r="L22" s="9"/>
      <c r="M22" s="15" t="s">
        <v>54</v>
      </c>
    </row>
    <row r="23" spans="1:13" ht="12">
      <c r="A23" s="1" t="s">
        <v>19</v>
      </c>
      <c r="B23">
        <v>80</v>
      </c>
      <c r="C23">
        <v>40</v>
      </c>
      <c r="D23">
        <v>60</v>
      </c>
      <c r="E23">
        <v>100</v>
      </c>
      <c r="F23" s="9">
        <f t="shared" si="0"/>
        <v>7</v>
      </c>
      <c r="G23">
        <v>60</v>
      </c>
      <c r="H23">
        <v>50</v>
      </c>
      <c r="I23">
        <v>90</v>
      </c>
      <c r="J23">
        <v>70</v>
      </c>
      <c r="K23" s="9">
        <f>SUM(G23:J23)/40</f>
        <v>6.75</v>
      </c>
      <c r="L23" s="9">
        <f t="shared" si="1"/>
        <v>6.875</v>
      </c>
      <c r="M23" t="s">
        <v>53</v>
      </c>
    </row>
    <row r="24" spans="1:13" ht="12">
      <c r="A24" s="1" t="s">
        <v>20</v>
      </c>
      <c r="B24">
        <v>70</v>
      </c>
      <c r="C24">
        <v>40</v>
      </c>
      <c r="D24">
        <v>80</v>
      </c>
      <c r="E24">
        <v>70</v>
      </c>
      <c r="F24" s="9">
        <f t="shared" si="0"/>
        <v>6.5</v>
      </c>
      <c r="G24">
        <v>50</v>
      </c>
      <c r="H24">
        <v>80</v>
      </c>
      <c r="I24">
        <v>90</v>
      </c>
      <c r="J24">
        <v>90</v>
      </c>
      <c r="K24" s="9">
        <f>SUM(G24:J24)/40</f>
        <v>7.75</v>
      </c>
      <c r="L24" s="9">
        <f t="shared" si="1"/>
        <v>7.125</v>
      </c>
      <c r="M24" t="s">
        <v>53</v>
      </c>
    </row>
    <row r="25" spans="1:13" ht="12">
      <c r="A25" s="1" t="s">
        <v>21</v>
      </c>
      <c r="B25">
        <v>60</v>
      </c>
      <c r="C25">
        <v>70</v>
      </c>
      <c r="D25">
        <v>70</v>
      </c>
      <c r="E25">
        <v>90</v>
      </c>
      <c r="F25" s="9">
        <f t="shared" si="0"/>
        <v>7.25</v>
      </c>
      <c r="G25">
        <v>60</v>
      </c>
      <c r="H25">
        <v>80</v>
      </c>
      <c r="I25">
        <v>80</v>
      </c>
      <c r="J25">
        <v>70</v>
      </c>
      <c r="K25" s="9">
        <f>SUM(G25:J25)/40</f>
        <v>7.25</v>
      </c>
      <c r="L25" s="9">
        <f t="shared" si="1"/>
        <v>7.25</v>
      </c>
      <c r="M25" t="s">
        <v>53</v>
      </c>
    </row>
    <row r="26" spans="1:13" ht="12">
      <c r="A26" s="1" t="s">
        <v>22</v>
      </c>
      <c r="F26" s="9"/>
      <c r="K26" s="9"/>
      <c r="L26" s="9"/>
      <c r="M26" s="15" t="s">
        <v>54</v>
      </c>
    </row>
    <row r="27" spans="1:13" ht="12">
      <c r="A27" s="1" t="s">
        <v>23</v>
      </c>
      <c r="B27">
        <v>60</v>
      </c>
      <c r="C27">
        <v>70</v>
      </c>
      <c r="D27">
        <v>60</v>
      </c>
      <c r="E27">
        <v>90</v>
      </c>
      <c r="F27" s="9">
        <f t="shared" si="0"/>
        <v>7</v>
      </c>
      <c r="G27">
        <v>70</v>
      </c>
      <c r="H27">
        <v>70</v>
      </c>
      <c r="I27">
        <v>90</v>
      </c>
      <c r="J27">
        <v>80</v>
      </c>
      <c r="K27" s="9">
        <f>SUM(G27:J27)/40</f>
        <v>7.75</v>
      </c>
      <c r="L27" s="9">
        <f t="shared" si="1"/>
        <v>7.375</v>
      </c>
      <c r="M27" t="s">
        <v>53</v>
      </c>
    </row>
    <row r="28" spans="1:13" ht="12">
      <c r="A28" s="1" t="s">
        <v>24</v>
      </c>
      <c r="B28">
        <v>60</v>
      </c>
      <c r="C28">
        <v>0</v>
      </c>
      <c r="D28">
        <v>70</v>
      </c>
      <c r="E28">
        <v>90</v>
      </c>
      <c r="F28" s="9">
        <f t="shared" si="0"/>
        <v>5.5</v>
      </c>
      <c r="G28">
        <v>70</v>
      </c>
      <c r="H28">
        <v>100</v>
      </c>
      <c r="I28">
        <v>100</v>
      </c>
      <c r="J28">
        <v>0</v>
      </c>
      <c r="K28" s="9">
        <f>SUM(G28:J28)/40</f>
        <v>6.75</v>
      </c>
      <c r="L28" s="9">
        <f t="shared" si="1"/>
        <v>6.125</v>
      </c>
      <c r="M28" t="s">
        <v>53</v>
      </c>
    </row>
    <row r="29" spans="1:13" ht="12">
      <c r="A29" s="1" t="s">
        <v>25</v>
      </c>
      <c r="B29">
        <v>90</v>
      </c>
      <c r="C29">
        <v>50</v>
      </c>
      <c r="D29">
        <v>80</v>
      </c>
      <c r="E29">
        <v>80</v>
      </c>
      <c r="F29" s="9">
        <f t="shared" si="0"/>
        <v>7.5</v>
      </c>
      <c r="G29">
        <v>100</v>
      </c>
      <c r="H29">
        <v>60</v>
      </c>
      <c r="I29">
        <v>90</v>
      </c>
      <c r="J29">
        <v>70</v>
      </c>
      <c r="K29" s="9">
        <f>SUM(G29:J29)/40</f>
        <v>8</v>
      </c>
      <c r="L29" s="9">
        <f t="shared" si="1"/>
        <v>7.75</v>
      </c>
      <c r="M29" t="s">
        <v>53</v>
      </c>
    </row>
    <row r="30" spans="1:13" ht="12">
      <c r="A30" s="1" t="s">
        <v>26</v>
      </c>
      <c r="B30">
        <v>75</v>
      </c>
      <c r="C30">
        <v>50</v>
      </c>
      <c r="D30">
        <v>90</v>
      </c>
      <c r="E30">
        <v>100</v>
      </c>
      <c r="F30" s="9">
        <f t="shared" si="0"/>
        <v>7.875</v>
      </c>
      <c r="G30">
        <v>90</v>
      </c>
      <c r="H30">
        <v>70</v>
      </c>
      <c r="I30">
        <v>90</v>
      </c>
      <c r="J30">
        <v>70</v>
      </c>
      <c r="K30" s="9">
        <f>SUM(G30:J30)/40</f>
        <v>8</v>
      </c>
      <c r="L30" s="9">
        <f t="shared" si="1"/>
        <v>7.9375</v>
      </c>
      <c r="M30" t="s">
        <v>53</v>
      </c>
    </row>
    <row r="31" spans="1:13" ht="12">
      <c r="A31" s="1" t="s">
        <v>27</v>
      </c>
      <c r="B31">
        <v>75</v>
      </c>
      <c r="C31">
        <v>50</v>
      </c>
      <c r="D31">
        <v>90</v>
      </c>
      <c r="E31">
        <v>90</v>
      </c>
      <c r="F31" s="9">
        <f t="shared" si="0"/>
        <v>7.625</v>
      </c>
      <c r="G31">
        <v>90</v>
      </c>
      <c r="H31">
        <v>100</v>
      </c>
      <c r="I31">
        <v>50</v>
      </c>
      <c r="J31">
        <v>90</v>
      </c>
      <c r="K31" s="9">
        <f>SUM(G31:J31)/40</f>
        <v>8.25</v>
      </c>
      <c r="L31" s="9">
        <f t="shared" si="1"/>
        <v>7.9375</v>
      </c>
      <c r="M31" t="s">
        <v>53</v>
      </c>
    </row>
    <row r="32" spans="1:13" ht="12">
      <c r="A32" s="1" t="s">
        <v>28</v>
      </c>
      <c r="F32" s="9"/>
      <c r="K32" s="9"/>
      <c r="L32" s="9"/>
      <c r="M32" s="15" t="s">
        <v>54</v>
      </c>
    </row>
    <row r="33" spans="1:13" ht="12">
      <c r="A33" s="1" t="s">
        <v>29</v>
      </c>
      <c r="B33">
        <v>90</v>
      </c>
      <c r="C33">
        <v>90</v>
      </c>
      <c r="D33">
        <v>80</v>
      </c>
      <c r="E33">
        <v>90</v>
      </c>
      <c r="F33" s="9">
        <f t="shared" si="0"/>
        <v>8.75</v>
      </c>
      <c r="G33">
        <v>80</v>
      </c>
      <c r="H33">
        <v>60</v>
      </c>
      <c r="I33">
        <v>90</v>
      </c>
      <c r="J33">
        <v>100</v>
      </c>
      <c r="K33" s="9">
        <f aca="true" t="shared" si="2" ref="K33:K44">SUM(G33:J33)/40</f>
        <v>8.25</v>
      </c>
      <c r="L33" s="9">
        <f t="shared" si="1"/>
        <v>8.5</v>
      </c>
      <c r="M33" t="s">
        <v>53</v>
      </c>
    </row>
    <row r="34" spans="1:13" ht="12">
      <c r="A34" s="1" t="s">
        <v>30</v>
      </c>
      <c r="B34">
        <v>75</v>
      </c>
      <c r="C34">
        <v>0</v>
      </c>
      <c r="D34">
        <v>60</v>
      </c>
      <c r="E34">
        <v>80</v>
      </c>
      <c r="F34" s="9">
        <f t="shared" si="0"/>
        <v>5.375</v>
      </c>
      <c r="G34">
        <v>80</v>
      </c>
      <c r="H34">
        <v>60</v>
      </c>
      <c r="I34">
        <v>100</v>
      </c>
      <c r="J34">
        <v>70</v>
      </c>
      <c r="K34" s="9">
        <f t="shared" si="2"/>
        <v>7.75</v>
      </c>
      <c r="L34" s="9">
        <f t="shared" si="1"/>
        <v>6.5625</v>
      </c>
      <c r="M34" t="s">
        <v>53</v>
      </c>
    </row>
    <row r="35" spans="1:13" ht="12">
      <c r="A35" s="1" t="s">
        <v>31</v>
      </c>
      <c r="B35">
        <v>100</v>
      </c>
      <c r="C35">
        <v>50</v>
      </c>
      <c r="D35">
        <v>80</v>
      </c>
      <c r="E35">
        <v>100</v>
      </c>
      <c r="F35" s="9">
        <f t="shared" si="0"/>
        <v>8.25</v>
      </c>
      <c r="G35">
        <v>100</v>
      </c>
      <c r="H35">
        <v>100</v>
      </c>
      <c r="I35">
        <v>80</v>
      </c>
      <c r="J35">
        <v>90</v>
      </c>
      <c r="K35" s="9">
        <f t="shared" si="2"/>
        <v>9.25</v>
      </c>
      <c r="L35" s="9">
        <f t="shared" si="1"/>
        <v>8.75</v>
      </c>
      <c r="M35" t="s">
        <v>53</v>
      </c>
    </row>
    <row r="36" spans="1:13" ht="12">
      <c r="A36" s="1" t="s">
        <v>32</v>
      </c>
      <c r="B36">
        <v>80</v>
      </c>
      <c r="C36">
        <v>90</v>
      </c>
      <c r="D36">
        <v>100</v>
      </c>
      <c r="E36">
        <v>100</v>
      </c>
      <c r="F36" s="9">
        <f t="shared" si="0"/>
        <v>9.25</v>
      </c>
      <c r="G36">
        <v>80</v>
      </c>
      <c r="H36">
        <v>60</v>
      </c>
      <c r="I36">
        <v>90</v>
      </c>
      <c r="J36">
        <v>60</v>
      </c>
      <c r="K36" s="9">
        <f t="shared" si="2"/>
        <v>7.25</v>
      </c>
      <c r="L36" s="9">
        <f t="shared" si="1"/>
        <v>8.25</v>
      </c>
      <c r="M36" t="s">
        <v>53</v>
      </c>
    </row>
    <row r="37" spans="1:13" ht="12">
      <c r="A37" s="1" t="s">
        <v>33</v>
      </c>
      <c r="B37">
        <v>70</v>
      </c>
      <c r="C37">
        <v>50</v>
      </c>
      <c r="D37">
        <v>70</v>
      </c>
      <c r="E37">
        <v>70</v>
      </c>
      <c r="F37" s="9">
        <f t="shared" si="0"/>
        <v>6.5</v>
      </c>
      <c r="G37">
        <v>90</v>
      </c>
      <c r="H37">
        <v>60</v>
      </c>
      <c r="I37">
        <v>100</v>
      </c>
      <c r="J37">
        <v>100</v>
      </c>
      <c r="K37" s="9">
        <f t="shared" si="2"/>
        <v>8.75</v>
      </c>
      <c r="L37" s="9">
        <f t="shared" si="1"/>
        <v>7.625</v>
      </c>
      <c r="M37" t="s">
        <v>53</v>
      </c>
    </row>
    <row r="38" spans="1:13" ht="12">
      <c r="A38" s="1" t="s">
        <v>34</v>
      </c>
      <c r="B38">
        <v>100</v>
      </c>
      <c r="C38">
        <v>50</v>
      </c>
      <c r="D38">
        <v>90</v>
      </c>
      <c r="E38">
        <v>60</v>
      </c>
      <c r="F38" s="9">
        <f t="shared" si="0"/>
        <v>7.5</v>
      </c>
      <c r="G38">
        <v>90</v>
      </c>
      <c r="H38">
        <v>70</v>
      </c>
      <c r="I38">
        <v>100</v>
      </c>
      <c r="J38">
        <v>75</v>
      </c>
      <c r="K38" s="9">
        <f t="shared" si="2"/>
        <v>8.375</v>
      </c>
      <c r="L38" s="9">
        <f t="shared" si="1"/>
        <v>7.9375</v>
      </c>
      <c r="M38" t="s">
        <v>53</v>
      </c>
    </row>
    <row r="39" spans="1:13" ht="12">
      <c r="A39" s="1" t="s">
        <v>35</v>
      </c>
      <c r="B39">
        <v>60</v>
      </c>
      <c r="C39">
        <v>40</v>
      </c>
      <c r="D39">
        <v>50</v>
      </c>
      <c r="E39">
        <v>60</v>
      </c>
      <c r="F39" s="9">
        <f t="shared" si="0"/>
        <v>5.25</v>
      </c>
      <c r="G39">
        <v>90</v>
      </c>
      <c r="H39">
        <v>60</v>
      </c>
      <c r="I39">
        <v>100</v>
      </c>
      <c r="J39">
        <v>80</v>
      </c>
      <c r="K39" s="9">
        <f t="shared" si="2"/>
        <v>8.25</v>
      </c>
      <c r="L39" s="9">
        <f t="shared" si="1"/>
        <v>6.75</v>
      </c>
      <c r="M39" t="s">
        <v>53</v>
      </c>
    </row>
    <row r="40" spans="1:13" ht="12">
      <c r="A40" s="1" t="s">
        <v>36</v>
      </c>
      <c r="F40" s="9"/>
      <c r="G40">
        <v>100</v>
      </c>
      <c r="H40">
        <v>70</v>
      </c>
      <c r="I40">
        <v>100</v>
      </c>
      <c r="J40">
        <v>75</v>
      </c>
      <c r="K40" s="9">
        <f t="shared" si="2"/>
        <v>8.625</v>
      </c>
      <c r="M40" s="15" t="s">
        <v>52</v>
      </c>
    </row>
    <row r="41" spans="1:11" ht="12">
      <c r="A41" s="1" t="s">
        <v>37</v>
      </c>
      <c r="F41" s="9"/>
      <c r="K41" s="9"/>
    </row>
    <row r="42" spans="1:10" ht="12">
      <c r="A42" s="4" t="s">
        <v>46</v>
      </c>
      <c r="B42" s="12">
        <f>AVERAGE(B6:B41)</f>
        <v>74.46428571428571</v>
      </c>
      <c r="C42" s="12">
        <f>AVERAGE(C6:C41)</f>
        <v>57.142857142857146</v>
      </c>
      <c r="D42" s="12">
        <f>AVERAGE(D6:D41)</f>
        <v>74.28571428571429</v>
      </c>
      <c r="E42" s="12">
        <f>AVERAGE(E6:E41)</f>
        <v>86.60714285714286</v>
      </c>
      <c r="G42" s="12">
        <f>AVERAGE(G6:G41)</f>
        <v>84.65517241379311</v>
      </c>
      <c r="H42" s="12">
        <f>AVERAGE(H6:H41)</f>
        <v>70.34482758620689</v>
      </c>
      <c r="I42" s="12">
        <f>AVERAGE(I6:I41)</f>
        <v>90.86206896551724</v>
      </c>
      <c r="J42" s="12">
        <f>AVERAGE(J6:J41)</f>
        <v>75.51724137931035</v>
      </c>
    </row>
    <row r="43" spans="4:11" ht="12">
      <c r="D43" s="5" t="s">
        <v>42</v>
      </c>
      <c r="E43" s="6"/>
      <c r="F43" s="10">
        <f>AVERAGE(F6:F41)</f>
        <v>7.3125</v>
      </c>
      <c r="I43" s="5" t="s">
        <v>42</v>
      </c>
      <c r="J43" s="6"/>
      <c r="K43" s="10">
        <f>AVERAGE(K6:K41)</f>
        <v>8.03448275862069</v>
      </c>
    </row>
    <row r="44" spans="4:11" ht="12">
      <c r="D44" s="7" t="s">
        <v>43</v>
      </c>
      <c r="E44" s="8"/>
      <c r="F44" s="11">
        <f>_xlfn.STDEV.S(F6:F41)</f>
        <v>1.2059363197977775</v>
      </c>
      <c r="I44" s="7" t="s">
        <v>43</v>
      </c>
      <c r="J44" s="8"/>
      <c r="K44" s="11">
        <f>_xlfn.STDEV.S(K6:K41)</f>
        <v>0.8093321153311562</v>
      </c>
    </row>
  </sheetData>
  <sheetProtection/>
  <mergeCells count="1">
    <mergeCell ref="B3:E3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Vera Lucia</cp:lastModifiedBy>
  <dcterms:created xsi:type="dcterms:W3CDTF">2019-09-30T22:05:16Z</dcterms:created>
  <dcterms:modified xsi:type="dcterms:W3CDTF">2019-11-26T21:47:30Z</dcterms:modified>
  <cp:category/>
  <cp:version/>
  <cp:contentType/>
  <cp:contentStatus/>
</cp:coreProperties>
</file>