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elbastos/Desktop/"/>
    </mc:Choice>
  </mc:AlternateContent>
  <xr:revisionPtr revIDLastSave="0" documentId="13_ncr:1_{0A7078A5-FF0D-FB4B-88D6-91BFA47C2304}" xr6:coauthVersionLast="45" xr6:coauthVersionMax="45" xr10:uidLastSave="{00000000-0000-0000-0000-000000000000}"/>
  <bookViews>
    <workbookView xWindow="80" yWindow="460" windowWidth="25520" windowHeight="15540" tabRatio="500" xr2:uid="{00000000-000D-0000-FFFF-FFFF00000000}"/>
  </bookViews>
  <sheets>
    <sheet name="CAT_BASTOS" sheetId="2" r:id="rId1"/>
    <sheet name="fosfate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8" i="3" l="1"/>
  <c r="L92" i="2"/>
  <c r="M92" i="2"/>
  <c r="N92" i="2"/>
  <c r="O92" i="2"/>
  <c r="U92" i="2" s="1"/>
  <c r="P92" i="2"/>
  <c r="Q92" i="2"/>
  <c r="R92" i="2"/>
  <c r="S92" i="2"/>
  <c r="T92" i="2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6" i="3"/>
  <c r="K5" i="3"/>
  <c r="K6" i="3"/>
  <c r="K7" i="3"/>
  <c r="K8" i="3"/>
  <c r="K9" i="3"/>
  <c r="K10" i="3"/>
  <c r="K11" i="3"/>
  <c r="K12" i="3"/>
  <c r="K13" i="3"/>
  <c r="K4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G63" i="3"/>
  <c r="H63" i="3"/>
  <c r="I63" i="3"/>
  <c r="J63" i="3"/>
  <c r="G64" i="3"/>
  <c r="H64" i="3"/>
  <c r="I64" i="3"/>
  <c r="J64" i="3"/>
  <c r="G65" i="3"/>
  <c r="H65" i="3"/>
  <c r="I65" i="3"/>
  <c r="J65" i="3"/>
  <c r="G66" i="3"/>
  <c r="H66" i="3"/>
  <c r="I66" i="3"/>
  <c r="J66" i="3"/>
  <c r="G67" i="3"/>
  <c r="H67" i="3"/>
  <c r="I67" i="3"/>
  <c r="J67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G76" i="3"/>
  <c r="H76" i="3"/>
  <c r="I76" i="3"/>
  <c r="J76" i="3"/>
  <c r="G77" i="3"/>
  <c r="H77" i="3"/>
  <c r="I77" i="3"/>
  <c r="J77" i="3"/>
  <c r="G78" i="3"/>
  <c r="H78" i="3"/>
  <c r="I78" i="3"/>
  <c r="J78" i="3"/>
  <c r="G79" i="3"/>
  <c r="H79" i="3"/>
  <c r="I79" i="3"/>
  <c r="J79" i="3"/>
  <c r="G80" i="3"/>
  <c r="H80" i="3"/>
  <c r="I80" i="3"/>
  <c r="J80" i="3"/>
  <c r="G81" i="3"/>
  <c r="H81" i="3"/>
  <c r="I81" i="3"/>
  <c r="J81" i="3"/>
  <c r="G82" i="3"/>
  <c r="H82" i="3"/>
  <c r="I82" i="3"/>
  <c r="J82" i="3"/>
  <c r="G83" i="3"/>
  <c r="H83" i="3"/>
  <c r="I83" i="3"/>
  <c r="J83" i="3"/>
  <c r="G84" i="3"/>
  <c r="H84" i="3"/>
  <c r="I84" i="3"/>
  <c r="J84" i="3"/>
  <c r="G85" i="3"/>
  <c r="H85" i="3"/>
  <c r="I85" i="3"/>
  <c r="J85" i="3"/>
  <c r="G86" i="3"/>
  <c r="H86" i="3"/>
  <c r="I86" i="3"/>
  <c r="J86" i="3"/>
  <c r="G87" i="3"/>
  <c r="H87" i="3"/>
  <c r="I87" i="3"/>
  <c r="J87" i="3"/>
  <c r="G88" i="3"/>
  <c r="H88" i="3"/>
  <c r="I88" i="3"/>
  <c r="J88" i="3"/>
  <c r="G89" i="3"/>
  <c r="H89" i="3"/>
  <c r="I89" i="3"/>
  <c r="J89" i="3"/>
  <c r="G90" i="3"/>
  <c r="H90" i="3"/>
  <c r="I90" i="3"/>
  <c r="J90" i="3"/>
  <c r="G91" i="3"/>
  <c r="H91" i="3"/>
  <c r="I91" i="3"/>
  <c r="J91" i="3"/>
  <c r="G92" i="3"/>
  <c r="H92" i="3"/>
  <c r="I92" i="3"/>
  <c r="J92" i="3"/>
  <c r="G93" i="3"/>
  <c r="H93" i="3"/>
  <c r="I93" i="3"/>
  <c r="J93" i="3"/>
  <c r="G94" i="3"/>
  <c r="H94" i="3"/>
  <c r="I94" i="3"/>
  <c r="J94" i="3"/>
  <c r="G95" i="3"/>
  <c r="H95" i="3"/>
  <c r="I95" i="3"/>
  <c r="J95" i="3"/>
  <c r="G96" i="3"/>
  <c r="H96" i="3"/>
  <c r="I96" i="3"/>
  <c r="J96" i="3"/>
  <c r="G97" i="3"/>
  <c r="H97" i="3"/>
  <c r="I97" i="3"/>
  <c r="J97" i="3"/>
  <c r="G98" i="3"/>
  <c r="H98" i="3"/>
  <c r="I98" i="3"/>
  <c r="J98" i="3"/>
  <c r="G99" i="3"/>
  <c r="H99" i="3"/>
  <c r="I99" i="3"/>
  <c r="J99" i="3"/>
  <c r="G100" i="3"/>
  <c r="H100" i="3"/>
  <c r="I100" i="3"/>
  <c r="J100" i="3"/>
  <c r="G101" i="3"/>
  <c r="H101" i="3"/>
  <c r="I101" i="3"/>
  <c r="J101" i="3"/>
  <c r="G102" i="3"/>
  <c r="H102" i="3"/>
  <c r="I102" i="3"/>
  <c r="J102" i="3"/>
  <c r="G103" i="3"/>
  <c r="H103" i="3"/>
  <c r="I103" i="3"/>
  <c r="J103" i="3"/>
  <c r="G104" i="3"/>
  <c r="H104" i="3"/>
  <c r="I104" i="3"/>
  <c r="J104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08" i="3"/>
  <c r="H108" i="3"/>
  <c r="I108" i="3"/>
  <c r="J108" i="3"/>
  <c r="G109" i="3"/>
  <c r="H109" i="3"/>
  <c r="I109" i="3"/>
  <c r="J109" i="3"/>
  <c r="G110" i="3"/>
  <c r="H110" i="3"/>
  <c r="I110" i="3"/>
  <c r="J110" i="3"/>
  <c r="G111" i="3"/>
  <c r="H111" i="3"/>
  <c r="I111" i="3"/>
  <c r="J111" i="3"/>
  <c r="G112" i="3"/>
  <c r="H112" i="3"/>
  <c r="I112" i="3"/>
  <c r="J112" i="3"/>
  <c r="G113" i="3"/>
  <c r="H113" i="3"/>
  <c r="I113" i="3"/>
  <c r="J113" i="3"/>
  <c r="G114" i="3"/>
  <c r="H114" i="3"/>
  <c r="I114" i="3"/>
  <c r="J114" i="3"/>
  <c r="G115" i="3"/>
  <c r="H115" i="3"/>
  <c r="I115" i="3"/>
  <c r="J115" i="3"/>
  <c r="G116" i="3"/>
  <c r="H116" i="3"/>
  <c r="I116" i="3"/>
  <c r="J116" i="3"/>
  <c r="G26" i="3"/>
  <c r="H26" i="3"/>
  <c r="I26" i="3"/>
  <c r="J26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J6" i="3"/>
  <c r="I6" i="3"/>
  <c r="H6" i="3"/>
  <c r="G6" i="3"/>
  <c r="J5" i="3"/>
  <c r="I5" i="3"/>
  <c r="H5" i="3"/>
  <c r="G5" i="3"/>
  <c r="H4" i="3"/>
  <c r="I4" i="3"/>
  <c r="J4" i="3"/>
  <c r="G4" i="3"/>
  <c r="L34" i="2"/>
  <c r="L35" i="2"/>
  <c r="L36" i="2"/>
  <c r="N36" i="2" s="1"/>
  <c r="L37" i="2"/>
  <c r="L38" i="2"/>
  <c r="L39" i="2"/>
  <c r="L40" i="2"/>
  <c r="N40" i="2" s="1"/>
  <c r="L41" i="2"/>
  <c r="L42" i="2"/>
  <c r="L43" i="2"/>
  <c r="L44" i="2"/>
  <c r="N44" i="2" s="1"/>
  <c r="L45" i="2"/>
  <c r="L46" i="2"/>
  <c r="L47" i="2"/>
  <c r="L48" i="2"/>
  <c r="N48" i="2" s="1"/>
  <c r="L49" i="2"/>
  <c r="L50" i="2"/>
  <c r="L51" i="2"/>
  <c r="L52" i="2"/>
  <c r="N52" i="2" s="1"/>
  <c r="L53" i="2"/>
  <c r="L54" i="2"/>
  <c r="L55" i="2"/>
  <c r="L56" i="2"/>
  <c r="N56" i="2" s="1"/>
  <c r="L57" i="2"/>
  <c r="L58" i="2"/>
  <c r="L59" i="2"/>
  <c r="L60" i="2"/>
  <c r="N60" i="2" s="1"/>
  <c r="L61" i="2"/>
  <c r="L62" i="2"/>
  <c r="L63" i="2"/>
  <c r="L64" i="2"/>
  <c r="N64" i="2" s="1"/>
  <c r="L65" i="2"/>
  <c r="L66" i="2"/>
  <c r="L67" i="2"/>
  <c r="L68" i="2"/>
  <c r="N68" i="2" s="1"/>
  <c r="L69" i="2"/>
  <c r="L70" i="2"/>
  <c r="L71" i="2"/>
  <c r="L72" i="2"/>
  <c r="N72" i="2" s="1"/>
  <c r="L73" i="2"/>
  <c r="L74" i="2"/>
  <c r="L75" i="2"/>
  <c r="L76" i="2"/>
  <c r="N76" i="2" s="1"/>
  <c r="L77" i="2"/>
  <c r="L78" i="2"/>
  <c r="L79" i="2"/>
  <c r="L80" i="2"/>
  <c r="N80" i="2" s="1"/>
  <c r="L81" i="2"/>
  <c r="L82" i="2"/>
  <c r="L83" i="2"/>
  <c r="L84" i="2"/>
  <c r="N84" i="2" s="1"/>
  <c r="L85" i="2"/>
  <c r="L86" i="2"/>
  <c r="L87" i="2"/>
  <c r="L88" i="2"/>
  <c r="N88" i="2" s="1"/>
  <c r="L89" i="2"/>
  <c r="L90" i="2"/>
  <c r="L91" i="2"/>
  <c r="L3" i="2"/>
  <c r="N3" i="2" s="1"/>
  <c r="L4" i="2"/>
  <c r="L5" i="2"/>
  <c r="N5" i="2" s="1"/>
  <c r="L6" i="2"/>
  <c r="L7" i="2"/>
  <c r="O7" i="2" s="1"/>
  <c r="L8" i="2"/>
  <c r="L9" i="2"/>
  <c r="N9" i="2" s="1"/>
  <c r="L10" i="2"/>
  <c r="L11" i="2"/>
  <c r="O11" i="2" s="1"/>
  <c r="L12" i="2"/>
  <c r="L13" i="2"/>
  <c r="N13" i="2" s="1"/>
  <c r="L14" i="2"/>
  <c r="L15" i="2"/>
  <c r="O15" i="2" s="1"/>
  <c r="L16" i="2"/>
  <c r="L17" i="2"/>
  <c r="N17" i="2" s="1"/>
  <c r="L18" i="2"/>
  <c r="L19" i="2"/>
  <c r="O19" i="2" s="1"/>
  <c r="L20" i="2"/>
  <c r="L21" i="2"/>
  <c r="L22" i="2"/>
  <c r="L23" i="2"/>
  <c r="O23" i="2" s="1"/>
  <c r="L24" i="2"/>
  <c r="L25" i="2"/>
  <c r="L26" i="2"/>
  <c r="L27" i="2"/>
  <c r="O27" i="2" s="1"/>
  <c r="L28" i="2"/>
  <c r="L29" i="2"/>
  <c r="L30" i="2"/>
  <c r="L31" i="2"/>
  <c r="O31" i="2" s="1"/>
  <c r="L32" i="2"/>
  <c r="L33" i="2"/>
  <c r="L2" i="2"/>
  <c r="M3" i="2"/>
  <c r="Q3" i="2"/>
  <c r="R3" i="2"/>
  <c r="M4" i="2"/>
  <c r="N4" i="2"/>
  <c r="O4" i="2"/>
  <c r="P4" i="2"/>
  <c r="Q4" i="2"/>
  <c r="R4" i="2"/>
  <c r="S4" i="2"/>
  <c r="T4" i="2"/>
  <c r="U4" i="2"/>
  <c r="M5" i="2"/>
  <c r="O5" i="2"/>
  <c r="P5" i="2"/>
  <c r="Q5" i="2"/>
  <c r="S5" i="2"/>
  <c r="T5" i="2"/>
  <c r="M6" i="2"/>
  <c r="N6" i="2"/>
  <c r="O6" i="2"/>
  <c r="P6" i="2"/>
  <c r="Q6" i="2"/>
  <c r="R6" i="2"/>
  <c r="S6" i="2"/>
  <c r="T6" i="2"/>
  <c r="M7" i="2"/>
  <c r="N7" i="2"/>
  <c r="Q7" i="2"/>
  <c r="R7" i="2"/>
  <c r="M8" i="2"/>
  <c r="N8" i="2"/>
  <c r="O8" i="2"/>
  <c r="P8" i="2"/>
  <c r="Q8" i="2"/>
  <c r="R8" i="2"/>
  <c r="S8" i="2"/>
  <c r="T8" i="2"/>
  <c r="U8" i="2"/>
  <c r="M9" i="2"/>
  <c r="O9" i="2"/>
  <c r="P9" i="2"/>
  <c r="Q9" i="2"/>
  <c r="S9" i="2"/>
  <c r="T9" i="2"/>
  <c r="M10" i="2"/>
  <c r="N10" i="2"/>
  <c r="O10" i="2"/>
  <c r="P10" i="2"/>
  <c r="Q10" i="2"/>
  <c r="R10" i="2"/>
  <c r="S10" i="2"/>
  <c r="T10" i="2"/>
  <c r="M11" i="2"/>
  <c r="N11" i="2"/>
  <c r="Q11" i="2"/>
  <c r="R11" i="2"/>
  <c r="M12" i="2"/>
  <c r="N12" i="2"/>
  <c r="O12" i="2"/>
  <c r="P12" i="2"/>
  <c r="Q12" i="2"/>
  <c r="R12" i="2"/>
  <c r="S12" i="2"/>
  <c r="T12" i="2"/>
  <c r="U12" i="2"/>
  <c r="M13" i="2"/>
  <c r="O13" i="2"/>
  <c r="P13" i="2"/>
  <c r="Q13" i="2"/>
  <c r="S13" i="2"/>
  <c r="T13" i="2"/>
  <c r="M14" i="2"/>
  <c r="N14" i="2"/>
  <c r="O14" i="2"/>
  <c r="P14" i="2"/>
  <c r="Q14" i="2"/>
  <c r="R14" i="2"/>
  <c r="S14" i="2"/>
  <c r="T14" i="2"/>
  <c r="M15" i="2"/>
  <c r="N15" i="2"/>
  <c r="Q15" i="2"/>
  <c r="R15" i="2"/>
  <c r="M16" i="2"/>
  <c r="N16" i="2"/>
  <c r="O16" i="2"/>
  <c r="P16" i="2"/>
  <c r="Q16" i="2"/>
  <c r="U16" i="2" s="1"/>
  <c r="R16" i="2"/>
  <c r="S16" i="2"/>
  <c r="T16" i="2"/>
  <c r="M17" i="2"/>
  <c r="O17" i="2"/>
  <c r="P17" i="2"/>
  <c r="Q17" i="2"/>
  <c r="S17" i="2"/>
  <c r="T17" i="2"/>
  <c r="M18" i="2"/>
  <c r="N18" i="2"/>
  <c r="U18" i="2" s="1"/>
  <c r="O18" i="2"/>
  <c r="P18" i="2"/>
  <c r="Q18" i="2"/>
  <c r="R18" i="2"/>
  <c r="S18" i="2"/>
  <c r="T18" i="2"/>
  <c r="M19" i="2"/>
  <c r="N19" i="2"/>
  <c r="Q19" i="2"/>
  <c r="R19" i="2"/>
  <c r="M20" i="2"/>
  <c r="N20" i="2"/>
  <c r="O20" i="2"/>
  <c r="P20" i="2"/>
  <c r="Q20" i="2"/>
  <c r="R20" i="2"/>
  <c r="S20" i="2"/>
  <c r="T20" i="2"/>
  <c r="U20" i="2"/>
  <c r="M21" i="2"/>
  <c r="N21" i="2"/>
  <c r="O21" i="2"/>
  <c r="P21" i="2"/>
  <c r="Q21" i="2"/>
  <c r="R21" i="2"/>
  <c r="S21" i="2"/>
  <c r="T21" i="2"/>
  <c r="M22" i="2"/>
  <c r="N22" i="2"/>
  <c r="O22" i="2"/>
  <c r="P22" i="2"/>
  <c r="Q22" i="2"/>
  <c r="R22" i="2"/>
  <c r="S22" i="2"/>
  <c r="T22" i="2"/>
  <c r="M23" i="2"/>
  <c r="N23" i="2"/>
  <c r="Q23" i="2"/>
  <c r="R23" i="2"/>
  <c r="M24" i="2"/>
  <c r="N24" i="2"/>
  <c r="O24" i="2"/>
  <c r="P24" i="2"/>
  <c r="Q24" i="2"/>
  <c r="U24" i="2" s="1"/>
  <c r="R24" i="2"/>
  <c r="S24" i="2"/>
  <c r="T24" i="2"/>
  <c r="M25" i="2"/>
  <c r="N25" i="2"/>
  <c r="O25" i="2"/>
  <c r="P25" i="2"/>
  <c r="Q25" i="2"/>
  <c r="R25" i="2"/>
  <c r="S25" i="2"/>
  <c r="T25" i="2"/>
  <c r="M26" i="2"/>
  <c r="N26" i="2"/>
  <c r="O26" i="2"/>
  <c r="P26" i="2"/>
  <c r="Q26" i="2"/>
  <c r="R26" i="2"/>
  <c r="S26" i="2"/>
  <c r="T26" i="2"/>
  <c r="M27" i="2"/>
  <c r="N27" i="2"/>
  <c r="Q27" i="2"/>
  <c r="R27" i="2"/>
  <c r="M28" i="2"/>
  <c r="N28" i="2"/>
  <c r="O28" i="2"/>
  <c r="P28" i="2"/>
  <c r="Q28" i="2"/>
  <c r="R28" i="2"/>
  <c r="S28" i="2"/>
  <c r="T28" i="2"/>
  <c r="U28" i="2"/>
  <c r="M29" i="2"/>
  <c r="N29" i="2"/>
  <c r="O29" i="2"/>
  <c r="U29" i="2" s="1"/>
  <c r="P29" i="2"/>
  <c r="Q29" i="2"/>
  <c r="R29" i="2"/>
  <c r="S29" i="2"/>
  <c r="T29" i="2"/>
  <c r="M30" i="2"/>
  <c r="N30" i="2"/>
  <c r="O30" i="2"/>
  <c r="P30" i="2"/>
  <c r="Q30" i="2"/>
  <c r="R30" i="2"/>
  <c r="S30" i="2"/>
  <c r="T30" i="2"/>
  <c r="M31" i="2"/>
  <c r="N31" i="2"/>
  <c r="Q31" i="2"/>
  <c r="R31" i="2"/>
  <c r="M32" i="2"/>
  <c r="N32" i="2"/>
  <c r="O32" i="2"/>
  <c r="P32" i="2"/>
  <c r="Q32" i="2"/>
  <c r="R32" i="2"/>
  <c r="S32" i="2"/>
  <c r="T32" i="2"/>
  <c r="U32" i="2"/>
  <c r="M33" i="2"/>
  <c r="N33" i="2"/>
  <c r="O33" i="2"/>
  <c r="P33" i="2"/>
  <c r="Q33" i="2"/>
  <c r="R33" i="2"/>
  <c r="S33" i="2"/>
  <c r="T33" i="2"/>
  <c r="M34" i="2"/>
  <c r="N34" i="2"/>
  <c r="U34" i="2" s="1"/>
  <c r="O34" i="2"/>
  <c r="P34" i="2"/>
  <c r="Q34" i="2"/>
  <c r="R34" i="2"/>
  <c r="S34" i="2"/>
  <c r="T34" i="2"/>
  <c r="M35" i="2"/>
  <c r="N35" i="2"/>
  <c r="O35" i="2"/>
  <c r="P35" i="2"/>
  <c r="Q35" i="2"/>
  <c r="R35" i="2"/>
  <c r="S35" i="2"/>
  <c r="T35" i="2"/>
  <c r="M36" i="2"/>
  <c r="P36" i="2"/>
  <c r="Q36" i="2"/>
  <c r="T36" i="2"/>
  <c r="M37" i="2"/>
  <c r="N37" i="2"/>
  <c r="O37" i="2"/>
  <c r="P37" i="2"/>
  <c r="Q37" i="2"/>
  <c r="R37" i="2"/>
  <c r="S37" i="2"/>
  <c r="T37" i="2"/>
  <c r="M38" i="2"/>
  <c r="N38" i="2"/>
  <c r="O38" i="2"/>
  <c r="P38" i="2"/>
  <c r="Q38" i="2"/>
  <c r="R38" i="2"/>
  <c r="S38" i="2"/>
  <c r="T38" i="2"/>
  <c r="M39" i="2"/>
  <c r="N39" i="2"/>
  <c r="O39" i="2"/>
  <c r="P39" i="2"/>
  <c r="Q39" i="2"/>
  <c r="R39" i="2"/>
  <c r="S39" i="2"/>
  <c r="T39" i="2"/>
  <c r="M40" i="2"/>
  <c r="P40" i="2"/>
  <c r="Q40" i="2"/>
  <c r="T40" i="2"/>
  <c r="M41" i="2"/>
  <c r="N41" i="2"/>
  <c r="O41" i="2"/>
  <c r="P41" i="2"/>
  <c r="Q41" i="2"/>
  <c r="R41" i="2"/>
  <c r="S41" i="2"/>
  <c r="T41" i="2"/>
  <c r="M42" i="2"/>
  <c r="N42" i="2"/>
  <c r="O42" i="2"/>
  <c r="P42" i="2"/>
  <c r="Q42" i="2"/>
  <c r="R42" i="2"/>
  <c r="S42" i="2"/>
  <c r="T42" i="2"/>
  <c r="M43" i="2"/>
  <c r="N43" i="2"/>
  <c r="U43" i="2" s="1"/>
  <c r="O43" i="2"/>
  <c r="P43" i="2"/>
  <c r="Q43" i="2"/>
  <c r="R43" i="2"/>
  <c r="S43" i="2"/>
  <c r="T43" i="2"/>
  <c r="M44" i="2"/>
  <c r="P44" i="2"/>
  <c r="Q44" i="2"/>
  <c r="T44" i="2"/>
  <c r="M45" i="2"/>
  <c r="N45" i="2"/>
  <c r="O45" i="2"/>
  <c r="P45" i="2"/>
  <c r="Q45" i="2"/>
  <c r="R45" i="2"/>
  <c r="S45" i="2"/>
  <c r="T45" i="2"/>
  <c r="M46" i="2"/>
  <c r="N46" i="2"/>
  <c r="O46" i="2"/>
  <c r="P46" i="2"/>
  <c r="Q46" i="2"/>
  <c r="R46" i="2"/>
  <c r="S46" i="2"/>
  <c r="T46" i="2"/>
  <c r="M47" i="2"/>
  <c r="N47" i="2"/>
  <c r="U47" i="2" s="1"/>
  <c r="O47" i="2"/>
  <c r="P47" i="2"/>
  <c r="Q47" i="2"/>
  <c r="R47" i="2"/>
  <c r="S47" i="2"/>
  <c r="T47" i="2"/>
  <c r="M48" i="2"/>
  <c r="P48" i="2"/>
  <c r="Q48" i="2"/>
  <c r="T48" i="2"/>
  <c r="M49" i="2"/>
  <c r="N49" i="2"/>
  <c r="O49" i="2"/>
  <c r="P49" i="2"/>
  <c r="Q49" i="2"/>
  <c r="R49" i="2"/>
  <c r="S49" i="2"/>
  <c r="T49" i="2"/>
  <c r="M50" i="2"/>
  <c r="N50" i="2"/>
  <c r="O50" i="2"/>
  <c r="P50" i="2"/>
  <c r="Q50" i="2"/>
  <c r="R50" i="2"/>
  <c r="S50" i="2"/>
  <c r="T50" i="2"/>
  <c r="M51" i="2"/>
  <c r="N51" i="2"/>
  <c r="U51" i="2" s="1"/>
  <c r="O51" i="2"/>
  <c r="P51" i="2"/>
  <c r="Q51" i="2"/>
  <c r="R51" i="2"/>
  <c r="S51" i="2"/>
  <c r="T51" i="2"/>
  <c r="M52" i="2"/>
  <c r="P52" i="2"/>
  <c r="Q52" i="2"/>
  <c r="T52" i="2"/>
  <c r="M53" i="2"/>
  <c r="N53" i="2"/>
  <c r="O53" i="2"/>
  <c r="P53" i="2"/>
  <c r="Q53" i="2"/>
  <c r="R53" i="2"/>
  <c r="S53" i="2"/>
  <c r="T53" i="2"/>
  <c r="M54" i="2"/>
  <c r="N54" i="2"/>
  <c r="O54" i="2"/>
  <c r="P54" i="2"/>
  <c r="Q54" i="2"/>
  <c r="R54" i="2"/>
  <c r="S54" i="2"/>
  <c r="T54" i="2"/>
  <c r="M55" i="2"/>
  <c r="N55" i="2"/>
  <c r="U55" i="2" s="1"/>
  <c r="O55" i="2"/>
  <c r="P55" i="2"/>
  <c r="Q55" i="2"/>
  <c r="R55" i="2"/>
  <c r="S55" i="2"/>
  <c r="T55" i="2"/>
  <c r="M56" i="2"/>
  <c r="P56" i="2"/>
  <c r="Q56" i="2"/>
  <c r="T56" i="2"/>
  <c r="M57" i="2"/>
  <c r="N57" i="2"/>
  <c r="O57" i="2"/>
  <c r="P57" i="2"/>
  <c r="Q57" i="2"/>
  <c r="R57" i="2"/>
  <c r="S57" i="2"/>
  <c r="T57" i="2"/>
  <c r="M58" i="2"/>
  <c r="N58" i="2"/>
  <c r="O58" i="2"/>
  <c r="P58" i="2"/>
  <c r="Q58" i="2"/>
  <c r="R58" i="2"/>
  <c r="S58" i="2"/>
  <c r="T58" i="2"/>
  <c r="M59" i="2"/>
  <c r="N59" i="2"/>
  <c r="U59" i="2" s="1"/>
  <c r="O59" i="2"/>
  <c r="P59" i="2"/>
  <c r="Q59" i="2"/>
  <c r="R59" i="2"/>
  <c r="S59" i="2"/>
  <c r="T59" i="2"/>
  <c r="M60" i="2"/>
  <c r="P60" i="2"/>
  <c r="Q60" i="2"/>
  <c r="T60" i="2"/>
  <c r="M61" i="2"/>
  <c r="N61" i="2"/>
  <c r="O61" i="2"/>
  <c r="P61" i="2"/>
  <c r="Q61" i="2"/>
  <c r="R61" i="2"/>
  <c r="S61" i="2"/>
  <c r="T61" i="2"/>
  <c r="M62" i="2"/>
  <c r="N62" i="2"/>
  <c r="O62" i="2"/>
  <c r="P62" i="2"/>
  <c r="Q62" i="2"/>
  <c r="R62" i="2"/>
  <c r="S62" i="2"/>
  <c r="T62" i="2"/>
  <c r="M63" i="2"/>
  <c r="N63" i="2"/>
  <c r="U63" i="2" s="1"/>
  <c r="O63" i="2"/>
  <c r="P63" i="2"/>
  <c r="Q63" i="2"/>
  <c r="R63" i="2"/>
  <c r="S63" i="2"/>
  <c r="T63" i="2"/>
  <c r="M64" i="2"/>
  <c r="P64" i="2"/>
  <c r="Q64" i="2"/>
  <c r="T64" i="2"/>
  <c r="M65" i="2"/>
  <c r="N65" i="2"/>
  <c r="O65" i="2"/>
  <c r="P65" i="2"/>
  <c r="Q65" i="2"/>
  <c r="R65" i="2"/>
  <c r="S65" i="2"/>
  <c r="T65" i="2"/>
  <c r="M66" i="2"/>
  <c r="N66" i="2"/>
  <c r="O66" i="2"/>
  <c r="P66" i="2"/>
  <c r="Q66" i="2"/>
  <c r="R66" i="2"/>
  <c r="S66" i="2"/>
  <c r="T66" i="2"/>
  <c r="M67" i="2"/>
  <c r="N67" i="2"/>
  <c r="U67" i="2" s="1"/>
  <c r="O67" i="2"/>
  <c r="P67" i="2"/>
  <c r="Q67" i="2"/>
  <c r="R67" i="2"/>
  <c r="S67" i="2"/>
  <c r="T67" i="2"/>
  <c r="M68" i="2"/>
  <c r="P68" i="2"/>
  <c r="Q68" i="2"/>
  <c r="T68" i="2"/>
  <c r="M69" i="2"/>
  <c r="N69" i="2"/>
  <c r="O69" i="2"/>
  <c r="P69" i="2"/>
  <c r="Q69" i="2"/>
  <c r="R69" i="2"/>
  <c r="S69" i="2"/>
  <c r="T69" i="2"/>
  <c r="M70" i="2"/>
  <c r="N70" i="2"/>
  <c r="O70" i="2"/>
  <c r="P70" i="2"/>
  <c r="Q70" i="2"/>
  <c r="R70" i="2"/>
  <c r="S70" i="2"/>
  <c r="T70" i="2"/>
  <c r="M71" i="2"/>
  <c r="N71" i="2"/>
  <c r="U71" i="2" s="1"/>
  <c r="O71" i="2"/>
  <c r="P71" i="2"/>
  <c r="Q71" i="2"/>
  <c r="R71" i="2"/>
  <c r="S71" i="2"/>
  <c r="T71" i="2"/>
  <c r="M72" i="2"/>
  <c r="P72" i="2"/>
  <c r="Q72" i="2"/>
  <c r="T72" i="2"/>
  <c r="M73" i="2"/>
  <c r="N73" i="2"/>
  <c r="O73" i="2"/>
  <c r="P73" i="2"/>
  <c r="Q73" i="2"/>
  <c r="R73" i="2"/>
  <c r="S73" i="2"/>
  <c r="T73" i="2"/>
  <c r="M74" i="2"/>
  <c r="N74" i="2"/>
  <c r="O74" i="2"/>
  <c r="P74" i="2"/>
  <c r="Q74" i="2"/>
  <c r="R74" i="2"/>
  <c r="S74" i="2"/>
  <c r="T74" i="2"/>
  <c r="M75" i="2"/>
  <c r="N75" i="2"/>
  <c r="U75" i="2" s="1"/>
  <c r="O75" i="2"/>
  <c r="P75" i="2"/>
  <c r="Q75" i="2"/>
  <c r="R75" i="2"/>
  <c r="S75" i="2"/>
  <c r="T75" i="2"/>
  <c r="M76" i="2"/>
  <c r="P76" i="2"/>
  <c r="Q76" i="2"/>
  <c r="T76" i="2"/>
  <c r="M77" i="2"/>
  <c r="N77" i="2"/>
  <c r="O77" i="2"/>
  <c r="P77" i="2"/>
  <c r="Q77" i="2"/>
  <c r="R77" i="2"/>
  <c r="S77" i="2"/>
  <c r="T77" i="2"/>
  <c r="M78" i="2"/>
  <c r="N78" i="2"/>
  <c r="O78" i="2"/>
  <c r="P78" i="2"/>
  <c r="Q78" i="2"/>
  <c r="R78" i="2"/>
  <c r="S78" i="2"/>
  <c r="T78" i="2"/>
  <c r="M79" i="2"/>
  <c r="N79" i="2"/>
  <c r="U79" i="2" s="1"/>
  <c r="O79" i="2"/>
  <c r="P79" i="2"/>
  <c r="Q79" i="2"/>
  <c r="R79" i="2"/>
  <c r="S79" i="2"/>
  <c r="T79" i="2"/>
  <c r="M80" i="2"/>
  <c r="P80" i="2"/>
  <c r="Q80" i="2"/>
  <c r="T80" i="2"/>
  <c r="M81" i="2"/>
  <c r="N81" i="2"/>
  <c r="O81" i="2"/>
  <c r="P81" i="2"/>
  <c r="Q81" i="2"/>
  <c r="R81" i="2"/>
  <c r="S81" i="2"/>
  <c r="T81" i="2"/>
  <c r="M82" i="2"/>
  <c r="N82" i="2"/>
  <c r="O82" i="2"/>
  <c r="P82" i="2"/>
  <c r="Q82" i="2"/>
  <c r="R82" i="2"/>
  <c r="S82" i="2"/>
  <c r="T82" i="2"/>
  <c r="M83" i="2"/>
  <c r="N83" i="2"/>
  <c r="U83" i="2" s="1"/>
  <c r="O83" i="2"/>
  <c r="P83" i="2"/>
  <c r="Q83" i="2"/>
  <c r="R83" i="2"/>
  <c r="S83" i="2"/>
  <c r="T83" i="2"/>
  <c r="M84" i="2"/>
  <c r="P84" i="2"/>
  <c r="Q84" i="2"/>
  <c r="T84" i="2"/>
  <c r="M85" i="2"/>
  <c r="N85" i="2"/>
  <c r="O85" i="2"/>
  <c r="P85" i="2"/>
  <c r="Q85" i="2"/>
  <c r="R85" i="2"/>
  <c r="S85" i="2"/>
  <c r="T85" i="2"/>
  <c r="M86" i="2"/>
  <c r="N86" i="2"/>
  <c r="O86" i="2"/>
  <c r="P86" i="2"/>
  <c r="Q86" i="2"/>
  <c r="R86" i="2"/>
  <c r="S86" i="2"/>
  <c r="T86" i="2"/>
  <c r="M87" i="2"/>
  <c r="N87" i="2"/>
  <c r="U87" i="2" s="1"/>
  <c r="O87" i="2"/>
  <c r="P87" i="2"/>
  <c r="Q87" i="2"/>
  <c r="R87" i="2"/>
  <c r="S87" i="2"/>
  <c r="T87" i="2"/>
  <c r="M88" i="2"/>
  <c r="P88" i="2"/>
  <c r="Q88" i="2"/>
  <c r="T88" i="2"/>
  <c r="M89" i="2"/>
  <c r="N89" i="2"/>
  <c r="O89" i="2"/>
  <c r="P89" i="2"/>
  <c r="Q89" i="2"/>
  <c r="R89" i="2"/>
  <c r="S89" i="2"/>
  <c r="T89" i="2"/>
  <c r="M90" i="2"/>
  <c r="N90" i="2"/>
  <c r="O90" i="2"/>
  <c r="P90" i="2"/>
  <c r="Q90" i="2"/>
  <c r="R90" i="2"/>
  <c r="S90" i="2"/>
  <c r="T90" i="2"/>
  <c r="M91" i="2"/>
  <c r="N91" i="2"/>
  <c r="O91" i="2"/>
  <c r="P91" i="2"/>
  <c r="Q91" i="2"/>
  <c r="R91" i="2"/>
  <c r="U91" i="2" s="1"/>
  <c r="S91" i="2"/>
  <c r="T91" i="2"/>
  <c r="T2" i="2"/>
  <c r="S2" i="2"/>
  <c r="R2" i="2"/>
  <c r="Q2" i="2"/>
  <c r="P2" i="2"/>
  <c r="O2" i="2"/>
  <c r="N2" i="2"/>
  <c r="M2" i="2"/>
  <c r="U2" i="2" s="1"/>
  <c r="K12" i="2"/>
  <c r="K11" i="2"/>
  <c r="U88" i="2" l="1"/>
  <c r="U56" i="2"/>
  <c r="U86" i="2"/>
  <c r="U70" i="2"/>
  <c r="U62" i="2"/>
  <c r="U89" i="2"/>
  <c r="U81" i="2"/>
  <c r="U73" i="2"/>
  <c r="U65" i="2"/>
  <c r="U57" i="2"/>
  <c r="U49" i="2"/>
  <c r="U41" i="2"/>
  <c r="U30" i="2"/>
  <c r="U90" i="2"/>
  <c r="U82" i="2"/>
  <c r="U74" i="2"/>
  <c r="U66" i="2"/>
  <c r="U58" i="2"/>
  <c r="U50" i="2"/>
  <c r="U42" i="2"/>
  <c r="U37" i="2"/>
  <c r="U26" i="2"/>
  <c r="U21" i="2"/>
  <c r="U10" i="2"/>
  <c r="U5" i="2"/>
  <c r="U78" i="2"/>
  <c r="U54" i="2"/>
  <c r="U46" i="2"/>
  <c r="U35" i="2"/>
  <c r="U25" i="2"/>
  <c r="U7" i="2"/>
  <c r="U6" i="2"/>
  <c r="U85" i="2"/>
  <c r="U77" i="2"/>
  <c r="U69" i="2"/>
  <c r="U61" i="2"/>
  <c r="U53" i="2"/>
  <c r="U45" i="2"/>
  <c r="U39" i="2"/>
  <c r="U38" i="2"/>
  <c r="U33" i="2"/>
  <c r="U22" i="2"/>
  <c r="U14" i="2"/>
  <c r="S88" i="2"/>
  <c r="O88" i="2"/>
  <c r="S84" i="2"/>
  <c r="U84" i="2" s="1"/>
  <c r="O84" i="2"/>
  <c r="S80" i="2"/>
  <c r="O80" i="2"/>
  <c r="U80" i="2" s="1"/>
  <c r="S76" i="2"/>
  <c r="O76" i="2"/>
  <c r="U76" i="2" s="1"/>
  <c r="S72" i="2"/>
  <c r="O72" i="2"/>
  <c r="U72" i="2" s="1"/>
  <c r="S68" i="2"/>
  <c r="O68" i="2"/>
  <c r="U68" i="2" s="1"/>
  <c r="S64" i="2"/>
  <c r="O64" i="2"/>
  <c r="U64" i="2" s="1"/>
  <c r="S60" i="2"/>
  <c r="O60" i="2"/>
  <c r="U60" i="2" s="1"/>
  <c r="S56" i="2"/>
  <c r="O56" i="2"/>
  <c r="S52" i="2"/>
  <c r="O52" i="2"/>
  <c r="U52" i="2" s="1"/>
  <c r="S48" i="2"/>
  <c r="O48" i="2"/>
  <c r="U48" i="2" s="1"/>
  <c r="S44" i="2"/>
  <c r="U44" i="2" s="1"/>
  <c r="O44" i="2"/>
  <c r="S40" i="2"/>
  <c r="O40" i="2"/>
  <c r="U40" i="2" s="1"/>
  <c r="S36" i="2"/>
  <c r="O36" i="2"/>
  <c r="T31" i="2"/>
  <c r="P31" i="2"/>
  <c r="U31" i="2" s="1"/>
  <c r="T27" i="2"/>
  <c r="U27" i="2" s="1"/>
  <c r="P27" i="2"/>
  <c r="T23" i="2"/>
  <c r="P23" i="2"/>
  <c r="U23" i="2" s="1"/>
  <c r="T19" i="2"/>
  <c r="P19" i="2"/>
  <c r="U19" i="2" s="1"/>
  <c r="R17" i="2"/>
  <c r="U17" i="2" s="1"/>
  <c r="T15" i="2"/>
  <c r="P15" i="2"/>
  <c r="U15" i="2" s="1"/>
  <c r="R13" i="2"/>
  <c r="U13" i="2" s="1"/>
  <c r="T11" i="2"/>
  <c r="P11" i="2"/>
  <c r="U11" i="2" s="1"/>
  <c r="R9" i="2"/>
  <c r="U9" i="2" s="1"/>
  <c r="T7" i="2"/>
  <c r="P7" i="2"/>
  <c r="R5" i="2"/>
  <c r="T3" i="2"/>
  <c r="P3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U36" i="2" s="1"/>
  <c r="S31" i="2"/>
  <c r="S27" i="2"/>
  <c r="S23" i="2"/>
  <c r="S19" i="2"/>
  <c r="S15" i="2"/>
  <c r="S11" i="2"/>
  <c r="S7" i="2"/>
  <c r="S3" i="2"/>
  <c r="O3" i="2"/>
  <c r="U3" i="2" s="1"/>
</calcChain>
</file>

<file path=xl/sharedStrings.xml><?xml version="1.0" encoding="utf-8"?>
<sst xmlns="http://schemas.openxmlformats.org/spreadsheetml/2006/main" count="50" uniqueCount="39">
  <si>
    <t>H+</t>
  </si>
  <si>
    <t>H3PO4</t>
  </si>
  <si>
    <t xml:space="preserve"> H2PO4</t>
  </si>
  <si>
    <t>HPO4</t>
  </si>
  <si>
    <t xml:space="preserve"> PO4</t>
  </si>
  <si>
    <t>HO-</t>
  </si>
  <si>
    <t>y</t>
  </si>
  <si>
    <t>k1</t>
  </si>
  <si>
    <t>k2</t>
  </si>
  <si>
    <t>k3</t>
  </si>
  <si>
    <t>k4</t>
  </si>
  <si>
    <t>k5</t>
  </si>
  <si>
    <t>k6</t>
  </si>
  <si>
    <t>k7</t>
  </si>
  <si>
    <t>k8</t>
  </si>
  <si>
    <t>cW</t>
  </si>
  <si>
    <t>Ka1</t>
  </si>
  <si>
    <t>Ka2</t>
  </si>
  <si>
    <t>SAC</t>
  </si>
  <si>
    <t>GAC,H3P</t>
  </si>
  <si>
    <t>GAC,H2P</t>
  </si>
  <si>
    <t>GAC,H2P, A-</t>
  </si>
  <si>
    <t>GBC,HP, A-</t>
  </si>
  <si>
    <t>SBC, OH, A-</t>
  </si>
  <si>
    <t>W,HA</t>
  </si>
  <si>
    <t>W,A-</t>
  </si>
  <si>
    <t>calc</t>
  </si>
  <si>
    <t>pH</t>
  </si>
  <si>
    <t>[H+]</t>
  </si>
  <si>
    <t>alpha H3PO4</t>
  </si>
  <si>
    <t>alpha H2PO4</t>
  </si>
  <si>
    <t>alpha HPO4</t>
  </si>
  <si>
    <t>alpha PO4</t>
  </si>
  <si>
    <t>[Tpi] =</t>
  </si>
  <si>
    <t>[H3P]</t>
  </si>
  <si>
    <t>[H2P]</t>
  </si>
  <si>
    <t>[HP]</t>
  </si>
  <si>
    <t>[P]</t>
  </si>
  <si>
    <t>[OH-]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</si>
</sst>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3" fillId="0" borderId="0" xfId="0" applyFont="1"/>
    <xf numFmtId="11" fontId="4" fillId="0" borderId="0" xfId="0" applyNumberFormat="1" applyFont="1"/>
  </cellXfs>
  <cellStyles count="11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CAT_BASTOS!$M$1</c:f>
              <c:strCache>
                <c:ptCount val="1"/>
                <c:pt idx="0">
                  <c:v>SAC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CAT_BASTOS!$M$2:$M$92</c:f>
              <c:numCache>
                <c:formatCode>General</c:formatCode>
                <c:ptCount val="91"/>
                <c:pt idx="0">
                  <c:v>3.1079003392353557E-2</c:v>
                </c:pt>
                <c:pt idx="1">
                  <c:v>2.4669159878562438E-2</c:v>
                </c:pt>
                <c:pt idx="2">
                  <c:v>1.9597298621475641E-2</c:v>
                </c:pt>
                <c:pt idx="3">
                  <c:v>1.5552262482213442E-2</c:v>
                </c:pt>
                <c:pt idx="4">
                  <c:v>1.2347357493338222E-2</c:v>
                </c:pt>
                <c:pt idx="5">
                  <c:v>9.7958901416108756E-3</c:v>
                </c:pt>
                <c:pt idx="6">
                  <c:v>7.7733985859608752E-3</c:v>
                </c:pt>
                <c:pt idx="7">
                  <c:v>6.18653663112424E-3</c:v>
                </c:pt>
                <c:pt idx="8">
                  <c:v>4.8797302341435514E-3</c:v>
                </c:pt>
                <c:pt idx="9">
                  <c:v>3.8840935756290673E-3</c:v>
                </c:pt>
                <c:pt idx="10">
                  <c:v>3.0751708991058569E-3</c:v>
                </c:pt>
                <c:pt idx="11">
                  <c:v>2.4342956159643168E-3</c:v>
                </c:pt>
                <c:pt idx="12">
                  <c:v>1.9272453216252826E-3</c:v>
                </c:pt>
                <c:pt idx="13">
                  <c:v>1.5229119188315571E-3</c:v>
                </c:pt>
                <c:pt idx="14">
                  <c:v>1.2026329277519967E-3</c:v>
                </c:pt>
                <c:pt idx="15">
                  <c:v>9.477495632164134E-4</c:v>
                </c:pt>
                <c:pt idx="16">
                  <c:v>7.4582588391327491E-4</c:v>
                </c:pt>
                <c:pt idx="17">
                  <c:v>5.8753481996056463E-4</c:v>
                </c:pt>
                <c:pt idx="18">
                  <c:v>4.5735763263830538E-4</c:v>
                </c:pt>
                <c:pt idx="19">
                  <c:v>3.583832820297781E-4</c:v>
                </c:pt>
                <c:pt idx="20">
                  <c:v>2.7821784214371103E-4</c:v>
                </c:pt>
                <c:pt idx="21">
                  <c:v>2.1499983547512764E-4</c:v>
                </c:pt>
                <c:pt idx="22">
                  <c:v>1.6532089191443255E-4</c:v>
                </c:pt>
                <c:pt idx="23">
                  <c:v>1.2609193967358576E-4</c:v>
                </c:pt>
                <c:pt idx="24">
                  <c:v>9.5447246657126198E-5</c:v>
                </c:pt>
                <c:pt idx="25">
                  <c:v>7.1526721519715847E-5</c:v>
                </c:pt>
                <c:pt idx="26">
                  <c:v>5.3068284685582184E-5</c:v>
                </c:pt>
                <c:pt idx="27">
                  <c:v>3.9090569320690845E-5</c:v>
                </c:pt>
                <c:pt idx="28">
                  <c:v>2.8103591254608412E-5</c:v>
                </c:pt>
                <c:pt idx="29">
                  <c:v>2.021278660540023E-5</c:v>
                </c:pt>
                <c:pt idx="30">
                  <c:v>1.4247356877612793E-5</c:v>
                </c:pt>
                <c:pt idx="31">
                  <c:v>9.9175015236833735E-6</c:v>
                </c:pt>
                <c:pt idx="32">
                  <c:v>6.8260621629007648E-6</c:v>
                </c:pt>
                <c:pt idx="33">
                  <c:v>4.6351548786031799E-6</c:v>
                </c:pt>
                <c:pt idx="34">
                  <c:v>3.1156514871963439E-6</c:v>
                </c:pt>
                <c:pt idx="35">
                  <c:v>2.0714409786862398E-6</c:v>
                </c:pt>
                <c:pt idx="36">
                  <c:v>1.3661097554652712E-6</c:v>
                </c:pt>
                <c:pt idx="37">
                  <c:v>8.9932007196687781E-7</c:v>
                </c:pt>
                <c:pt idx="38">
                  <c:v>5.7883174079897454E-7</c:v>
                </c:pt>
                <c:pt idx="39">
                  <c:v>3.7710362893806727E-7</c:v>
                </c:pt>
                <c:pt idx="40">
                  <c:v>2.4234055312818836E-7</c:v>
                </c:pt>
                <c:pt idx="41">
                  <c:v>1.5527138121690403E-7</c:v>
                </c:pt>
                <c:pt idx="42">
                  <c:v>9.9345650555301627E-8</c:v>
                </c:pt>
                <c:pt idx="43">
                  <c:v>6.3287308789614869E-8</c:v>
                </c:pt>
                <c:pt idx="44">
                  <c:v>4.0276090958268303E-8</c:v>
                </c:pt>
                <c:pt idx="45">
                  <c:v>2.5560842442640084E-8</c:v>
                </c:pt>
                <c:pt idx="46">
                  <c:v>1.6213507206365225E-8</c:v>
                </c:pt>
                <c:pt idx="47">
                  <c:v>1.0337732667757501E-8</c:v>
                </c:pt>
                <c:pt idx="48">
                  <c:v>6.474364513198365E-9</c:v>
                </c:pt>
                <c:pt idx="49">
                  <c:v>4.1284207426226631E-9</c:v>
                </c:pt>
                <c:pt idx="50">
                  <c:v>2.6060788797038451E-9</c:v>
                </c:pt>
                <c:pt idx="51">
                  <c:v>1.6458055128994641E-9</c:v>
                </c:pt>
                <c:pt idx="52">
                  <c:v>1.0408557687098837E-9</c:v>
                </c:pt>
                <c:pt idx="53">
                  <c:v>6.5687369979309997E-10</c:v>
                </c:pt>
                <c:pt idx="54">
                  <c:v>4.1490527237678354E-10</c:v>
                </c:pt>
                <c:pt idx="55">
                  <c:v>2.6173201964401537E-10</c:v>
                </c:pt>
                <c:pt idx="56">
                  <c:v>1.6522204468680467E-10</c:v>
                </c:pt>
                <c:pt idx="57">
                  <c:v>1.0494633085153924E-10</c:v>
                </c:pt>
                <c:pt idx="58">
                  <c:v>6.5520208443338527E-11</c:v>
                </c:pt>
                <c:pt idx="59">
                  <c:v>4.1679204947562926E-11</c:v>
                </c:pt>
                <c:pt idx="60">
                  <c:v>2.6258723849548935E-11</c:v>
                </c:pt>
                <c:pt idx="61">
                  <c:v>1.6557323221164723E-11</c:v>
                </c:pt>
                <c:pt idx="62">
                  <c:v>1.045845651303688E-11</c:v>
                </c:pt>
                <c:pt idx="63">
                  <c:v>6.5937426207986524E-12</c:v>
                </c:pt>
                <c:pt idx="64">
                  <c:v>4.1616011097902005E-12</c:v>
                </c:pt>
                <c:pt idx="65">
                  <c:v>2.6236055520372613E-12</c:v>
                </c:pt>
                <c:pt idx="66">
                  <c:v>1.655372194717033E-12</c:v>
                </c:pt>
                <c:pt idx="67">
                  <c:v>1.0510585473369535E-12</c:v>
                </c:pt>
                <c:pt idx="68">
                  <c:v>6.5598890592908875E-13</c:v>
                </c:pt>
                <c:pt idx="69">
                  <c:v>4.1719120814528551E-13</c:v>
                </c:pt>
                <c:pt idx="70">
                  <c:v>2.6278682848142429E-13</c:v>
                </c:pt>
                <c:pt idx="71">
                  <c:v>1.6567315931919734E-13</c:v>
                </c:pt>
                <c:pt idx="72">
                  <c:v>1.0463472722004141E-13</c:v>
                </c:pt>
                <c:pt idx="73">
                  <c:v>6.596253658024895E-14</c:v>
                </c:pt>
                <c:pt idx="74">
                  <c:v>4.1628601242996473E-14</c:v>
                </c:pt>
                <c:pt idx="75">
                  <c:v>2.62423574833007E-14</c:v>
                </c:pt>
                <c:pt idx="76">
                  <c:v>1.6556880309724258E-14</c:v>
                </c:pt>
                <c:pt idx="77">
                  <c:v>1.0512183379927198E-14</c:v>
                </c:pt>
                <c:pt idx="78">
                  <c:v>6.5606769202806322E-15</c:v>
                </c:pt>
                <c:pt idx="79">
                  <c:v>4.1723116606612302E-15</c:v>
                </c:pt>
                <c:pt idx="80">
                  <c:v>2.628068041689894E-15</c:v>
                </c:pt>
                <c:pt idx="81">
                  <c:v>1.6568315866425688E-15</c:v>
                </c:pt>
                <c:pt idx="82">
                  <c:v>1.0463974607566259E-15</c:v>
                </c:pt>
                <c:pt idx="83">
                  <c:v>6.596504866939717E-16</c:v>
                </c:pt>
                <c:pt idx="84">
                  <c:v>4.1629860676498993E-16</c:v>
                </c:pt>
                <c:pt idx="85">
                  <c:v>2.6242987846109619E-16</c:v>
                </c:pt>
                <c:pt idx="86">
                  <c:v>1.6557196212266787E-16</c:v>
                </c:pt>
                <c:pt idx="87">
                  <c:v>1.0512343197305341E-16</c:v>
                </c:pt>
                <c:pt idx="88">
                  <c:v>6.5607557167884053E-17</c:v>
                </c:pt>
                <c:pt idx="89">
                  <c:v>4.1723516227919258E-17</c:v>
                </c:pt>
                <c:pt idx="90">
                  <c:v>2.6280880190477637E-17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8-C944-A688-5EE8871868D7}"/>
            </c:ext>
          </c:extLst>
        </c:ser>
        <c:ser>
          <c:idx val="2"/>
          <c:order val="1"/>
          <c:tx>
            <c:strRef>
              <c:f>CAT_BASTOS!$N$1</c:f>
              <c:strCache>
                <c:ptCount val="1"/>
                <c:pt idx="0">
                  <c:v>GAC,H3P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CAT_BASTOS!$N$2:$N$92</c:f>
              <c:numCache>
                <c:formatCode>General</c:formatCode>
                <c:ptCount val="91"/>
                <c:pt idx="0">
                  <c:v>6.5256357430493017E-2</c:v>
                </c:pt>
                <c:pt idx="1">
                  <c:v>5.8879980546891551E-2</c:v>
                </c:pt>
                <c:pt idx="2">
                  <c:v>5.2503425168151596E-2</c:v>
                </c:pt>
                <c:pt idx="3">
                  <c:v>4.6127091431452896E-2</c:v>
                </c:pt>
                <c:pt idx="4">
                  <c:v>3.9974705885108562E-2</c:v>
                </c:pt>
                <c:pt idx="5">
                  <c:v>3.426947237970443E-2</c:v>
                </c:pt>
                <c:pt idx="6">
                  <c:v>2.9011995470608218E-2</c:v>
                </c:pt>
                <c:pt idx="7">
                  <c:v>2.4314289652401233E-2</c:v>
                </c:pt>
                <c:pt idx="8">
                  <c:v>2.0174835056570084E-2</c:v>
                </c:pt>
                <c:pt idx="9">
                  <c:v>1.6706903522511526E-2</c:v>
                </c:pt>
                <c:pt idx="10">
                  <c:v>1.3576075538447443E-2</c:v>
                </c:pt>
                <c:pt idx="11">
                  <c:v>1.1114094020932452E-2</c:v>
                </c:pt>
                <c:pt idx="12">
                  <c:v>8.9453570049267336E-3</c:v>
                </c:pt>
                <c:pt idx="13">
                  <c:v>7.1898917620067237E-3</c:v>
                </c:pt>
                <c:pt idx="14">
                  <c:v>5.7589647155217019E-3</c:v>
                </c:pt>
                <c:pt idx="15">
                  <c:v>4.5858092666629449E-3</c:v>
                </c:pt>
                <c:pt idx="16">
                  <c:v>3.6474530821637677E-3</c:v>
                </c:pt>
                <c:pt idx="17">
                  <c:v>2.8784993747630874E-3</c:v>
                </c:pt>
                <c:pt idx="18">
                  <c:v>2.2649322517644581E-3</c:v>
                </c:pt>
                <c:pt idx="19">
                  <c:v>1.7763409334175856E-3</c:v>
                </c:pt>
                <c:pt idx="20">
                  <c:v>1.3880325680415806E-3</c:v>
                </c:pt>
                <c:pt idx="21">
                  <c:v>1.0787988679927707E-3</c:v>
                </c:pt>
                <c:pt idx="22">
                  <c:v>8.2752463369882719E-4</c:v>
                </c:pt>
                <c:pt idx="23">
                  <c:v>6.3233543236405725E-4</c:v>
                </c:pt>
                <c:pt idx="24">
                  <c:v>4.7944126012350958E-4</c:v>
                </c:pt>
                <c:pt idx="25">
                  <c:v>3.5990248144439298E-4</c:v>
                </c:pt>
                <c:pt idx="26">
                  <c:v>2.6711844039881209E-4</c:v>
                </c:pt>
                <c:pt idx="27">
                  <c:v>1.9572490067431541E-4</c:v>
                </c:pt>
                <c:pt idx="28">
                  <c:v>1.4172862897933046E-4</c:v>
                </c:pt>
                <c:pt idx="29">
                  <c:v>1.0133703467718507E-4</c:v>
                </c:pt>
                <c:pt idx="30">
                  <c:v>7.1591624427075475E-5</c:v>
                </c:pt>
                <c:pt idx="31">
                  <c:v>4.9762779554796084E-5</c:v>
                </c:pt>
                <c:pt idx="32">
                  <c:v>3.4129476976809535E-5</c:v>
                </c:pt>
                <c:pt idx="33">
                  <c:v>2.3145106343614425E-5</c:v>
                </c:pt>
                <c:pt idx="34">
                  <c:v>1.5509748512550803E-5</c:v>
                </c:pt>
                <c:pt idx="35">
                  <c:v>1.0281744227417878E-5</c:v>
                </c:pt>
                <c:pt idx="36">
                  <c:v>6.7395491424907838E-6</c:v>
                </c:pt>
                <c:pt idx="37">
                  <c:v>4.3898842893993364E-6</c:v>
                </c:pt>
                <c:pt idx="38">
                  <c:v>2.8270506479280459E-6</c:v>
                </c:pt>
                <c:pt idx="39">
                  <c:v>1.8154184688198966E-6</c:v>
                </c:pt>
                <c:pt idx="40">
                  <c:v>1.1481533680693473E-6</c:v>
                </c:pt>
                <c:pt idx="41">
                  <c:v>7.2996851962607947E-7</c:v>
                </c:pt>
                <c:pt idx="42">
                  <c:v>4.5659456507814316E-7</c:v>
                </c:pt>
                <c:pt idx="43">
                  <c:v>2.8428000954402913E-7</c:v>
                </c:pt>
                <c:pt idx="44">
                  <c:v>1.7579619899817777E-7</c:v>
                </c:pt>
                <c:pt idx="45">
                  <c:v>1.0771144903543195E-7</c:v>
                </c:pt>
                <c:pt idx="46">
                  <c:v>6.5612949508299767E-8</c:v>
                </c:pt>
                <c:pt idx="47">
                  <c:v>3.9701686254640887E-8</c:v>
                </c:pt>
                <c:pt idx="48">
                  <c:v>2.3532058577894102E-8</c:v>
                </c:pt>
                <c:pt idx="49">
                  <c:v>1.3876990524582765E-8</c:v>
                </c:pt>
                <c:pt idx="50">
                  <c:v>8.0816711977687881E-9</c:v>
                </c:pt>
                <c:pt idx="51">
                  <c:v>4.6423991508083665E-9</c:v>
                </c:pt>
                <c:pt idx="52">
                  <c:v>2.6346388003663003E-9</c:v>
                </c:pt>
                <c:pt idx="53">
                  <c:v>1.4729512168581472E-9</c:v>
                </c:pt>
                <c:pt idx="54">
                  <c:v>8.1194290941537927E-10</c:v>
                </c:pt>
                <c:pt idx="55">
                  <c:v>4.4295123849957455E-10</c:v>
                </c:pt>
                <c:pt idx="56">
                  <c:v>2.3862477002562197E-10</c:v>
                </c:pt>
                <c:pt idx="57">
                  <c:v>1.2731624982082174E-10</c:v>
                </c:pt>
                <c:pt idx="58">
                  <c:v>6.6828913827337508E-11</c:v>
                </c:pt>
                <c:pt idx="59">
                  <c:v>3.5024405710284077E-11</c:v>
                </c:pt>
                <c:pt idx="60">
                  <c:v>1.8189920588706888E-11</c:v>
                </c:pt>
                <c:pt idx="61">
                  <c:v>9.3557695456647912E-12</c:v>
                </c:pt>
                <c:pt idx="62">
                  <c:v>4.812676115468415E-12</c:v>
                </c:pt>
                <c:pt idx="63">
                  <c:v>2.4563909397528518E-12</c:v>
                </c:pt>
                <c:pt idx="64">
                  <c:v>1.2497452369196059E-12</c:v>
                </c:pt>
                <c:pt idx="65">
                  <c:v>6.347327985976359E-13</c:v>
                </c:pt>
                <c:pt idx="66">
                  <c:v>3.2192945999099819E-13</c:v>
                </c:pt>
                <c:pt idx="67">
                  <c:v>1.6278245218169688E-13</c:v>
                </c:pt>
                <c:pt idx="68">
                  <c:v>8.1661968449356819E-14</c:v>
                </c:pt>
                <c:pt idx="69">
                  <c:v>4.1237654470583464E-14</c:v>
                </c:pt>
                <c:pt idx="70">
                  <c:v>2.075038469009434E-14</c:v>
                </c:pt>
                <c:pt idx="71">
                  <c:v>1.0409894546967382E-14</c:v>
                </c:pt>
                <c:pt idx="72">
                  <c:v>5.2435120906163854E-15</c:v>
                </c:pt>
                <c:pt idx="73">
                  <c:v>2.6321746091810435E-15</c:v>
                </c:pt>
                <c:pt idx="74">
                  <c:v>1.3214516817681744E-15</c:v>
                </c:pt>
                <c:pt idx="75">
                  <c:v>6.6171140079540431E-16</c:v>
                </c:pt>
                <c:pt idx="76">
                  <c:v>3.3146120249990898E-16</c:v>
                </c:pt>
                <c:pt idx="77">
                  <c:v>1.6695755707396179E-16</c:v>
                </c:pt>
                <c:pt idx="78">
                  <c:v>8.3311173248868359E-17</c:v>
                </c:pt>
                <c:pt idx="79">
                  <c:v>4.1835863574346454E-17</c:v>
                </c:pt>
                <c:pt idx="80">
                  <c:v>2.0940616226625452E-17</c:v>
                </c:pt>
                <c:pt idx="81">
                  <c:v>1.048541869285166E-17</c:v>
                </c:pt>
                <c:pt idx="82">
                  <c:v>5.255667715361635E-18</c:v>
                </c:pt>
                <c:pt idx="83">
                  <c:v>2.6275490441643693E-18</c:v>
                </c:pt>
                <c:pt idx="84">
                  <c:v>1.31398318567778E-18</c:v>
                </c:pt>
                <c:pt idx="85">
                  <c:v>6.587465420584364E-19</c:v>
                </c:pt>
                <c:pt idx="86">
                  <c:v>3.2909990153403133E-19</c:v>
                </c:pt>
                <c:pt idx="87">
                  <c:v>1.643189186906447E-19</c:v>
                </c:pt>
                <c:pt idx="88">
                  <c:v>8.1523719314276106E-20</c:v>
                </c:pt>
                <c:pt idx="89">
                  <c:v>4.0766587063946136E-20</c:v>
                </c:pt>
                <c:pt idx="90">
                  <c:v>2.0280480687449268E-20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58-C944-A688-5EE8871868D7}"/>
            </c:ext>
          </c:extLst>
        </c:ser>
        <c:ser>
          <c:idx val="3"/>
          <c:order val="2"/>
          <c:tx>
            <c:strRef>
              <c:f>CAT_BASTOS!$O$1</c:f>
              <c:strCache>
                <c:ptCount val="1"/>
                <c:pt idx="0">
                  <c:v>GAC,H2P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CAT_BASTOS!$O$2:$O$92</c:f>
              <c:numCache>
                <c:formatCode>General</c:formatCode>
                <c:ptCount val="91"/>
                <c:pt idx="0">
                  <c:v>2.7324863181738715E-3</c:v>
                </c:pt>
                <c:pt idx="1">
                  <c:v>3.1068384499752929E-3</c:v>
                </c:pt>
                <c:pt idx="2">
                  <c:v>3.4806899452069304E-3</c:v>
                </c:pt>
                <c:pt idx="3">
                  <c:v>3.8538630984178966E-3</c:v>
                </c:pt>
                <c:pt idx="4">
                  <c:v>4.2130032621299895E-3</c:v>
                </c:pt>
                <c:pt idx="5">
                  <c:v>4.5447053683072306E-3</c:v>
                </c:pt>
                <c:pt idx="6">
                  <c:v>4.8486905686352701E-3</c:v>
                </c:pt>
                <c:pt idx="7">
                  <c:v>5.1181315290676488E-3</c:v>
                </c:pt>
                <c:pt idx="8">
                  <c:v>5.3456878893019194E-3</c:v>
                </c:pt>
                <c:pt idx="9">
                  <c:v>5.5445926511021783E-3</c:v>
                </c:pt>
                <c:pt idx="10">
                  <c:v>5.7071091399161352E-3</c:v>
                </c:pt>
                <c:pt idx="11">
                  <c:v>5.8392265019953718E-3</c:v>
                </c:pt>
                <c:pt idx="12">
                  <c:v>5.9400915372837121E-3</c:v>
                </c:pt>
                <c:pt idx="13">
                  <c:v>6.0148770101066664E-3</c:v>
                </c:pt>
                <c:pt idx="14">
                  <c:v>6.0623752228005229E-3</c:v>
                </c:pt>
                <c:pt idx="15">
                  <c:v>6.0808076178693439E-3</c:v>
                </c:pt>
                <c:pt idx="16">
                  <c:v>6.0811213777827323E-3</c:v>
                </c:pt>
                <c:pt idx="17">
                  <c:v>6.0494054702683207E-3</c:v>
                </c:pt>
                <c:pt idx="18">
                  <c:v>5.9976416609308653E-3</c:v>
                </c:pt>
                <c:pt idx="19">
                  <c:v>5.9174078092160678E-3</c:v>
                </c:pt>
                <c:pt idx="20">
                  <c:v>5.80582610647203E-3</c:v>
                </c:pt>
                <c:pt idx="21">
                  <c:v>5.6678374339240488E-3</c:v>
                </c:pt>
                <c:pt idx="22">
                  <c:v>5.4951100004403544E-3</c:v>
                </c:pt>
                <c:pt idx="23">
                  <c:v>5.2893717005410099E-3</c:v>
                </c:pt>
                <c:pt idx="24">
                  <c:v>5.0451304120666847E-3</c:v>
                </c:pt>
                <c:pt idx="25">
                  <c:v>4.7666189646797738E-3</c:v>
                </c:pt>
                <c:pt idx="26">
                  <c:v>4.4523626272005455E-3</c:v>
                </c:pt>
                <c:pt idx="27">
                  <c:v>4.1159605147033417E-3</c:v>
                </c:pt>
                <c:pt idx="28">
                  <c:v>3.7457081270780793E-3</c:v>
                </c:pt>
                <c:pt idx="29">
                  <c:v>3.3747974312286978E-3</c:v>
                </c:pt>
                <c:pt idx="30">
                  <c:v>2.9942550492909705E-3</c:v>
                </c:pt>
                <c:pt idx="31">
                  <c:v>2.6223958166200702E-3</c:v>
                </c:pt>
                <c:pt idx="32">
                  <c:v>2.2666266295861635E-3</c:v>
                </c:pt>
                <c:pt idx="33">
                  <c:v>1.9345791039009597E-3</c:v>
                </c:pt>
                <c:pt idx="34">
                  <c:v>1.6319382208259323E-3</c:v>
                </c:pt>
                <c:pt idx="35">
                  <c:v>1.360988238431435E-3</c:v>
                </c:pt>
                <c:pt idx="36">
                  <c:v>1.1242406966696168E-3</c:v>
                </c:pt>
                <c:pt idx="37">
                  <c:v>9.2310453261270102E-4</c:v>
                </c:pt>
                <c:pt idx="38">
                  <c:v>7.4664324209930161E-4</c:v>
                </c:pt>
                <c:pt idx="39">
                  <c:v>6.0362876951380569E-4</c:v>
                </c:pt>
                <c:pt idx="40">
                  <c:v>4.8312391255247392E-4</c:v>
                </c:pt>
                <c:pt idx="41">
                  <c:v>3.8364073647466693E-4</c:v>
                </c:pt>
                <c:pt idx="42">
                  <c:v>3.0319790596357863E-4</c:v>
                </c:pt>
                <c:pt idx="43">
                  <c:v>2.3764828452194775E-4</c:v>
                </c:pt>
                <c:pt idx="44">
                  <c:v>1.8501964874118504E-4</c:v>
                </c:pt>
                <c:pt idx="45">
                  <c:v>1.4292129637947634E-4</c:v>
                </c:pt>
                <c:pt idx="46">
                  <c:v>1.0934346753289719E-4</c:v>
                </c:pt>
                <c:pt idx="47">
                  <c:v>8.3224598619566936E-5</c:v>
                </c:pt>
                <c:pt idx="48">
                  <c:v>6.2157837652216682E-5</c:v>
                </c:pt>
                <c:pt idx="49">
                  <c:v>4.6230698045245992E-5</c:v>
                </c:pt>
                <c:pt idx="50">
                  <c:v>3.3844713853781923E-5</c:v>
                </c:pt>
                <c:pt idx="51">
                  <c:v>2.4503889464808585E-5</c:v>
                </c:pt>
                <c:pt idx="52">
                  <c:v>1.7473263013744668E-5</c:v>
                </c:pt>
                <c:pt idx="53">
                  <c:v>1.2305257029554744E-5</c:v>
                </c:pt>
                <c:pt idx="54">
                  <c:v>8.5471172574603295E-6</c:v>
                </c:pt>
                <c:pt idx="55">
                  <c:v>5.860829078533943E-6</c:v>
                </c:pt>
                <c:pt idx="56">
                  <c:v>3.9744949219540152E-6</c:v>
                </c:pt>
                <c:pt idx="57">
                  <c:v>2.6791505687327669E-6</c:v>
                </c:pt>
                <c:pt idx="58">
                  <c:v>1.765863201045928E-6</c:v>
                </c:pt>
                <c:pt idx="59">
                  <c:v>1.1703295411017271E-6</c:v>
                </c:pt>
                <c:pt idx="60">
                  <c:v>7.6214393613340409E-7</c:v>
                </c:pt>
                <c:pt idx="61">
                  <c:v>4.9480087916243235E-7</c:v>
                </c:pt>
                <c:pt idx="62">
                  <c:v>3.1953794914912273E-7</c:v>
                </c:pt>
                <c:pt idx="63">
                  <c:v>2.0549656578337505E-7</c:v>
                </c:pt>
                <c:pt idx="64">
                  <c:v>1.3158507703686691E-7</c:v>
                </c:pt>
                <c:pt idx="65">
                  <c:v>8.407796096551002E-8</c:v>
                </c:pt>
                <c:pt idx="66">
                  <c:v>5.3513520643528522E-8</c:v>
                </c:pt>
                <c:pt idx="67">
                  <c:v>3.418047577628212E-8</c:v>
                </c:pt>
                <c:pt idx="68">
                  <c:v>2.1550051261350121E-8</c:v>
                </c:pt>
                <c:pt idx="69">
                  <c:v>1.3748758681728505E-8</c:v>
                </c:pt>
                <c:pt idx="70">
                  <c:v>8.6850236894778182E-9</c:v>
                </c:pt>
                <c:pt idx="71">
                  <c:v>5.4814587769733252E-9</c:v>
                </c:pt>
                <c:pt idx="72">
                  <c:v>3.4814724048677353E-9</c:v>
                </c:pt>
                <c:pt idx="73">
                  <c:v>2.2007942406552049E-9</c:v>
                </c:pt>
                <c:pt idx="74">
                  <c:v>1.3893737928520524E-9</c:v>
                </c:pt>
                <c:pt idx="75">
                  <c:v>8.779284558399245E-10</c:v>
                </c:pt>
                <c:pt idx="76">
                  <c:v>5.5340463115092279E-10</c:v>
                </c:pt>
                <c:pt idx="77">
                  <c:v>3.5076504024527239E-10</c:v>
                </c:pt>
                <c:pt idx="78">
                  <c:v>2.1992489268030072E-10</c:v>
                </c:pt>
                <c:pt idx="79">
                  <c:v>1.3960535855847882E-10</c:v>
                </c:pt>
                <c:pt idx="80">
                  <c:v>8.7970388013311041E-11</c:v>
                </c:pt>
                <c:pt idx="81">
                  <c:v>5.5259975958673692E-11</c:v>
                </c:pt>
                <c:pt idx="82">
                  <c:v>3.4921791715579169E-11</c:v>
                </c:pt>
                <c:pt idx="83">
                  <c:v>2.1980886022248056E-11</c:v>
                </c:pt>
                <c:pt idx="84">
                  <c:v>1.3849838786153055E-11</c:v>
                </c:pt>
                <c:pt idx="85">
                  <c:v>8.709118726981953E-12</c:v>
                </c:pt>
                <c:pt idx="86">
                  <c:v>5.4782513759546662E-12</c:v>
                </c:pt>
                <c:pt idx="87">
                  <c:v>3.4520258925042143E-12</c:v>
                </c:pt>
                <c:pt idx="88">
                  <c:v>2.15528983389956E-12</c:v>
                </c:pt>
                <c:pt idx="89">
                  <c:v>1.353974485833381E-12</c:v>
                </c:pt>
                <c:pt idx="90">
                  <c:v>8.4630383683384135E-13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58-C944-A688-5EE8871868D7}"/>
            </c:ext>
          </c:extLst>
        </c:ser>
        <c:ser>
          <c:idx val="4"/>
          <c:order val="3"/>
          <c:tx>
            <c:strRef>
              <c:f>CAT_BASTOS!$P$1</c:f>
              <c:strCache>
                <c:ptCount val="1"/>
                <c:pt idx="0">
                  <c:v>GAC,H2P, A-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CAT_BASTOS!$P$2:$P$92</c:f>
              <c:numCache>
                <c:formatCode>General</c:formatCode>
                <c:ptCount val="91"/>
                <c:pt idx="0">
                  <c:v>1.3935364418914908E-8</c:v>
                </c:pt>
                <c:pt idx="1">
                  <c:v>1.9961432326046796E-8</c:v>
                </c:pt>
                <c:pt idx="2">
                  <c:v>2.8151172039631345E-8</c:v>
                </c:pt>
                <c:pt idx="3">
                  <c:v>3.9276249681321013E-8</c:v>
                </c:pt>
                <c:pt idx="4">
                  <c:v>5.4081038379178142E-8</c:v>
                </c:pt>
                <c:pt idx="5">
                  <c:v>7.3534137534616223E-8</c:v>
                </c:pt>
                <c:pt idx="6">
                  <c:v>9.8864555105797743E-8</c:v>
                </c:pt>
                <c:pt idx="7">
                  <c:v>1.3112660707454667E-7</c:v>
                </c:pt>
                <c:pt idx="8">
                  <c:v>1.7363393453573709E-7</c:v>
                </c:pt>
                <c:pt idx="9">
                  <c:v>2.2625938483814154E-7</c:v>
                </c:pt>
                <c:pt idx="10">
                  <c:v>2.9415303385961452E-7</c:v>
                </c:pt>
                <c:pt idx="11">
                  <c:v>3.80196508851355E-7</c:v>
                </c:pt>
                <c:pt idx="12">
                  <c:v>4.8851948772419255E-7</c:v>
                </c:pt>
                <c:pt idx="13">
                  <c:v>6.2600422014766768E-7</c:v>
                </c:pt>
                <c:pt idx="14">
                  <c:v>7.9897729732850046E-7</c:v>
                </c:pt>
                <c:pt idx="15">
                  <c:v>1.0169314000257156E-6</c:v>
                </c:pt>
                <c:pt idx="16">
                  <c:v>1.292317690864479E-6</c:v>
                </c:pt>
                <c:pt idx="17">
                  <c:v>1.6319280841088512E-6</c:v>
                </c:pt>
                <c:pt idx="18">
                  <c:v>2.0784760603101937E-6</c:v>
                </c:pt>
                <c:pt idx="19">
                  <c:v>2.6169920406575945E-6</c:v>
                </c:pt>
                <c:pt idx="20">
                  <c:v>3.3074659293702119E-6</c:v>
                </c:pt>
                <c:pt idx="21">
                  <c:v>4.1782332986993819E-6</c:v>
                </c:pt>
                <c:pt idx="22">
                  <c:v>5.2681536905490257E-6</c:v>
                </c:pt>
                <c:pt idx="23">
                  <c:v>6.6484735153659467E-6</c:v>
                </c:pt>
                <c:pt idx="24">
                  <c:v>8.3773833574741929E-6</c:v>
                </c:pt>
                <c:pt idx="25">
                  <c:v>1.0561709429633966E-5</c:v>
                </c:pt>
                <c:pt idx="26">
                  <c:v>1.3296532550920871E-5</c:v>
                </c:pt>
                <c:pt idx="27">
                  <c:v>1.6686711321765252E-5</c:v>
                </c:pt>
                <c:pt idx="28">
                  <c:v>2.1121695703431797E-5</c:v>
                </c:pt>
                <c:pt idx="29">
                  <c:v>2.6458193769941217E-5</c:v>
                </c:pt>
                <c:pt idx="30">
                  <c:v>3.3301980478164728E-5</c:v>
                </c:pt>
                <c:pt idx="31">
                  <c:v>4.1896958831514356E-5</c:v>
                </c:pt>
                <c:pt idx="32">
                  <c:v>5.2608978016905548E-5</c:v>
                </c:pt>
                <c:pt idx="33">
                  <c:v>6.611900909957493E-5</c:v>
                </c:pt>
                <c:pt idx="34">
                  <c:v>8.2966186941115208E-5</c:v>
                </c:pt>
                <c:pt idx="35">
                  <c:v>1.0405312957535995E-4</c:v>
                </c:pt>
                <c:pt idx="36">
                  <c:v>1.3030328726600115E-4</c:v>
                </c:pt>
                <c:pt idx="37">
                  <c:v>1.6248176807747599E-4</c:v>
                </c:pt>
                <c:pt idx="38">
                  <c:v>2.0411749778372466E-4</c:v>
                </c:pt>
                <c:pt idx="39">
                  <c:v>2.5319143141985318E-4</c:v>
                </c:pt>
                <c:pt idx="40">
                  <c:v>3.151677037408413E-4</c:v>
                </c:pt>
                <c:pt idx="41">
                  <c:v>3.9034885508863965E-4</c:v>
                </c:pt>
                <c:pt idx="42">
                  <c:v>4.8176361408838069E-4</c:v>
                </c:pt>
                <c:pt idx="43">
                  <c:v>5.9212906819638598E-4</c:v>
                </c:pt>
                <c:pt idx="44">
                  <c:v>7.2342551094885818E-4</c:v>
                </c:pt>
                <c:pt idx="45">
                  <c:v>8.7906366300451622E-4</c:v>
                </c:pt>
                <c:pt idx="46">
                  <c:v>1.0580475673604487E-3</c:v>
                </c:pt>
                <c:pt idx="47">
                  <c:v>1.2597698450148216E-3</c:v>
                </c:pt>
                <c:pt idx="48">
                  <c:v>1.4972583901802616E-3</c:v>
                </c:pt>
                <c:pt idx="49">
                  <c:v>1.7393108224828919E-3</c:v>
                </c:pt>
                <c:pt idx="50">
                  <c:v>2.006668825411157E-3</c:v>
                </c:pt>
                <c:pt idx="51">
                  <c:v>2.285630976303508E-3</c:v>
                </c:pt>
                <c:pt idx="52">
                  <c:v>2.5563425090528503E-3</c:v>
                </c:pt>
                <c:pt idx="53">
                  <c:v>2.8238593552318693E-3</c:v>
                </c:pt>
                <c:pt idx="54">
                  <c:v>3.0664698699997238E-3</c:v>
                </c:pt>
                <c:pt idx="55">
                  <c:v>3.2814628997399806E-3</c:v>
                </c:pt>
                <c:pt idx="56">
                  <c:v>3.4576195527331786E-3</c:v>
                </c:pt>
                <c:pt idx="57">
                  <c:v>3.5842465841270403E-3</c:v>
                </c:pt>
                <c:pt idx="58">
                  <c:v>3.6725117439012286E-3</c:v>
                </c:pt>
                <c:pt idx="59">
                  <c:v>3.6945900766467846E-3</c:v>
                </c:pt>
                <c:pt idx="60">
                  <c:v>3.6573967232834395E-3</c:v>
                </c:pt>
                <c:pt idx="61">
                  <c:v>3.575580258589246E-3</c:v>
                </c:pt>
                <c:pt idx="62">
                  <c:v>3.4379331750434561E-3</c:v>
                </c:pt>
                <c:pt idx="63">
                  <c:v>3.2613581359579001E-3</c:v>
                </c:pt>
                <c:pt idx="64">
                  <c:v>3.0413855025700912E-3</c:v>
                </c:pt>
                <c:pt idx="65">
                  <c:v>2.7971889515245002E-3</c:v>
                </c:pt>
                <c:pt idx="66">
                  <c:v>2.5275752397874497E-3</c:v>
                </c:pt>
                <c:pt idx="67">
                  <c:v>2.2517128765801695E-3</c:v>
                </c:pt>
                <c:pt idx="68">
                  <c:v>1.9784724693879098E-3</c:v>
                </c:pt>
                <c:pt idx="69">
                  <c:v>1.7147376525898268E-3</c:v>
                </c:pt>
                <c:pt idx="70">
                  <c:v>1.4639596905756788E-3</c:v>
                </c:pt>
                <c:pt idx="71">
                  <c:v>1.2347454053896999E-3</c:v>
                </c:pt>
                <c:pt idx="72">
                  <c:v>1.036921461295624E-3</c:v>
                </c:pt>
                <c:pt idx="73">
                  <c:v>8.6041513317794817E-4</c:v>
                </c:pt>
                <c:pt idx="74">
                  <c:v>7.0741508219326259E-4</c:v>
                </c:pt>
                <c:pt idx="75">
                  <c:v>5.7894972424674433E-4</c:v>
                </c:pt>
                <c:pt idx="76">
                  <c:v>4.700026937274646E-4</c:v>
                </c:pt>
                <c:pt idx="77">
                  <c:v>3.8072888690611939E-4</c:v>
                </c:pt>
                <c:pt idx="78">
                  <c:v>3.0680393709090316E-4</c:v>
                </c:pt>
                <c:pt idx="79">
                  <c:v>2.4710583888202836E-4</c:v>
                </c:pt>
                <c:pt idx="80">
                  <c:v>1.9809923809079198E-4</c:v>
                </c:pt>
                <c:pt idx="81">
                  <c:v>1.5793890012219628E-4</c:v>
                </c:pt>
                <c:pt idx="82">
                  <c:v>1.2636807049581534E-4</c:v>
                </c:pt>
                <c:pt idx="83">
                  <c:v>1.0067461457096158E-4</c:v>
                </c:pt>
                <c:pt idx="84">
                  <c:v>8.0163941381765155E-5</c:v>
                </c:pt>
                <c:pt idx="85">
                  <c:v>6.3689326096568334E-5</c:v>
                </c:pt>
                <c:pt idx="86">
                  <c:v>5.0562731334699283E-5</c:v>
                </c:pt>
                <c:pt idx="87">
                  <c:v>4.0064321239518738E-5</c:v>
                </c:pt>
                <c:pt idx="88">
                  <c:v>3.1715004980449183E-5</c:v>
                </c:pt>
                <c:pt idx="89">
                  <c:v>2.5014515172713942E-5</c:v>
                </c:pt>
                <c:pt idx="90">
                  <c:v>1.9720341101771494E-5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58-C944-A688-5EE8871868D7}"/>
            </c:ext>
          </c:extLst>
        </c:ser>
        <c:ser>
          <c:idx val="5"/>
          <c:order val="4"/>
          <c:tx>
            <c:strRef>
              <c:f>CAT_BASTOS!$Q$1</c:f>
              <c:strCache>
                <c:ptCount val="1"/>
                <c:pt idx="0">
                  <c:v>GBC,HP, A-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CAT_BASTOS!$Q$2:$Q$92</c:f>
              <c:numCache>
                <c:formatCode>General</c:formatCode>
                <c:ptCount val="91"/>
                <c:pt idx="0">
                  <c:v>1.6388286058281699E-14</c:v>
                </c:pt>
                <c:pt idx="1">
                  <c:v>2.9463430768023702E-14</c:v>
                </c:pt>
                <c:pt idx="2">
                  <c:v>5.2439493943604174E-14</c:v>
                </c:pt>
                <c:pt idx="3">
                  <c:v>9.2015691695854995E-14</c:v>
                </c:pt>
                <c:pt idx="4">
                  <c:v>1.5873415228827167E-13</c:v>
                </c:pt>
                <c:pt idx="5">
                  <c:v>2.7316434123176066E-13</c:v>
                </c:pt>
                <c:pt idx="6">
                  <c:v>4.6103077586308497E-13</c:v>
                </c:pt>
                <c:pt idx="7">
                  <c:v>7.6937294135539439E-13</c:v>
                </c:pt>
                <c:pt idx="8">
                  <c:v>1.2866425864795678E-12</c:v>
                </c:pt>
                <c:pt idx="9">
                  <c:v>2.1098416087204494E-12</c:v>
                </c:pt>
                <c:pt idx="10">
                  <c:v>3.45279118824883E-12</c:v>
                </c:pt>
                <c:pt idx="11">
                  <c:v>5.6169424453497706E-12</c:v>
                </c:pt>
                <c:pt idx="12">
                  <c:v>9.0901397194056629E-12</c:v>
                </c:pt>
                <c:pt idx="13">
                  <c:v>1.4607579466134819E-11</c:v>
                </c:pt>
                <c:pt idx="14">
                  <c:v>2.3574241612071695E-11</c:v>
                </c:pt>
                <c:pt idx="15">
                  <c:v>3.7807250769338592E-11</c:v>
                </c:pt>
                <c:pt idx="16">
                  <c:v>6.0307252084882883E-11</c:v>
                </c:pt>
                <c:pt idx="17">
                  <c:v>9.6014127106141772E-11</c:v>
                </c:pt>
                <c:pt idx="18">
                  <c:v>1.53998958724947E-10</c:v>
                </c:pt>
                <c:pt idx="19">
                  <c:v>2.4374427123909089E-10</c:v>
                </c:pt>
                <c:pt idx="20">
                  <c:v>3.8842999561434006E-10</c:v>
                </c:pt>
                <c:pt idx="21">
                  <c:v>6.1760928301766282E-10</c:v>
                </c:pt>
                <c:pt idx="22">
                  <c:v>9.8035088325746871E-10</c:v>
                </c:pt>
                <c:pt idx="23">
                  <c:v>1.5605665543503778E-9</c:v>
                </c:pt>
                <c:pt idx="24">
                  <c:v>2.4672934434166146E-9</c:v>
                </c:pt>
                <c:pt idx="25">
                  <c:v>3.9189979120548467E-9</c:v>
                </c:pt>
                <c:pt idx="26">
                  <c:v>6.2045940905673216E-9</c:v>
                </c:pt>
                <c:pt idx="27">
                  <c:v>9.8191982271079433E-9</c:v>
                </c:pt>
                <c:pt idx="28">
                  <c:v>1.5635130261339171E-8</c:v>
                </c:pt>
                <c:pt idx="29">
                  <c:v>2.4667738965518393E-8</c:v>
                </c:pt>
                <c:pt idx="30">
                  <c:v>3.9084127211863109E-8</c:v>
                </c:pt>
                <c:pt idx="31">
                  <c:v>6.1900392480463846E-8</c:v>
                </c:pt>
                <c:pt idx="32">
                  <c:v>9.7899963377600678E-8</c:v>
                </c:pt>
                <c:pt idx="33">
                  <c:v>1.5473653941954155E-7</c:v>
                </c:pt>
                <c:pt idx="34">
                  <c:v>2.4501498235706967E-7</c:v>
                </c:pt>
                <c:pt idx="35">
                  <c:v>3.8567873466866767E-7</c:v>
                </c:pt>
                <c:pt idx="36">
                  <c:v>6.0992839450299141E-7</c:v>
                </c:pt>
                <c:pt idx="37">
                  <c:v>9.5579399316134595E-7</c:v>
                </c:pt>
                <c:pt idx="38">
                  <c:v>1.5098386471709351E-6</c:v>
                </c:pt>
                <c:pt idx="39">
                  <c:v>2.3582020876115072E-6</c:v>
                </c:pt>
                <c:pt idx="40">
                  <c:v>3.6997194143975065E-6</c:v>
                </c:pt>
                <c:pt idx="41">
                  <c:v>5.7715341988396844E-6</c:v>
                </c:pt>
                <c:pt idx="42">
                  <c:v>8.9643328257586381E-6</c:v>
                </c:pt>
                <c:pt idx="43">
                  <c:v>1.39118039729638E-5</c:v>
                </c:pt>
                <c:pt idx="44">
                  <c:v>2.1392700065739971E-5</c:v>
                </c:pt>
                <c:pt idx="45">
                  <c:v>3.2593003022140153E-5</c:v>
                </c:pt>
                <c:pt idx="46">
                  <c:v>4.9581137041991902E-5</c:v>
                </c:pt>
                <c:pt idx="47">
                  <c:v>7.4105572882295675E-5</c:v>
                </c:pt>
                <c:pt idx="48">
                  <c:v>1.1062775118449758E-4</c:v>
                </c:pt>
                <c:pt idx="49">
                  <c:v>1.624843165508526E-4</c:v>
                </c:pt>
                <c:pt idx="50">
                  <c:v>2.3537728277163349E-4</c:v>
                </c:pt>
                <c:pt idx="51">
                  <c:v>3.3725328977866198E-4</c:v>
                </c:pt>
                <c:pt idx="52">
                  <c:v>4.7619085746246744E-4</c:v>
                </c:pt>
                <c:pt idx="53">
                  <c:v>6.6138835268056764E-4</c:v>
                </c:pt>
                <c:pt idx="54">
                  <c:v>9.0479506343823862E-4</c:v>
                </c:pt>
                <c:pt idx="55">
                  <c:v>1.2188696745036678E-3</c:v>
                </c:pt>
                <c:pt idx="56">
                  <c:v>1.615847603049294E-3</c:v>
                </c:pt>
                <c:pt idx="57">
                  <c:v>2.1027353913887327E-3</c:v>
                </c:pt>
                <c:pt idx="58">
                  <c:v>2.7194177393841407E-3</c:v>
                </c:pt>
                <c:pt idx="59">
                  <c:v>3.432865600450185E-3</c:v>
                </c:pt>
                <c:pt idx="60">
                  <c:v>4.2916501452590636E-3</c:v>
                </c:pt>
                <c:pt idx="61">
                  <c:v>5.2808457836860077E-3</c:v>
                </c:pt>
                <c:pt idx="62">
                  <c:v>6.397082222647418E-3</c:v>
                </c:pt>
                <c:pt idx="63">
                  <c:v>7.6331536065551682E-3</c:v>
                </c:pt>
                <c:pt idx="64">
                  <c:v>8.9655077676103687E-3</c:v>
                </c:pt>
                <c:pt idx="65">
                  <c:v>1.037750298645327E-2</c:v>
                </c:pt>
                <c:pt idx="66">
                  <c:v>1.1826123268227138E-2</c:v>
                </c:pt>
                <c:pt idx="67">
                  <c:v>1.3239159793573691E-2</c:v>
                </c:pt>
                <c:pt idx="68">
                  <c:v>1.4666637355057827E-2</c:v>
                </c:pt>
                <c:pt idx="69">
                  <c:v>1.5970911374713737E-2</c:v>
                </c:pt>
                <c:pt idx="70">
                  <c:v>1.7201314247244293E-2</c:v>
                </c:pt>
                <c:pt idx="71">
                  <c:v>1.8307746798524111E-2</c:v>
                </c:pt>
                <c:pt idx="72">
                  <c:v>1.9276603364690063E-2</c:v>
                </c:pt>
                <c:pt idx="73">
                  <c:v>2.0131062751986065E-2</c:v>
                </c:pt>
                <c:pt idx="74">
                  <c:v>2.0869787813725848E-2</c:v>
                </c:pt>
                <c:pt idx="75">
                  <c:v>2.1482691966153801E-2</c:v>
                </c:pt>
                <c:pt idx="76">
                  <c:v>2.1976248463479911E-2</c:v>
                </c:pt>
                <c:pt idx="77">
                  <c:v>2.2402184371100458E-2</c:v>
                </c:pt>
                <c:pt idx="78">
                  <c:v>2.2746051158951619E-2</c:v>
                </c:pt>
                <c:pt idx="79">
                  <c:v>2.3015214292394084E-2</c:v>
                </c:pt>
                <c:pt idx="80">
                  <c:v>2.3215290031536735E-2</c:v>
                </c:pt>
                <c:pt idx="81">
                  <c:v>2.3371702841684449E-2</c:v>
                </c:pt>
                <c:pt idx="82">
                  <c:v>2.349225212595871E-2</c:v>
                </c:pt>
                <c:pt idx="83">
                  <c:v>2.3584649351310542E-2</c:v>
                </c:pt>
                <c:pt idx="84">
                  <c:v>2.3629653165571175E-2</c:v>
                </c:pt>
                <c:pt idx="85">
                  <c:v>2.3631994706579409E-2</c:v>
                </c:pt>
                <c:pt idx="86">
                  <c:v>2.3618917426798579E-2</c:v>
                </c:pt>
                <c:pt idx="87">
                  <c:v>2.3568980575575878E-2</c:v>
                </c:pt>
                <c:pt idx="88">
                  <c:v>2.348657383352493E-2</c:v>
                </c:pt>
                <c:pt idx="89">
                  <c:v>2.3370723068177134E-2</c:v>
                </c:pt>
                <c:pt idx="90">
                  <c:v>2.3200859753296683E-2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58-C944-A688-5EE8871868D7}"/>
            </c:ext>
          </c:extLst>
        </c:ser>
        <c:ser>
          <c:idx val="6"/>
          <c:order val="5"/>
          <c:tx>
            <c:strRef>
              <c:f>CAT_BASTOS!$R$1</c:f>
              <c:strCache>
                <c:ptCount val="1"/>
                <c:pt idx="0">
                  <c:v>SBC, OH, A-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CAT_BASTOS!$R$2:$R$92</c:f>
              <c:numCache>
                <c:formatCode>General</c:formatCode>
                <c:ptCount val="91"/>
                <c:pt idx="0">
                  <c:v>5.9938429774464093E-17</c:v>
                </c:pt>
                <c:pt idx="1">
                  <c:v>9.5116393531596119E-17</c:v>
                </c:pt>
                <c:pt idx="2">
                  <c:v>1.5008352577704961E-16</c:v>
                </c:pt>
                <c:pt idx="3">
                  <c:v>2.3927510731647216E-16</c:v>
                </c:pt>
                <c:pt idx="4">
                  <c:v>3.7800351775039839E-16</c:v>
                </c:pt>
                <c:pt idx="5">
                  <c:v>5.9938396324757337E-16</c:v>
                </c:pt>
                <c:pt idx="6">
                  <c:v>9.5041739828397987E-16</c:v>
                </c:pt>
                <c:pt idx="7">
                  <c:v>1.501456117423054E-15</c:v>
                </c:pt>
                <c:pt idx="8">
                  <c:v>2.393740330577264E-15</c:v>
                </c:pt>
                <c:pt idx="9">
                  <c:v>3.7770657246211658E-15</c:v>
                </c:pt>
                <c:pt idx="10">
                  <c:v>5.9938290694349539E-15</c:v>
                </c:pt>
                <c:pt idx="11">
                  <c:v>9.5116115563942924E-15</c:v>
                </c:pt>
                <c:pt idx="12">
                  <c:v>1.5008297387413457E-14</c:v>
                </c:pt>
                <c:pt idx="13">
                  <c:v>2.3927399911593358E-14</c:v>
                </c:pt>
                <c:pt idx="14">
                  <c:v>3.7800131395762771E-14</c:v>
                </c:pt>
                <c:pt idx="15">
                  <c:v>5.9937956200514378E-14</c:v>
                </c:pt>
                <c:pt idx="16">
                  <c:v>9.5040861216675321E-14</c:v>
                </c:pt>
                <c:pt idx="17">
                  <c:v>1.5014386978363166E-13</c:v>
                </c:pt>
                <c:pt idx="18">
                  <c:v>2.3937051766652529E-13</c:v>
                </c:pt>
                <c:pt idx="19">
                  <c:v>3.7769961684114102E-13</c:v>
                </c:pt>
                <c:pt idx="20">
                  <c:v>5.9936899928702345E-13</c:v>
                </c:pt>
                <c:pt idx="21">
                  <c:v>9.5113335976765132E-13</c:v>
                </c:pt>
                <c:pt idx="22">
                  <c:v>1.5007745506822294E-12</c:v>
                </c:pt>
                <c:pt idx="23">
                  <c:v>2.3926291767511022E-12</c:v>
                </c:pt>
                <c:pt idx="24">
                  <c:v>3.7797927744315213E-12</c:v>
                </c:pt>
                <c:pt idx="25">
                  <c:v>5.9933555313557433E-12</c:v>
                </c:pt>
                <c:pt idx="26">
                  <c:v>9.5032075992820118E-12</c:v>
                </c:pt>
                <c:pt idx="27">
                  <c:v>1.5012645241971959E-11</c:v>
                </c:pt>
                <c:pt idx="28">
                  <c:v>2.3933536943256394E-11</c:v>
                </c:pt>
                <c:pt idx="29">
                  <c:v>3.776300747187579E-11</c:v>
                </c:pt>
                <c:pt idx="30">
                  <c:v>5.9922995821144393E-11</c:v>
                </c:pt>
                <c:pt idx="31">
                  <c:v>9.5085549037471799E-11</c:v>
                </c:pt>
                <c:pt idx="32">
                  <c:v>1.5002228932384665E-10</c:v>
                </c:pt>
                <c:pt idx="33">
                  <c:v>2.3915215969408287E-10</c:v>
                </c:pt>
                <c:pt idx="34">
                  <c:v>3.7775905353005856E-10</c:v>
                </c:pt>
                <c:pt idx="35">
                  <c:v>5.9889581962308529E-10</c:v>
                </c:pt>
                <c:pt idx="36">
                  <c:v>9.494431299985006E-10</c:v>
                </c:pt>
                <c:pt idx="37">
                  <c:v>1.4995250077724977E-9</c:v>
                </c:pt>
                <c:pt idx="38">
                  <c:v>2.389844539738314E-9</c:v>
                </c:pt>
                <c:pt idx="39">
                  <c:v>3.769360593583577E-9</c:v>
                </c:pt>
                <c:pt idx="40">
                  <c:v>5.978430872525147E-9</c:v>
                </c:pt>
                <c:pt idx="41">
                  <c:v>9.4808570004809689E-9</c:v>
                </c:pt>
                <c:pt idx="42">
                  <c:v>1.49472854282667E-8</c:v>
                </c:pt>
                <c:pt idx="43">
                  <c:v>2.3805019374388735E-8</c:v>
                </c:pt>
                <c:pt idx="44">
                  <c:v>3.7557084675650108E-8</c:v>
                </c:pt>
                <c:pt idx="45">
                  <c:v>5.9453371566123747E-8</c:v>
                </c:pt>
                <c:pt idx="46">
                  <c:v>9.4075516980281149E-8</c:v>
                </c:pt>
                <c:pt idx="47">
                  <c:v>1.4823490176536189E-7</c:v>
                </c:pt>
                <c:pt idx="48">
                  <c:v>2.3553107821274973E-7</c:v>
                </c:pt>
                <c:pt idx="49">
                  <c:v>3.7013367592310469E-7</c:v>
                </c:pt>
                <c:pt idx="50">
                  <c:v>5.843194692893354E-7</c:v>
                </c:pt>
                <c:pt idx="51">
                  <c:v>9.2125018327542155E-7</c:v>
                </c:pt>
                <c:pt idx="52">
                  <c:v>1.4419202877179967E-6</c:v>
                </c:pt>
                <c:pt idx="53">
                  <c:v>2.2756447201926567E-6</c:v>
                </c:pt>
                <c:pt idx="54">
                  <c:v>3.5500672992536378E-6</c:v>
                </c:pt>
                <c:pt idx="55">
                  <c:v>5.5417029423134222E-6</c:v>
                </c:pt>
                <c:pt idx="56">
                  <c:v>8.6188742699344725E-6</c:v>
                </c:pt>
                <c:pt idx="57">
                  <c:v>1.3300062785824408E-5</c:v>
                </c:pt>
                <c:pt idx="58">
                  <c:v>2.0579348553952398E-5</c:v>
                </c:pt>
                <c:pt idx="59">
                  <c:v>3.1354899893276546E-5</c:v>
                </c:pt>
                <c:pt idx="60">
                  <c:v>4.7652603373492727E-5</c:v>
                </c:pt>
                <c:pt idx="61">
                  <c:v>7.1801609767337791E-5</c:v>
                </c:pt>
                <c:pt idx="62">
                  <c:v>1.0654872405130278E-4</c:v>
                </c:pt>
                <c:pt idx="63">
                  <c:v>1.5797782409250665E-4</c:v>
                </c:pt>
                <c:pt idx="64">
                  <c:v>2.2940024415488906E-4</c:v>
                </c:pt>
                <c:pt idx="65">
                  <c:v>3.3007764951092065E-4</c:v>
                </c:pt>
                <c:pt idx="66">
                  <c:v>4.6883877042583344E-4</c:v>
                </c:pt>
                <c:pt idx="67">
                  <c:v>6.5591488942518699E-4</c:v>
                </c:pt>
                <c:pt idx="68">
                  <c:v>9.0955384501440167E-4</c:v>
                </c:pt>
                <c:pt idx="69">
                  <c:v>1.2399302151501065E-3</c:v>
                </c:pt>
                <c:pt idx="70">
                  <c:v>1.6750957944852317E-3</c:v>
                </c:pt>
                <c:pt idx="71">
                  <c:v>2.2395533192503133E-3</c:v>
                </c:pt>
                <c:pt idx="72">
                  <c:v>2.9509674798471591E-3</c:v>
                </c:pt>
                <c:pt idx="73">
                  <c:v>3.8931053892297058E-3</c:v>
                </c:pt>
                <c:pt idx="74">
                  <c:v>5.0549355563587082E-3</c:v>
                </c:pt>
                <c:pt idx="75">
                  <c:v>6.5442896997801132E-3</c:v>
                </c:pt>
                <c:pt idx="76">
                  <c:v>8.4318594945883476E-3</c:v>
                </c:pt>
                <c:pt idx="77">
                  <c:v>1.0808816129505275E-2</c:v>
                </c:pt>
                <c:pt idx="78">
                  <c:v>1.3822462069348972E-2</c:v>
                </c:pt>
                <c:pt idx="79">
                  <c:v>1.7598901531653572E-2</c:v>
                </c:pt>
                <c:pt idx="80">
                  <c:v>2.2380039365042324E-2</c:v>
                </c:pt>
                <c:pt idx="81">
                  <c:v>2.841742806020861E-2</c:v>
                </c:pt>
                <c:pt idx="82">
                  <c:v>3.5854459893008769E-2</c:v>
                </c:pt>
                <c:pt idx="83">
                  <c:v>4.5609874959841118E-2</c:v>
                </c:pt>
                <c:pt idx="84">
                  <c:v>5.7465593149721918E-2</c:v>
                </c:pt>
                <c:pt idx="85">
                  <c:v>7.2574435273068144E-2</c:v>
                </c:pt>
                <c:pt idx="86">
                  <c:v>9.1635268948701082E-2</c:v>
                </c:pt>
                <c:pt idx="87">
                  <c:v>0.11557634317146363</c:v>
                </c:pt>
                <c:pt idx="88">
                  <c:v>0.14580190106735655</c:v>
                </c:pt>
                <c:pt idx="89">
                  <c:v>0.18369207124765191</c:v>
                </c:pt>
                <c:pt idx="90">
                  <c:v>0.23158261975593175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58-C944-A688-5EE8871868D7}"/>
            </c:ext>
          </c:extLst>
        </c:ser>
        <c:ser>
          <c:idx val="7"/>
          <c:order val="6"/>
          <c:tx>
            <c:strRef>
              <c:f>CAT_BASTOS!$S$1</c:f>
              <c:strCache>
                <c:ptCount val="1"/>
                <c:pt idx="0">
                  <c:v>W,HA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CAT_BASTOS!$S$2:$S$92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58-C944-A688-5EE8871868D7}"/>
            </c:ext>
          </c:extLst>
        </c:ser>
        <c:ser>
          <c:idx val="8"/>
          <c:order val="7"/>
          <c:tx>
            <c:strRef>
              <c:f>CAT_BASTOS!$T$1</c:f>
              <c:strCache>
                <c:ptCount val="1"/>
                <c:pt idx="0">
                  <c:v>W,A-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CAT_BASTOS!$T$2:$T$92</c:f>
              <c:numCache>
                <c:formatCode>General</c:formatCode>
                <c:ptCount val="91"/>
                <c:pt idx="0">
                  <c:v>5.4942846559382694E-6</c:v>
                </c:pt>
                <c:pt idx="1">
                  <c:v>6.9176315565596238E-6</c:v>
                </c:pt>
                <c:pt idx="2">
                  <c:v>8.7012483472846691E-6</c:v>
                </c:pt>
                <c:pt idx="3">
                  <c:v>1.0953734194546991E-5</c:v>
                </c:pt>
                <c:pt idx="4">
                  <c:v>1.378008672077278E-5</c:v>
                </c:pt>
                <c:pt idx="5">
                  <c:v>1.7342584255258425E-5</c:v>
                </c:pt>
                <c:pt idx="6">
                  <c:v>2.1812606582973375E-5</c:v>
                </c:pt>
                <c:pt idx="7">
                  <c:v>2.7342087563648139E-5</c:v>
                </c:pt>
                <c:pt idx="8">
                  <c:v>3.4556178766884378E-5</c:v>
                </c:pt>
                <c:pt idx="9">
                  <c:v>4.3250652768130762E-5</c:v>
                </c:pt>
                <c:pt idx="10">
                  <c:v>5.4364240937990083E-5</c:v>
                </c:pt>
                <c:pt idx="11">
                  <c:v>6.826158756068186E-5</c:v>
                </c:pt>
                <c:pt idx="12">
                  <c:v>8.5570161957053368E-5</c:v>
                </c:pt>
                <c:pt idx="13">
                  <c:v>1.0726138643600252E-4</c:v>
                </c:pt>
                <c:pt idx="14">
                  <c:v>1.342180790231488E-4</c:v>
                </c:pt>
                <c:pt idx="15">
                  <c:v>1.6778900554577012E-4</c:v>
                </c:pt>
                <c:pt idx="16">
                  <c:v>2.092830620390436E-4</c:v>
                </c:pt>
                <c:pt idx="17">
                  <c:v>2.5966755637127321E-4</c:v>
                </c:pt>
                <c:pt idx="18">
                  <c:v>3.2388126710906581E-4</c:v>
                </c:pt>
                <c:pt idx="19">
                  <c:v>3.9907151017757301E-4</c:v>
                </c:pt>
                <c:pt idx="20">
                  <c:v>4.9184589409148637E-4</c:v>
                </c:pt>
                <c:pt idx="21">
                  <c:v>6.0289432386804868E-4</c:v>
                </c:pt>
                <c:pt idx="22">
                  <c:v>7.3402878903202978E-4</c:v>
                </c:pt>
                <c:pt idx="23">
                  <c:v>8.8808788614448578E-4</c:v>
                </c:pt>
                <c:pt idx="24">
                  <c:v>1.0652249575699242E-3</c:v>
                </c:pt>
                <c:pt idx="25">
                  <c:v>1.2663047222108718E-3</c:v>
                </c:pt>
                <c:pt idx="26">
                  <c:v>1.4891267996606254E-3</c:v>
                </c:pt>
                <c:pt idx="27">
                  <c:v>1.7276512417335463E-3</c:v>
                </c:pt>
                <c:pt idx="28">
                  <c:v>1.9901770728851472E-3</c:v>
                </c:pt>
                <c:pt idx="29">
                  <c:v>2.2507599210065433E-3</c:v>
                </c:pt>
                <c:pt idx="30">
                  <c:v>2.5187112112997705E-3</c:v>
                </c:pt>
                <c:pt idx="31">
                  <c:v>2.7810278842158175E-3</c:v>
                </c:pt>
                <c:pt idx="32">
                  <c:v>3.0307882356966566E-3</c:v>
                </c:pt>
                <c:pt idx="33">
                  <c:v>3.2646217583353772E-3</c:v>
                </c:pt>
                <c:pt idx="34">
                  <c:v>3.4771770160890287E-3</c:v>
                </c:pt>
                <c:pt idx="35">
                  <c:v>3.6672664947581357E-3</c:v>
                </c:pt>
                <c:pt idx="36">
                  <c:v>3.8333830840661201E-3</c:v>
                </c:pt>
                <c:pt idx="37">
                  <c:v>3.9746452048399607E-3</c:v>
                </c:pt>
                <c:pt idx="38">
                  <c:v>4.0990407566058561E-3</c:v>
                </c:pt>
                <c:pt idx="39">
                  <c:v>4.1991722895504185E-3</c:v>
                </c:pt>
                <c:pt idx="40">
                  <c:v>4.2842042447583358E-3</c:v>
                </c:pt>
                <c:pt idx="41">
                  <c:v>4.3540607455791738E-3</c:v>
                </c:pt>
                <c:pt idx="42">
                  <c:v>4.4109710955618853E-3</c:v>
                </c:pt>
                <c:pt idx="43">
                  <c:v>4.4574373610430209E-3</c:v>
                </c:pt>
                <c:pt idx="44">
                  <c:v>4.4949538917789782E-3</c:v>
                </c:pt>
                <c:pt idx="45">
                  <c:v>4.5252759809326984E-3</c:v>
                </c:pt>
                <c:pt idx="46">
                  <c:v>4.549604013119473E-3</c:v>
                </c:pt>
                <c:pt idx="47">
                  <c:v>4.5688760717811578E-3</c:v>
                </c:pt>
                <c:pt idx="48">
                  <c:v>4.5848702035743193E-3</c:v>
                </c:pt>
                <c:pt idx="49">
                  <c:v>4.5971315711929601E-3</c:v>
                </c:pt>
                <c:pt idx="50">
                  <c:v>4.607142326978367E-3</c:v>
                </c:pt>
                <c:pt idx="51">
                  <c:v>4.6151049358947914E-3</c:v>
                </c:pt>
                <c:pt idx="52">
                  <c:v>4.6214249791161413E-3</c:v>
                </c:pt>
                <c:pt idx="53">
                  <c:v>4.6264779257366492E-3</c:v>
                </c:pt>
                <c:pt idx="54">
                  <c:v>4.6304892665031024E-3</c:v>
                </c:pt>
                <c:pt idx="55">
                  <c:v>4.6336877377729149E-3</c:v>
                </c:pt>
                <c:pt idx="56">
                  <c:v>4.6362262525641903E-3</c:v>
                </c:pt>
                <c:pt idx="57">
                  <c:v>4.6382199584663704E-3</c:v>
                </c:pt>
                <c:pt idx="58">
                  <c:v>4.6398631218779142E-3</c:v>
                </c:pt>
                <c:pt idx="59">
                  <c:v>4.6411158375525095E-3</c:v>
                </c:pt>
                <c:pt idx="60">
                  <c:v>4.642134167229855E-3</c:v>
                </c:pt>
                <c:pt idx="61">
                  <c:v>4.6429413150149406E-3</c:v>
                </c:pt>
                <c:pt idx="62">
                  <c:v>4.6435801794379372E-3</c:v>
                </c:pt>
                <c:pt idx="63">
                  <c:v>4.6440898292506617E-3</c:v>
                </c:pt>
                <c:pt idx="64">
                  <c:v>4.6444937081568912E-3</c:v>
                </c:pt>
                <c:pt idx="65">
                  <c:v>4.6448152930477615E-3</c:v>
                </c:pt>
                <c:pt idx="66">
                  <c:v>4.6450702395434305E-3</c:v>
                </c:pt>
                <c:pt idx="67">
                  <c:v>4.6452702940813903E-3</c:v>
                </c:pt>
                <c:pt idx="68">
                  <c:v>4.6454350578166896E-3</c:v>
                </c:pt>
                <c:pt idx="69">
                  <c:v>4.6455605999364581E-3</c:v>
                </c:pt>
                <c:pt idx="70">
                  <c:v>4.6456626079052427E-3</c:v>
                </c:pt>
                <c:pt idx="71">
                  <c:v>4.6457434327844436E-3</c:v>
                </c:pt>
                <c:pt idx="72">
                  <c:v>4.6458073884440912E-3</c:v>
                </c:pt>
                <c:pt idx="73">
                  <c:v>4.6458583972876482E-3</c:v>
                </c:pt>
                <c:pt idx="74">
                  <c:v>4.6458988127820906E-3</c:v>
                </c:pt>
                <c:pt idx="75">
                  <c:v>4.6459309887270095E-3</c:v>
                </c:pt>
                <c:pt idx="76">
                  <c:v>4.6459564943658639E-3</c:v>
                </c:pt>
                <c:pt idx="77">
                  <c:v>4.6459765066785711E-3</c:v>
                </c:pt>
                <c:pt idx="78">
                  <c:v>4.6459929875361343E-3</c:v>
                </c:pt>
                <c:pt idx="79">
                  <c:v>4.6460055444584748E-3</c:v>
                </c:pt>
                <c:pt idx="80">
                  <c:v>4.6460157470078547E-3</c:v>
                </c:pt>
                <c:pt idx="81">
                  <c:v>4.646023830598027E-3</c:v>
                </c:pt>
                <c:pt idx="82">
                  <c:v>4.6460302268567857E-3</c:v>
                </c:pt>
                <c:pt idx="83">
                  <c:v>4.6460353281800775E-3</c:v>
                </c:pt>
                <c:pt idx="84">
                  <c:v>4.6460393700057164E-3</c:v>
                </c:pt>
                <c:pt idx="85">
                  <c:v>4.6460425877748448E-3</c:v>
                </c:pt>
                <c:pt idx="86">
                  <c:v>4.6460451384486619E-3</c:v>
                </c:pt>
                <c:pt idx="87">
                  <c:v>4.6460471397485412E-3</c:v>
                </c:pt>
                <c:pt idx="88">
                  <c:v>4.6460487878791489E-3</c:v>
                </c:pt>
                <c:pt idx="89">
                  <c:v>4.6460500435984917E-3</c:v>
                </c:pt>
                <c:pt idx="90">
                  <c:v>4.6460510638709571E-3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58-C944-A688-5EE8871868D7}"/>
            </c:ext>
          </c:extLst>
        </c:ser>
        <c:ser>
          <c:idx val="9"/>
          <c:order val="8"/>
          <c:tx>
            <c:strRef>
              <c:f>CAT_BASTOS!$U$1</c:f>
              <c:strCache>
                <c:ptCount val="1"/>
                <c:pt idx="0">
                  <c:v>calc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CAT_BASTOS!$L$1:$L$92</c:f>
              <c:strCache>
                <c:ptCount val="92"/>
                <c:pt idx="0">
                  <c:v>H+</c:v>
                </c:pt>
                <c:pt idx="1">
                  <c:v>1.00E-02</c:v>
                </c:pt>
                <c:pt idx="2">
                  <c:v>7.94E-03</c:v>
                </c:pt>
                <c:pt idx="3">
                  <c:v>6.31E-03</c:v>
                </c:pt>
                <c:pt idx="4">
                  <c:v>5.01E-03</c:v>
                </c:pt>
                <c:pt idx="5">
                  <c:v>3.98E-03</c:v>
                </c:pt>
                <c:pt idx="6">
                  <c:v>3.16E-03</c:v>
                </c:pt>
                <c:pt idx="7">
                  <c:v>2.51E-03</c:v>
                </c:pt>
                <c:pt idx="8">
                  <c:v>2.00E-03</c:v>
                </c:pt>
                <c:pt idx="9">
                  <c:v>1.58E-03</c:v>
                </c:pt>
                <c:pt idx="10">
                  <c:v>1.26E-03</c:v>
                </c:pt>
                <c:pt idx="11">
                  <c:v>1.00E-03</c:v>
                </c:pt>
                <c:pt idx="12">
                  <c:v>7.94E-04</c:v>
                </c:pt>
                <c:pt idx="13">
                  <c:v>6.31E-04</c:v>
                </c:pt>
                <c:pt idx="14">
                  <c:v>5.01E-04</c:v>
                </c:pt>
                <c:pt idx="15">
                  <c:v>3.98E-04</c:v>
                </c:pt>
                <c:pt idx="16">
                  <c:v>3.16E-04</c:v>
                </c:pt>
                <c:pt idx="17">
                  <c:v>2.51E-04</c:v>
                </c:pt>
                <c:pt idx="18">
                  <c:v>2.00E-04</c:v>
                </c:pt>
                <c:pt idx="19">
                  <c:v>1.58E-04</c:v>
                </c:pt>
                <c:pt idx="20">
                  <c:v>1.26E-04</c:v>
                </c:pt>
                <c:pt idx="21">
                  <c:v>1.00E-04</c:v>
                </c:pt>
                <c:pt idx="22">
                  <c:v>7.94E-05</c:v>
                </c:pt>
                <c:pt idx="23">
                  <c:v>6.31E-05</c:v>
                </c:pt>
                <c:pt idx="24">
                  <c:v>5.01E-05</c:v>
                </c:pt>
                <c:pt idx="25">
                  <c:v>3.98E-05</c:v>
                </c:pt>
                <c:pt idx="26">
                  <c:v>3.16E-05</c:v>
                </c:pt>
                <c:pt idx="27">
                  <c:v>2.51E-05</c:v>
                </c:pt>
                <c:pt idx="28">
                  <c:v>2.00E-05</c:v>
                </c:pt>
                <c:pt idx="29">
                  <c:v>1.58E-05</c:v>
                </c:pt>
                <c:pt idx="30">
                  <c:v>1.26E-05</c:v>
                </c:pt>
                <c:pt idx="31">
                  <c:v>1.00E-05</c:v>
                </c:pt>
                <c:pt idx="32">
                  <c:v>7.94E-06</c:v>
                </c:pt>
                <c:pt idx="33">
                  <c:v>6.31E-06</c:v>
                </c:pt>
                <c:pt idx="34">
                  <c:v>5.01E-06</c:v>
                </c:pt>
                <c:pt idx="35">
                  <c:v>3.98E-06</c:v>
                </c:pt>
                <c:pt idx="36">
                  <c:v>3.16E-06</c:v>
                </c:pt>
                <c:pt idx="37">
                  <c:v>2.51E-06</c:v>
                </c:pt>
                <c:pt idx="38">
                  <c:v>2.00E-06</c:v>
                </c:pt>
                <c:pt idx="39">
                  <c:v>1.58E-06</c:v>
                </c:pt>
                <c:pt idx="40">
                  <c:v>1.26E-06</c:v>
                </c:pt>
                <c:pt idx="41">
                  <c:v>1.00E-06</c:v>
                </c:pt>
                <c:pt idx="42">
                  <c:v>7.94E-07</c:v>
                </c:pt>
                <c:pt idx="43">
                  <c:v>6.31E-07</c:v>
                </c:pt>
                <c:pt idx="44">
                  <c:v>5.01E-07</c:v>
                </c:pt>
                <c:pt idx="45">
                  <c:v>3.98E-07</c:v>
                </c:pt>
                <c:pt idx="46">
                  <c:v>3.16E-07</c:v>
                </c:pt>
                <c:pt idx="47">
                  <c:v>2.51E-07</c:v>
                </c:pt>
                <c:pt idx="48">
                  <c:v>2.00E-07</c:v>
                </c:pt>
                <c:pt idx="49">
                  <c:v>1.58E-07</c:v>
                </c:pt>
                <c:pt idx="50">
                  <c:v>1.26E-07</c:v>
                </c:pt>
                <c:pt idx="51">
                  <c:v>1.00E-07</c:v>
                </c:pt>
                <c:pt idx="52">
                  <c:v>7.94E-08</c:v>
                </c:pt>
                <c:pt idx="53">
                  <c:v>6.31E-08</c:v>
                </c:pt>
                <c:pt idx="54">
                  <c:v>5.01E-08</c:v>
                </c:pt>
                <c:pt idx="55">
                  <c:v>3.98E-08</c:v>
                </c:pt>
                <c:pt idx="56">
                  <c:v>3.16E-08</c:v>
                </c:pt>
                <c:pt idx="57">
                  <c:v>2.51E-08</c:v>
                </c:pt>
                <c:pt idx="58">
                  <c:v>2.00E-08</c:v>
                </c:pt>
                <c:pt idx="59">
                  <c:v>1.58E-08</c:v>
                </c:pt>
                <c:pt idx="60">
                  <c:v>1.26E-08</c:v>
                </c:pt>
                <c:pt idx="61">
                  <c:v>1.00E-08</c:v>
                </c:pt>
                <c:pt idx="62">
                  <c:v>7.94E-09</c:v>
                </c:pt>
                <c:pt idx="63">
                  <c:v>6.31E-09</c:v>
                </c:pt>
                <c:pt idx="64">
                  <c:v>5.01E-09</c:v>
                </c:pt>
                <c:pt idx="65">
                  <c:v>3.98E-09</c:v>
                </c:pt>
                <c:pt idx="66">
                  <c:v>3.16E-09</c:v>
                </c:pt>
                <c:pt idx="67">
                  <c:v>2.51E-09</c:v>
                </c:pt>
                <c:pt idx="68">
                  <c:v>2.00E-09</c:v>
                </c:pt>
                <c:pt idx="69">
                  <c:v>1.58E-09</c:v>
                </c:pt>
                <c:pt idx="70">
                  <c:v>1.26E-09</c:v>
                </c:pt>
                <c:pt idx="71">
                  <c:v>1.00E-09</c:v>
                </c:pt>
                <c:pt idx="72">
                  <c:v>7.94E-10</c:v>
                </c:pt>
                <c:pt idx="73">
                  <c:v>6.31E-10</c:v>
                </c:pt>
                <c:pt idx="74">
                  <c:v>5.01E-10</c:v>
                </c:pt>
                <c:pt idx="75">
                  <c:v>3.98E-10</c:v>
                </c:pt>
                <c:pt idx="76">
                  <c:v>3.16E-10</c:v>
                </c:pt>
                <c:pt idx="77">
                  <c:v>2.51E-10</c:v>
                </c:pt>
                <c:pt idx="78">
                  <c:v>2.00E-10</c:v>
                </c:pt>
                <c:pt idx="79">
                  <c:v>1.58E-10</c:v>
                </c:pt>
                <c:pt idx="80">
                  <c:v>1.26E-10</c:v>
                </c:pt>
                <c:pt idx="81">
                  <c:v>1.00E-10</c:v>
                </c:pt>
                <c:pt idx="82">
                  <c:v>7.94E-11</c:v>
                </c:pt>
                <c:pt idx="83">
                  <c:v>6.31E-11</c:v>
                </c:pt>
                <c:pt idx="84">
                  <c:v>5.01E-11</c:v>
                </c:pt>
                <c:pt idx="85">
                  <c:v>3.98E-11</c:v>
                </c:pt>
                <c:pt idx="86">
                  <c:v>3.16E-11</c:v>
                </c:pt>
                <c:pt idx="87">
                  <c:v>2.51E-11</c:v>
                </c:pt>
                <c:pt idx="88">
                  <c:v>2.00E-11</c:v>
                </c:pt>
                <c:pt idx="89">
                  <c:v>1.58E-11</c:v>
                </c:pt>
                <c:pt idx="90">
                  <c:v>1.26E-11</c:v>
                </c:pt>
                <c:pt idx="91">
                  <c:v>1.00E-11</c:v>
                </c:pt>
              </c:strCache>
            </c:strRef>
          </c:cat>
          <c:val>
            <c:numRef>
              <c:f>CAT_BASTOS!$U$2:$U$92</c:f>
              <c:numCache>
                <c:formatCode>General</c:formatCode>
                <c:ptCount val="91"/>
                <c:pt idx="0">
                  <c:v>9.9073355361057241E-2</c:v>
                </c:pt>
                <c:pt idx="1">
                  <c:v>8.6662916468447732E-2</c:v>
                </c:pt>
                <c:pt idx="2">
                  <c:v>7.5590143134406096E-2</c:v>
                </c:pt>
                <c:pt idx="3">
                  <c:v>6.5544210022620703E-2</c:v>
                </c:pt>
                <c:pt idx="4">
                  <c:v>5.6548900808495034E-2</c:v>
                </c:pt>
                <c:pt idx="5">
                  <c:v>4.862748400828909E-2</c:v>
                </c:pt>
                <c:pt idx="6">
                  <c:v>4.1655996096804426E-2</c:v>
                </c:pt>
                <c:pt idx="7">
                  <c:v>3.5646431027534717E-2</c:v>
                </c:pt>
                <c:pt idx="8">
                  <c:v>3.0434982994006009E-2</c:v>
                </c:pt>
                <c:pt idx="9">
                  <c:v>2.6179066663509359E-2</c:v>
                </c:pt>
                <c:pt idx="10">
                  <c:v>2.2413013974900073E-2</c:v>
                </c:pt>
                <c:pt idx="11">
                  <c:v>1.9456257928588128E-2</c:v>
                </c:pt>
                <c:pt idx="12">
                  <c:v>1.6898752554385651E-2</c:v>
                </c:pt>
                <c:pt idx="13">
                  <c:v>1.4835568096232602E-2</c:v>
                </c:pt>
                <c:pt idx="14">
                  <c:v>1.3158989946006739E-2</c:v>
                </c:pt>
                <c:pt idx="15">
                  <c:v>1.1783172422561687E-2</c:v>
                </c:pt>
                <c:pt idx="16">
                  <c:v>1.0684975783991977E-2</c:v>
                </c:pt>
                <c:pt idx="17">
                  <c:v>9.7767392456116244E-3</c:v>
                </c:pt>
                <c:pt idx="18">
                  <c:v>9.0458914427413353E-3</c:v>
                </c:pt>
                <c:pt idx="19">
                  <c:v>8.4538207710036332E-3</c:v>
                </c:pt>
                <c:pt idx="20">
                  <c:v>7.9672302657075415E-3</c:v>
                </c:pt>
                <c:pt idx="21">
                  <c:v>7.5687093131191112E-3</c:v>
                </c:pt>
                <c:pt idx="22">
                  <c:v>7.2272534506278505E-3</c:v>
                </c:pt>
                <c:pt idx="23">
                  <c:v>6.9425369951976882E-3</c:v>
                </c:pt>
                <c:pt idx="24">
                  <c:v>6.6936237308479552E-3</c:v>
                </c:pt>
                <c:pt idx="25">
                  <c:v>6.4749185242756555E-3</c:v>
                </c:pt>
                <c:pt idx="26">
                  <c:v>6.2749788985937841E-3</c:v>
                </c:pt>
                <c:pt idx="27">
                  <c:v>6.0951237719645331E-3</c:v>
                </c:pt>
                <c:pt idx="28">
                  <c:v>5.9268547749643952E-3</c:v>
                </c:pt>
                <c:pt idx="29">
                  <c:v>5.7735900727897407E-3</c:v>
                </c:pt>
                <c:pt idx="30">
                  <c:v>5.6321463664238021E-3</c:v>
                </c:pt>
                <c:pt idx="31">
                  <c:v>5.5050629362239107E-3</c:v>
                </c:pt>
                <c:pt idx="32">
                  <c:v>5.3910774324251037E-3</c:v>
                </c:pt>
                <c:pt idx="33">
                  <c:v>5.293255108249708E-3</c:v>
                </c:pt>
                <c:pt idx="34">
                  <c:v>5.2109522165972337E-3</c:v>
                </c:pt>
                <c:pt idx="35">
                  <c:v>5.145047325601523E-3</c:v>
                </c:pt>
                <c:pt idx="36">
                  <c:v>5.0966436047373267E-3</c:v>
                </c:pt>
                <c:pt idx="37">
                  <c:v>5.0664780034096728E-3</c:v>
                </c:pt>
                <c:pt idx="38">
                  <c:v>5.0547196073693198E-3</c:v>
                </c:pt>
                <c:pt idx="39">
                  <c:v>5.0605469840300406E-3</c:v>
                </c:pt>
                <c:pt idx="40">
                  <c:v>5.087592052818119E-3</c:v>
                </c:pt>
                <c:pt idx="41">
                  <c:v>5.1347165920991632E-3</c:v>
                </c:pt>
                <c:pt idx="42">
                  <c:v>5.2054678359406649E-3</c:v>
                </c:pt>
                <c:pt idx="43">
                  <c:v>5.3014978900720261E-3</c:v>
                </c:pt>
                <c:pt idx="44">
                  <c:v>5.4250453809093933E-3</c:v>
                </c:pt>
                <c:pt idx="45">
                  <c:v>5.5800466690018756E-3</c:v>
                </c:pt>
                <c:pt idx="46">
                  <c:v>5.7667520870285059E-3</c:v>
                </c:pt>
                <c:pt idx="47">
                  <c:v>5.9861743626185293E-3</c:v>
                </c:pt>
                <c:pt idx="48">
                  <c:v>6.2551797200925989E-3</c:v>
                </c:pt>
                <c:pt idx="49">
                  <c:v>6.5455455473591405E-3</c:v>
                </c:pt>
                <c:pt idx="50">
                  <c:v>6.883628156234306E-3</c:v>
                </c:pt>
                <c:pt idx="51">
                  <c:v>7.2634206298297088E-3</c:v>
                </c:pt>
                <c:pt idx="52">
                  <c:v>7.6728772044274904E-3</c:v>
                </c:pt>
                <c:pt idx="53">
                  <c:v>8.1263086652237498E-3</c:v>
                </c:pt>
                <c:pt idx="54">
                  <c:v>8.6138526113459617E-3</c:v>
                </c:pt>
                <c:pt idx="55">
                  <c:v>9.1454235487206693E-3</c:v>
                </c:pt>
                <c:pt idx="56">
                  <c:v>9.7222871813853647E-3</c:v>
                </c:pt>
                <c:pt idx="57">
                  <c:v>1.034118137959928E-2</c:v>
                </c:pt>
                <c:pt idx="58">
                  <c:v>1.1054137949267405E-2</c:v>
                </c:pt>
                <c:pt idx="59">
                  <c:v>1.1801096820787466E-2</c:v>
                </c:pt>
                <c:pt idx="60">
                  <c:v>1.2639595827530627E-2</c:v>
                </c:pt>
                <c:pt idx="61">
                  <c:v>1.3571663793849787E-2</c:v>
                </c:pt>
                <c:pt idx="62">
                  <c:v>1.4585463854400398E-2</c:v>
                </c:pt>
                <c:pt idx="63">
                  <c:v>1.5696784901472152E-2</c:v>
                </c:pt>
                <c:pt idx="64">
                  <c:v>1.6880918812980622E-2</c:v>
                </c:pt>
                <c:pt idx="65">
                  <c:v>1.8149668961755756E-2</c:v>
                </c:pt>
                <c:pt idx="66">
                  <c:v>1.9467661033481798E-2</c:v>
                </c:pt>
                <c:pt idx="67">
                  <c:v>2.0792092035350058E-2</c:v>
                </c:pt>
                <c:pt idx="68">
                  <c:v>2.2200120278065741E-2</c:v>
                </c:pt>
                <c:pt idx="69">
                  <c:v>2.357115359160724E-2</c:v>
                </c:pt>
                <c:pt idx="70">
                  <c:v>2.4986041025517672E-2</c:v>
                </c:pt>
                <c:pt idx="71">
                  <c:v>2.6427794437583429E-2</c:v>
                </c:pt>
                <c:pt idx="72">
                  <c:v>2.791030317585922E-2</c:v>
                </c:pt>
                <c:pt idx="73">
                  <c:v>2.95304438725442E-2</c:v>
                </c:pt>
                <c:pt idx="74">
                  <c:v>3.1278038654476654E-2</c:v>
                </c:pt>
                <c:pt idx="75">
                  <c:v>3.325186325686303E-2</c:v>
                </c:pt>
                <c:pt idx="76">
                  <c:v>3.5524067699583106E-2</c:v>
                </c:pt>
                <c:pt idx="77">
                  <c:v>3.8237706244966141E-2</c:v>
                </c:pt>
                <c:pt idx="78">
                  <c:v>4.1521310372859166E-2</c:v>
                </c:pt>
                <c:pt idx="79">
                  <c:v>4.5507227346997733E-2</c:v>
                </c:pt>
                <c:pt idx="80">
                  <c:v>5.0439444469650742E-2</c:v>
                </c:pt>
                <c:pt idx="81">
                  <c:v>5.6593093687874928E-2</c:v>
                </c:pt>
                <c:pt idx="82">
                  <c:v>6.4119110351242931E-2</c:v>
                </c:pt>
                <c:pt idx="83">
                  <c:v>7.3941234275884241E-2</c:v>
                </c:pt>
                <c:pt idx="84">
                  <c:v>8.5821449640530831E-2</c:v>
                </c:pt>
                <c:pt idx="85">
                  <c:v>0.10091616190222835</c:v>
                </c:pt>
                <c:pt idx="86">
                  <c:v>0.11995079425076144</c:v>
                </c:pt>
                <c:pt idx="87">
                  <c:v>0.1438314352114797</c:v>
                </c:pt>
                <c:pt idx="88">
                  <c:v>0.17396623869589642</c:v>
                </c:pt>
                <c:pt idx="89">
                  <c:v>0.21173385887595428</c:v>
                </c:pt>
                <c:pt idx="90">
                  <c:v>0.2594492509150475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58-C944-A688-5EE88718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725935"/>
        <c:axId val="507995327"/>
      </c:lineChart>
      <c:catAx>
        <c:axId val="507725935"/>
        <c:scaling>
          <c:orientation val="minMax"/>
        </c:scaling>
        <c:delete val="0"/>
        <c:axPos val="b"/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7995327"/>
        <c:crosses val="autoZero"/>
        <c:auto val="1"/>
        <c:lblAlgn val="ctr"/>
        <c:lblOffset val="100"/>
        <c:noMultiLvlLbl val="0"/>
      </c:catAx>
      <c:valAx>
        <c:axId val="507995327"/>
        <c:scaling>
          <c:logBase val="10"/>
          <c:orientation val="minMax"/>
          <c:min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772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726721</xdr:colOff>
      <xdr:row>96</xdr:row>
      <xdr:rowOff>81845</xdr:rowOff>
    </xdr:from>
    <xdr:to>
      <xdr:col>21</xdr:col>
      <xdr:colOff>536221</xdr:colOff>
      <xdr:row>127</xdr:row>
      <xdr:rowOff>155222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BA25C3-522D-F44B-A4FD-4D97730EF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2"/>
  <sheetViews>
    <sheetView tabSelected="1" topLeftCell="C1" zoomScale="90" zoomScaleNormal="90" workbookViewId="0">
      <selection activeCell="I101" sqref="I101"/>
    </sheetView>
  </sheetViews>
  <sheetFormatPr baseColWidth="10" defaultRowHeight="16" x14ac:dyDescent="0.2"/>
  <cols>
    <col min="16" max="18" width="13.1640625" bestFit="1" customWidth="1"/>
    <col min="19" max="20" width="11.83203125" bestFit="1" customWidth="1"/>
    <col min="21" max="21" width="14.33203125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L1" t="s">
        <v>0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</row>
    <row r="2" spans="1:21" x14ac:dyDescent="0.2">
      <c r="A2" s="3">
        <v>0.01</v>
      </c>
      <c r="B2" s="3">
        <v>5.8500000000000002E-3</v>
      </c>
      <c r="C2" s="3">
        <v>4.15E-3</v>
      </c>
      <c r="D2" s="3">
        <v>2.62E-8</v>
      </c>
      <c r="E2" s="3">
        <v>1.0999999999999999E-18</v>
      </c>
      <c r="F2" s="3">
        <v>9.9999999999999998E-13</v>
      </c>
      <c r="I2" t="s">
        <v>7</v>
      </c>
      <c r="J2">
        <v>3.11158</v>
      </c>
      <c r="L2" s="1">
        <f>A2</f>
        <v>0.01</v>
      </c>
      <c r="M2">
        <f>(($J$2*L2)/(1+($J$11/A2)))</f>
        <v>3.1079003392353557E-2</v>
      </c>
      <c r="N2">
        <f>(($J$3*B2)/(1+($J$11/L2)))</f>
        <v>6.5256357430493017E-2</v>
      </c>
      <c r="O2">
        <f>(($J$4*C2)/(1+($J$11/L2)))</f>
        <v>2.7324863181738715E-3</v>
      </c>
      <c r="P2">
        <f>(($J$5*C2)/(1+(L2/$J$12)))</f>
        <v>1.3935364418914908E-8</v>
      </c>
      <c r="Q2">
        <f>(($J$6*D2)/(1+(L2/$J$12)))</f>
        <v>1.6388286058281699E-14</v>
      </c>
      <c r="R2">
        <f>(($J$7*F2)/(1+(L2/$J$12)))</f>
        <v>5.9938429774464093E-17</v>
      </c>
      <c r="S2">
        <f>(($J$8*$J$10)/(1+($J$11/L2)))</f>
        <v>0</v>
      </c>
      <c r="T2">
        <f>(($J$9*$J$10)/(1+(L2/$J$11)))</f>
        <v>5.4942846559382694E-6</v>
      </c>
      <c r="U2">
        <f>SUM(M2:T2)</f>
        <v>9.9073355361057241E-2</v>
      </c>
    </row>
    <row r="3" spans="1:21" x14ac:dyDescent="0.2">
      <c r="A3" s="3">
        <v>7.9399999999999991E-3</v>
      </c>
      <c r="B3" s="3">
        <v>5.28E-3</v>
      </c>
      <c r="C3" s="3">
        <v>4.7200000000000002E-3</v>
      </c>
      <c r="D3" s="3">
        <v>3.7399999999999997E-8</v>
      </c>
      <c r="E3" s="3">
        <v>1.9799999999999999E-18</v>
      </c>
      <c r="F3" s="3">
        <v>1.2600000000000001E-12</v>
      </c>
      <c r="I3" t="s">
        <v>8</v>
      </c>
      <c r="J3">
        <v>11.168139999999999</v>
      </c>
      <c r="L3" s="1">
        <f t="shared" ref="L3:L66" si="0">A3</f>
        <v>7.9399999999999991E-3</v>
      </c>
      <c r="M3">
        <f t="shared" ref="M3:M66" si="1">(($J$2*L3)/(1+($J$11/A3)))</f>
        <v>2.4669159878562438E-2</v>
      </c>
      <c r="N3">
        <f t="shared" ref="N3:N66" si="2">(($J$3*B3)/(1+($J$11/L3)))</f>
        <v>5.8879980546891551E-2</v>
      </c>
      <c r="O3">
        <f t="shared" ref="O3:O66" si="3">(($J$4*C3)/(1+($J$11/L3)))</f>
        <v>3.1068384499752929E-3</v>
      </c>
      <c r="P3">
        <f t="shared" ref="P3:P66" si="4">(($J$5*C3)/(1+(L3/$J$12)))</f>
        <v>1.9961432326046796E-8</v>
      </c>
      <c r="Q3">
        <f t="shared" ref="Q3:Q66" si="5">(($J$6*D3)/(1+(L3/$J$12)))</f>
        <v>2.9463430768023702E-14</v>
      </c>
      <c r="R3">
        <f t="shared" ref="R3:R66" si="6">(($J$7*F3)/(1+(L3/$J$12)))</f>
        <v>9.5116393531596119E-17</v>
      </c>
      <c r="S3">
        <f t="shared" ref="S3:S66" si="7">(($J$8*$J$10)/(1+($J$11/L3)))</f>
        <v>0</v>
      </c>
      <c r="T3">
        <f t="shared" ref="T3:T66" si="8">(($J$9*$J$10)/(1+(L3/$J$11)))</f>
        <v>6.9176315565596238E-6</v>
      </c>
      <c r="U3">
        <f t="shared" ref="U3:U66" si="9">SUM(M3:T3)</f>
        <v>8.6662916468447732E-2</v>
      </c>
    </row>
    <row r="4" spans="1:21" x14ac:dyDescent="0.2">
      <c r="A4" s="3">
        <v>6.3099999999999996E-3</v>
      </c>
      <c r="B4" s="3">
        <v>4.7099999999999998E-3</v>
      </c>
      <c r="C4" s="3">
        <v>5.2900000000000004E-3</v>
      </c>
      <c r="D4" s="3">
        <v>5.2899999999999997E-8</v>
      </c>
      <c r="E4" s="3">
        <v>3.5199999999999998E-18</v>
      </c>
      <c r="F4" s="3">
        <v>1.5799999999999999E-12</v>
      </c>
      <c r="I4" t="s">
        <v>9</v>
      </c>
      <c r="J4">
        <v>0.65920999999999996</v>
      </c>
      <c r="L4" s="1">
        <f t="shared" si="0"/>
        <v>6.3099999999999996E-3</v>
      </c>
      <c r="M4">
        <f t="shared" si="1"/>
        <v>1.9597298621475641E-2</v>
      </c>
      <c r="N4">
        <f t="shared" si="2"/>
        <v>5.2503425168151596E-2</v>
      </c>
      <c r="O4">
        <f t="shared" si="3"/>
        <v>3.4806899452069304E-3</v>
      </c>
      <c r="P4">
        <f t="shared" si="4"/>
        <v>2.8151172039631345E-8</v>
      </c>
      <c r="Q4">
        <f t="shared" si="5"/>
        <v>5.2439493943604174E-14</v>
      </c>
      <c r="R4">
        <f t="shared" si="6"/>
        <v>1.5008352577704961E-16</v>
      </c>
      <c r="S4">
        <f t="shared" si="7"/>
        <v>0</v>
      </c>
      <c r="T4">
        <f t="shared" si="8"/>
        <v>8.7012483472846691E-6</v>
      </c>
      <c r="U4">
        <f t="shared" si="9"/>
        <v>7.5590143134406096E-2</v>
      </c>
    </row>
    <row r="5" spans="1:21" x14ac:dyDescent="0.2">
      <c r="A5" s="3">
        <v>5.0099999999999997E-3</v>
      </c>
      <c r="B5" s="3">
        <v>4.1399999999999996E-3</v>
      </c>
      <c r="C5" s="3">
        <v>5.8599999999999998E-3</v>
      </c>
      <c r="D5" s="3">
        <v>7.3700000000000005E-8</v>
      </c>
      <c r="E5" s="3">
        <v>6.1700000000000003E-18</v>
      </c>
      <c r="F5" s="3">
        <v>2E-12</v>
      </c>
      <c r="I5" t="s">
        <v>10</v>
      </c>
      <c r="J5">
        <v>13.024229999999999</v>
      </c>
      <c r="L5" s="1">
        <f t="shared" si="0"/>
        <v>5.0099999999999997E-3</v>
      </c>
      <c r="M5">
        <f t="shared" si="1"/>
        <v>1.5552262482213442E-2</v>
      </c>
      <c r="N5">
        <f t="shared" si="2"/>
        <v>4.6127091431452896E-2</v>
      </c>
      <c r="O5">
        <f t="shared" si="3"/>
        <v>3.8538630984178966E-3</v>
      </c>
      <c r="P5">
        <f t="shared" si="4"/>
        <v>3.9276249681321013E-8</v>
      </c>
      <c r="Q5">
        <f t="shared" si="5"/>
        <v>9.2015691695854995E-14</v>
      </c>
      <c r="R5">
        <f t="shared" si="6"/>
        <v>2.3927510731647216E-16</v>
      </c>
      <c r="S5">
        <f t="shared" si="7"/>
        <v>0</v>
      </c>
      <c r="T5">
        <f t="shared" si="8"/>
        <v>1.0953734194546991E-5</v>
      </c>
      <c r="U5">
        <f t="shared" si="9"/>
        <v>6.5544210022620703E-2</v>
      </c>
    </row>
    <row r="6" spans="1:21" x14ac:dyDescent="0.2">
      <c r="A6" s="3">
        <v>3.98E-3</v>
      </c>
      <c r="B6" s="3">
        <v>3.5899999999999999E-3</v>
      </c>
      <c r="C6" s="3">
        <v>6.4099999999999999E-3</v>
      </c>
      <c r="D6" s="3">
        <v>1.01E-7</v>
      </c>
      <c r="E6" s="3">
        <v>1.07E-17</v>
      </c>
      <c r="F6" s="3">
        <v>2.51E-12</v>
      </c>
      <c r="I6" t="s">
        <v>11</v>
      </c>
      <c r="J6">
        <v>2.4261300000000001</v>
      </c>
      <c r="L6" s="1">
        <f t="shared" si="0"/>
        <v>3.98E-3</v>
      </c>
      <c r="M6">
        <f t="shared" si="1"/>
        <v>1.2347357493338222E-2</v>
      </c>
      <c r="N6">
        <f t="shared" si="2"/>
        <v>3.9974705885108562E-2</v>
      </c>
      <c r="O6">
        <f t="shared" si="3"/>
        <v>4.2130032621299895E-3</v>
      </c>
      <c r="P6">
        <f t="shared" si="4"/>
        <v>5.4081038379178142E-8</v>
      </c>
      <c r="Q6">
        <f t="shared" si="5"/>
        <v>1.5873415228827167E-13</v>
      </c>
      <c r="R6">
        <f t="shared" si="6"/>
        <v>3.7800351775039839E-16</v>
      </c>
      <c r="S6">
        <f t="shared" si="7"/>
        <v>0</v>
      </c>
      <c r="T6">
        <f t="shared" si="8"/>
        <v>1.378008672077278E-5</v>
      </c>
      <c r="U6">
        <f t="shared" si="9"/>
        <v>5.6548900808495034E-2</v>
      </c>
    </row>
    <row r="7" spans="1:21" x14ac:dyDescent="0.2">
      <c r="A7" s="3">
        <v>3.16E-3</v>
      </c>
      <c r="B7" s="3">
        <v>3.0799999999999998E-3</v>
      </c>
      <c r="C7" s="3">
        <v>6.9199999999999999E-3</v>
      </c>
      <c r="D7" s="3">
        <v>1.3799999999999999E-7</v>
      </c>
      <c r="E7" s="3">
        <v>1.83E-17</v>
      </c>
      <c r="F7" s="3">
        <v>3.1599999999999999E-12</v>
      </c>
      <c r="I7" t="s">
        <v>12</v>
      </c>
      <c r="J7">
        <v>232.48085</v>
      </c>
      <c r="L7" s="1">
        <f t="shared" si="0"/>
        <v>3.16E-3</v>
      </c>
      <c r="M7">
        <f t="shared" si="1"/>
        <v>9.7958901416108756E-3</v>
      </c>
      <c r="N7">
        <f t="shared" si="2"/>
        <v>3.426947237970443E-2</v>
      </c>
      <c r="O7">
        <f t="shared" si="3"/>
        <v>4.5447053683072306E-3</v>
      </c>
      <c r="P7">
        <f t="shared" si="4"/>
        <v>7.3534137534616223E-8</v>
      </c>
      <c r="Q7">
        <f t="shared" si="5"/>
        <v>2.7316434123176066E-13</v>
      </c>
      <c r="R7">
        <f t="shared" si="6"/>
        <v>5.9938396324757337E-16</v>
      </c>
      <c r="S7">
        <f t="shared" si="7"/>
        <v>0</v>
      </c>
      <c r="T7">
        <f t="shared" si="8"/>
        <v>1.7342584255258425E-5</v>
      </c>
      <c r="U7">
        <f t="shared" si="9"/>
        <v>4.862748400828909E-2</v>
      </c>
    </row>
    <row r="8" spans="1:21" x14ac:dyDescent="0.2">
      <c r="A8" s="3">
        <v>2.5100000000000001E-3</v>
      </c>
      <c r="B8" s="3">
        <v>2.6099999999999999E-3</v>
      </c>
      <c r="C8" s="3">
        <v>7.3899999999999999E-3</v>
      </c>
      <c r="D8" s="3">
        <v>1.85E-7</v>
      </c>
      <c r="E8" s="3">
        <v>3.0999999999999998E-17</v>
      </c>
      <c r="F8" s="3">
        <v>3.9799999999999996E-12</v>
      </c>
      <c r="I8" t="s">
        <v>13</v>
      </c>
      <c r="J8">
        <v>0</v>
      </c>
      <c r="L8" s="1">
        <f t="shared" si="0"/>
        <v>2.5100000000000001E-3</v>
      </c>
      <c r="M8">
        <f t="shared" si="1"/>
        <v>7.7733985859608752E-3</v>
      </c>
      <c r="N8">
        <f t="shared" si="2"/>
        <v>2.9011995470608218E-2</v>
      </c>
      <c r="O8">
        <f t="shared" si="3"/>
        <v>4.8486905686352701E-3</v>
      </c>
      <c r="P8">
        <f t="shared" si="4"/>
        <v>9.8864555105797743E-8</v>
      </c>
      <c r="Q8">
        <f t="shared" si="5"/>
        <v>4.6103077586308497E-13</v>
      </c>
      <c r="R8">
        <f t="shared" si="6"/>
        <v>9.5041739828397987E-16</v>
      </c>
      <c r="S8">
        <f t="shared" si="7"/>
        <v>0</v>
      </c>
      <c r="T8">
        <f t="shared" si="8"/>
        <v>2.1812606582973375E-5</v>
      </c>
      <c r="U8">
        <f t="shared" si="9"/>
        <v>4.1655996096804426E-2</v>
      </c>
    </row>
    <row r="9" spans="1:21" x14ac:dyDescent="0.2">
      <c r="A9" s="3">
        <v>2E-3</v>
      </c>
      <c r="B9" s="3">
        <v>2.1900000000000001E-3</v>
      </c>
      <c r="C9" s="3">
        <v>7.8100000000000001E-3</v>
      </c>
      <c r="D9" s="3">
        <v>2.4600000000000001E-7</v>
      </c>
      <c r="E9" s="3">
        <v>5.1900000000000003E-17</v>
      </c>
      <c r="F9" s="3">
        <v>5.0099999999999999E-12</v>
      </c>
      <c r="I9" t="s">
        <v>14</v>
      </c>
      <c r="J9" s="1">
        <v>8.3622300000000001E-5</v>
      </c>
      <c r="L9" s="1">
        <f t="shared" si="0"/>
        <v>2E-3</v>
      </c>
      <c r="M9">
        <f t="shared" si="1"/>
        <v>6.18653663112424E-3</v>
      </c>
      <c r="N9">
        <f t="shared" si="2"/>
        <v>2.4314289652401233E-2</v>
      </c>
      <c r="O9">
        <f t="shared" si="3"/>
        <v>5.1181315290676488E-3</v>
      </c>
      <c r="P9">
        <f t="shared" si="4"/>
        <v>1.3112660707454667E-7</v>
      </c>
      <c r="Q9">
        <f t="shared" si="5"/>
        <v>7.6937294135539439E-13</v>
      </c>
      <c r="R9">
        <f t="shared" si="6"/>
        <v>1.501456117423054E-15</v>
      </c>
      <c r="S9">
        <f t="shared" si="7"/>
        <v>0</v>
      </c>
      <c r="T9">
        <f t="shared" si="8"/>
        <v>2.7342087563648139E-5</v>
      </c>
      <c r="U9">
        <f t="shared" si="9"/>
        <v>3.5646431027534717E-2</v>
      </c>
    </row>
    <row r="10" spans="1:21" x14ac:dyDescent="0.2">
      <c r="A10" s="3">
        <v>1.58E-3</v>
      </c>
      <c r="B10" s="3">
        <v>1.82E-3</v>
      </c>
      <c r="C10" s="3">
        <v>8.1700000000000002E-3</v>
      </c>
      <c r="D10" s="3">
        <v>3.2500000000000001E-7</v>
      </c>
      <c r="E10" s="3">
        <v>8.6099999999999996E-17</v>
      </c>
      <c r="F10" s="3">
        <v>6.3100000000000004E-12</v>
      </c>
      <c r="I10" t="s">
        <v>15</v>
      </c>
      <c r="J10">
        <v>55.56</v>
      </c>
      <c r="L10" s="1">
        <f t="shared" si="0"/>
        <v>1.58E-3</v>
      </c>
      <c r="M10">
        <f t="shared" si="1"/>
        <v>4.8797302341435514E-3</v>
      </c>
      <c r="N10">
        <f t="shared" si="2"/>
        <v>2.0174835056570084E-2</v>
      </c>
      <c r="O10">
        <f t="shared" si="3"/>
        <v>5.3456878893019194E-3</v>
      </c>
      <c r="P10">
        <f t="shared" si="4"/>
        <v>1.7363393453573709E-7</v>
      </c>
      <c r="Q10">
        <f t="shared" si="5"/>
        <v>1.2866425864795678E-12</v>
      </c>
      <c r="R10">
        <f t="shared" si="6"/>
        <v>2.393740330577264E-15</v>
      </c>
      <c r="S10">
        <f t="shared" si="7"/>
        <v>0</v>
      </c>
      <c r="T10">
        <f t="shared" si="8"/>
        <v>3.4556178766884378E-5</v>
      </c>
      <c r="U10">
        <f t="shared" si="9"/>
        <v>3.0434982994006009E-2</v>
      </c>
    </row>
    <row r="11" spans="1:21" x14ac:dyDescent="0.2">
      <c r="A11" s="3">
        <v>1.2600000000000001E-3</v>
      </c>
      <c r="B11" s="3">
        <v>1.5100000000000001E-3</v>
      </c>
      <c r="C11" s="3">
        <v>8.4899999999999993E-3</v>
      </c>
      <c r="D11" s="3">
        <v>4.2500000000000001E-7</v>
      </c>
      <c r="E11" s="3">
        <v>1.4199999999999999E-16</v>
      </c>
      <c r="F11" s="3">
        <v>7.9400000000000005E-12</v>
      </c>
      <c r="I11" t="s">
        <v>16</v>
      </c>
      <c r="J11" s="1">
        <v>1.1839699999999999E-5</v>
      </c>
      <c r="K11">
        <f>-LOG(J11)</f>
        <v>4.9266593018356675</v>
      </c>
      <c r="L11" s="1">
        <f t="shared" si="0"/>
        <v>1.2600000000000001E-3</v>
      </c>
      <c r="M11">
        <f t="shared" si="1"/>
        <v>3.8840935756290673E-3</v>
      </c>
      <c r="N11">
        <f t="shared" si="2"/>
        <v>1.6706903522511526E-2</v>
      </c>
      <c r="O11">
        <f t="shared" si="3"/>
        <v>5.5445926511021783E-3</v>
      </c>
      <c r="P11">
        <f t="shared" si="4"/>
        <v>2.2625938483814154E-7</v>
      </c>
      <c r="Q11">
        <f t="shared" si="5"/>
        <v>2.1098416087204494E-12</v>
      </c>
      <c r="R11">
        <f t="shared" si="6"/>
        <v>3.7770657246211658E-15</v>
      </c>
      <c r="S11">
        <f t="shared" si="7"/>
        <v>0</v>
      </c>
      <c r="T11">
        <f t="shared" si="8"/>
        <v>4.3250652768130762E-5</v>
      </c>
      <c r="U11">
        <f t="shared" si="9"/>
        <v>2.6179066663509359E-2</v>
      </c>
    </row>
    <row r="12" spans="1:21" x14ac:dyDescent="0.2">
      <c r="A12" s="3">
        <v>1E-3</v>
      </c>
      <c r="B12" s="3">
        <v>1.23E-3</v>
      </c>
      <c r="C12" s="3">
        <v>8.7600000000000004E-3</v>
      </c>
      <c r="D12" s="3">
        <v>5.5199999999999997E-7</v>
      </c>
      <c r="E12" s="3">
        <v>2.3200000000000002E-16</v>
      </c>
      <c r="F12" s="3">
        <v>9.9999999999999994E-12</v>
      </c>
      <c r="I12" t="s">
        <v>17</v>
      </c>
      <c r="J12" s="1">
        <v>2.5782099999999999E-9</v>
      </c>
      <c r="K12">
        <f>-LOG(J12)</f>
        <v>8.588681711448551</v>
      </c>
      <c r="L12" s="1">
        <f t="shared" si="0"/>
        <v>1E-3</v>
      </c>
      <c r="M12">
        <f t="shared" si="1"/>
        <v>3.0751708991058569E-3</v>
      </c>
      <c r="N12">
        <f t="shared" si="2"/>
        <v>1.3576075538447443E-2</v>
      </c>
      <c r="O12">
        <f t="shared" si="3"/>
        <v>5.7071091399161352E-3</v>
      </c>
      <c r="P12">
        <f t="shared" si="4"/>
        <v>2.9415303385961452E-7</v>
      </c>
      <c r="Q12">
        <f t="shared" si="5"/>
        <v>3.45279118824883E-12</v>
      </c>
      <c r="R12">
        <f t="shared" si="6"/>
        <v>5.9938290694349539E-15</v>
      </c>
      <c r="S12">
        <f t="shared" si="7"/>
        <v>0</v>
      </c>
      <c r="T12">
        <f t="shared" si="8"/>
        <v>5.4364240937990083E-5</v>
      </c>
      <c r="U12">
        <f t="shared" si="9"/>
        <v>2.2413013974900073E-2</v>
      </c>
    </row>
    <row r="13" spans="1:21" x14ac:dyDescent="0.2">
      <c r="A13" s="3">
        <v>7.94E-4</v>
      </c>
      <c r="B13" s="3">
        <v>1.01E-3</v>
      </c>
      <c r="C13" s="3">
        <v>8.9899999999999997E-3</v>
      </c>
      <c r="D13" s="3">
        <v>7.1299999999999999E-7</v>
      </c>
      <c r="E13" s="3">
        <v>3.7700000000000001E-16</v>
      </c>
      <c r="F13" s="3">
        <v>1.26E-11</v>
      </c>
      <c r="L13" s="1">
        <f t="shared" si="0"/>
        <v>7.94E-4</v>
      </c>
      <c r="M13">
        <f t="shared" si="1"/>
        <v>2.4342956159643168E-3</v>
      </c>
      <c r="N13">
        <f t="shared" si="2"/>
        <v>1.1114094020932452E-2</v>
      </c>
      <c r="O13">
        <f t="shared" si="3"/>
        <v>5.8392265019953718E-3</v>
      </c>
      <c r="P13">
        <f t="shared" si="4"/>
        <v>3.80196508851355E-7</v>
      </c>
      <c r="Q13">
        <f t="shared" si="5"/>
        <v>5.6169424453497706E-12</v>
      </c>
      <c r="R13">
        <f t="shared" si="6"/>
        <v>9.5116115563942924E-15</v>
      </c>
      <c r="S13">
        <f t="shared" si="7"/>
        <v>0</v>
      </c>
      <c r="T13">
        <f t="shared" si="8"/>
        <v>6.826158756068186E-5</v>
      </c>
      <c r="U13">
        <f t="shared" si="9"/>
        <v>1.9456257928588128E-2</v>
      </c>
    </row>
    <row r="14" spans="1:21" x14ac:dyDescent="0.2">
      <c r="A14" s="3">
        <v>6.3100000000000005E-4</v>
      </c>
      <c r="B14" s="3">
        <v>8.1599999999999999E-4</v>
      </c>
      <c r="C14" s="3">
        <v>9.1800000000000007E-3</v>
      </c>
      <c r="D14" s="3">
        <v>9.1699999999999997E-7</v>
      </c>
      <c r="E14" s="3">
        <v>6.0999999999999995E-16</v>
      </c>
      <c r="F14" s="3">
        <v>1.58E-11</v>
      </c>
      <c r="L14" s="1">
        <f t="shared" si="0"/>
        <v>6.3100000000000005E-4</v>
      </c>
      <c r="M14">
        <f t="shared" si="1"/>
        <v>1.9272453216252826E-3</v>
      </c>
      <c r="N14">
        <f t="shared" si="2"/>
        <v>8.9453570049267336E-3</v>
      </c>
      <c r="O14">
        <f t="shared" si="3"/>
        <v>5.9400915372837121E-3</v>
      </c>
      <c r="P14">
        <f t="shared" si="4"/>
        <v>4.8851948772419255E-7</v>
      </c>
      <c r="Q14">
        <f t="shared" si="5"/>
        <v>9.0901397194056629E-12</v>
      </c>
      <c r="R14">
        <f t="shared" si="6"/>
        <v>1.5008297387413457E-14</v>
      </c>
      <c r="S14">
        <f t="shared" si="7"/>
        <v>0</v>
      </c>
      <c r="T14">
        <f t="shared" si="8"/>
        <v>8.5570161957053368E-5</v>
      </c>
      <c r="U14">
        <f t="shared" si="9"/>
        <v>1.6898752554385651E-2</v>
      </c>
    </row>
    <row r="15" spans="1:21" x14ac:dyDescent="0.2">
      <c r="A15" s="3">
        <v>5.0100000000000003E-4</v>
      </c>
      <c r="B15" s="3">
        <v>6.5899999999999997E-4</v>
      </c>
      <c r="C15" s="3">
        <v>9.3399999999999993E-3</v>
      </c>
      <c r="D15" s="3">
        <v>1.17E-6</v>
      </c>
      <c r="E15" s="3">
        <v>9.8400000000000001E-16</v>
      </c>
      <c r="F15" s="3">
        <v>1.9999999999999999E-11</v>
      </c>
      <c r="L15" s="1">
        <f t="shared" si="0"/>
        <v>5.0100000000000003E-4</v>
      </c>
      <c r="M15">
        <f t="shared" si="1"/>
        <v>1.5229119188315571E-3</v>
      </c>
      <c r="N15">
        <f t="shared" si="2"/>
        <v>7.1898917620067237E-3</v>
      </c>
      <c r="O15">
        <f t="shared" si="3"/>
        <v>6.0148770101066664E-3</v>
      </c>
      <c r="P15">
        <f t="shared" si="4"/>
        <v>6.2600422014766768E-7</v>
      </c>
      <c r="Q15">
        <f t="shared" si="5"/>
        <v>1.4607579466134819E-11</v>
      </c>
      <c r="R15">
        <f t="shared" si="6"/>
        <v>2.3927399911593358E-14</v>
      </c>
      <c r="S15">
        <f t="shared" si="7"/>
        <v>0</v>
      </c>
      <c r="T15">
        <f t="shared" si="8"/>
        <v>1.0726138643600252E-4</v>
      </c>
      <c r="U15">
        <f t="shared" si="9"/>
        <v>1.4835568096232602E-2</v>
      </c>
    </row>
    <row r="16" spans="1:21" x14ac:dyDescent="0.2">
      <c r="A16" s="3">
        <v>3.9800000000000002E-4</v>
      </c>
      <c r="B16" s="3">
        <v>5.31E-4</v>
      </c>
      <c r="C16" s="3">
        <v>9.4699999999999993E-3</v>
      </c>
      <c r="D16" s="3">
        <v>1.5E-6</v>
      </c>
      <c r="E16" s="3">
        <v>1.58E-15</v>
      </c>
      <c r="F16" s="3">
        <v>2.5099999999999999E-11</v>
      </c>
      <c r="L16" s="1">
        <f t="shared" si="0"/>
        <v>3.9800000000000002E-4</v>
      </c>
      <c r="M16">
        <f t="shared" si="1"/>
        <v>1.2026329277519967E-3</v>
      </c>
      <c r="N16">
        <f t="shared" si="2"/>
        <v>5.7589647155217019E-3</v>
      </c>
      <c r="O16">
        <f t="shared" si="3"/>
        <v>6.0623752228005229E-3</v>
      </c>
      <c r="P16">
        <f t="shared" si="4"/>
        <v>7.9897729732850046E-7</v>
      </c>
      <c r="Q16">
        <f t="shared" si="5"/>
        <v>2.3574241612071695E-11</v>
      </c>
      <c r="R16">
        <f t="shared" si="6"/>
        <v>3.7800131395762771E-14</v>
      </c>
      <c r="S16">
        <f t="shared" si="7"/>
        <v>0</v>
      </c>
      <c r="T16">
        <f t="shared" si="8"/>
        <v>1.342180790231488E-4</v>
      </c>
      <c r="U16">
        <f t="shared" si="9"/>
        <v>1.3158989946006739E-2</v>
      </c>
    </row>
    <row r="17" spans="1:21" x14ac:dyDescent="0.2">
      <c r="A17" s="3">
        <v>3.1599999999999998E-4</v>
      </c>
      <c r="B17" s="3">
        <v>4.26E-4</v>
      </c>
      <c r="C17" s="3">
        <v>9.5700000000000004E-3</v>
      </c>
      <c r="D17" s="3">
        <v>1.9099999999999999E-6</v>
      </c>
      <c r="E17" s="3">
        <v>2.5300000000000001E-15</v>
      </c>
      <c r="F17" s="3">
        <v>3.1599999999999999E-11</v>
      </c>
      <c r="L17" s="1">
        <f t="shared" si="0"/>
        <v>3.1599999999999998E-4</v>
      </c>
      <c r="M17">
        <f t="shared" si="1"/>
        <v>9.477495632164134E-4</v>
      </c>
      <c r="N17">
        <f t="shared" si="2"/>
        <v>4.5858092666629449E-3</v>
      </c>
      <c r="O17">
        <f t="shared" si="3"/>
        <v>6.0808076178693439E-3</v>
      </c>
      <c r="P17">
        <f t="shared" si="4"/>
        <v>1.0169314000257156E-6</v>
      </c>
      <c r="Q17">
        <f t="shared" si="5"/>
        <v>3.7807250769338592E-11</v>
      </c>
      <c r="R17">
        <f t="shared" si="6"/>
        <v>5.9937956200514378E-14</v>
      </c>
      <c r="S17">
        <f t="shared" si="7"/>
        <v>0</v>
      </c>
      <c r="T17">
        <f t="shared" si="8"/>
        <v>1.6778900554577012E-4</v>
      </c>
      <c r="U17">
        <f t="shared" si="9"/>
        <v>1.1783172422561687E-2</v>
      </c>
    </row>
    <row r="18" spans="1:21" x14ac:dyDescent="0.2">
      <c r="A18" s="3">
        <v>2.5099999999999998E-4</v>
      </c>
      <c r="B18" s="3">
        <v>3.4200000000000002E-4</v>
      </c>
      <c r="C18" s="3">
        <v>9.6600000000000002E-3</v>
      </c>
      <c r="D18" s="3">
        <v>2.4200000000000001E-6</v>
      </c>
      <c r="E18" s="3">
        <v>4.0499999999999999E-15</v>
      </c>
      <c r="F18" s="3">
        <v>3.9800000000000001E-11</v>
      </c>
      <c r="L18" s="1">
        <f t="shared" si="0"/>
        <v>2.5099999999999998E-4</v>
      </c>
      <c r="M18">
        <f t="shared" si="1"/>
        <v>7.4582588391327491E-4</v>
      </c>
      <c r="N18">
        <f t="shared" si="2"/>
        <v>3.6474530821637677E-3</v>
      </c>
      <c r="O18">
        <f t="shared" si="3"/>
        <v>6.0811213777827323E-3</v>
      </c>
      <c r="P18">
        <f t="shared" si="4"/>
        <v>1.292317690864479E-6</v>
      </c>
      <c r="Q18">
        <f t="shared" si="5"/>
        <v>6.0307252084882883E-11</v>
      </c>
      <c r="R18">
        <f t="shared" si="6"/>
        <v>9.5040861216675321E-14</v>
      </c>
      <c r="S18">
        <f t="shared" si="7"/>
        <v>0</v>
      </c>
      <c r="T18">
        <f t="shared" si="8"/>
        <v>2.092830620390436E-4</v>
      </c>
      <c r="U18">
        <f t="shared" si="9"/>
        <v>1.0684975783991977E-2</v>
      </c>
    </row>
    <row r="19" spans="1:21" x14ac:dyDescent="0.2">
      <c r="A19" s="3">
        <v>2.0000000000000001E-4</v>
      </c>
      <c r="B19" s="3">
        <v>2.7300000000000002E-4</v>
      </c>
      <c r="C19" s="3">
        <v>9.7199999999999995E-3</v>
      </c>
      <c r="D19" s="3">
        <v>3.0699999999999998E-6</v>
      </c>
      <c r="E19" s="3">
        <v>6.4600000000000001E-15</v>
      </c>
      <c r="F19" s="3">
        <v>5.01E-11</v>
      </c>
      <c r="L19" s="1">
        <f t="shared" si="0"/>
        <v>2.0000000000000001E-4</v>
      </c>
      <c r="M19">
        <f t="shared" si="1"/>
        <v>5.8753481996056463E-4</v>
      </c>
      <c r="N19">
        <f t="shared" si="2"/>
        <v>2.8784993747630874E-3</v>
      </c>
      <c r="O19">
        <f t="shared" si="3"/>
        <v>6.0494054702683207E-3</v>
      </c>
      <c r="P19">
        <f t="shared" si="4"/>
        <v>1.6319280841088512E-6</v>
      </c>
      <c r="Q19">
        <f t="shared" si="5"/>
        <v>9.6014127106141772E-11</v>
      </c>
      <c r="R19">
        <f t="shared" si="6"/>
        <v>1.5014386978363166E-13</v>
      </c>
      <c r="S19">
        <f t="shared" si="7"/>
        <v>0</v>
      </c>
      <c r="T19">
        <f t="shared" si="8"/>
        <v>2.5966755637127321E-4</v>
      </c>
      <c r="U19">
        <f t="shared" si="9"/>
        <v>9.7767392456116244E-3</v>
      </c>
    </row>
    <row r="20" spans="1:21" x14ac:dyDescent="0.2">
      <c r="A20" s="3">
        <v>1.5799999999999999E-4</v>
      </c>
      <c r="B20" s="3">
        <v>2.1800000000000001E-4</v>
      </c>
      <c r="C20" s="3">
        <v>9.7800000000000005E-3</v>
      </c>
      <c r="D20" s="3">
        <v>3.89E-6</v>
      </c>
      <c r="E20" s="3">
        <v>1.0299999999999999E-14</v>
      </c>
      <c r="F20" s="3">
        <v>6.3099999999999994E-11</v>
      </c>
      <c r="L20" s="1">
        <f t="shared" si="0"/>
        <v>1.5799999999999999E-4</v>
      </c>
      <c r="M20">
        <f t="shared" si="1"/>
        <v>4.5735763263830538E-4</v>
      </c>
      <c r="N20">
        <f t="shared" si="2"/>
        <v>2.2649322517644581E-3</v>
      </c>
      <c r="O20">
        <f t="shared" si="3"/>
        <v>5.9976416609308653E-3</v>
      </c>
      <c r="P20">
        <f t="shared" si="4"/>
        <v>2.0784760603101937E-6</v>
      </c>
      <c r="Q20">
        <f t="shared" si="5"/>
        <v>1.53998958724947E-10</v>
      </c>
      <c r="R20">
        <f t="shared" si="6"/>
        <v>2.3937051766652529E-13</v>
      </c>
      <c r="S20">
        <f t="shared" si="7"/>
        <v>0</v>
      </c>
      <c r="T20">
        <f t="shared" si="8"/>
        <v>3.2388126710906581E-4</v>
      </c>
      <c r="U20">
        <f t="shared" si="9"/>
        <v>9.0458914427413353E-3</v>
      </c>
    </row>
    <row r="21" spans="1:21" x14ac:dyDescent="0.2">
      <c r="A21" s="3">
        <v>1.26E-4</v>
      </c>
      <c r="B21" s="3">
        <v>1.74E-4</v>
      </c>
      <c r="C21" s="3">
        <v>9.8200000000000006E-3</v>
      </c>
      <c r="D21" s="3">
        <v>4.9100000000000004E-6</v>
      </c>
      <c r="E21" s="3">
        <v>1.6400000000000001E-14</v>
      </c>
      <c r="F21" s="3">
        <v>7.9400000000000005E-11</v>
      </c>
      <c r="L21" s="1">
        <f t="shared" si="0"/>
        <v>1.26E-4</v>
      </c>
      <c r="M21">
        <f t="shared" si="1"/>
        <v>3.583832820297781E-4</v>
      </c>
      <c r="N21">
        <f t="shared" si="2"/>
        <v>1.7763409334175856E-3</v>
      </c>
      <c r="O21">
        <f t="shared" si="3"/>
        <v>5.9174078092160678E-3</v>
      </c>
      <c r="P21">
        <f t="shared" si="4"/>
        <v>2.6169920406575945E-6</v>
      </c>
      <c r="Q21">
        <f t="shared" si="5"/>
        <v>2.4374427123909089E-10</v>
      </c>
      <c r="R21">
        <f t="shared" si="6"/>
        <v>3.7769961684114102E-13</v>
      </c>
      <c r="S21">
        <f t="shared" si="7"/>
        <v>0</v>
      </c>
      <c r="T21">
        <f t="shared" si="8"/>
        <v>3.9907151017757301E-4</v>
      </c>
      <c r="U21">
        <f t="shared" si="9"/>
        <v>8.4538207710036332E-3</v>
      </c>
    </row>
    <row r="22" spans="1:21" x14ac:dyDescent="0.2">
      <c r="A22" s="3">
        <v>1E-4</v>
      </c>
      <c r="B22" s="3">
        <v>1.3899999999999999E-4</v>
      </c>
      <c r="C22" s="3">
        <v>9.8499999999999994E-3</v>
      </c>
      <c r="D22" s="3">
        <v>6.2099999999999998E-6</v>
      </c>
      <c r="E22" s="3">
        <v>2.61E-14</v>
      </c>
      <c r="F22" s="3">
        <v>1E-10</v>
      </c>
      <c r="L22" s="1">
        <f t="shared" si="0"/>
        <v>1E-4</v>
      </c>
      <c r="M22">
        <f t="shared" si="1"/>
        <v>2.7821784214371103E-4</v>
      </c>
      <c r="N22">
        <f t="shared" si="2"/>
        <v>1.3880325680415806E-3</v>
      </c>
      <c r="O22">
        <f t="shared" si="3"/>
        <v>5.80582610647203E-3</v>
      </c>
      <c r="P22">
        <f t="shared" si="4"/>
        <v>3.3074659293702119E-6</v>
      </c>
      <c r="Q22">
        <f t="shared" si="5"/>
        <v>3.8842999561434006E-10</v>
      </c>
      <c r="R22">
        <f t="shared" si="6"/>
        <v>5.9936899928702345E-13</v>
      </c>
      <c r="S22">
        <f t="shared" si="7"/>
        <v>0</v>
      </c>
      <c r="T22">
        <f t="shared" si="8"/>
        <v>4.9184589409148637E-4</v>
      </c>
      <c r="U22">
        <f t="shared" si="9"/>
        <v>7.9672302657075415E-3</v>
      </c>
    </row>
    <row r="23" spans="1:21" x14ac:dyDescent="0.2">
      <c r="A23" s="3">
        <v>7.9400000000000006E-5</v>
      </c>
      <c r="B23" s="3">
        <v>1.11E-4</v>
      </c>
      <c r="C23" s="3">
        <v>9.8799999999999999E-3</v>
      </c>
      <c r="D23" s="3">
        <v>7.8399999999999995E-6</v>
      </c>
      <c r="E23" s="3">
        <v>4.1399999999999999E-14</v>
      </c>
      <c r="F23" s="3">
        <v>1.26E-10</v>
      </c>
      <c r="L23" s="1">
        <f t="shared" si="0"/>
        <v>7.9400000000000006E-5</v>
      </c>
      <c r="M23">
        <f t="shared" si="1"/>
        <v>2.1499983547512764E-4</v>
      </c>
      <c r="N23">
        <f t="shared" si="2"/>
        <v>1.0787988679927707E-3</v>
      </c>
      <c r="O23">
        <f t="shared" si="3"/>
        <v>5.6678374339240488E-3</v>
      </c>
      <c r="P23">
        <f t="shared" si="4"/>
        <v>4.1782332986993819E-6</v>
      </c>
      <c r="Q23">
        <f t="shared" si="5"/>
        <v>6.1760928301766282E-10</v>
      </c>
      <c r="R23">
        <f t="shared" si="6"/>
        <v>9.5113335976765132E-13</v>
      </c>
      <c r="S23">
        <f t="shared" si="7"/>
        <v>0</v>
      </c>
      <c r="T23">
        <f t="shared" si="8"/>
        <v>6.0289432386804868E-4</v>
      </c>
      <c r="U23">
        <f t="shared" si="9"/>
        <v>7.5687093131191112E-3</v>
      </c>
    </row>
    <row r="24" spans="1:21" x14ac:dyDescent="0.2">
      <c r="A24" s="3">
        <v>6.3100000000000002E-5</v>
      </c>
      <c r="B24" s="3">
        <v>8.7999999999999998E-5</v>
      </c>
      <c r="C24" s="3">
        <v>9.9000000000000008E-3</v>
      </c>
      <c r="D24" s="3">
        <v>9.8900000000000002E-6</v>
      </c>
      <c r="E24" s="3">
        <v>6.5799999999999995E-14</v>
      </c>
      <c r="F24" s="3">
        <v>1.58E-10</v>
      </c>
      <c r="L24" s="1">
        <f t="shared" si="0"/>
        <v>6.3100000000000002E-5</v>
      </c>
      <c r="M24">
        <f t="shared" si="1"/>
        <v>1.6532089191443255E-4</v>
      </c>
      <c r="N24">
        <f t="shared" si="2"/>
        <v>8.2752463369882719E-4</v>
      </c>
      <c r="O24">
        <f t="shared" si="3"/>
        <v>5.4951100004403544E-3</v>
      </c>
      <c r="P24">
        <f t="shared" si="4"/>
        <v>5.2681536905490257E-6</v>
      </c>
      <c r="Q24">
        <f t="shared" si="5"/>
        <v>9.8035088325746871E-10</v>
      </c>
      <c r="R24">
        <f t="shared" si="6"/>
        <v>1.5007745506822294E-12</v>
      </c>
      <c r="S24">
        <f t="shared" si="7"/>
        <v>0</v>
      </c>
      <c r="T24">
        <f t="shared" si="8"/>
        <v>7.3402878903202978E-4</v>
      </c>
      <c r="U24">
        <f t="shared" si="9"/>
        <v>7.2272534506278505E-3</v>
      </c>
    </row>
    <row r="25" spans="1:21" x14ac:dyDescent="0.2">
      <c r="A25" s="3">
        <v>5.0099999999999998E-5</v>
      </c>
      <c r="B25" s="3">
        <v>6.9999999999999994E-5</v>
      </c>
      <c r="C25" s="3">
        <v>9.92E-3</v>
      </c>
      <c r="D25" s="3">
        <v>1.2500000000000001E-5</v>
      </c>
      <c r="E25" s="3">
        <v>1.04E-13</v>
      </c>
      <c r="F25" s="3">
        <v>2.0000000000000001E-10</v>
      </c>
      <c r="L25" s="1">
        <f t="shared" si="0"/>
        <v>5.0099999999999998E-5</v>
      </c>
      <c r="M25">
        <f t="shared" si="1"/>
        <v>1.2609193967358576E-4</v>
      </c>
      <c r="N25">
        <f t="shared" si="2"/>
        <v>6.3233543236405725E-4</v>
      </c>
      <c r="O25">
        <f t="shared" si="3"/>
        <v>5.2893717005410099E-3</v>
      </c>
      <c r="P25">
        <f t="shared" si="4"/>
        <v>6.6484735153659467E-6</v>
      </c>
      <c r="Q25">
        <f t="shared" si="5"/>
        <v>1.5605665543503778E-9</v>
      </c>
      <c r="R25">
        <f t="shared" si="6"/>
        <v>2.3926291767511022E-12</v>
      </c>
      <c r="S25">
        <f t="shared" si="7"/>
        <v>0</v>
      </c>
      <c r="T25">
        <f t="shared" si="8"/>
        <v>8.8808788614448578E-4</v>
      </c>
      <c r="U25">
        <f t="shared" si="9"/>
        <v>6.9425369951976882E-3</v>
      </c>
    </row>
    <row r="26" spans="1:21" x14ac:dyDescent="0.2">
      <c r="A26" s="3">
        <v>3.9799999999999998E-5</v>
      </c>
      <c r="B26" s="3">
        <v>5.5699999999999999E-5</v>
      </c>
      <c r="C26" s="3">
        <v>9.9299999999999996E-3</v>
      </c>
      <c r="D26" s="3">
        <v>1.5699999999999999E-5</v>
      </c>
      <c r="E26" s="3">
        <v>1.66E-13</v>
      </c>
      <c r="F26" s="3">
        <v>2.5100000000000001E-10</v>
      </c>
      <c r="L26" s="1">
        <f t="shared" si="0"/>
        <v>3.9799999999999998E-5</v>
      </c>
      <c r="M26">
        <f t="shared" si="1"/>
        <v>9.5447246657126198E-5</v>
      </c>
      <c r="N26">
        <f t="shared" si="2"/>
        <v>4.7944126012350958E-4</v>
      </c>
      <c r="O26">
        <f t="shared" si="3"/>
        <v>5.0451304120666847E-3</v>
      </c>
      <c r="P26">
        <f t="shared" si="4"/>
        <v>8.3773833574741929E-6</v>
      </c>
      <c r="Q26">
        <f t="shared" si="5"/>
        <v>2.4672934434166146E-9</v>
      </c>
      <c r="R26">
        <f t="shared" si="6"/>
        <v>3.7797927744315213E-12</v>
      </c>
      <c r="S26">
        <f t="shared" si="7"/>
        <v>0</v>
      </c>
      <c r="T26">
        <f t="shared" si="8"/>
        <v>1.0652249575699242E-3</v>
      </c>
      <c r="U26">
        <f t="shared" si="9"/>
        <v>6.6936237308479552E-3</v>
      </c>
    </row>
    <row r="27" spans="1:21" x14ac:dyDescent="0.2">
      <c r="A27" s="3">
        <v>3.1600000000000002E-5</v>
      </c>
      <c r="B27" s="3">
        <v>4.4299999999999999E-5</v>
      </c>
      <c r="C27" s="3">
        <v>9.9399999999999992E-3</v>
      </c>
      <c r="D27" s="3">
        <v>1.98E-5</v>
      </c>
      <c r="E27" s="3">
        <v>2.6299999999999999E-13</v>
      </c>
      <c r="F27" s="3">
        <v>3.1599999999999999E-10</v>
      </c>
      <c r="L27" s="1">
        <f t="shared" si="0"/>
        <v>3.1600000000000002E-5</v>
      </c>
      <c r="M27">
        <f t="shared" si="1"/>
        <v>7.1526721519715847E-5</v>
      </c>
      <c r="N27">
        <f t="shared" si="2"/>
        <v>3.5990248144439298E-4</v>
      </c>
      <c r="O27">
        <f t="shared" si="3"/>
        <v>4.7666189646797738E-3</v>
      </c>
      <c r="P27">
        <f t="shared" si="4"/>
        <v>1.0561709429633966E-5</v>
      </c>
      <c r="Q27">
        <f t="shared" si="5"/>
        <v>3.9189979120548467E-9</v>
      </c>
      <c r="R27">
        <f t="shared" si="6"/>
        <v>5.9933555313557433E-12</v>
      </c>
      <c r="S27">
        <f t="shared" si="7"/>
        <v>0</v>
      </c>
      <c r="T27">
        <f t="shared" si="8"/>
        <v>1.2663047222108718E-3</v>
      </c>
      <c r="U27">
        <f t="shared" si="9"/>
        <v>6.4749185242756555E-3</v>
      </c>
    </row>
    <row r="28" spans="1:21" x14ac:dyDescent="0.2">
      <c r="A28" s="3">
        <v>2.51E-5</v>
      </c>
      <c r="B28" s="3">
        <v>3.5200000000000002E-5</v>
      </c>
      <c r="C28" s="3">
        <v>9.9399999999999992E-3</v>
      </c>
      <c r="D28" s="3">
        <v>2.4899999999999999E-5</v>
      </c>
      <c r="E28" s="3">
        <v>4.1699999999999999E-13</v>
      </c>
      <c r="F28" s="3">
        <v>3.9800000000000002E-10</v>
      </c>
      <c r="L28" s="1">
        <f t="shared" si="0"/>
        <v>2.51E-5</v>
      </c>
      <c r="M28">
        <f t="shared" si="1"/>
        <v>5.3068284685582184E-5</v>
      </c>
      <c r="N28">
        <f t="shared" si="2"/>
        <v>2.6711844039881209E-4</v>
      </c>
      <c r="O28">
        <f t="shared" si="3"/>
        <v>4.4523626272005455E-3</v>
      </c>
      <c r="P28">
        <f t="shared" si="4"/>
        <v>1.3296532550920871E-5</v>
      </c>
      <c r="Q28">
        <f t="shared" si="5"/>
        <v>6.2045940905673216E-9</v>
      </c>
      <c r="R28">
        <f t="shared" si="6"/>
        <v>9.5032075992820118E-12</v>
      </c>
      <c r="S28">
        <f t="shared" si="7"/>
        <v>0</v>
      </c>
      <c r="T28">
        <f t="shared" si="8"/>
        <v>1.4891267996606254E-3</v>
      </c>
      <c r="U28">
        <f t="shared" si="9"/>
        <v>6.2749788985937841E-3</v>
      </c>
    </row>
    <row r="29" spans="1:21" x14ac:dyDescent="0.2">
      <c r="A29" s="3">
        <v>2.0000000000000002E-5</v>
      </c>
      <c r="B29" s="3">
        <v>2.7900000000000001E-5</v>
      </c>
      <c r="C29" s="3">
        <v>9.9399999999999992E-3</v>
      </c>
      <c r="D29" s="3">
        <v>3.1399999999999998E-5</v>
      </c>
      <c r="E29" s="3">
        <v>6.6100000000000001E-13</v>
      </c>
      <c r="F29" s="3">
        <v>5.0100000000000003E-10</v>
      </c>
      <c r="L29" s="1">
        <f t="shared" si="0"/>
        <v>2.0000000000000002E-5</v>
      </c>
      <c r="M29">
        <f t="shared" si="1"/>
        <v>3.9090569320690845E-5</v>
      </c>
      <c r="N29">
        <f t="shared" si="2"/>
        <v>1.9572490067431541E-4</v>
      </c>
      <c r="O29">
        <f t="shared" si="3"/>
        <v>4.1159605147033417E-3</v>
      </c>
      <c r="P29">
        <f t="shared" si="4"/>
        <v>1.6686711321765252E-5</v>
      </c>
      <c r="Q29">
        <f t="shared" si="5"/>
        <v>9.8191982271079433E-9</v>
      </c>
      <c r="R29">
        <f t="shared" si="6"/>
        <v>1.5012645241971959E-11</v>
      </c>
      <c r="S29">
        <f t="shared" si="7"/>
        <v>0</v>
      </c>
      <c r="T29">
        <f t="shared" si="8"/>
        <v>1.7276512417335463E-3</v>
      </c>
      <c r="U29">
        <f t="shared" si="9"/>
        <v>6.0951237719645331E-3</v>
      </c>
    </row>
    <row r="30" spans="1:21" x14ac:dyDescent="0.2">
      <c r="A30" s="3">
        <v>1.5800000000000001E-5</v>
      </c>
      <c r="B30" s="3">
        <v>2.2200000000000001E-5</v>
      </c>
      <c r="C30" s="3">
        <v>9.9399999999999992E-3</v>
      </c>
      <c r="D30" s="3">
        <v>3.9499999999999998E-5</v>
      </c>
      <c r="E30" s="3">
        <v>1.05E-12</v>
      </c>
      <c r="F30" s="3">
        <v>6.3099999999999999E-10</v>
      </c>
      <c r="L30" s="1">
        <f t="shared" si="0"/>
        <v>1.5800000000000001E-5</v>
      </c>
      <c r="M30">
        <f t="shared" si="1"/>
        <v>2.8103591254608412E-5</v>
      </c>
      <c r="N30">
        <f t="shared" si="2"/>
        <v>1.4172862897933046E-4</v>
      </c>
      <c r="O30">
        <f t="shared" si="3"/>
        <v>3.7457081270780793E-3</v>
      </c>
      <c r="P30">
        <f t="shared" si="4"/>
        <v>2.1121695703431797E-5</v>
      </c>
      <c r="Q30">
        <f t="shared" si="5"/>
        <v>1.5635130261339171E-8</v>
      </c>
      <c r="R30">
        <f t="shared" si="6"/>
        <v>2.3933536943256394E-11</v>
      </c>
      <c r="S30">
        <f t="shared" si="7"/>
        <v>0</v>
      </c>
      <c r="T30">
        <f t="shared" si="8"/>
        <v>1.9901770728851472E-3</v>
      </c>
      <c r="U30">
        <f t="shared" si="9"/>
        <v>5.9268547749643952E-3</v>
      </c>
    </row>
    <row r="31" spans="1:21" x14ac:dyDescent="0.2">
      <c r="A31" s="3">
        <v>1.26E-5</v>
      </c>
      <c r="B31" s="3">
        <v>1.7600000000000001E-5</v>
      </c>
      <c r="C31" s="3">
        <v>9.9299999999999996E-3</v>
      </c>
      <c r="D31" s="3">
        <v>4.9700000000000002E-5</v>
      </c>
      <c r="E31" s="3">
        <v>1.66E-12</v>
      </c>
      <c r="F31" s="3">
        <v>7.9400000000000005E-10</v>
      </c>
      <c r="L31" s="1">
        <f t="shared" si="0"/>
        <v>1.26E-5</v>
      </c>
      <c r="M31">
        <f t="shared" si="1"/>
        <v>2.021278660540023E-5</v>
      </c>
      <c r="N31">
        <f t="shared" si="2"/>
        <v>1.0133703467718507E-4</v>
      </c>
      <c r="O31">
        <f t="shared" si="3"/>
        <v>3.3747974312286978E-3</v>
      </c>
      <c r="P31">
        <f t="shared" si="4"/>
        <v>2.6458193769941217E-5</v>
      </c>
      <c r="Q31">
        <f t="shared" si="5"/>
        <v>2.4667738965518393E-8</v>
      </c>
      <c r="R31">
        <f t="shared" si="6"/>
        <v>3.776300747187579E-11</v>
      </c>
      <c r="S31">
        <f t="shared" si="7"/>
        <v>0</v>
      </c>
      <c r="T31">
        <f t="shared" si="8"/>
        <v>2.2507599210065433E-3</v>
      </c>
      <c r="U31">
        <f t="shared" si="9"/>
        <v>5.7735900727897407E-3</v>
      </c>
    </row>
    <row r="32" spans="1:21" x14ac:dyDescent="0.2">
      <c r="A32" s="3">
        <v>1.0000000000000001E-5</v>
      </c>
      <c r="B32" s="3">
        <v>1.4E-5</v>
      </c>
      <c r="C32" s="3">
        <v>9.92E-3</v>
      </c>
      <c r="D32" s="3">
        <v>6.2500000000000001E-5</v>
      </c>
      <c r="E32" s="3">
        <v>2.6299999999999999E-12</v>
      </c>
      <c r="F32" s="3">
        <v>1.0000000000000001E-9</v>
      </c>
      <c r="L32" s="1">
        <f t="shared" si="0"/>
        <v>1.0000000000000001E-5</v>
      </c>
      <c r="M32">
        <f t="shared" si="1"/>
        <v>1.4247356877612793E-5</v>
      </c>
      <c r="N32">
        <f t="shared" si="2"/>
        <v>7.1591624427075475E-5</v>
      </c>
      <c r="O32">
        <f t="shared" si="3"/>
        <v>2.9942550492909705E-3</v>
      </c>
      <c r="P32">
        <f t="shared" si="4"/>
        <v>3.3301980478164728E-5</v>
      </c>
      <c r="Q32">
        <f t="shared" si="5"/>
        <v>3.9084127211863109E-8</v>
      </c>
      <c r="R32">
        <f t="shared" si="6"/>
        <v>5.9922995821144393E-11</v>
      </c>
      <c r="S32">
        <f t="shared" si="7"/>
        <v>0</v>
      </c>
      <c r="T32">
        <f t="shared" si="8"/>
        <v>2.5187112112997705E-3</v>
      </c>
      <c r="U32">
        <f t="shared" si="9"/>
        <v>5.6321463664238021E-3</v>
      </c>
    </row>
    <row r="33" spans="1:21" x14ac:dyDescent="0.2">
      <c r="A33" s="3">
        <v>7.9400000000000002E-6</v>
      </c>
      <c r="B33" s="3">
        <v>1.11E-5</v>
      </c>
      <c r="C33" s="3">
        <v>9.9100000000000004E-3</v>
      </c>
      <c r="D33" s="3">
        <v>7.86E-5</v>
      </c>
      <c r="E33" s="3">
        <v>4.16E-12</v>
      </c>
      <c r="F33" s="3">
        <v>1.26E-9</v>
      </c>
      <c r="L33" s="1">
        <f t="shared" si="0"/>
        <v>7.9400000000000002E-6</v>
      </c>
      <c r="M33">
        <f t="shared" si="1"/>
        <v>9.9175015236833735E-6</v>
      </c>
      <c r="N33">
        <f t="shared" si="2"/>
        <v>4.9762779554796084E-5</v>
      </c>
      <c r="O33">
        <f t="shared" si="3"/>
        <v>2.6223958166200702E-3</v>
      </c>
      <c r="P33">
        <f t="shared" si="4"/>
        <v>4.1896958831514356E-5</v>
      </c>
      <c r="Q33">
        <f t="shared" si="5"/>
        <v>6.1900392480463846E-8</v>
      </c>
      <c r="R33">
        <f t="shared" si="6"/>
        <v>9.5085549037471799E-11</v>
      </c>
      <c r="S33">
        <f t="shared" si="7"/>
        <v>0</v>
      </c>
      <c r="T33">
        <f t="shared" si="8"/>
        <v>2.7810278842158175E-3</v>
      </c>
      <c r="U33">
        <f t="shared" si="9"/>
        <v>5.5050629362239107E-3</v>
      </c>
    </row>
    <row r="34" spans="1:21" x14ac:dyDescent="0.2">
      <c r="A34" s="3">
        <v>6.3099999999999997E-6</v>
      </c>
      <c r="B34" s="3">
        <v>8.7900000000000005E-6</v>
      </c>
      <c r="C34" s="3">
        <v>9.8899999999999995E-3</v>
      </c>
      <c r="D34" s="3">
        <v>9.8800000000000003E-5</v>
      </c>
      <c r="E34" s="3">
        <v>6.5699999999999997E-12</v>
      </c>
      <c r="F34" s="3">
        <v>1.5799999999999999E-9</v>
      </c>
      <c r="L34" s="1">
        <f t="shared" si="0"/>
        <v>6.3099999999999997E-6</v>
      </c>
      <c r="M34">
        <f t="shared" si="1"/>
        <v>6.8260621629007648E-6</v>
      </c>
      <c r="N34">
        <f t="shared" si="2"/>
        <v>3.4129476976809535E-5</v>
      </c>
      <c r="O34">
        <f t="shared" si="3"/>
        <v>2.2666266295861635E-3</v>
      </c>
      <c r="P34">
        <f t="shared" si="4"/>
        <v>5.2608978016905548E-5</v>
      </c>
      <c r="Q34">
        <f t="shared" si="5"/>
        <v>9.7899963377600678E-8</v>
      </c>
      <c r="R34">
        <f t="shared" si="6"/>
        <v>1.5002228932384665E-10</v>
      </c>
      <c r="S34">
        <f t="shared" si="7"/>
        <v>0</v>
      </c>
      <c r="T34">
        <f t="shared" si="8"/>
        <v>3.0307882356966566E-3</v>
      </c>
      <c r="U34">
        <f t="shared" si="9"/>
        <v>5.3910774324251037E-3</v>
      </c>
    </row>
    <row r="35" spans="1:21" x14ac:dyDescent="0.2">
      <c r="A35" s="3">
        <v>5.0100000000000003E-6</v>
      </c>
      <c r="B35" s="3">
        <v>6.9700000000000002E-6</v>
      </c>
      <c r="C35" s="3">
        <v>9.8700000000000003E-3</v>
      </c>
      <c r="D35" s="3">
        <v>1.2400000000000001E-4</v>
      </c>
      <c r="E35" s="3">
        <v>1.0399999999999999E-11</v>
      </c>
      <c r="F35" s="3">
        <v>2.0000000000000001E-9</v>
      </c>
      <c r="L35" s="1">
        <f t="shared" si="0"/>
        <v>5.0100000000000003E-6</v>
      </c>
      <c r="M35">
        <f t="shared" si="1"/>
        <v>4.6351548786031799E-6</v>
      </c>
      <c r="N35">
        <f t="shared" si="2"/>
        <v>2.3145106343614425E-5</v>
      </c>
      <c r="O35">
        <f t="shared" si="3"/>
        <v>1.9345791039009597E-3</v>
      </c>
      <c r="P35">
        <f t="shared" si="4"/>
        <v>6.611900909957493E-5</v>
      </c>
      <c r="Q35">
        <f t="shared" si="5"/>
        <v>1.5473653941954155E-7</v>
      </c>
      <c r="R35">
        <f t="shared" si="6"/>
        <v>2.3915215969408287E-10</v>
      </c>
      <c r="S35">
        <f t="shared" si="7"/>
        <v>0</v>
      </c>
      <c r="T35">
        <f t="shared" si="8"/>
        <v>3.2646217583353772E-3</v>
      </c>
      <c r="U35">
        <f t="shared" si="9"/>
        <v>5.293255108249708E-3</v>
      </c>
    </row>
    <row r="36" spans="1:21" x14ac:dyDescent="0.2">
      <c r="A36" s="3">
        <v>3.98E-6</v>
      </c>
      <c r="B36" s="3">
        <v>5.5199999999999997E-6</v>
      </c>
      <c r="C36" s="3">
        <v>9.8399999999999998E-3</v>
      </c>
      <c r="D36" s="3">
        <v>1.56E-4</v>
      </c>
      <c r="E36" s="3">
        <v>1.64E-11</v>
      </c>
      <c r="F36" s="3">
        <v>2.5099999999999998E-9</v>
      </c>
      <c r="L36" s="1">
        <f t="shared" si="0"/>
        <v>3.98E-6</v>
      </c>
      <c r="M36">
        <f t="shared" si="1"/>
        <v>3.1156514871963439E-6</v>
      </c>
      <c r="N36">
        <f t="shared" si="2"/>
        <v>1.5509748512550803E-5</v>
      </c>
      <c r="O36">
        <f t="shared" si="3"/>
        <v>1.6319382208259323E-3</v>
      </c>
      <c r="P36">
        <f t="shared" si="4"/>
        <v>8.2966186941115208E-5</v>
      </c>
      <c r="Q36">
        <f t="shared" si="5"/>
        <v>2.4501498235706967E-7</v>
      </c>
      <c r="R36">
        <f t="shared" si="6"/>
        <v>3.7775905353005856E-10</v>
      </c>
      <c r="S36">
        <f t="shared" si="7"/>
        <v>0</v>
      </c>
      <c r="T36">
        <f t="shared" si="8"/>
        <v>3.4771770160890287E-3</v>
      </c>
      <c r="U36">
        <f t="shared" si="9"/>
        <v>5.2109522165972337E-3</v>
      </c>
    </row>
    <row r="37" spans="1:21" x14ac:dyDescent="0.2">
      <c r="A37" s="3">
        <v>3.1599999999999998E-6</v>
      </c>
      <c r="B37" s="3">
        <v>4.3699999999999997E-6</v>
      </c>
      <c r="C37" s="3">
        <v>9.7999999999999997E-3</v>
      </c>
      <c r="D37" s="3">
        <v>1.95E-4</v>
      </c>
      <c r="E37" s="3">
        <v>2.5899999999999999E-11</v>
      </c>
      <c r="F37" s="3">
        <v>3.1599999999999998E-9</v>
      </c>
      <c r="L37" s="1">
        <f t="shared" si="0"/>
        <v>3.1599999999999998E-6</v>
      </c>
      <c r="M37">
        <f t="shared" si="1"/>
        <v>2.0714409786862398E-6</v>
      </c>
      <c r="N37">
        <f t="shared" si="2"/>
        <v>1.0281744227417878E-5</v>
      </c>
      <c r="O37">
        <f t="shared" si="3"/>
        <v>1.360988238431435E-3</v>
      </c>
      <c r="P37">
        <f t="shared" si="4"/>
        <v>1.0405312957535995E-4</v>
      </c>
      <c r="Q37">
        <f t="shared" si="5"/>
        <v>3.8567873466866767E-7</v>
      </c>
      <c r="R37">
        <f t="shared" si="6"/>
        <v>5.9889581962308529E-10</v>
      </c>
      <c r="S37">
        <f t="shared" si="7"/>
        <v>0</v>
      </c>
      <c r="T37">
        <f t="shared" si="8"/>
        <v>3.6672664947581357E-3</v>
      </c>
      <c r="U37">
        <f t="shared" si="9"/>
        <v>5.145047325601523E-3</v>
      </c>
    </row>
    <row r="38" spans="1:21" x14ac:dyDescent="0.2">
      <c r="A38" s="3">
        <v>2.5100000000000001E-6</v>
      </c>
      <c r="B38" s="3">
        <v>3.45E-6</v>
      </c>
      <c r="C38" s="3">
        <v>9.75E-3</v>
      </c>
      <c r="D38" s="3">
        <v>2.4499999999999999E-4</v>
      </c>
      <c r="E38" s="3">
        <v>4.0900000000000002E-11</v>
      </c>
      <c r="F38" s="3">
        <v>3.9799999999999999E-9</v>
      </c>
      <c r="L38" s="1">
        <f t="shared" si="0"/>
        <v>2.5100000000000001E-6</v>
      </c>
      <c r="M38">
        <f t="shared" si="1"/>
        <v>1.3661097554652712E-6</v>
      </c>
      <c r="N38">
        <f t="shared" si="2"/>
        <v>6.7395491424907838E-6</v>
      </c>
      <c r="O38">
        <f t="shared" si="3"/>
        <v>1.1242406966696168E-3</v>
      </c>
      <c r="P38">
        <f t="shared" si="4"/>
        <v>1.3030328726600115E-4</v>
      </c>
      <c r="Q38">
        <f t="shared" si="5"/>
        <v>6.0992839450299141E-7</v>
      </c>
      <c r="R38">
        <f t="shared" si="6"/>
        <v>9.494431299985006E-10</v>
      </c>
      <c r="S38">
        <f t="shared" si="7"/>
        <v>0</v>
      </c>
      <c r="T38">
        <f t="shared" si="8"/>
        <v>3.8333830840661201E-3</v>
      </c>
      <c r="U38">
        <f t="shared" si="9"/>
        <v>5.0966436047373267E-3</v>
      </c>
    </row>
    <row r="39" spans="1:21" x14ac:dyDescent="0.2">
      <c r="A39" s="3">
        <v>1.9999999999999999E-6</v>
      </c>
      <c r="B39" s="3">
        <v>2.7199999999999998E-6</v>
      </c>
      <c r="C39" s="3">
        <v>9.6900000000000007E-3</v>
      </c>
      <c r="D39" s="3">
        <v>3.0600000000000001E-4</v>
      </c>
      <c r="E39" s="3">
        <v>6.4400000000000005E-11</v>
      </c>
      <c r="F39" s="3">
        <v>5.0099999999999999E-9</v>
      </c>
      <c r="L39" s="1">
        <f t="shared" si="0"/>
        <v>1.9999999999999999E-6</v>
      </c>
      <c r="M39">
        <f t="shared" si="1"/>
        <v>8.9932007196687781E-7</v>
      </c>
      <c r="N39">
        <f t="shared" si="2"/>
        <v>4.3898842893993364E-6</v>
      </c>
      <c r="O39">
        <f t="shared" si="3"/>
        <v>9.2310453261270102E-4</v>
      </c>
      <c r="P39">
        <f t="shared" si="4"/>
        <v>1.6248176807747599E-4</v>
      </c>
      <c r="Q39">
        <f t="shared" si="5"/>
        <v>9.5579399316134595E-7</v>
      </c>
      <c r="R39">
        <f t="shared" si="6"/>
        <v>1.4995250077724977E-9</v>
      </c>
      <c r="S39">
        <f t="shared" si="7"/>
        <v>0</v>
      </c>
      <c r="T39">
        <f t="shared" si="8"/>
        <v>3.9746452048399607E-3</v>
      </c>
      <c r="U39">
        <f t="shared" si="9"/>
        <v>5.0664780034096728E-3</v>
      </c>
    </row>
    <row r="40" spans="1:21" x14ac:dyDescent="0.2">
      <c r="A40" s="3">
        <v>1.5799999999999999E-6</v>
      </c>
      <c r="B40" s="3">
        <v>2.1500000000000002E-6</v>
      </c>
      <c r="C40" s="3">
        <v>9.6200000000000001E-3</v>
      </c>
      <c r="D40" s="3">
        <v>3.8200000000000002E-4</v>
      </c>
      <c r="E40" s="3">
        <v>1.01E-10</v>
      </c>
      <c r="F40" s="3">
        <v>6.3099999999999999E-9</v>
      </c>
      <c r="L40" s="1">
        <f t="shared" si="0"/>
        <v>1.5799999999999999E-6</v>
      </c>
      <c r="M40">
        <f t="shared" si="1"/>
        <v>5.7883174079897454E-7</v>
      </c>
      <c r="N40">
        <f t="shared" si="2"/>
        <v>2.8270506479280459E-6</v>
      </c>
      <c r="O40">
        <f t="shared" si="3"/>
        <v>7.4664324209930161E-4</v>
      </c>
      <c r="P40">
        <f t="shared" si="4"/>
        <v>2.0411749778372466E-4</v>
      </c>
      <c r="Q40">
        <f t="shared" si="5"/>
        <v>1.5098386471709351E-6</v>
      </c>
      <c r="R40">
        <f t="shared" si="6"/>
        <v>2.389844539738314E-9</v>
      </c>
      <c r="S40">
        <f t="shared" si="7"/>
        <v>0</v>
      </c>
      <c r="T40">
        <f t="shared" si="8"/>
        <v>4.0990407566058561E-3</v>
      </c>
      <c r="U40">
        <f t="shared" si="9"/>
        <v>5.0547196073693198E-3</v>
      </c>
    </row>
    <row r="41" spans="1:21" x14ac:dyDescent="0.2">
      <c r="A41" s="3">
        <v>1.26E-6</v>
      </c>
      <c r="B41" s="3">
        <v>1.6899999999999999E-6</v>
      </c>
      <c r="C41" s="3">
        <v>9.5200000000000007E-3</v>
      </c>
      <c r="D41" s="3">
        <v>4.7600000000000002E-4</v>
      </c>
      <c r="E41" s="3">
        <v>1.5899999999999999E-10</v>
      </c>
      <c r="F41" s="3">
        <v>7.9400000000000003E-9</v>
      </c>
      <c r="L41" s="1">
        <f t="shared" si="0"/>
        <v>1.26E-6</v>
      </c>
      <c r="M41">
        <f t="shared" si="1"/>
        <v>3.7710362893806727E-7</v>
      </c>
      <c r="N41">
        <f t="shared" si="2"/>
        <v>1.8154184688198966E-6</v>
      </c>
      <c r="O41">
        <f t="shared" si="3"/>
        <v>6.0362876951380569E-4</v>
      </c>
      <c r="P41">
        <f t="shared" si="4"/>
        <v>2.5319143141985318E-4</v>
      </c>
      <c r="Q41">
        <f t="shared" si="5"/>
        <v>2.3582020876115072E-6</v>
      </c>
      <c r="R41">
        <f t="shared" si="6"/>
        <v>3.769360593583577E-9</v>
      </c>
      <c r="S41">
        <f t="shared" si="7"/>
        <v>0</v>
      </c>
      <c r="T41">
        <f t="shared" si="8"/>
        <v>4.1991722895504185E-3</v>
      </c>
      <c r="U41">
        <f t="shared" si="9"/>
        <v>5.0605469840300406E-3</v>
      </c>
    </row>
    <row r="42" spans="1:21" x14ac:dyDescent="0.2">
      <c r="A42" s="3">
        <v>9.9999999999999995E-7</v>
      </c>
      <c r="B42" s="3">
        <v>1.3200000000000001E-6</v>
      </c>
      <c r="C42" s="3">
        <v>9.41E-3</v>
      </c>
      <c r="D42" s="3">
        <v>5.9299999999999999E-4</v>
      </c>
      <c r="E42" s="3">
        <v>2.4900000000000002E-10</v>
      </c>
      <c r="F42" s="3">
        <v>1E-8</v>
      </c>
      <c r="L42" s="1">
        <f t="shared" si="0"/>
        <v>9.9999999999999995E-7</v>
      </c>
      <c r="M42">
        <f t="shared" si="1"/>
        <v>2.4234055312818836E-7</v>
      </c>
      <c r="N42">
        <f t="shared" si="2"/>
        <v>1.1481533680693473E-6</v>
      </c>
      <c r="O42">
        <f t="shared" si="3"/>
        <v>4.8312391255247392E-4</v>
      </c>
      <c r="P42">
        <f t="shared" si="4"/>
        <v>3.151677037408413E-4</v>
      </c>
      <c r="Q42">
        <f t="shared" si="5"/>
        <v>3.6997194143975065E-6</v>
      </c>
      <c r="R42">
        <f t="shared" si="6"/>
        <v>5.978430872525147E-9</v>
      </c>
      <c r="S42">
        <f t="shared" si="7"/>
        <v>0</v>
      </c>
      <c r="T42">
        <f t="shared" si="8"/>
        <v>4.2842042447583358E-3</v>
      </c>
      <c r="U42">
        <f t="shared" si="9"/>
        <v>5.087592052818119E-3</v>
      </c>
    </row>
    <row r="43" spans="1:21" x14ac:dyDescent="0.2">
      <c r="A43" s="3">
        <v>7.9400000000000004E-7</v>
      </c>
      <c r="B43" s="3">
        <v>1.04E-6</v>
      </c>
      <c r="C43" s="3">
        <v>9.2599999999999991E-3</v>
      </c>
      <c r="D43" s="3">
        <v>7.3499999999999998E-4</v>
      </c>
      <c r="E43" s="3">
        <v>3.89E-10</v>
      </c>
      <c r="F43" s="3">
        <v>1.26E-8</v>
      </c>
      <c r="L43" s="1">
        <f t="shared" si="0"/>
        <v>7.9400000000000004E-7</v>
      </c>
      <c r="M43">
        <f t="shared" si="1"/>
        <v>1.5527138121690403E-7</v>
      </c>
      <c r="N43">
        <f t="shared" si="2"/>
        <v>7.2996851962607947E-7</v>
      </c>
      <c r="O43">
        <f t="shared" si="3"/>
        <v>3.8364073647466693E-4</v>
      </c>
      <c r="P43">
        <f t="shared" si="4"/>
        <v>3.9034885508863965E-4</v>
      </c>
      <c r="Q43">
        <f t="shared" si="5"/>
        <v>5.7715341988396844E-6</v>
      </c>
      <c r="R43">
        <f t="shared" si="6"/>
        <v>9.4808570004809689E-9</v>
      </c>
      <c r="S43">
        <f t="shared" si="7"/>
        <v>0</v>
      </c>
      <c r="T43">
        <f t="shared" si="8"/>
        <v>4.3540607455791738E-3</v>
      </c>
      <c r="U43">
        <f t="shared" si="9"/>
        <v>5.1347165920991632E-3</v>
      </c>
    </row>
    <row r="44" spans="1:21" x14ac:dyDescent="0.2">
      <c r="A44" s="3">
        <v>6.3099999999999997E-7</v>
      </c>
      <c r="B44" s="3">
        <v>8.0800000000000004E-7</v>
      </c>
      <c r="C44" s="3">
        <v>9.0900000000000009E-3</v>
      </c>
      <c r="D44" s="3">
        <v>9.0799999999999995E-4</v>
      </c>
      <c r="E44" s="3">
        <v>6.0399999999999998E-10</v>
      </c>
      <c r="F44" s="3">
        <v>1.5799999999999999E-8</v>
      </c>
      <c r="L44" s="1">
        <f t="shared" si="0"/>
        <v>6.3099999999999997E-7</v>
      </c>
      <c r="M44">
        <f t="shared" si="1"/>
        <v>9.9345650555301627E-8</v>
      </c>
      <c r="N44">
        <f t="shared" si="2"/>
        <v>4.5659456507814316E-7</v>
      </c>
      <c r="O44">
        <f t="shared" si="3"/>
        <v>3.0319790596357863E-4</v>
      </c>
      <c r="P44">
        <f t="shared" si="4"/>
        <v>4.8176361408838069E-4</v>
      </c>
      <c r="Q44">
        <f t="shared" si="5"/>
        <v>8.9643328257586381E-6</v>
      </c>
      <c r="R44">
        <f t="shared" si="6"/>
        <v>1.49472854282667E-8</v>
      </c>
      <c r="S44">
        <f t="shared" si="7"/>
        <v>0</v>
      </c>
      <c r="T44">
        <f t="shared" si="8"/>
        <v>4.4109710955618853E-3</v>
      </c>
      <c r="U44">
        <f t="shared" si="9"/>
        <v>5.2054678359406649E-3</v>
      </c>
    </row>
    <row r="45" spans="1:21" x14ac:dyDescent="0.2">
      <c r="A45" s="3">
        <v>5.0100000000000005E-7</v>
      </c>
      <c r="B45" s="3">
        <v>6.2699999999999999E-7</v>
      </c>
      <c r="C45" s="3">
        <v>8.8800000000000007E-3</v>
      </c>
      <c r="D45" s="3">
        <v>1.1199999999999999E-3</v>
      </c>
      <c r="E45" s="3">
        <v>9.3600000000000008E-10</v>
      </c>
      <c r="F45" s="3">
        <v>2E-8</v>
      </c>
      <c r="L45" s="1">
        <f t="shared" si="0"/>
        <v>5.0100000000000005E-7</v>
      </c>
      <c r="M45">
        <f t="shared" si="1"/>
        <v>6.3287308789614869E-8</v>
      </c>
      <c r="N45">
        <f t="shared" si="2"/>
        <v>2.8428000954402913E-7</v>
      </c>
      <c r="O45">
        <f t="shared" si="3"/>
        <v>2.3764828452194775E-4</v>
      </c>
      <c r="P45">
        <f t="shared" si="4"/>
        <v>5.9212906819638598E-4</v>
      </c>
      <c r="Q45">
        <f t="shared" si="5"/>
        <v>1.39118039729638E-5</v>
      </c>
      <c r="R45">
        <f t="shared" si="6"/>
        <v>2.3805019374388735E-8</v>
      </c>
      <c r="S45">
        <f t="shared" si="7"/>
        <v>0</v>
      </c>
      <c r="T45">
        <f t="shared" si="8"/>
        <v>4.4574373610430209E-3</v>
      </c>
      <c r="U45">
        <f t="shared" si="9"/>
        <v>5.3014978900720261E-3</v>
      </c>
    </row>
    <row r="46" spans="1:21" x14ac:dyDescent="0.2">
      <c r="A46" s="3">
        <v>3.9799999999999999E-7</v>
      </c>
      <c r="B46" s="3">
        <v>4.8400000000000005E-7</v>
      </c>
      <c r="C46" s="3">
        <v>8.6300000000000005E-3</v>
      </c>
      <c r="D46" s="3">
        <v>1.3699999999999999E-3</v>
      </c>
      <c r="E46" s="3">
        <v>1.44E-9</v>
      </c>
      <c r="F46" s="3">
        <v>2.51E-8</v>
      </c>
      <c r="L46" s="1">
        <f t="shared" si="0"/>
        <v>3.9799999999999999E-7</v>
      </c>
      <c r="M46">
        <f t="shared" si="1"/>
        <v>4.0276090958268303E-8</v>
      </c>
      <c r="N46">
        <f t="shared" si="2"/>
        <v>1.7579619899817777E-7</v>
      </c>
      <c r="O46">
        <f t="shared" si="3"/>
        <v>1.8501964874118504E-4</v>
      </c>
      <c r="P46">
        <f t="shared" si="4"/>
        <v>7.2342551094885818E-4</v>
      </c>
      <c r="Q46">
        <f t="shared" si="5"/>
        <v>2.1392700065739971E-5</v>
      </c>
      <c r="R46">
        <f t="shared" si="6"/>
        <v>3.7557084675650108E-8</v>
      </c>
      <c r="S46">
        <f t="shared" si="7"/>
        <v>0</v>
      </c>
      <c r="T46">
        <f t="shared" si="8"/>
        <v>4.4949538917789782E-3</v>
      </c>
      <c r="U46">
        <f t="shared" si="9"/>
        <v>5.4250453809093933E-3</v>
      </c>
    </row>
    <row r="47" spans="1:21" x14ac:dyDescent="0.2">
      <c r="A47" s="3">
        <v>3.1600000000000002E-7</v>
      </c>
      <c r="B47" s="3">
        <v>3.7099999999999997E-7</v>
      </c>
      <c r="C47" s="3">
        <v>8.3400000000000002E-3</v>
      </c>
      <c r="D47" s="3">
        <v>1.66E-3</v>
      </c>
      <c r="E47" s="3">
        <v>2.21E-9</v>
      </c>
      <c r="F47" s="3">
        <v>3.1599999999999998E-8</v>
      </c>
      <c r="L47" s="1">
        <f t="shared" si="0"/>
        <v>3.1600000000000002E-7</v>
      </c>
      <c r="M47">
        <f t="shared" si="1"/>
        <v>2.5560842442640084E-8</v>
      </c>
      <c r="N47">
        <f t="shared" si="2"/>
        <v>1.0771144903543195E-7</v>
      </c>
      <c r="O47">
        <f t="shared" si="3"/>
        <v>1.4292129637947634E-4</v>
      </c>
      <c r="P47">
        <f t="shared" si="4"/>
        <v>8.7906366300451622E-4</v>
      </c>
      <c r="Q47">
        <f t="shared" si="5"/>
        <v>3.2593003022140153E-5</v>
      </c>
      <c r="R47">
        <f t="shared" si="6"/>
        <v>5.9453371566123747E-8</v>
      </c>
      <c r="S47">
        <f t="shared" si="7"/>
        <v>0</v>
      </c>
      <c r="T47">
        <f t="shared" si="8"/>
        <v>4.5252759809326984E-3</v>
      </c>
      <c r="U47">
        <f t="shared" si="9"/>
        <v>5.5800466690018756E-3</v>
      </c>
    </row>
    <row r="48" spans="1:21" x14ac:dyDescent="0.2">
      <c r="A48" s="3">
        <v>2.5100000000000001E-7</v>
      </c>
      <c r="B48" s="3">
        <v>2.8299999999999998E-7</v>
      </c>
      <c r="C48" s="3">
        <v>7.9900000000000006E-3</v>
      </c>
      <c r="D48" s="3">
        <v>2.0100000000000001E-3</v>
      </c>
      <c r="E48" s="3">
        <v>3.3499999999999998E-9</v>
      </c>
      <c r="F48" s="3">
        <v>3.9799999999999999E-8</v>
      </c>
      <c r="L48" s="1">
        <f t="shared" si="0"/>
        <v>2.5100000000000001E-7</v>
      </c>
      <c r="M48">
        <f t="shared" si="1"/>
        <v>1.6213507206365225E-8</v>
      </c>
      <c r="N48">
        <f t="shared" si="2"/>
        <v>6.5612949508299767E-8</v>
      </c>
      <c r="O48">
        <f t="shared" si="3"/>
        <v>1.0934346753289719E-4</v>
      </c>
      <c r="P48">
        <f t="shared" si="4"/>
        <v>1.0580475673604487E-3</v>
      </c>
      <c r="Q48">
        <f t="shared" si="5"/>
        <v>4.9581137041991902E-5</v>
      </c>
      <c r="R48">
        <f t="shared" si="6"/>
        <v>9.4075516980281149E-8</v>
      </c>
      <c r="S48">
        <f t="shared" si="7"/>
        <v>0</v>
      </c>
      <c r="T48">
        <f t="shared" si="8"/>
        <v>4.549604013119473E-3</v>
      </c>
      <c r="U48">
        <f t="shared" si="9"/>
        <v>5.7667520870285059E-3</v>
      </c>
    </row>
    <row r="49" spans="1:21" x14ac:dyDescent="0.2">
      <c r="A49" s="3">
        <v>1.9999999999999999E-7</v>
      </c>
      <c r="B49" s="3">
        <v>2.1400000000000001E-7</v>
      </c>
      <c r="C49" s="3">
        <v>7.6E-3</v>
      </c>
      <c r="D49" s="3">
        <v>2.3999999999999998E-3</v>
      </c>
      <c r="E49" s="3">
        <v>5.0499999999999997E-9</v>
      </c>
      <c r="F49" s="3">
        <v>5.0099999999999999E-8</v>
      </c>
      <c r="L49" s="1">
        <f t="shared" si="0"/>
        <v>1.9999999999999999E-7</v>
      </c>
      <c r="M49">
        <f t="shared" si="1"/>
        <v>1.0337732667757501E-8</v>
      </c>
      <c r="N49">
        <f t="shared" si="2"/>
        <v>3.9701686254640887E-8</v>
      </c>
      <c r="O49">
        <f t="shared" si="3"/>
        <v>8.3224598619566936E-5</v>
      </c>
      <c r="P49">
        <f t="shared" si="4"/>
        <v>1.2597698450148216E-3</v>
      </c>
      <c r="Q49">
        <f t="shared" si="5"/>
        <v>7.4105572882295675E-5</v>
      </c>
      <c r="R49">
        <f t="shared" si="6"/>
        <v>1.4823490176536189E-7</v>
      </c>
      <c r="S49">
        <f t="shared" si="7"/>
        <v>0</v>
      </c>
      <c r="T49">
        <f t="shared" si="8"/>
        <v>4.5688760717811578E-3</v>
      </c>
      <c r="U49">
        <f t="shared" si="9"/>
        <v>5.9861743626185293E-3</v>
      </c>
    </row>
    <row r="50" spans="1:21" x14ac:dyDescent="0.2">
      <c r="A50" s="3">
        <v>1.5800000000000001E-7</v>
      </c>
      <c r="B50" s="3">
        <v>1.6E-7</v>
      </c>
      <c r="C50" s="3">
        <v>7.1599999999999997E-3</v>
      </c>
      <c r="D50" s="3">
        <v>2.8400000000000001E-3</v>
      </c>
      <c r="E50" s="3">
        <v>7.54E-9</v>
      </c>
      <c r="F50" s="3">
        <v>6.3100000000000003E-8</v>
      </c>
      <c r="L50" s="1">
        <f t="shared" si="0"/>
        <v>1.5800000000000001E-7</v>
      </c>
      <c r="M50">
        <f t="shared" si="1"/>
        <v>6.474364513198365E-9</v>
      </c>
      <c r="N50">
        <f t="shared" si="2"/>
        <v>2.3532058577894102E-8</v>
      </c>
      <c r="O50">
        <f t="shared" si="3"/>
        <v>6.2157837652216682E-5</v>
      </c>
      <c r="P50">
        <f t="shared" si="4"/>
        <v>1.4972583901802616E-3</v>
      </c>
      <c r="Q50">
        <f t="shared" si="5"/>
        <v>1.1062775118449758E-4</v>
      </c>
      <c r="R50">
        <f t="shared" si="6"/>
        <v>2.3553107821274973E-7</v>
      </c>
      <c r="S50">
        <f t="shared" si="7"/>
        <v>0</v>
      </c>
      <c r="T50">
        <f t="shared" si="8"/>
        <v>4.5848702035743193E-3</v>
      </c>
      <c r="U50">
        <f t="shared" si="9"/>
        <v>6.2551797200925989E-3</v>
      </c>
    </row>
    <row r="51" spans="1:21" x14ac:dyDescent="0.2">
      <c r="A51" s="3">
        <v>1.2599999999999999E-7</v>
      </c>
      <c r="B51" s="3">
        <v>1.18E-7</v>
      </c>
      <c r="C51" s="3">
        <v>6.6600000000000001E-3</v>
      </c>
      <c r="D51" s="3">
        <v>3.3400000000000001E-3</v>
      </c>
      <c r="E51" s="3">
        <v>1.11E-8</v>
      </c>
      <c r="F51" s="3">
        <v>7.9399999999999996E-8</v>
      </c>
      <c r="L51" s="1">
        <f t="shared" si="0"/>
        <v>1.2599999999999999E-7</v>
      </c>
      <c r="M51">
        <f t="shared" si="1"/>
        <v>4.1284207426226631E-9</v>
      </c>
      <c r="N51">
        <f t="shared" si="2"/>
        <v>1.3876990524582765E-8</v>
      </c>
      <c r="O51">
        <f t="shared" si="3"/>
        <v>4.6230698045245992E-5</v>
      </c>
      <c r="P51">
        <f t="shared" si="4"/>
        <v>1.7393108224828919E-3</v>
      </c>
      <c r="Q51">
        <f t="shared" si="5"/>
        <v>1.624843165508526E-4</v>
      </c>
      <c r="R51">
        <f t="shared" si="6"/>
        <v>3.7013367592310469E-7</v>
      </c>
      <c r="S51">
        <f t="shared" si="7"/>
        <v>0</v>
      </c>
      <c r="T51">
        <f t="shared" si="8"/>
        <v>4.5971315711929601E-3</v>
      </c>
      <c r="U51">
        <f t="shared" si="9"/>
        <v>6.5455455473591405E-3</v>
      </c>
    </row>
    <row r="52" spans="1:21" x14ac:dyDescent="0.2">
      <c r="A52" s="3">
        <v>9.9999999999999995E-8</v>
      </c>
      <c r="B52" s="3">
        <v>8.6400000000000006E-8</v>
      </c>
      <c r="C52" s="3">
        <v>6.13E-3</v>
      </c>
      <c r="D52" s="3">
        <v>3.8600000000000001E-3</v>
      </c>
      <c r="E52" s="3">
        <v>1.6199999999999999E-8</v>
      </c>
      <c r="F52" s="3">
        <v>9.9999999999999995E-8</v>
      </c>
      <c r="L52" s="1">
        <f t="shared" si="0"/>
        <v>9.9999999999999995E-8</v>
      </c>
      <c r="M52">
        <f t="shared" si="1"/>
        <v>2.6060788797038451E-9</v>
      </c>
      <c r="N52">
        <f t="shared" si="2"/>
        <v>8.0816711977687881E-9</v>
      </c>
      <c r="O52">
        <f t="shared" si="3"/>
        <v>3.3844713853781923E-5</v>
      </c>
      <c r="P52">
        <f t="shared" si="4"/>
        <v>2.006668825411157E-3</v>
      </c>
      <c r="Q52">
        <f t="shared" si="5"/>
        <v>2.3537728277163349E-4</v>
      </c>
      <c r="R52">
        <f t="shared" si="6"/>
        <v>5.843194692893354E-7</v>
      </c>
      <c r="S52">
        <f t="shared" si="7"/>
        <v>0</v>
      </c>
      <c r="T52">
        <f t="shared" si="8"/>
        <v>4.607142326978367E-3</v>
      </c>
      <c r="U52">
        <f t="shared" si="9"/>
        <v>6.883628156234306E-3</v>
      </c>
    </row>
    <row r="53" spans="1:21" x14ac:dyDescent="0.2">
      <c r="A53" s="3">
        <v>7.9399999999999996E-8</v>
      </c>
      <c r="B53" s="3">
        <v>6.2400000000000003E-8</v>
      </c>
      <c r="C53" s="3">
        <v>5.5799999999999999E-3</v>
      </c>
      <c r="D53" s="3">
        <v>4.4200000000000003E-3</v>
      </c>
      <c r="E53" s="3">
        <v>2.3400000000000001E-8</v>
      </c>
      <c r="F53" s="3">
        <v>1.2599999999999999E-7</v>
      </c>
      <c r="L53" s="1">
        <f t="shared" si="0"/>
        <v>7.9399999999999996E-8</v>
      </c>
      <c r="M53">
        <f t="shared" si="1"/>
        <v>1.6458055128994641E-9</v>
      </c>
      <c r="N53">
        <f t="shared" si="2"/>
        <v>4.6423991508083665E-9</v>
      </c>
      <c r="O53">
        <f t="shared" si="3"/>
        <v>2.4503889464808585E-5</v>
      </c>
      <c r="P53">
        <f t="shared" si="4"/>
        <v>2.285630976303508E-3</v>
      </c>
      <c r="Q53">
        <f t="shared" si="5"/>
        <v>3.3725328977866198E-4</v>
      </c>
      <c r="R53">
        <f t="shared" si="6"/>
        <v>9.2125018327542155E-7</v>
      </c>
      <c r="S53">
        <f t="shared" si="7"/>
        <v>0</v>
      </c>
      <c r="T53">
        <f t="shared" si="8"/>
        <v>4.6151049358947914E-3</v>
      </c>
      <c r="U53">
        <f t="shared" si="9"/>
        <v>7.2634206298297088E-3</v>
      </c>
    </row>
    <row r="54" spans="1:21" x14ac:dyDescent="0.2">
      <c r="A54" s="3">
        <v>6.3100000000000003E-8</v>
      </c>
      <c r="B54" s="3">
        <v>4.4500000000000001E-8</v>
      </c>
      <c r="C54" s="3">
        <v>5.0000000000000001E-3</v>
      </c>
      <c r="D54" s="3">
        <v>5.0000000000000001E-3</v>
      </c>
      <c r="E54" s="3">
        <v>3.33E-8</v>
      </c>
      <c r="F54" s="3">
        <v>1.5800000000000001E-7</v>
      </c>
      <c r="L54" s="1">
        <f t="shared" si="0"/>
        <v>6.3100000000000003E-8</v>
      </c>
      <c r="M54">
        <f t="shared" si="1"/>
        <v>1.0408557687098837E-9</v>
      </c>
      <c r="N54">
        <f t="shared" si="2"/>
        <v>2.6346388003663003E-9</v>
      </c>
      <c r="O54">
        <f t="shared" si="3"/>
        <v>1.7473263013744668E-5</v>
      </c>
      <c r="P54">
        <f t="shared" si="4"/>
        <v>2.5563425090528503E-3</v>
      </c>
      <c r="Q54">
        <f t="shared" si="5"/>
        <v>4.7619085746246744E-4</v>
      </c>
      <c r="R54">
        <f t="shared" si="6"/>
        <v>1.4419202877179967E-6</v>
      </c>
      <c r="S54">
        <f t="shared" si="7"/>
        <v>0</v>
      </c>
      <c r="T54">
        <f t="shared" si="8"/>
        <v>4.6214249791161413E-3</v>
      </c>
      <c r="U54">
        <f t="shared" si="9"/>
        <v>7.6728772044274904E-3</v>
      </c>
    </row>
    <row r="55" spans="1:21" x14ac:dyDescent="0.2">
      <c r="A55" s="3">
        <v>5.0099999999999999E-8</v>
      </c>
      <c r="B55" s="3">
        <v>3.1300000000000002E-8</v>
      </c>
      <c r="C55" s="3">
        <v>4.4299999999999999E-3</v>
      </c>
      <c r="D55" s="3">
        <v>5.5700000000000003E-3</v>
      </c>
      <c r="E55" s="3">
        <v>4.6700000000000001E-8</v>
      </c>
      <c r="F55" s="3">
        <v>1.9999999999999999E-7</v>
      </c>
      <c r="L55" s="1">
        <f t="shared" si="0"/>
        <v>5.0099999999999999E-8</v>
      </c>
      <c r="M55">
        <f t="shared" si="1"/>
        <v>6.5687369979309997E-10</v>
      </c>
      <c r="N55">
        <f t="shared" si="2"/>
        <v>1.4729512168581472E-9</v>
      </c>
      <c r="O55">
        <f t="shared" si="3"/>
        <v>1.2305257029554744E-5</v>
      </c>
      <c r="P55">
        <f t="shared" si="4"/>
        <v>2.8238593552318693E-3</v>
      </c>
      <c r="Q55">
        <f t="shared" si="5"/>
        <v>6.6138835268056764E-4</v>
      </c>
      <c r="R55">
        <f t="shared" si="6"/>
        <v>2.2756447201926567E-6</v>
      </c>
      <c r="S55">
        <f t="shared" si="7"/>
        <v>0</v>
      </c>
      <c r="T55">
        <f t="shared" si="8"/>
        <v>4.6264779257366492E-3</v>
      </c>
      <c r="U55">
        <f t="shared" si="9"/>
        <v>8.1263086652237498E-3</v>
      </c>
    </row>
    <row r="56" spans="1:21" x14ac:dyDescent="0.2">
      <c r="A56" s="3">
        <v>3.9799999999999999E-8</v>
      </c>
      <c r="B56" s="3">
        <v>2.1699999999999999E-8</v>
      </c>
      <c r="C56" s="3">
        <v>3.8700000000000002E-3</v>
      </c>
      <c r="D56" s="3">
        <v>6.13E-3</v>
      </c>
      <c r="E56" s="3">
        <v>6.4599999999999996E-8</v>
      </c>
      <c r="F56" s="3">
        <v>2.5100000000000001E-7</v>
      </c>
      <c r="L56" s="1">
        <f t="shared" si="0"/>
        <v>3.9799999999999999E-8</v>
      </c>
      <c r="M56">
        <f t="shared" si="1"/>
        <v>4.1490527237678354E-10</v>
      </c>
      <c r="N56">
        <f t="shared" si="2"/>
        <v>8.1194290941537927E-10</v>
      </c>
      <c r="O56">
        <f t="shared" si="3"/>
        <v>8.5471172574603295E-6</v>
      </c>
      <c r="P56">
        <f t="shared" si="4"/>
        <v>3.0664698699997238E-3</v>
      </c>
      <c r="Q56">
        <f t="shared" si="5"/>
        <v>9.0479506343823862E-4</v>
      </c>
      <c r="R56">
        <f t="shared" si="6"/>
        <v>3.5500672992536378E-6</v>
      </c>
      <c r="S56">
        <f t="shared" si="7"/>
        <v>0</v>
      </c>
      <c r="T56">
        <f t="shared" si="8"/>
        <v>4.6304892665031024E-3</v>
      </c>
      <c r="U56">
        <f t="shared" si="9"/>
        <v>8.6138526113459617E-3</v>
      </c>
    </row>
    <row r="57" spans="1:21" x14ac:dyDescent="0.2">
      <c r="A57" s="3">
        <v>3.1599999999999998E-8</v>
      </c>
      <c r="B57" s="3">
        <v>1.4899999999999999E-8</v>
      </c>
      <c r="C57" s="3">
        <v>3.3400000000000001E-3</v>
      </c>
      <c r="D57" s="3">
        <v>6.6600000000000001E-3</v>
      </c>
      <c r="E57" s="3">
        <v>8.8399999999999997E-8</v>
      </c>
      <c r="F57" s="3">
        <v>3.1600000000000002E-7</v>
      </c>
      <c r="L57" s="1">
        <f t="shared" si="0"/>
        <v>3.1599999999999998E-8</v>
      </c>
      <c r="M57">
        <f t="shared" si="1"/>
        <v>2.6173201964401537E-10</v>
      </c>
      <c r="N57">
        <f t="shared" si="2"/>
        <v>4.4295123849957455E-10</v>
      </c>
      <c r="O57">
        <f t="shared" si="3"/>
        <v>5.860829078533943E-6</v>
      </c>
      <c r="P57">
        <f t="shared" si="4"/>
        <v>3.2814628997399806E-3</v>
      </c>
      <c r="Q57">
        <f t="shared" si="5"/>
        <v>1.2188696745036678E-3</v>
      </c>
      <c r="R57">
        <f t="shared" si="6"/>
        <v>5.5417029423134222E-6</v>
      </c>
      <c r="S57">
        <f t="shared" si="7"/>
        <v>0</v>
      </c>
      <c r="T57">
        <f t="shared" si="8"/>
        <v>4.6336877377729149E-3</v>
      </c>
      <c r="U57">
        <f t="shared" si="9"/>
        <v>9.1454235487206693E-3</v>
      </c>
    </row>
    <row r="58" spans="1:21" x14ac:dyDescent="0.2">
      <c r="A58" s="3">
        <v>2.51E-8</v>
      </c>
      <c r="B58" s="3">
        <v>1.0099999999999999E-8</v>
      </c>
      <c r="C58" s="3">
        <v>2.8500000000000001E-3</v>
      </c>
      <c r="D58" s="3">
        <v>7.1500000000000001E-3</v>
      </c>
      <c r="E58" s="3">
        <v>1.1999999999999999E-7</v>
      </c>
      <c r="F58" s="3">
        <v>3.9799999999999999E-7</v>
      </c>
      <c r="L58" s="1">
        <f t="shared" si="0"/>
        <v>2.51E-8</v>
      </c>
      <c r="M58">
        <f t="shared" si="1"/>
        <v>1.6522204468680467E-10</v>
      </c>
      <c r="N58">
        <f t="shared" si="2"/>
        <v>2.3862477002562197E-10</v>
      </c>
      <c r="O58">
        <f t="shared" si="3"/>
        <v>3.9744949219540152E-6</v>
      </c>
      <c r="P58">
        <f t="shared" si="4"/>
        <v>3.4576195527331786E-3</v>
      </c>
      <c r="Q58">
        <f t="shared" si="5"/>
        <v>1.615847603049294E-3</v>
      </c>
      <c r="R58">
        <f t="shared" si="6"/>
        <v>8.6188742699344725E-6</v>
      </c>
      <c r="S58">
        <f t="shared" si="7"/>
        <v>0</v>
      </c>
      <c r="T58">
        <f t="shared" si="8"/>
        <v>4.6362262525641903E-3</v>
      </c>
      <c r="U58">
        <f t="shared" si="9"/>
        <v>9.7222871813853647E-3</v>
      </c>
    </row>
    <row r="59" spans="1:21" x14ac:dyDescent="0.2">
      <c r="A59" s="3">
        <v>2E-8</v>
      </c>
      <c r="B59" s="3">
        <v>6.7599999999999998E-9</v>
      </c>
      <c r="C59" s="3">
        <v>2.4099999999999998E-3</v>
      </c>
      <c r="D59" s="3">
        <v>7.5900000000000004E-3</v>
      </c>
      <c r="E59" s="3">
        <v>1.6E-7</v>
      </c>
      <c r="F59" s="3">
        <v>5.0100000000000005E-7</v>
      </c>
      <c r="L59" s="1">
        <f t="shared" si="0"/>
        <v>2E-8</v>
      </c>
      <c r="M59">
        <f t="shared" si="1"/>
        <v>1.0494633085153924E-10</v>
      </c>
      <c r="N59">
        <f t="shared" si="2"/>
        <v>1.2731624982082174E-10</v>
      </c>
      <c r="O59">
        <f t="shared" si="3"/>
        <v>2.6791505687327669E-6</v>
      </c>
      <c r="P59">
        <f t="shared" si="4"/>
        <v>3.5842465841270403E-3</v>
      </c>
      <c r="Q59">
        <f t="shared" si="5"/>
        <v>2.1027353913887327E-3</v>
      </c>
      <c r="R59">
        <f t="shared" si="6"/>
        <v>1.3300062785824408E-5</v>
      </c>
      <c r="S59">
        <f t="shared" si="7"/>
        <v>0</v>
      </c>
      <c r="T59">
        <f t="shared" si="8"/>
        <v>4.6382199584663704E-3</v>
      </c>
      <c r="U59">
        <f t="shared" si="9"/>
        <v>1.034118137959928E-2</v>
      </c>
    </row>
    <row r="60" spans="1:21" x14ac:dyDescent="0.2">
      <c r="A60" s="3">
        <v>1.5799999999999999E-8</v>
      </c>
      <c r="B60" s="3">
        <v>4.49E-9</v>
      </c>
      <c r="C60" s="3">
        <v>2.0100000000000001E-3</v>
      </c>
      <c r="D60" s="3">
        <v>7.9900000000000006E-3</v>
      </c>
      <c r="E60" s="3">
        <v>2.1199999999999999E-7</v>
      </c>
      <c r="F60" s="3">
        <v>6.3099999999999997E-7</v>
      </c>
      <c r="L60" s="1">
        <f t="shared" si="0"/>
        <v>1.5799999999999999E-8</v>
      </c>
      <c r="M60">
        <f t="shared" si="1"/>
        <v>6.5520208443338527E-11</v>
      </c>
      <c r="N60">
        <f t="shared" si="2"/>
        <v>6.6828913827337508E-11</v>
      </c>
      <c r="O60">
        <f t="shared" si="3"/>
        <v>1.765863201045928E-6</v>
      </c>
      <c r="P60">
        <f t="shared" si="4"/>
        <v>3.6725117439012286E-3</v>
      </c>
      <c r="Q60">
        <f t="shared" si="5"/>
        <v>2.7194177393841407E-3</v>
      </c>
      <c r="R60">
        <f t="shared" si="6"/>
        <v>2.0579348553952398E-5</v>
      </c>
      <c r="S60">
        <f t="shared" si="7"/>
        <v>0</v>
      </c>
      <c r="T60">
        <f t="shared" si="8"/>
        <v>4.6398631218779142E-3</v>
      </c>
      <c r="U60">
        <f t="shared" si="9"/>
        <v>1.1054137949267405E-2</v>
      </c>
    </row>
    <row r="61" spans="1:21" x14ac:dyDescent="0.2">
      <c r="A61" s="3">
        <v>1.26E-8</v>
      </c>
      <c r="B61" s="3">
        <v>2.9499999999999999E-9</v>
      </c>
      <c r="C61" s="3">
        <v>1.67E-3</v>
      </c>
      <c r="D61" s="3">
        <v>8.3300000000000006E-3</v>
      </c>
      <c r="E61" s="3">
        <v>2.7799999999999997E-7</v>
      </c>
      <c r="F61" s="3">
        <v>7.9400000000000004E-7</v>
      </c>
      <c r="L61" s="1">
        <f t="shared" si="0"/>
        <v>1.26E-8</v>
      </c>
      <c r="M61">
        <f t="shared" si="1"/>
        <v>4.1679204947562926E-11</v>
      </c>
      <c r="N61">
        <f t="shared" si="2"/>
        <v>3.5024405710284077E-11</v>
      </c>
      <c r="O61">
        <f t="shared" si="3"/>
        <v>1.1703295411017271E-6</v>
      </c>
      <c r="P61">
        <f t="shared" si="4"/>
        <v>3.6945900766467846E-3</v>
      </c>
      <c r="Q61">
        <f t="shared" si="5"/>
        <v>3.432865600450185E-3</v>
      </c>
      <c r="R61">
        <f t="shared" si="6"/>
        <v>3.1354899893276546E-5</v>
      </c>
      <c r="S61">
        <f t="shared" si="7"/>
        <v>0</v>
      </c>
      <c r="T61">
        <f t="shared" si="8"/>
        <v>4.6411158375525095E-3</v>
      </c>
      <c r="U61">
        <f t="shared" si="9"/>
        <v>1.1801096820787466E-2</v>
      </c>
    </row>
    <row r="62" spans="1:21" x14ac:dyDescent="0.2">
      <c r="A62" s="3">
        <v>1E-8</v>
      </c>
      <c r="B62" s="3">
        <v>1.9300000000000002E-9</v>
      </c>
      <c r="C62" s="3">
        <v>1.3699999999999999E-3</v>
      </c>
      <c r="D62" s="3">
        <v>8.6300000000000005E-3</v>
      </c>
      <c r="E62" s="3">
        <v>3.6199999999999999E-7</v>
      </c>
      <c r="F62" s="3">
        <v>9.9999999999999995E-7</v>
      </c>
      <c r="L62" s="1">
        <f t="shared" si="0"/>
        <v>1E-8</v>
      </c>
      <c r="M62">
        <f t="shared" si="1"/>
        <v>2.6258723849548935E-11</v>
      </c>
      <c r="N62">
        <f t="shared" si="2"/>
        <v>1.8189920588706888E-11</v>
      </c>
      <c r="O62">
        <f t="shared" si="3"/>
        <v>7.6214393613340409E-7</v>
      </c>
      <c r="P62">
        <f t="shared" si="4"/>
        <v>3.6573967232834395E-3</v>
      </c>
      <c r="Q62">
        <f t="shared" si="5"/>
        <v>4.2916501452590636E-3</v>
      </c>
      <c r="R62">
        <f t="shared" si="6"/>
        <v>4.7652603373492727E-5</v>
      </c>
      <c r="S62">
        <f t="shared" si="7"/>
        <v>0</v>
      </c>
      <c r="T62">
        <f t="shared" si="8"/>
        <v>4.642134167229855E-3</v>
      </c>
      <c r="U62">
        <f t="shared" si="9"/>
        <v>1.2639595827530627E-2</v>
      </c>
    </row>
    <row r="63" spans="1:21" x14ac:dyDescent="0.2">
      <c r="A63" s="3">
        <v>7.9400000000000003E-9</v>
      </c>
      <c r="B63" s="3">
        <v>1.25E-9</v>
      </c>
      <c r="C63" s="3">
        <v>1.1199999999999999E-3</v>
      </c>
      <c r="D63" s="3">
        <v>8.8800000000000007E-3</v>
      </c>
      <c r="E63" s="3">
        <v>4.7E-7</v>
      </c>
      <c r="F63" s="3">
        <v>1.26E-6</v>
      </c>
      <c r="L63" s="1">
        <f t="shared" si="0"/>
        <v>7.9400000000000003E-9</v>
      </c>
      <c r="M63">
        <f t="shared" si="1"/>
        <v>1.6557323221164723E-11</v>
      </c>
      <c r="N63">
        <f t="shared" si="2"/>
        <v>9.3557695456647912E-12</v>
      </c>
      <c r="O63">
        <f t="shared" si="3"/>
        <v>4.9480087916243235E-7</v>
      </c>
      <c r="P63">
        <f t="shared" si="4"/>
        <v>3.575580258589246E-3</v>
      </c>
      <c r="Q63">
        <f t="shared" si="5"/>
        <v>5.2808457836860077E-3</v>
      </c>
      <c r="R63">
        <f t="shared" si="6"/>
        <v>7.1801609767337791E-5</v>
      </c>
      <c r="S63">
        <f t="shared" si="7"/>
        <v>0</v>
      </c>
      <c r="T63">
        <f t="shared" si="8"/>
        <v>4.6429413150149406E-3</v>
      </c>
      <c r="U63">
        <f t="shared" si="9"/>
        <v>1.3571663793849787E-2</v>
      </c>
    </row>
    <row r="64" spans="1:21" x14ac:dyDescent="0.2">
      <c r="A64" s="3">
        <v>6.3099999999999999E-9</v>
      </c>
      <c r="B64" s="3">
        <v>8.09E-10</v>
      </c>
      <c r="C64" s="3">
        <v>9.1E-4</v>
      </c>
      <c r="D64" s="3">
        <v>9.0900000000000009E-3</v>
      </c>
      <c r="E64" s="3">
        <v>6.0500000000000003E-7</v>
      </c>
      <c r="F64" s="3">
        <v>1.5799999999999999E-6</v>
      </c>
      <c r="L64" s="1">
        <f t="shared" si="0"/>
        <v>6.3099999999999999E-9</v>
      </c>
      <c r="M64">
        <f t="shared" si="1"/>
        <v>1.045845651303688E-11</v>
      </c>
      <c r="N64">
        <f t="shared" si="2"/>
        <v>4.812676115468415E-12</v>
      </c>
      <c r="O64">
        <f t="shared" si="3"/>
        <v>3.1953794914912273E-7</v>
      </c>
      <c r="P64">
        <f t="shared" si="4"/>
        <v>3.4379331750434561E-3</v>
      </c>
      <c r="Q64">
        <f t="shared" si="5"/>
        <v>6.397082222647418E-3</v>
      </c>
      <c r="R64">
        <f t="shared" si="6"/>
        <v>1.0654872405130278E-4</v>
      </c>
      <c r="S64">
        <f t="shared" si="7"/>
        <v>0</v>
      </c>
      <c r="T64">
        <f t="shared" si="8"/>
        <v>4.6435801794379372E-3</v>
      </c>
      <c r="U64">
        <f t="shared" si="9"/>
        <v>1.4585463854400398E-2</v>
      </c>
    </row>
    <row r="65" spans="1:21" x14ac:dyDescent="0.2">
      <c r="A65" s="3">
        <v>5.0099999999999999E-9</v>
      </c>
      <c r="B65" s="3">
        <v>5.1999999999999996E-10</v>
      </c>
      <c r="C65" s="3">
        <v>7.3700000000000002E-4</v>
      </c>
      <c r="D65" s="3">
        <v>9.2599999999999991E-3</v>
      </c>
      <c r="E65" s="3">
        <v>7.7599999999999996E-7</v>
      </c>
      <c r="F65" s="3">
        <v>1.9999999999999999E-6</v>
      </c>
      <c r="L65" s="1">
        <f t="shared" si="0"/>
        <v>5.0099999999999999E-9</v>
      </c>
      <c r="M65">
        <f t="shared" si="1"/>
        <v>6.5937426207986524E-12</v>
      </c>
      <c r="N65">
        <f t="shared" si="2"/>
        <v>2.4563909397528518E-12</v>
      </c>
      <c r="O65">
        <f t="shared" si="3"/>
        <v>2.0549656578337505E-7</v>
      </c>
      <c r="P65">
        <f t="shared" si="4"/>
        <v>3.2613581359579001E-3</v>
      </c>
      <c r="Q65">
        <f t="shared" si="5"/>
        <v>7.6331536065551682E-3</v>
      </c>
      <c r="R65">
        <f t="shared" si="6"/>
        <v>1.5797782409250665E-4</v>
      </c>
      <c r="S65">
        <f t="shared" si="7"/>
        <v>0</v>
      </c>
      <c r="T65">
        <f t="shared" si="8"/>
        <v>4.6440898292506617E-3</v>
      </c>
      <c r="U65">
        <f t="shared" si="9"/>
        <v>1.5696784901472152E-2</v>
      </c>
    </row>
    <row r="66" spans="1:21" x14ac:dyDescent="0.2">
      <c r="A66" s="3">
        <v>3.9799999999999999E-9</v>
      </c>
      <c r="B66" s="3">
        <v>3.3299999999999999E-10</v>
      </c>
      <c r="C66" s="3">
        <v>5.9400000000000002E-4</v>
      </c>
      <c r="D66" s="3">
        <v>9.4000000000000004E-3</v>
      </c>
      <c r="E66" s="3">
        <v>9.9199999999999999E-7</v>
      </c>
      <c r="F66" s="3">
        <v>2.5100000000000001E-6</v>
      </c>
      <c r="L66" s="1">
        <f t="shared" si="0"/>
        <v>3.9799999999999999E-9</v>
      </c>
      <c r="M66">
        <f t="shared" si="1"/>
        <v>4.1616011097902005E-12</v>
      </c>
      <c r="N66">
        <f t="shared" si="2"/>
        <v>1.2497452369196059E-12</v>
      </c>
      <c r="O66">
        <f t="shared" si="3"/>
        <v>1.3158507703686691E-7</v>
      </c>
      <c r="P66">
        <f t="shared" si="4"/>
        <v>3.0413855025700912E-3</v>
      </c>
      <c r="Q66">
        <f t="shared" si="5"/>
        <v>8.9655077676103687E-3</v>
      </c>
      <c r="R66">
        <f t="shared" si="6"/>
        <v>2.2940024415488906E-4</v>
      </c>
      <c r="S66">
        <f t="shared" si="7"/>
        <v>0</v>
      </c>
      <c r="T66">
        <f t="shared" si="8"/>
        <v>4.6444937081568912E-3</v>
      </c>
      <c r="U66">
        <f t="shared" si="9"/>
        <v>1.6880918812980622E-2</v>
      </c>
    </row>
    <row r="67" spans="1:21" x14ac:dyDescent="0.2">
      <c r="A67" s="3">
        <v>3.1599999999999998E-9</v>
      </c>
      <c r="B67" s="3">
        <v>2.1299999999999999E-10</v>
      </c>
      <c r="C67" s="3">
        <v>4.7800000000000002E-4</v>
      </c>
      <c r="D67" s="3">
        <v>9.5200000000000007E-3</v>
      </c>
      <c r="E67" s="3">
        <v>1.26E-6</v>
      </c>
      <c r="F67" s="3">
        <v>3.1599999999999998E-6</v>
      </c>
      <c r="L67" s="1">
        <f t="shared" ref="L67:L91" si="10">A67</f>
        <v>3.1599999999999998E-9</v>
      </c>
      <c r="M67">
        <f t="shared" ref="M67:M91" si="11">(($J$2*L67)/(1+($J$11/A67)))</f>
        <v>2.6236055520372613E-12</v>
      </c>
      <c r="N67">
        <f t="shared" ref="N67:N91" si="12">(($J$3*B67)/(1+($J$11/L67)))</f>
        <v>6.347327985976359E-13</v>
      </c>
      <c r="O67">
        <f t="shared" ref="O67:O91" si="13">(($J$4*C67)/(1+($J$11/L67)))</f>
        <v>8.407796096551002E-8</v>
      </c>
      <c r="P67">
        <f t="shared" ref="P67:P91" si="14">(($J$5*C67)/(1+(L67/$J$12)))</f>
        <v>2.7971889515245002E-3</v>
      </c>
      <c r="Q67">
        <f t="shared" ref="Q67:Q91" si="15">(($J$6*D67)/(1+(L67/$J$12)))</f>
        <v>1.037750298645327E-2</v>
      </c>
      <c r="R67">
        <f t="shared" ref="R67:R91" si="16">(($J$7*F67)/(1+(L67/$J$12)))</f>
        <v>3.3007764951092065E-4</v>
      </c>
      <c r="S67">
        <f t="shared" ref="S67:S91" si="17">(($J$8*$J$10)/(1+($J$11/L67)))</f>
        <v>0</v>
      </c>
      <c r="T67">
        <f t="shared" ref="T67:T91" si="18">(($J$9*$J$10)/(1+(L67/$J$11)))</f>
        <v>4.6448152930477615E-3</v>
      </c>
      <c r="U67">
        <f t="shared" ref="U67:U91" si="19">SUM(M67:T67)</f>
        <v>1.8149668961755756E-2</v>
      </c>
    </row>
    <row r="68" spans="1:21" x14ac:dyDescent="0.2">
      <c r="A68" s="3">
        <v>2.5099999999999998E-9</v>
      </c>
      <c r="B68" s="3">
        <v>1.36E-10</v>
      </c>
      <c r="C68" s="3">
        <v>3.8299999999999999E-4</v>
      </c>
      <c r="D68" s="3">
        <v>9.6200000000000001E-3</v>
      </c>
      <c r="E68" s="3">
        <v>1.61E-6</v>
      </c>
      <c r="F68" s="3">
        <v>3.98E-6</v>
      </c>
      <c r="L68" s="1">
        <f t="shared" si="10"/>
        <v>2.5099999999999998E-9</v>
      </c>
      <c r="M68">
        <f t="shared" si="11"/>
        <v>1.655372194717033E-12</v>
      </c>
      <c r="N68">
        <f t="shared" si="12"/>
        <v>3.2192945999099819E-13</v>
      </c>
      <c r="O68">
        <f t="shared" si="13"/>
        <v>5.3513520643528522E-8</v>
      </c>
      <c r="P68">
        <f t="shared" si="14"/>
        <v>2.5275752397874497E-3</v>
      </c>
      <c r="Q68">
        <f t="shared" si="15"/>
        <v>1.1826123268227138E-2</v>
      </c>
      <c r="R68">
        <f t="shared" si="16"/>
        <v>4.6883877042583344E-4</v>
      </c>
      <c r="S68">
        <f t="shared" si="17"/>
        <v>0</v>
      </c>
      <c r="T68">
        <f t="shared" si="18"/>
        <v>4.6450702395434305E-3</v>
      </c>
      <c r="U68">
        <f t="shared" si="19"/>
        <v>1.9467661033481798E-2</v>
      </c>
    </row>
    <row r="69" spans="1:21" x14ac:dyDescent="0.2">
      <c r="A69" s="3">
        <v>2.0000000000000001E-9</v>
      </c>
      <c r="B69" s="3">
        <v>8.6300000000000002E-11</v>
      </c>
      <c r="C69" s="3">
        <v>3.0699999999999998E-4</v>
      </c>
      <c r="D69" s="3">
        <v>9.6900000000000007E-3</v>
      </c>
      <c r="E69" s="3">
        <v>2.04E-6</v>
      </c>
      <c r="F69" s="3">
        <v>5.0100000000000003E-6</v>
      </c>
      <c r="L69" s="1">
        <f t="shared" si="10"/>
        <v>2.0000000000000001E-9</v>
      </c>
      <c r="M69">
        <f t="shared" si="11"/>
        <v>1.0510585473369535E-12</v>
      </c>
      <c r="N69">
        <f t="shared" si="12"/>
        <v>1.6278245218169688E-13</v>
      </c>
      <c r="O69">
        <f t="shared" si="13"/>
        <v>3.418047577628212E-8</v>
      </c>
      <c r="P69">
        <f t="shared" si="14"/>
        <v>2.2517128765801695E-3</v>
      </c>
      <c r="Q69">
        <f t="shared" si="15"/>
        <v>1.3239159793573691E-2</v>
      </c>
      <c r="R69">
        <f t="shared" si="16"/>
        <v>6.5591488942518699E-4</v>
      </c>
      <c r="S69">
        <f t="shared" si="17"/>
        <v>0</v>
      </c>
      <c r="T69">
        <f t="shared" si="18"/>
        <v>4.6452702940813903E-3</v>
      </c>
      <c r="U69">
        <f t="shared" si="19"/>
        <v>2.0792092035350058E-2</v>
      </c>
    </row>
    <row r="70" spans="1:21" x14ac:dyDescent="0.2">
      <c r="A70" s="3">
        <v>1.5799999999999999E-9</v>
      </c>
      <c r="B70" s="3">
        <v>5.4800000000000001E-11</v>
      </c>
      <c r="C70" s="3">
        <v>2.4499999999999999E-4</v>
      </c>
      <c r="D70" s="3">
        <v>9.75E-3</v>
      </c>
      <c r="E70" s="3">
        <v>2.5799999999999999E-6</v>
      </c>
      <c r="F70" s="3">
        <v>6.3099999999999997E-6</v>
      </c>
      <c r="L70" s="1">
        <f t="shared" si="10"/>
        <v>1.5799999999999999E-9</v>
      </c>
      <c r="M70">
        <f t="shared" si="11"/>
        <v>6.5598890592908875E-13</v>
      </c>
      <c r="N70">
        <f t="shared" si="12"/>
        <v>8.1661968449356819E-14</v>
      </c>
      <c r="O70">
        <f t="shared" si="13"/>
        <v>2.1550051261350121E-8</v>
      </c>
      <c r="P70">
        <f t="shared" si="14"/>
        <v>1.9784724693879098E-3</v>
      </c>
      <c r="Q70">
        <f t="shared" si="15"/>
        <v>1.4666637355057827E-2</v>
      </c>
      <c r="R70">
        <f t="shared" si="16"/>
        <v>9.0955384501440167E-4</v>
      </c>
      <c r="S70">
        <f t="shared" si="17"/>
        <v>0</v>
      </c>
      <c r="T70">
        <f t="shared" si="18"/>
        <v>4.6454350578166896E-3</v>
      </c>
      <c r="U70">
        <f t="shared" si="19"/>
        <v>2.2200120278065741E-2</v>
      </c>
    </row>
    <row r="71" spans="1:21" x14ac:dyDescent="0.2">
      <c r="A71" s="3">
        <v>1.26E-9</v>
      </c>
      <c r="B71" s="3">
        <v>3.47E-11</v>
      </c>
      <c r="C71" s="3">
        <v>1.9599999999999999E-4</v>
      </c>
      <c r="D71" s="3">
        <v>9.7999999999999997E-3</v>
      </c>
      <c r="E71" s="3">
        <v>3.27E-6</v>
      </c>
      <c r="F71" s="3">
        <v>7.9400000000000002E-6</v>
      </c>
      <c r="L71" s="1">
        <f t="shared" si="10"/>
        <v>1.26E-9</v>
      </c>
      <c r="M71">
        <f t="shared" si="11"/>
        <v>4.1719120814528551E-13</v>
      </c>
      <c r="N71">
        <f t="shared" si="12"/>
        <v>4.1237654470583464E-14</v>
      </c>
      <c r="O71">
        <f t="shared" si="13"/>
        <v>1.3748758681728505E-8</v>
      </c>
      <c r="P71">
        <f t="shared" si="14"/>
        <v>1.7147376525898268E-3</v>
      </c>
      <c r="Q71">
        <f t="shared" si="15"/>
        <v>1.5970911374713737E-2</v>
      </c>
      <c r="R71">
        <f t="shared" si="16"/>
        <v>1.2399302151501065E-3</v>
      </c>
      <c r="S71">
        <f t="shared" si="17"/>
        <v>0</v>
      </c>
      <c r="T71">
        <f t="shared" si="18"/>
        <v>4.6455605999364581E-3</v>
      </c>
      <c r="U71">
        <f t="shared" si="19"/>
        <v>2.357115359160724E-2</v>
      </c>
    </row>
    <row r="72" spans="1:21" x14ac:dyDescent="0.2">
      <c r="A72" s="3">
        <v>1.0000000000000001E-9</v>
      </c>
      <c r="B72" s="3">
        <v>2.2000000000000002E-11</v>
      </c>
      <c r="C72" s="3">
        <v>1.56E-4</v>
      </c>
      <c r="D72" s="3">
        <v>9.8399999999999998E-3</v>
      </c>
      <c r="E72" s="3">
        <v>4.1300000000000003E-6</v>
      </c>
      <c r="F72" s="3">
        <v>1.0000000000000001E-5</v>
      </c>
      <c r="L72" s="1">
        <f t="shared" si="10"/>
        <v>1.0000000000000001E-9</v>
      </c>
      <c r="M72">
        <f t="shared" si="11"/>
        <v>2.6278682848142429E-13</v>
      </c>
      <c r="N72">
        <f t="shared" si="12"/>
        <v>2.075038469009434E-14</v>
      </c>
      <c r="O72">
        <f t="shared" si="13"/>
        <v>8.6850236894778182E-9</v>
      </c>
      <c r="P72">
        <f t="shared" si="14"/>
        <v>1.4639596905756788E-3</v>
      </c>
      <c r="Q72">
        <f t="shared" si="15"/>
        <v>1.7201314247244293E-2</v>
      </c>
      <c r="R72">
        <f t="shared" si="16"/>
        <v>1.6750957944852317E-3</v>
      </c>
      <c r="S72">
        <f t="shared" si="17"/>
        <v>0</v>
      </c>
      <c r="T72">
        <f t="shared" si="18"/>
        <v>4.6456626079052427E-3</v>
      </c>
      <c r="U72">
        <f t="shared" si="19"/>
        <v>2.4986041025517672E-2</v>
      </c>
    </row>
    <row r="73" spans="1:21" x14ac:dyDescent="0.2">
      <c r="A73" s="3">
        <v>7.9400000000000005E-10</v>
      </c>
      <c r="B73" s="3">
        <v>1.39E-11</v>
      </c>
      <c r="C73" s="3">
        <v>1.2400000000000001E-4</v>
      </c>
      <c r="D73" s="3">
        <v>9.8700000000000003E-3</v>
      </c>
      <c r="E73" s="3">
        <v>5.22E-6</v>
      </c>
      <c r="F73" s="3">
        <v>1.26E-5</v>
      </c>
      <c r="L73" s="1">
        <f t="shared" si="10"/>
        <v>7.9400000000000005E-10</v>
      </c>
      <c r="M73">
        <f t="shared" si="11"/>
        <v>1.6567315931919734E-13</v>
      </c>
      <c r="N73">
        <f t="shared" si="12"/>
        <v>1.0409894546967382E-14</v>
      </c>
      <c r="O73">
        <f t="shared" si="13"/>
        <v>5.4814587769733252E-9</v>
      </c>
      <c r="P73">
        <f t="shared" si="14"/>
        <v>1.2347454053896999E-3</v>
      </c>
      <c r="Q73">
        <f t="shared" si="15"/>
        <v>1.8307746798524111E-2</v>
      </c>
      <c r="R73">
        <f t="shared" si="16"/>
        <v>2.2395533192503133E-3</v>
      </c>
      <c r="S73">
        <f t="shared" si="17"/>
        <v>0</v>
      </c>
      <c r="T73">
        <f t="shared" si="18"/>
        <v>4.6457434327844436E-3</v>
      </c>
      <c r="U73">
        <f t="shared" si="19"/>
        <v>2.6427794437583429E-2</v>
      </c>
    </row>
    <row r="74" spans="1:21" x14ac:dyDescent="0.2">
      <c r="A74" s="3">
        <v>6.3099999999999999E-10</v>
      </c>
      <c r="B74" s="3">
        <v>8.8099999999999998E-12</v>
      </c>
      <c r="C74" s="3">
        <v>9.9099999999999996E-5</v>
      </c>
      <c r="D74" s="3">
        <v>9.8899999999999995E-3</v>
      </c>
      <c r="E74" s="3">
        <v>6.5899999999999996E-6</v>
      </c>
      <c r="F74" s="3">
        <v>1.5800000000000001E-5</v>
      </c>
      <c r="L74" s="1">
        <f t="shared" si="10"/>
        <v>6.3099999999999999E-10</v>
      </c>
      <c r="M74">
        <f t="shared" si="11"/>
        <v>1.0463472722004141E-13</v>
      </c>
      <c r="N74">
        <f t="shared" si="12"/>
        <v>5.2435120906163854E-15</v>
      </c>
      <c r="O74">
        <f t="shared" si="13"/>
        <v>3.4814724048677353E-9</v>
      </c>
      <c r="P74">
        <f t="shared" si="14"/>
        <v>1.036921461295624E-3</v>
      </c>
      <c r="Q74">
        <f t="shared" si="15"/>
        <v>1.9276603364690063E-2</v>
      </c>
      <c r="R74">
        <f t="shared" si="16"/>
        <v>2.9509674798471591E-3</v>
      </c>
      <c r="S74">
        <f t="shared" si="17"/>
        <v>0</v>
      </c>
      <c r="T74">
        <f t="shared" si="18"/>
        <v>4.6458073884440912E-3</v>
      </c>
      <c r="U74">
        <f t="shared" si="19"/>
        <v>2.791030317585922E-2</v>
      </c>
    </row>
    <row r="75" spans="1:21" x14ac:dyDescent="0.2">
      <c r="A75" s="3">
        <v>5.0100000000000003E-10</v>
      </c>
      <c r="B75" s="3">
        <v>5.5699999999999999E-12</v>
      </c>
      <c r="C75" s="3">
        <v>7.8899999999999993E-5</v>
      </c>
      <c r="D75" s="3">
        <v>9.9100000000000004E-3</v>
      </c>
      <c r="E75" s="3">
        <v>8.3100000000000001E-6</v>
      </c>
      <c r="F75" s="3">
        <v>2.0000000000000002E-5</v>
      </c>
      <c r="L75" s="1">
        <f t="shared" si="10"/>
        <v>5.0100000000000003E-10</v>
      </c>
      <c r="M75">
        <f t="shared" si="11"/>
        <v>6.596253658024895E-14</v>
      </c>
      <c r="N75">
        <f t="shared" si="12"/>
        <v>2.6321746091810435E-15</v>
      </c>
      <c r="O75">
        <f t="shared" si="13"/>
        <v>2.2007942406552049E-9</v>
      </c>
      <c r="P75">
        <f t="shared" si="14"/>
        <v>8.6041513317794817E-4</v>
      </c>
      <c r="Q75">
        <f t="shared" si="15"/>
        <v>2.0131062751986065E-2</v>
      </c>
      <c r="R75">
        <f t="shared" si="16"/>
        <v>3.8931053892297058E-3</v>
      </c>
      <c r="S75">
        <f t="shared" si="17"/>
        <v>0</v>
      </c>
      <c r="T75">
        <f t="shared" si="18"/>
        <v>4.6458583972876482E-3</v>
      </c>
      <c r="U75">
        <f t="shared" si="19"/>
        <v>2.95304438725442E-2</v>
      </c>
    </row>
    <row r="76" spans="1:21" x14ac:dyDescent="0.2">
      <c r="A76" s="3">
        <v>3.9800000000000002E-10</v>
      </c>
      <c r="B76" s="3">
        <v>3.5199999999999999E-12</v>
      </c>
      <c r="C76" s="3">
        <v>6.2700000000000006E-5</v>
      </c>
      <c r="D76" s="3">
        <v>9.9299999999999996E-3</v>
      </c>
      <c r="E76" s="3">
        <v>1.0499999999999999E-5</v>
      </c>
      <c r="F76" s="3">
        <v>2.51E-5</v>
      </c>
      <c r="L76" s="1">
        <f t="shared" si="10"/>
        <v>3.9800000000000002E-10</v>
      </c>
      <c r="M76">
        <f t="shared" si="11"/>
        <v>4.1628601242996473E-14</v>
      </c>
      <c r="N76">
        <f t="shared" si="12"/>
        <v>1.3214516817681744E-15</v>
      </c>
      <c r="O76">
        <f t="shared" si="13"/>
        <v>1.3893737928520524E-9</v>
      </c>
      <c r="P76">
        <f t="shared" si="14"/>
        <v>7.0741508219326259E-4</v>
      </c>
      <c r="Q76">
        <f t="shared" si="15"/>
        <v>2.0869787813725848E-2</v>
      </c>
      <c r="R76">
        <f t="shared" si="16"/>
        <v>5.0549355563587082E-3</v>
      </c>
      <c r="S76">
        <f t="shared" si="17"/>
        <v>0</v>
      </c>
      <c r="T76">
        <f t="shared" si="18"/>
        <v>4.6458988127820906E-3</v>
      </c>
      <c r="U76">
        <f t="shared" si="19"/>
        <v>3.1278038654476654E-2</v>
      </c>
    </row>
    <row r="77" spans="1:21" x14ac:dyDescent="0.2">
      <c r="A77" s="3">
        <v>3.1599999999999999E-10</v>
      </c>
      <c r="B77" s="3">
        <v>2.2199999999999998E-12</v>
      </c>
      <c r="C77" s="3">
        <v>4.99E-5</v>
      </c>
      <c r="D77" s="3">
        <v>9.9399999999999992E-3</v>
      </c>
      <c r="E77" s="3">
        <v>1.3200000000000001E-5</v>
      </c>
      <c r="F77" s="3">
        <v>3.1600000000000002E-5</v>
      </c>
      <c r="L77" s="1">
        <f t="shared" si="10"/>
        <v>3.1599999999999999E-10</v>
      </c>
      <c r="M77">
        <f t="shared" si="11"/>
        <v>2.62423574833007E-14</v>
      </c>
      <c r="N77">
        <f t="shared" si="12"/>
        <v>6.6171140079540431E-16</v>
      </c>
      <c r="O77">
        <f t="shared" si="13"/>
        <v>8.779284558399245E-10</v>
      </c>
      <c r="P77">
        <f t="shared" si="14"/>
        <v>5.7894972424674433E-4</v>
      </c>
      <c r="Q77">
        <f t="shared" si="15"/>
        <v>2.1482691966153801E-2</v>
      </c>
      <c r="R77">
        <f t="shared" si="16"/>
        <v>6.5442896997801132E-3</v>
      </c>
      <c r="S77">
        <f t="shared" si="17"/>
        <v>0</v>
      </c>
      <c r="T77">
        <f t="shared" si="18"/>
        <v>4.6459309887270095E-3</v>
      </c>
      <c r="U77">
        <f t="shared" si="19"/>
        <v>3.325186325686303E-2</v>
      </c>
    </row>
    <row r="78" spans="1:21" x14ac:dyDescent="0.2">
      <c r="A78" s="3">
        <v>2.5100000000000001E-10</v>
      </c>
      <c r="B78" s="3">
        <v>1.4000000000000001E-12</v>
      </c>
      <c r="C78" s="3">
        <v>3.96E-5</v>
      </c>
      <c r="D78" s="3">
        <v>9.9399999999999992E-3</v>
      </c>
      <c r="E78" s="3">
        <v>1.66E-5</v>
      </c>
      <c r="F78" s="3">
        <v>3.9799999999999998E-5</v>
      </c>
      <c r="L78" s="1">
        <f t="shared" si="10"/>
        <v>2.5100000000000001E-10</v>
      </c>
      <c r="M78">
        <f t="shared" si="11"/>
        <v>1.6556880309724258E-14</v>
      </c>
      <c r="N78">
        <f t="shared" si="12"/>
        <v>3.3146120249990898E-16</v>
      </c>
      <c r="O78">
        <f t="shared" si="13"/>
        <v>5.5340463115092279E-10</v>
      </c>
      <c r="P78">
        <f t="shared" si="14"/>
        <v>4.700026937274646E-4</v>
      </c>
      <c r="Q78">
        <f t="shared" si="15"/>
        <v>2.1976248463479911E-2</v>
      </c>
      <c r="R78">
        <f t="shared" si="16"/>
        <v>8.4318594945883476E-3</v>
      </c>
      <c r="S78">
        <f t="shared" si="17"/>
        <v>0</v>
      </c>
      <c r="T78">
        <f t="shared" si="18"/>
        <v>4.6459564943658639E-3</v>
      </c>
      <c r="U78">
        <f t="shared" si="19"/>
        <v>3.5524067699583106E-2</v>
      </c>
    </row>
    <row r="79" spans="1:21" x14ac:dyDescent="0.2">
      <c r="A79" s="3">
        <v>2.0000000000000001E-10</v>
      </c>
      <c r="B79" s="3">
        <v>8.8499999999999997E-13</v>
      </c>
      <c r="C79" s="3">
        <v>3.15E-5</v>
      </c>
      <c r="D79" s="3">
        <v>9.9500000000000005E-3</v>
      </c>
      <c r="E79" s="3">
        <v>2.09E-5</v>
      </c>
      <c r="F79" s="3">
        <v>5.0099999999999998E-5</v>
      </c>
      <c r="L79" s="1">
        <f t="shared" si="10"/>
        <v>2.0000000000000001E-10</v>
      </c>
      <c r="M79">
        <f t="shared" si="11"/>
        <v>1.0512183379927198E-14</v>
      </c>
      <c r="N79">
        <f t="shared" si="12"/>
        <v>1.6695755707396179E-16</v>
      </c>
      <c r="O79">
        <f t="shared" si="13"/>
        <v>3.5076504024527239E-10</v>
      </c>
      <c r="P79">
        <f t="shared" si="14"/>
        <v>3.8072888690611939E-4</v>
      </c>
      <c r="Q79">
        <f t="shared" si="15"/>
        <v>2.2402184371100458E-2</v>
      </c>
      <c r="R79">
        <f t="shared" si="16"/>
        <v>1.0808816129505275E-2</v>
      </c>
      <c r="S79">
        <f t="shared" si="17"/>
        <v>0</v>
      </c>
      <c r="T79">
        <f t="shared" si="18"/>
        <v>4.6459765066785711E-3</v>
      </c>
      <c r="U79">
        <f t="shared" si="19"/>
        <v>3.8237706244966141E-2</v>
      </c>
    </row>
    <row r="80" spans="1:21" x14ac:dyDescent="0.2">
      <c r="A80" s="3">
        <v>1.58E-10</v>
      </c>
      <c r="B80" s="3">
        <v>5.5900000000000004E-13</v>
      </c>
      <c r="C80" s="3">
        <v>2.5000000000000001E-5</v>
      </c>
      <c r="D80" s="3">
        <v>9.9500000000000005E-3</v>
      </c>
      <c r="E80" s="3">
        <v>2.6400000000000001E-5</v>
      </c>
      <c r="F80" s="3">
        <v>6.3100000000000002E-5</v>
      </c>
      <c r="L80" s="1">
        <f t="shared" si="10"/>
        <v>1.58E-10</v>
      </c>
      <c r="M80">
        <f t="shared" si="11"/>
        <v>6.5606769202806322E-15</v>
      </c>
      <c r="N80">
        <f t="shared" si="12"/>
        <v>8.3311173248868359E-17</v>
      </c>
      <c r="O80">
        <f t="shared" si="13"/>
        <v>2.1992489268030072E-10</v>
      </c>
      <c r="P80">
        <f t="shared" si="14"/>
        <v>3.0680393709090316E-4</v>
      </c>
      <c r="Q80">
        <f t="shared" si="15"/>
        <v>2.2746051158951619E-2</v>
      </c>
      <c r="R80">
        <f t="shared" si="16"/>
        <v>1.3822462069348972E-2</v>
      </c>
      <c r="S80">
        <f t="shared" si="17"/>
        <v>0</v>
      </c>
      <c r="T80">
        <f t="shared" si="18"/>
        <v>4.6459929875361343E-3</v>
      </c>
      <c r="U80">
        <f t="shared" si="19"/>
        <v>4.1521310372859166E-2</v>
      </c>
    </row>
    <row r="81" spans="1:21" x14ac:dyDescent="0.2">
      <c r="A81" s="3">
        <v>1.26E-10</v>
      </c>
      <c r="B81" s="3">
        <v>3.5200000000000001E-13</v>
      </c>
      <c r="C81" s="3">
        <v>1.9899999999999999E-5</v>
      </c>
      <c r="D81" s="3">
        <v>9.9500000000000005E-3</v>
      </c>
      <c r="E81" s="3">
        <v>3.3200000000000001E-5</v>
      </c>
      <c r="F81" s="3">
        <v>7.9400000000000006E-5</v>
      </c>
      <c r="L81" s="1">
        <f t="shared" si="10"/>
        <v>1.26E-10</v>
      </c>
      <c r="M81">
        <f t="shared" si="11"/>
        <v>4.1723116606612302E-15</v>
      </c>
      <c r="N81">
        <f t="shared" si="12"/>
        <v>4.1835863574346454E-17</v>
      </c>
      <c r="O81">
        <f t="shared" si="13"/>
        <v>1.3960535855847882E-10</v>
      </c>
      <c r="P81">
        <f t="shared" si="14"/>
        <v>2.4710583888202836E-4</v>
      </c>
      <c r="Q81">
        <f t="shared" si="15"/>
        <v>2.3015214292394084E-2</v>
      </c>
      <c r="R81">
        <f t="shared" si="16"/>
        <v>1.7598901531653572E-2</v>
      </c>
      <c r="S81">
        <f t="shared" si="17"/>
        <v>0</v>
      </c>
      <c r="T81">
        <f t="shared" si="18"/>
        <v>4.6460055444584748E-3</v>
      </c>
      <c r="U81">
        <f t="shared" si="19"/>
        <v>4.5507227346997733E-2</v>
      </c>
    </row>
    <row r="82" spans="1:21" x14ac:dyDescent="0.2">
      <c r="A82" s="3">
        <v>1E-10</v>
      </c>
      <c r="B82" s="3">
        <v>2.2199999999999999E-13</v>
      </c>
      <c r="C82" s="3">
        <v>1.5800000000000001E-5</v>
      </c>
      <c r="D82" s="3">
        <v>9.9399999999999992E-3</v>
      </c>
      <c r="E82" s="3">
        <v>4.18E-5</v>
      </c>
      <c r="F82" s="3">
        <v>1E-4</v>
      </c>
      <c r="L82" s="1">
        <f t="shared" si="10"/>
        <v>1E-10</v>
      </c>
      <c r="M82">
        <f t="shared" si="11"/>
        <v>2.628068041689894E-15</v>
      </c>
      <c r="N82">
        <f t="shared" si="12"/>
        <v>2.0940616226625452E-17</v>
      </c>
      <c r="O82">
        <f t="shared" si="13"/>
        <v>8.7970388013311041E-11</v>
      </c>
      <c r="P82">
        <f t="shared" si="14"/>
        <v>1.9809923809079198E-4</v>
      </c>
      <c r="Q82">
        <f t="shared" si="15"/>
        <v>2.3215290031536735E-2</v>
      </c>
      <c r="R82">
        <f t="shared" si="16"/>
        <v>2.2380039365042324E-2</v>
      </c>
      <c r="S82">
        <f t="shared" si="17"/>
        <v>0</v>
      </c>
      <c r="T82">
        <f t="shared" si="18"/>
        <v>4.6460157470078547E-3</v>
      </c>
      <c r="U82">
        <f t="shared" si="19"/>
        <v>5.0439444469650742E-2</v>
      </c>
    </row>
    <row r="83" spans="1:21" x14ac:dyDescent="0.2">
      <c r="A83" s="3">
        <v>7.9400000000000005E-11</v>
      </c>
      <c r="B83" s="3">
        <v>1.4000000000000001E-13</v>
      </c>
      <c r="C83" s="3">
        <v>1.2500000000000001E-5</v>
      </c>
      <c r="D83" s="3">
        <v>9.9299999999999996E-3</v>
      </c>
      <c r="E83" s="3">
        <v>5.2500000000000002E-5</v>
      </c>
      <c r="F83" s="3">
        <v>1.26E-4</v>
      </c>
      <c r="L83" s="1">
        <f t="shared" si="10"/>
        <v>7.9400000000000005E-11</v>
      </c>
      <c r="M83">
        <f t="shared" si="11"/>
        <v>1.6568315866425688E-15</v>
      </c>
      <c r="N83">
        <f t="shared" si="12"/>
        <v>1.048541869285166E-17</v>
      </c>
      <c r="O83">
        <f t="shared" si="13"/>
        <v>5.5259975958673692E-11</v>
      </c>
      <c r="P83">
        <f t="shared" si="14"/>
        <v>1.5793890012219628E-4</v>
      </c>
      <c r="Q83">
        <f t="shared" si="15"/>
        <v>2.3371702841684449E-2</v>
      </c>
      <c r="R83">
        <f t="shared" si="16"/>
        <v>2.841742806020861E-2</v>
      </c>
      <c r="S83">
        <f t="shared" si="17"/>
        <v>0</v>
      </c>
      <c r="T83">
        <f t="shared" si="18"/>
        <v>4.646023830598027E-3</v>
      </c>
      <c r="U83">
        <f t="shared" si="19"/>
        <v>5.6593093687874928E-2</v>
      </c>
    </row>
    <row r="84" spans="1:21" x14ac:dyDescent="0.2">
      <c r="A84" s="3">
        <v>6.3099999999999994E-11</v>
      </c>
      <c r="B84" s="3">
        <v>8.83E-14</v>
      </c>
      <c r="C84" s="3">
        <v>9.9399999999999997E-6</v>
      </c>
      <c r="D84" s="3">
        <v>9.92E-3</v>
      </c>
      <c r="E84" s="3">
        <v>6.6099999999999994E-5</v>
      </c>
      <c r="F84" s="3">
        <v>1.5799999999999999E-4</v>
      </c>
      <c r="L84" s="1">
        <f t="shared" si="10"/>
        <v>6.3099999999999994E-11</v>
      </c>
      <c r="M84">
        <f t="shared" si="11"/>
        <v>1.0463974607566259E-15</v>
      </c>
      <c r="N84">
        <f t="shared" si="12"/>
        <v>5.255667715361635E-18</v>
      </c>
      <c r="O84">
        <f t="shared" si="13"/>
        <v>3.4921791715579169E-11</v>
      </c>
      <c r="P84">
        <f t="shared" si="14"/>
        <v>1.2636807049581534E-4</v>
      </c>
      <c r="Q84">
        <f t="shared" si="15"/>
        <v>2.349225212595871E-2</v>
      </c>
      <c r="R84">
        <f t="shared" si="16"/>
        <v>3.5854459893008769E-2</v>
      </c>
      <c r="S84">
        <f t="shared" si="17"/>
        <v>0</v>
      </c>
      <c r="T84">
        <f t="shared" si="18"/>
        <v>4.6460302268567857E-3</v>
      </c>
      <c r="U84">
        <f t="shared" si="19"/>
        <v>6.4119110351242931E-2</v>
      </c>
    </row>
    <row r="85" spans="1:21" x14ac:dyDescent="0.2">
      <c r="A85" s="3">
        <v>5.01E-11</v>
      </c>
      <c r="B85" s="3">
        <v>5.5599999999999998E-14</v>
      </c>
      <c r="C85" s="3">
        <v>7.8800000000000008E-6</v>
      </c>
      <c r="D85" s="3">
        <v>9.9100000000000004E-3</v>
      </c>
      <c r="E85" s="3">
        <v>8.2999999999999998E-5</v>
      </c>
      <c r="F85" s="3">
        <v>2.0000000000000001E-4</v>
      </c>
      <c r="L85" s="1">
        <f t="shared" si="10"/>
        <v>5.01E-11</v>
      </c>
      <c r="M85">
        <f t="shared" si="11"/>
        <v>6.596504866939717E-16</v>
      </c>
      <c r="N85">
        <f t="shared" si="12"/>
        <v>2.6275490441643693E-18</v>
      </c>
      <c r="O85">
        <f t="shared" si="13"/>
        <v>2.1980886022248056E-11</v>
      </c>
      <c r="P85">
        <f t="shared" si="14"/>
        <v>1.0067461457096158E-4</v>
      </c>
      <c r="Q85">
        <f t="shared" si="15"/>
        <v>2.3584649351310542E-2</v>
      </c>
      <c r="R85">
        <f t="shared" si="16"/>
        <v>4.5609874959841118E-2</v>
      </c>
      <c r="S85">
        <f t="shared" si="17"/>
        <v>0</v>
      </c>
      <c r="T85">
        <f t="shared" si="18"/>
        <v>4.6460353281800775E-3</v>
      </c>
      <c r="U85">
        <f t="shared" si="19"/>
        <v>7.3941234275884241E-2</v>
      </c>
    </row>
    <row r="86" spans="1:21" x14ac:dyDescent="0.2">
      <c r="A86" s="3">
        <v>3.9800000000000001E-11</v>
      </c>
      <c r="B86" s="3">
        <v>3.5000000000000002E-14</v>
      </c>
      <c r="C86" s="3">
        <v>6.2500000000000003E-6</v>
      </c>
      <c r="D86" s="3">
        <v>9.8899999999999995E-3</v>
      </c>
      <c r="E86" s="3">
        <v>1.0399999999999999E-4</v>
      </c>
      <c r="F86" s="3">
        <v>2.5099999999999998E-4</v>
      </c>
      <c r="L86" s="1">
        <f t="shared" si="10"/>
        <v>3.9800000000000001E-11</v>
      </c>
      <c r="M86">
        <f t="shared" si="11"/>
        <v>4.1629860676498993E-16</v>
      </c>
      <c r="N86">
        <f t="shared" si="12"/>
        <v>1.31398318567778E-18</v>
      </c>
      <c r="O86">
        <f t="shared" si="13"/>
        <v>1.3849838786153055E-11</v>
      </c>
      <c r="P86">
        <f t="shared" si="14"/>
        <v>8.0163941381765155E-5</v>
      </c>
      <c r="Q86">
        <f t="shared" si="15"/>
        <v>2.3629653165571175E-2</v>
      </c>
      <c r="R86">
        <f t="shared" si="16"/>
        <v>5.7465593149721918E-2</v>
      </c>
      <c r="S86">
        <f t="shared" si="17"/>
        <v>0</v>
      </c>
      <c r="T86">
        <f t="shared" si="18"/>
        <v>4.6460393700057164E-3</v>
      </c>
      <c r="U86">
        <f t="shared" si="19"/>
        <v>8.5821449640530831E-2</v>
      </c>
    </row>
    <row r="87" spans="1:21" x14ac:dyDescent="0.2">
      <c r="A87" s="3">
        <v>3.1599999999999999E-11</v>
      </c>
      <c r="B87" s="3">
        <v>2.2099999999999999E-14</v>
      </c>
      <c r="C87" s="3">
        <v>4.95E-6</v>
      </c>
      <c r="D87" s="3">
        <v>9.8600000000000007E-3</v>
      </c>
      <c r="E87" s="3">
        <v>1.3100000000000001E-4</v>
      </c>
      <c r="F87" s="3">
        <v>3.1599999999999998E-4</v>
      </c>
      <c r="L87" s="1">
        <f t="shared" si="10"/>
        <v>3.1599999999999999E-11</v>
      </c>
      <c r="M87">
        <f t="shared" si="11"/>
        <v>2.6242987846109619E-16</v>
      </c>
      <c r="N87">
        <f t="shared" si="12"/>
        <v>6.587465420584364E-19</v>
      </c>
      <c r="O87">
        <f t="shared" si="13"/>
        <v>8.709118726981953E-12</v>
      </c>
      <c r="P87">
        <f t="shared" si="14"/>
        <v>6.3689326096568334E-5</v>
      </c>
      <c r="Q87">
        <f t="shared" si="15"/>
        <v>2.3631994706579409E-2</v>
      </c>
      <c r="R87">
        <f t="shared" si="16"/>
        <v>7.2574435273068144E-2</v>
      </c>
      <c r="S87">
        <f t="shared" si="17"/>
        <v>0</v>
      </c>
      <c r="T87">
        <f t="shared" si="18"/>
        <v>4.6460425877748448E-3</v>
      </c>
      <c r="U87">
        <f t="shared" si="19"/>
        <v>0.10091616190222835</v>
      </c>
    </row>
    <row r="88" spans="1:21" x14ac:dyDescent="0.2">
      <c r="A88" s="3">
        <v>2.5099999999999999E-11</v>
      </c>
      <c r="B88" s="3">
        <v>1.3899999999999999E-14</v>
      </c>
      <c r="C88" s="3">
        <v>3.9199999999999997E-6</v>
      </c>
      <c r="D88" s="3">
        <v>9.8300000000000002E-3</v>
      </c>
      <c r="E88" s="3">
        <v>1.64E-4</v>
      </c>
      <c r="F88" s="3">
        <v>3.9800000000000002E-4</v>
      </c>
      <c r="L88" s="1">
        <f t="shared" si="10"/>
        <v>2.5099999999999999E-11</v>
      </c>
      <c r="M88">
        <f t="shared" si="11"/>
        <v>1.6557196212266787E-16</v>
      </c>
      <c r="N88">
        <f t="shared" si="12"/>
        <v>3.2909990153403133E-19</v>
      </c>
      <c r="O88">
        <f t="shared" si="13"/>
        <v>5.4782513759546662E-12</v>
      </c>
      <c r="P88">
        <f t="shared" si="14"/>
        <v>5.0562731334699283E-5</v>
      </c>
      <c r="Q88">
        <f t="shared" si="15"/>
        <v>2.3618917426798579E-2</v>
      </c>
      <c r="R88">
        <f t="shared" si="16"/>
        <v>9.1635268948701082E-2</v>
      </c>
      <c r="S88">
        <f t="shared" si="17"/>
        <v>0</v>
      </c>
      <c r="T88">
        <f t="shared" si="18"/>
        <v>4.6460451384486619E-3</v>
      </c>
      <c r="U88">
        <f t="shared" si="19"/>
        <v>0.11995079425076144</v>
      </c>
    </row>
    <row r="89" spans="1:21" x14ac:dyDescent="0.2">
      <c r="A89" s="3">
        <v>1.9999999999999999E-11</v>
      </c>
      <c r="B89" s="3">
        <v>8.7099999999999999E-15</v>
      </c>
      <c r="C89" s="3">
        <v>3.1E-6</v>
      </c>
      <c r="D89" s="3">
        <v>9.7900000000000001E-3</v>
      </c>
      <c r="E89" s="3">
        <v>2.0599999999999999E-4</v>
      </c>
      <c r="F89" s="3">
        <v>5.0100000000000003E-4</v>
      </c>
      <c r="L89" s="1">
        <f t="shared" si="10"/>
        <v>1.9999999999999999E-11</v>
      </c>
      <c r="M89">
        <f t="shared" si="11"/>
        <v>1.0512343197305341E-16</v>
      </c>
      <c r="N89">
        <f t="shared" si="12"/>
        <v>1.643189186906447E-19</v>
      </c>
      <c r="O89">
        <f t="shared" si="13"/>
        <v>3.4520258925042143E-12</v>
      </c>
      <c r="P89">
        <f t="shared" si="14"/>
        <v>4.0064321239518738E-5</v>
      </c>
      <c r="Q89">
        <f t="shared" si="15"/>
        <v>2.3568980575575878E-2</v>
      </c>
      <c r="R89">
        <f t="shared" si="16"/>
        <v>0.11557634317146363</v>
      </c>
      <c r="S89">
        <f t="shared" si="17"/>
        <v>0</v>
      </c>
      <c r="T89">
        <f t="shared" si="18"/>
        <v>4.6460471397485412E-3</v>
      </c>
      <c r="U89">
        <f t="shared" si="19"/>
        <v>0.1438314352114797</v>
      </c>
    </row>
    <row r="90" spans="1:21" x14ac:dyDescent="0.2">
      <c r="A90" s="3">
        <v>1.58E-11</v>
      </c>
      <c r="B90" s="3">
        <v>5.4700000000000001E-15</v>
      </c>
      <c r="C90" s="3">
        <v>2.4499999999999998E-6</v>
      </c>
      <c r="D90" s="3">
        <v>9.7400000000000004E-3</v>
      </c>
      <c r="E90" s="3">
        <v>2.5799999999999998E-4</v>
      </c>
      <c r="F90" s="3">
        <v>6.3100000000000005E-4</v>
      </c>
      <c r="L90" s="1">
        <f t="shared" si="10"/>
        <v>1.58E-11</v>
      </c>
      <c r="M90">
        <f t="shared" si="11"/>
        <v>6.5607557167884053E-17</v>
      </c>
      <c r="N90">
        <f t="shared" si="12"/>
        <v>8.1523719314276106E-20</v>
      </c>
      <c r="O90">
        <f t="shared" si="13"/>
        <v>2.15528983389956E-12</v>
      </c>
      <c r="P90">
        <f t="shared" si="14"/>
        <v>3.1715004980449183E-5</v>
      </c>
      <c r="Q90">
        <f t="shared" si="15"/>
        <v>2.348657383352493E-2</v>
      </c>
      <c r="R90">
        <f t="shared" si="16"/>
        <v>0.14580190106735655</v>
      </c>
      <c r="S90">
        <f t="shared" si="17"/>
        <v>0</v>
      </c>
      <c r="T90">
        <f t="shared" si="18"/>
        <v>4.6460487878791489E-3</v>
      </c>
      <c r="U90">
        <f t="shared" si="19"/>
        <v>0.17396623869589642</v>
      </c>
    </row>
    <row r="91" spans="1:21" x14ac:dyDescent="0.2">
      <c r="A91" s="3">
        <v>1.26E-11</v>
      </c>
      <c r="B91" s="3">
        <v>3.4300000000000001E-15</v>
      </c>
      <c r="C91" s="3">
        <v>1.9300000000000002E-6</v>
      </c>
      <c r="D91" s="3">
        <v>9.6799999999999994E-3</v>
      </c>
      <c r="E91" s="3">
        <v>3.2299999999999999E-4</v>
      </c>
      <c r="F91" s="3">
        <v>7.94E-4</v>
      </c>
      <c r="L91" s="1">
        <f t="shared" si="10"/>
        <v>1.26E-11</v>
      </c>
      <c r="M91">
        <f t="shared" si="11"/>
        <v>4.1723516227919258E-17</v>
      </c>
      <c r="N91">
        <f t="shared" si="12"/>
        <v>4.0766587063946136E-20</v>
      </c>
      <c r="O91">
        <f t="shared" si="13"/>
        <v>1.353974485833381E-12</v>
      </c>
      <c r="P91">
        <f t="shared" si="14"/>
        <v>2.5014515172713942E-5</v>
      </c>
      <c r="Q91">
        <f t="shared" si="15"/>
        <v>2.3370723068177134E-2</v>
      </c>
      <c r="R91">
        <f t="shared" si="16"/>
        <v>0.18369207124765191</v>
      </c>
      <c r="S91">
        <f t="shared" si="17"/>
        <v>0</v>
      </c>
      <c r="T91">
        <f t="shared" si="18"/>
        <v>4.6460500435984917E-3</v>
      </c>
      <c r="U91">
        <f t="shared" si="19"/>
        <v>0.21173385887595428</v>
      </c>
    </row>
    <row r="92" spans="1:21" x14ac:dyDescent="0.2">
      <c r="A92" s="3">
        <v>9.9999999999999994E-12</v>
      </c>
      <c r="B92" s="3">
        <v>2.1499999999999998E-15</v>
      </c>
      <c r="C92" s="3">
        <v>1.5200000000000001E-6</v>
      </c>
      <c r="D92" s="3">
        <v>9.5999999999999992E-3</v>
      </c>
      <c r="E92" s="3">
        <v>4.0299999999999998E-4</v>
      </c>
      <c r="F92" s="3">
        <v>1E-3</v>
      </c>
      <c r="L92" s="1">
        <f t="shared" ref="L92" si="20">A92</f>
        <v>9.9999999999999994E-12</v>
      </c>
      <c r="M92">
        <f t="shared" ref="M92" si="21">(($J$2*L92)/(1+($J$11/A92)))</f>
        <v>2.6280880190477637E-17</v>
      </c>
      <c r="N92">
        <f t="shared" ref="N92" si="22">(($J$3*B92)/(1+($J$11/L92)))</f>
        <v>2.0280480687449268E-20</v>
      </c>
      <c r="O92">
        <f t="shared" ref="O92" si="23">(($J$4*C92)/(1+($J$11/L92)))</f>
        <v>8.4630383683384135E-13</v>
      </c>
      <c r="P92">
        <f t="shared" ref="P92" si="24">(($J$5*C92)/(1+(L92/$J$12)))</f>
        <v>1.9720341101771494E-5</v>
      </c>
      <c r="Q92">
        <f t="shared" ref="Q92" si="25">(($J$6*D92)/(1+(L92/$J$12)))</f>
        <v>2.3200859753296683E-2</v>
      </c>
      <c r="R92">
        <f t="shared" ref="R92" si="26">(($J$7*F92)/(1+(L92/$J$12)))</f>
        <v>0.23158261975593175</v>
      </c>
      <c r="S92">
        <f t="shared" ref="S92" si="27">(($J$8*$J$10)/(1+($J$11/L92)))</f>
        <v>0</v>
      </c>
      <c r="T92">
        <f t="shared" ref="T92" si="28">(($J$9*$J$10)/(1+(L92/$J$11)))</f>
        <v>4.6460510638709571E-3</v>
      </c>
      <c r="U92">
        <f t="shared" ref="U92" si="29">SUM(M92:T92)</f>
        <v>0.2594492509150475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6"/>
  <sheetViews>
    <sheetView workbookViewId="0">
      <selection activeCell="A68" sqref="A68:XFD68"/>
    </sheetView>
  </sheetViews>
  <sheetFormatPr baseColWidth="10" defaultRowHeight="16" x14ac:dyDescent="0.2"/>
  <sheetData>
    <row r="1" spans="1:11" x14ac:dyDescent="0.2">
      <c r="E1" t="s">
        <v>33</v>
      </c>
      <c r="F1" s="1">
        <v>0.01</v>
      </c>
    </row>
    <row r="3" spans="1:11" x14ac:dyDescent="0.2">
      <c r="A3" s="2" t="s">
        <v>27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34</v>
      </c>
      <c r="H3" s="2" t="s">
        <v>35</v>
      </c>
      <c r="I3" s="2" t="s">
        <v>36</v>
      </c>
      <c r="J3" s="2" t="s">
        <v>37</v>
      </c>
      <c r="K3" s="2" t="s">
        <v>38</v>
      </c>
    </row>
    <row r="4" spans="1:11" x14ac:dyDescent="0.2">
      <c r="A4">
        <v>2</v>
      </c>
      <c r="B4" s="1">
        <v>0.01</v>
      </c>
      <c r="C4">
        <v>0.5847937919399816</v>
      </c>
      <c r="D4">
        <v>0.41520359227738696</v>
      </c>
      <c r="E4">
        <v>2.6157826313475374E-6</v>
      </c>
      <c r="F4">
        <v>1.0986287051659657E-16</v>
      </c>
      <c r="G4" s="1">
        <f>$F$1*C4</f>
        <v>5.8479379193998159E-3</v>
      </c>
      <c r="H4" s="1">
        <f t="shared" ref="H4:J4" si="0">$F$1*D4</f>
        <v>4.1520359227738696E-3</v>
      </c>
      <c r="I4" s="1">
        <f t="shared" si="0"/>
        <v>2.6157826313475375E-8</v>
      </c>
      <c r="J4" s="1">
        <f t="shared" si="0"/>
        <v>1.0986287051659657E-18</v>
      </c>
      <c r="K4" s="1">
        <f>10^-(14-A4)</f>
        <v>9.9999999999999998E-13</v>
      </c>
    </row>
    <row r="5" spans="1:11" x14ac:dyDescent="0.2">
      <c r="A5">
        <v>3</v>
      </c>
      <c r="B5" s="1">
        <v>1E-3</v>
      </c>
      <c r="C5">
        <v>0.12344997294161482</v>
      </c>
      <c r="D5">
        <v>0.87649480788546508</v>
      </c>
      <c r="E5">
        <v>5.5219172896784306E-5</v>
      </c>
      <c r="F5">
        <v>2.3192052616649408E-14</v>
      </c>
      <c r="G5" s="1">
        <f t="shared" ref="G5:G13" si="1">$F$1*C5</f>
        <v>1.2344997294161482E-3</v>
      </c>
      <c r="H5" s="1">
        <f t="shared" ref="H5:H13" si="2">$F$1*D5</f>
        <v>8.7649480788546518E-3</v>
      </c>
      <c r="I5" s="1">
        <f t="shared" ref="I5:I13" si="3">$F$1*E5</f>
        <v>5.5219172896784308E-7</v>
      </c>
      <c r="J5" s="1">
        <f t="shared" ref="J5:J13" si="4">$F$1*F5</f>
        <v>2.3192052616649408E-16</v>
      </c>
      <c r="K5" s="1">
        <f t="shared" ref="K5:K68" si="5">10^-(14-A5)</f>
        <v>9.9999999999999994E-12</v>
      </c>
    </row>
    <row r="6" spans="1:11" x14ac:dyDescent="0.2">
      <c r="A6">
        <v>4</v>
      </c>
      <c r="B6" s="1">
        <v>1E-4</v>
      </c>
      <c r="C6">
        <v>1.3880265773740737E-2</v>
      </c>
      <c r="D6">
        <v>0.98549886993559233</v>
      </c>
      <c r="E6">
        <v>6.2086428805942326E-4</v>
      </c>
      <c r="F6">
        <v>2.6076300098495775E-12</v>
      </c>
      <c r="G6" s="1">
        <f t="shared" si="1"/>
        <v>1.3880265773740739E-4</v>
      </c>
      <c r="H6" s="1">
        <f t="shared" si="2"/>
        <v>9.8549886993559242E-3</v>
      </c>
      <c r="I6" s="1">
        <f t="shared" si="3"/>
        <v>6.2086428805942324E-6</v>
      </c>
      <c r="J6" s="1">
        <f t="shared" si="4"/>
        <v>2.6076300098495776E-14</v>
      </c>
      <c r="K6" s="1">
        <f t="shared" si="5"/>
        <v>1E-10</v>
      </c>
    </row>
    <row r="7" spans="1:11" x14ac:dyDescent="0.2">
      <c r="A7">
        <v>5</v>
      </c>
      <c r="B7" s="1">
        <v>1.0000000000000001E-5</v>
      </c>
      <c r="C7">
        <v>1.3976767812865392E-3</v>
      </c>
      <c r="D7">
        <v>0.99235051471344282</v>
      </c>
      <c r="E7">
        <v>6.2518082426946892E-3</v>
      </c>
      <c r="F7">
        <v>2.6257594619317688E-10</v>
      </c>
      <c r="G7" s="1">
        <f t="shared" si="1"/>
        <v>1.3976767812865393E-5</v>
      </c>
      <c r="H7" s="1">
        <f t="shared" si="2"/>
        <v>9.9235051471344288E-3</v>
      </c>
      <c r="I7" s="1">
        <f t="shared" si="3"/>
        <v>6.2518082426946887E-5</v>
      </c>
      <c r="J7" s="1">
        <f t="shared" si="4"/>
        <v>2.6257594619317689E-12</v>
      </c>
      <c r="K7" s="1">
        <f t="shared" si="5"/>
        <v>1.0000000000000001E-9</v>
      </c>
    </row>
    <row r="8" spans="1:11" x14ac:dyDescent="0.2">
      <c r="A8">
        <v>6</v>
      </c>
      <c r="B8" s="1">
        <v>9.9999999999999995E-7</v>
      </c>
      <c r="C8">
        <v>1.3248015779864108E-4</v>
      </c>
      <c r="D8">
        <v>0.94060912037035183</v>
      </c>
      <c r="E8">
        <v>5.9258374583332163E-2</v>
      </c>
      <c r="F8">
        <v>2.4888517324999508E-8</v>
      </c>
      <c r="G8" s="1">
        <f t="shared" si="1"/>
        <v>1.3248015779864108E-6</v>
      </c>
      <c r="H8" s="1">
        <f t="shared" si="2"/>
        <v>9.4060912037035177E-3</v>
      </c>
      <c r="I8" s="1">
        <f t="shared" si="3"/>
        <v>5.9258374583332169E-4</v>
      </c>
      <c r="J8" s="1">
        <f t="shared" si="4"/>
        <v>2.488851732499951E-10</v>
      </c>
      <c r="K8" s="1">
        <f t="shared" si="5"/>
        <v>1E-8</v>
      </c>
    </row>
    <row r="9" spans="1:11" x14ac:dyDescent="0.2">
      <c r="A9">
        <v>7</v>
      </c>
      <c r="B9" s="1">
        <v>9.9999999999999995E-8</v>
      </c>
      <c r="C9">
        <v>8.6407131771416306E-6</v>
      </c>
      <c r="D9">
        <v>0.61349063557705585</v>
      </c>
      <c r="E9">
        <v>0.38649910041354518</v>
      </c>
      <c r="F9">
        <v>1.62329622173689E-6</v>
      </c>
      <c r="G9" s="1">
        <f t="shared" si="1"/>
        <v>8.6407131771416304E-8</v>
      </c>
      <c r="H9" s="1">
        <f t="shared" si="2"/>
        <v>6.1349063557705587E-3</v>
      </c>
      <c r="I9" s="1">
        <f t="shared" si="3"/>
        <v>3.8649910041354519E-3</v>
      </c>
      <c r="J9" s="1">
        <f t="shared" si="4"/>
        <v>1.6232962217368902E-8</v>
      </c>
      <c r="K9" s="1">
        <f t="shared" si="5"/>
        <v>9.9999999999999995E-8</v>
      </c>
    </row>
    <row r="10" spans="1:11" x14ac:dyDescent="0.2">
      <c r="A10">
        <v>8</v>
      </c>
      <c r="B10" s="1">
        <v>1E-8</v>
      </c>
      <c r="C10">
        <v>1.9293142230638525E-7</v>
      </c>
      <c r="D10">
        <v>0.13698130983753354</v>
      </c>
      <c r="E10">
        <v>0.86298225197646117</v>
      </c>
      <c r="F10">
        <v>3.6245254583011366E-5</v>
      </c>
      <c r="G10" s="1">
        <f t="shared" si="1"/>
        <v>1.9293142230638526E-9</v>
      </c>
      <c r="H10" s="1">
        <f t="shared" si="2"/>
        <v>1.3698130983753353E-3</v>
      </c>
      <c r="I10" s="1">
        <f t="shared" si="3"/>
        <v>8.6298225197646121E-3</v>
      </c>
      <c r="J10" s="1">
        <f t="shared" si="4"/>
        <v>3.6245254583011366E-7</v>
      </c>
      <c r="K10" s="1">
        <f t="shared" si="5"/>
        <v>9.9999999999999995E-7</v>
      </c>
    </row>
    <row r="11" spans="1:11" x14ac:dyDescent="0.2">
      <c r="A11">
        <v>9</v>
      </c>
      <c r="B11" s="1">
        <v>1.0000000000000001E-9</v>
      </c>
      <c r="C11">
        <v>2.1997947428720095E-9</v>
      </c>
      <c r="D11">
        <v>1.5618542674391266E-2</v>
      </c>
      <c r="E11">
        <v>0.98396818848664969</v>
      </c>
      <c r="F11">
        <v>4.1326663916439282E-4</v>
      </c>
      <c r="G11" s="1">
        <f t="shared" si="1"/>
        <v>2.1997947428720095E-11</v>
      </c>
      <c r="H11" s="1">
        <f t="shared" si="2"/>
        <v>1.5618542674391265E-4</v>
      </c>
      <c r="I11" s="1">
        <f t="shared" si="3"/>
        <v>9.8396818848664972E-3</v>
      </c>
      <c r="J11" s="1">
        <f t="shared" si="4"/>
        <v>4.132666391643928E-6</v>
      </c>
      <c r="K11" s="1">
        <f t="shared" si="5"/>
        <v>1.0000000000000001E-5</v>
      </c>
    </row>
    <row r="12" spans="1:11" x14ac:dyDescent="0.2">
      <c r="A12">
        <v>10</v>
      </c>
      <c r="B12" s="1">
        <v>1E-10</v>
      </c>
      <c r="C12">
        <v>2.2227721854064344E-11</v>
      </c>
      <c r="D12">
        <v>1.5781682516385685E-3</v>
      </c>
      <c r="E12">
        <v>0.994245998532298</v>
      </c>
      <c r="F12">
        <v>4.1758331938356518E-3</v>
      </c>
      <c r="G12" s="1">
        <f t="shared" si="1"/>
        <v>2.2227721854064346E-13</v>
      </c>
      <c r="H12" s="1">
        <f t="shared" si="2"/>
        <v>1.5781682516385687E-5</v>
      </c>
      <c r="I12" s="1">
        <f t="shared" si="3"/>
        <v>9.9424599853229802E-3</v>
      </c>
      <c r="J12" s="1">
        <f t="shared" si="4"/>
        <v>4.1758331938356517E-5</v>
      </c>
      <c r="K12" s="1">
        <f t="shared" si="5"/>
        <v>1E-4</v>
      </c>
    </row>
    <row r="13" spans="1:11" x14ac:dyDescent="0.2">
      <c r="A13">
        <v>11</v>
      </c>
      <c r="B13" s="1">
        <v>9.9999999999999994E-12</v>
      </c>
      <c r="C13">
        <v>2.1451972465959697E-13</v>
      </c>
      <c r="D13">
        <v>1.5230900450831386E-4</v>
      </c>
      <c r="E13">
        <v>0.9595467284023772</v>
      </c>
      <c r="F13">
        <v>4.030096259289985E-2</v>
      </c>
      <c r="G13" s="1">
        <f t="shared" si="1"/>
        <v>2.1451972465959697E-15</v>
      </c>
      <c r="H13" s="1">
        <f t="shared" si="2"/>
        <v>1.5230900450831387E-6</v>
      </c>
      <c r="I13" s="1">
        <f t="shared" si="3"/>
        <v>9.5954672840237714E-3</v>
      </c>
      <c r="J13" s="1">
        <f t="shared" si="4"/>
        <v>4.0300962592899848E-4</v>
      </c>
      <c r="K13" s="1">
        <f t="shared" si="5"/>
        <v>1E-3</v>
      </c>
    </row>
    <row r="14" spans="1:11" x14ac:dyDescent="0.2">
      <c r="G14" s="1"/>
      <c r="H14" s="1"/>
      <c r="I14" s="1"/>
      <c r="J14" s="1"/>
      <c r="K14" s="1"/>
    </row>
    <row r="15" spans="1:11" x14ac:dyDescent="0.2">
      <c r="A15" t="s">
        <v>27</v>
      </c>
      <c r="B15" t="s">
        <v>28</v>
      </c>
      <c r="C15" t="s">
        <v>29</v>
      </c>
      <c r="D15" t="s">
        <v>30</v>
      </c>
      <c r="E15" t="s">
        <v>31</v>
      </c>
      <c r="F15" t="s">
        <v>32</v>
      </c>
      <c r="G15" s="2" t="s">
        <v>34</v>
      </c>
      <c r="H15" s="2" t="s">
        <v>35</v>
      </c>
      <c r="I15" s="2" t="s">
        <v>36</v>
      </c>
      <c r="J15" s="2" t="s">
        <v>37</v>
      </c>
      <c r="K15" s="1"/>
    </row>
    <row r="16" spans="1:11" x14ac:dyDescent="0.2">
      <c r="A16">
        <v>1</v>
      </c>
      <c r="B16">
        <v>0.1</v>
      </c>
      <c r="C16">
        <v>0.93370677706376815</v>
      </c>
      <c r="D16">
        <v>6.6293181171527535E-2</v>
      </c>
      <c r="E16">
        <v>4.1764704138062342E-8</v>
      </c>
      <c r="F16">
        <v>1.7541175737986182E-19</v>
      </c>
      <c r="G16" s="1">
        <f t="shared" ref="G16:G25" si="6">$F$1*C16</f>
        <v>9.3370677706376814E-3</v>
      </c>
      <c r="H16" s="1">
        <f t="shared" ref="H16:H25" si="7">$F$1*D16</f>
        <v>6.6293181171527536E-4</v>
      </c>
      <c r="I16" s="1">
        <f t="shared" ref="I16:I25" si="8">$F$1*E16</f>
        <v>4.1764704138062343E-10</v>
      </c>
      <c r="J16" s="1">
        <f t="shared" ref="J16:J25" si="9">$F$1*F16</f>
        <v>1.7541175737986182E-21</v>
      </c>
      <c r="K16" s="1">
        <f t="shared" si="5"/>
        <v>1E-13</v>
      </c>
    </row>
    <row r="17" spans="1:11" x14ac:dyDescent="0.2">
      <c r="A17">
        <v>1.1000000000000001</v>
      </c>
      <c r="B17">
        <v>7.9432823472428096E-2</v>
      </c>
      <c r="C17">
        <v>0.91795015019475579</v>
      </c>
      <c r="D17">
        <v>8.2049784729672046E-2</v>
      </c>
      <c r="E17">
        <v>6.5075572187907883E-8</v>
      </c>
      <c r="F17">
        <v>3.4408622436049272E-19</v>
      </c>
      <c r="G17" s="1">
        <f t="shared" si="6"/>
        <v>9.1795015019475578E-3</v>
      </c>
      <c r="H17" s="1">
        <f t="shared" si="7"/>
        <v>8.2049784729672053E-4</v>
      </c>
      <c r="I17" s="1">
        <f t="shared" si="8"/>
        <v>6.5075572187907879E-10</v>
      </c>
      <c r="J17" s="1">
        <f t="shared" si="9"/>
        <v>3.4408622436049269E-21</v>
      </c>
      <c r="K17" s="1">
        <f t="shared" si="5"/>
        <v>1.2589254117941612E-13</v>
      </c>
    </row>
    <row r="18" spans="1:11" x14ac:dyDescent="0.2">
      <c r="A18">
        <v>1.2000000000000002</v>
      </c>
      <c r="B18">
        <v>6.3095734448019289E-2</v>
      </c>
      <c r="C18">
        <v>0.89885416217934078</v>
      </c>
      <c r="D18">
        <v>0.10114573682838968</v>
      </c>
      <c r="E18">
        <v>1.0099226953984028E-7</v>
      </c>
      <c r="F18">
        <v>6.7226023403654142E-19</v>
      </c>
      <c r="G18" s="1">
        <f t="shared" si="6"/>
        <v>8.9885416217934076E-3</v>
      </c>
      <c r="H18" s="1">
        <f t="shared" si="7"/>
        <v>1.0114573682838968E-3</v>
      </c>
      <c r="I18" s="1">
        <f t="shared" si="8"/>
        <v>1.0099226953984029E-9</v>
      </c>
      <c r="J18" s="1">
        <f t="shared" si="9"/>
        <v>6.7226023403654147E-21</v>
      </c>
      <c r="K18" s="1">
        <f t="shared" si="5"/>
        <v>1.5848931924611046E-13</v>
      </c>
    </row>
    <row r="19" spans="1:11" x14ac:dyDescent="0.2">
      <c r="A19">
        <v>1.3000000000000003</v>
      </c>
      <c r="B19">
        <v>5.0118723362727179E-2</v>
      </c>
      <c r="C19">
        <v>0.87591460626688855</v>
      </c>
      <c r="D19">
        <v>0.12408523775607412</v>
      </c>
      <c r="E19">
        <v>1.5597703720534858E-7</v>
      </c>
      <c r="F19">
        <v>1.3071034382125909E-18</v>
      </c>
      <c r="G19" s="1">
        <f t="shared" si="6"/>
        <v>8.7591460626688863E-3</v>
      </c>
      <c r="H19" s="1">
        <f t="shared" si="7"/>
        <v>1.2408523775607413E-3</v>
      </c>
      <c r="I19" s="1">
        <f t="shared" si="8"/>
        <v>1.5597703720534859E-9</v>
      </c>
      <c r="J19" s="1">
        <f t="shared" si="9"/>
        <v>1.3071034382125909E-20</v>
      </c>
      <c r="K19" s="1">
        <f t="shared" si="5"/>
        <v>1.9952623149688807E-13</v>
      </c>
    </row>
    <row r="20" spans="1:11" x14ac:dyDescent="0.2">
      <c r="A20">
        <v>1.4000000000000004</v>
      </c>
      <c r="B20">
        <v>3.9810717055349672E-2</v>
      </c>
      <c r="C20">
        <v>0.84864845432324076</v>
      </c>
      <c r="D20">
        <v>0.15135130616506517</v>
      </c>
      <c r="E20">
        <v>2.3951169417878632E-7</v>
      </c>
      <c r="F20">
        <v>2.5268299341413783E-18</v>
      </c>
      <c r="G20" s="1">
        <f t="shared" si="6"/>
        <v>8.4864845432324077E-3</v>
      </c>
      <c r="H20" s="1">
        <f t="shared" si="7"/>
        <v>1.5135130616506518E-3</v>
      </c>
      <c r="I20" s="1">
        <f t="shared" si="8"/>
        <v>2.3951169417878631E-9</v>
      </c>
      <c r="J20" s="1">
        <f t="shared" si="9"/>
        <v>2.5268299341413783E-20</v>
      </c>
      <c r="K20" s="1">
        <f t="shared" si="5"/>
        <v>2.511886431509579E-13</v>
      </c>
    </row>
    <row r="21" spans="1:11" x14ac:dyDescent="0.2">
      <c r="A21">
        <v>1.5000000000000004</v>
      </c>
      <c r="B21">
        <v>3.1622776601683757E-2</v>
      </c>
      <c r="C21">
        <v>0.81664508141112657</v>
      </c>
      <c r="D21">
        <v>0.18335455330352854</v>
      </c>
      <c r="E21">
        <v>3.6528534491519772E-7</v>
      </c>
      <c r="F21">
        <v>4.8515614804113758E-18</v>
      </c>
      <c r="G21" s="1">
        <f t="shared" si="6"/>
        <v>8.1664508141112667E-3</v>
      </c>
      <c r="H21" s="1">
        <f t="shared" si="7"/>
        <v>1.8335455330352854E-3</v>
      </c>
      <c r="I21" s="1">
        <f t="shared" si="8"/>
        <v>3.6528534491519775E-9</v>
      </c>
      <c r="J21" s="1">
        <f t="shared" si="9"/>
        <v>4.8515614804113761E-20</v>
      </c>
      <c r="K21" s="1">
        <f t="shared" si="5"/>
        <v>3.1622776601683746E-13</v>
      </c>
    </row>
    <row r="22" spans="1:11" x14ac:dyDescent="0.2">
      <c r="A22">
        <v>1.6000000000000005</v>
      </c>
      <c r="B22">
        <v>2.511886431509576E-2</v>
      </c>
      <c r="C22">
        <v>0.77963177678374529</v>
      </c>
      <c r="D22">
        <v>0.22036767051757092</v>
      </c>
      <c r="E22">
        <v>5.5269868368465843E-7</v>
      </c>
      <c r="F22">
        <v>9.2413989834743699E-18</v>
      </c>
      <c r="G22" s="1">
        <f t="shared" si="6"/>
        <v>7.796317767837453E-3</v>
      </c>
      <c r="H22" s="1">
        <f t="shared" si="7"/>
        <v>2.2036767051757094E-3</v>
      </c>
      <c r="I22" s="1">
        <f t="shared" si="8"/>
        <v>5.5269868368465846E-9</v>
      </c>
      <c r="J22" s="1">
        <f t="shared" si="9"/>
        <v>9.2413989834743696E-20</v>
      </c>
      <c r="K22" s="1">
        <f t="shared" si="5"/>
        <v>3.9810717055349773E-13</v>
      </c>
    </row>
    <row r="23" spans="1:11" x14ac:dyDescent="0.2">
      <c r="A23">
        <v>1.7000000000000006</v>
      </c>
      <c r="B23">
        <v>1.9952623149688757E-2</v>
      </c>
      <c r="C23">
        <v>0.73754794516076594</v>
      </c>
      <c r="D23">
        <v>0.26245122615484895</v>
      </c>
      <c r="E23">
        <v>8.2868438519139811E-7</v>
      </c>
      <c r="F23">
        <v>1.7443693451696169E-17</v>
      </c>
      <c r="G23" s="1">
        <f t="shared" si="6"/>
        <v>7.3754794516076591E-3</v>
      </c>
      <c r="H23" s="1">
        <f t="shared" si="7"/>
        <v>2.6245122615484897E-3</v>
      </c>
      <c r="I23" s="1">
        <f t="shared" si="8"/>
        <v>8.2868438519139808E-9</v>
      </c>
      <c r="J23" s="1">
        <f t="shared" si="9"/>
        <v>1.7443693451696169E-19</v>
      </c>
      <c r="K23" s="1">
        <f t="shared" si="5"/>
        <v>5.0118723362727237E-13</v>
      </c>
    </row>
    <row r="24" spans="1:11" x14ac:dyDescent="0.2">
      <c r="A24">
        <v>1.8000000000000007</v>
      </c>
      <c r="B24">
        <v>1.58489319246111E-2</v>
      </c>
      <c r="C24">
        <v>0.69061656052650788</v>
      </c>
      <c r="D24">
        <v>0.30938220966953422</v>
      </c>
      <c r="E24">
        <v>1.229803957887776E-6</v>
      </c>
      <c r="F24">
        <v>3.2590061259004383E-17</v>
      </c>
      <c r="G24" s="1">
        <f t="shared" si="6"/>
        <v>6.9061656052650791E-3</v>
      </c>
      <c r="H24" s="1">
        <f t="shared" si="7"/>
        <v>3.0938220966953422E-3</v>
      </c>
      <c r="I24" s="1">
        <f t="shared" si="8"/>
        <v>1.2298039578877761E-8</v>
      </c>
      <c r="J24" s="1">
        <f t="shared" si="9"/>
        <v>3.2590061259004384E-19</v>
      </c>
      <c r="K24" s="1">
        <f t="shared" si="5"/>
        <v>6.3095734448019283E-13</v>
      </c>
    </row>
    <row r="25" spans="1:11" x14ac:dyDescent="0.2">
      <c r="A25">
        <v>1.9000000000000008</v>
      </c>
      <c r="B25">
        <v>1.2589254117941644E-2</v>
      </c>
      <c r="C25">
        <v>0.63939605454809734</v>
      </c>
      <c r="D25">
        <v>0.36060214090219184</v>
      </c>
      <c r="E25">
        <v>1.8045497107300022E-6</v>
      </c>
      <c r="F25">
        <v>6.0203001020247909E-17</v>
      </c>
      <c r="G25" s="1">
        <f t="shared" si="6"/>
        <v>6.3939605454809735E-3</v>
      </c>
      <c r="H25" s="1">
        <f t="shared" si="7"/>
        <v>3.6060214090219184E-3</v>
      </c>
      <c r="I25" s="1">
        <f t="shared" si="8"/>
        <v>1.8045497107300023E-8</v>
      </c>
      <c r="J25" s="1">
        <f t="shared" si="9"/>
        <v>6.0203001020247911E-19</v>
      </c>
      <c r="K25" s="1">
        <f t="shared" si="5"/>
        <v>7.9432823472428024E-13</v>
      </c>
    </row>
    <row r="26" spans="1:11" x14ac:dyDescent="0.2">
      <c r="A26">
        <v>2.0000000000000009</v>
      </c>
      <c r="B26">
        <v>9.9999999999999777E-3</v>
      </c>
      <c r="C26">
        <v>0.58479379193998104</v>
      </c>
      <c r="D26">
        <v>0.41520359227738746</v>
      </c>
      <c r="E26">
        <v>2.6157826313475463E-6</v>
      </c>
      <c r="F26">
        <v>1.098628705165972E-16</v>
      </c>
      <c r="G26" s="1">
        <f t="shared" ref="G26" si="10">$F$1*C26</f>
        <v>5.8479379193998107E-3</v>
      </c>
      <c r="H26" s="1">
        <f t="shared" ref="H26" si="11">$F$1*D26</f>
        <v>4.1520359227738748E-3</v>
      </c>
      <c r="I26" s="1">
        <f t="shared" ref="I26" si="12">$F$1*E26</f>
        <v>2.6157826313475465E-8</v>
      </c>
      <c r="J26" s="1">
        <f t="shared" ref="J26" si="13">$F$1*F26</f>
        <v>1.098628705165972E-18</v>
      </c>
      <c r="K26" s="1">
        <f t="shared" si="5"/>
        <v>9.9999999999999998E-13</v>
      </c>
    </row>
    <row r="27" spans="1:11" x14ac:dyDescent="0.2">
      <c r="A27">
        <v>2.100000000000001</v>
      </c>
      <c r="B27">
        <v>7.9432823472427912E-3</v>
      </c>
      <c r="C27">
        <v>0.52802655895159145</v>
      </c>
      <c r="D27">
        <v>0.47196969774813791</v>
      </c>
      <c r="E27">
        <v>3.7433002703792528E-6</v>
      </c>
      <c r="F27">
        <v>1.9792650504297017E-16</v>
      </c>
      <c r="G27" s="1">
        <f t="shared" ref="G27:G90" si="14">$F$1*C27</f>
        <v>5.2802655895159145E-3</v>
      </c>
      <c r="H27" s="1">
        <f t="shared" ref="H27:H90" si="15">$F$1*D27</f>
        <v>4.7196969774813795E-3</v>
      </c>
      <c r="I27" s="1">
        <f t="shared" ref="I27:I90" si="16">$F$1*E27</f>
        <v>3.7433002703792531E-8</v>
      </c>
      <c r="J27" s="1">
        <f t="shared" ref="J27:J90" si="17">$F$1*F27</f>
        <v>1.9792650504297018E-18</v>
      </c>
      <c r="K27" s="1">
        <f t="shared" si="5"/>
        <v>1.2589254117941673E-12</v>
      </c>
    </row>
    <row r="28" spans="1:11" x14ac:dyDescent="0.2">
      <c r="A28">
        <v>2.2000000000000011</v>
      </c>
      <c r="B28">
        <v>6.3095734448019138E-3</v>
      </c>
      <c r="C28">
        <v>0.47052504050069938</v>
      </c>
      <c r="D28">
        <v>0.52946967283615576</v>
      </c>
      <c r="E28">
        <v>5.2866631445836233E-6</v>
      </c>
      <c r="F28">
        <v>3.5190945000479823E-16</v>
      </c>
      <c r="G28" s="1">
        <f t="shared" si="14"/>
        <v>4.7052504050069935E-3</v>
      </c>
      <c r="H28" s="1">
        <f t="shared" si="15"/>
        <v>5.2946967283615575E-3</v>
      </c>
      <c r="I28" s="1">
        <f t="shared" si="16"/>
        <v>5.2866631445836233E-8</v>
      </c>
      <c r="J28" s="1">
        <f t="shared" si="17"/>
        <v>3.5190945000479822E-18</v>
      </c>
      <c r="K28" s="1">
        <f t="shared" si="5"/>
        <v>1.584893192461112E-12</v>
      </c>
    </row>
    <row r="29" spans="1:11" x14ac:dyDescent="0.2">
      <c r="A29">
        <v>2.3000000000000012</v>
      </c>
      <c r="B29">
        <v>5.011872336272709E-3</v>
      </c>
      <c r="C29">
        <v>0.41379526358026891</v>
      </c>
      <c r="D29">
        <v>0.58619736782937237</v>
      </c>
      <c r="E29">
        <v>7.3685903581325734E-6</v>
      </c>
      <c r="F29">
        <v>6.1749536755305023E-16</v>
      </c>
      <c r="G29" s="1">
        <f t="shared" si="14"/>
        <v>4.1379526358026894E-3</v>
      </c>
      <c r="H29" s="1">
        <f t="shared" si="15"/>
        <v>5.8619736782937236E-3</v>
      </c>
      <c r="I29" s="1">
        <f t="shared" si="16"/>
        <v>7.3685903581325734E-8</v>
      </c>
      <c r="J29" s="1">
        <f t="shared" si="17"/>
        <v>6.1749536755305026E-18</v>
      </c>
      <c r="K29" s="1">
        <f t="shared" si="5"/>
        <v>1.9952623149688759E-12</v>
      </c>
    </row>
    <row r="30" spans="1:11" x14ac:dyDescent="0.2">
      <c r="A30">
        <v>2.4000000000000012</v>
      </c>
      <c r="B30">
        <v>3.9810717055349578E-3</v>
      </c>
      <c r="C30">
        <v>0.35926410780502543</v>
      </c>
      <c r="D30">
        <v>0.64072575278392763</v>
      </c>
      <c r="E30">
        <v>1.0139411045841304E-5</v>
      </c>
      <c r="F30">
        <v>1.0697000592409837E-15</v>
      </c>
      <c r="G30" s="1">
        <f t="shared" si="14"/>
        <v>3.5926410780502543E-3</v>
      </c>
      <c r="H30" s="1">
        <f t="shared" si="15"/>
        <v>6.4072575278392762E-3</v>
      </c>
      <c r="I30" s="1">
        <f t="shared" si="16"/>
        <v>1.0139411045841304E-7</v>
      </c>
      <c r="J30" s="1">
        <f t="shared" si="17"/>
        <v>1.0697000592409836E-17</v>
      </c>
      <c r="K30" s="1">
        <f t="shared" si="5"/>
        <v>2.5118864315095815E-12</v>
      </c>
    </row>
    <row r="31" spans="1:11" x14ac:dyDescent="0.2">
      <c r="A31">
        <v>2.5000000000000013</v>
      </c>
      <c r="B31">
        <v>3.1622776601683677E-3</v>
      </c>
      <c r="C31">
        <v>0.30814154310282377</v>
      </c>
      <c r="D31">
        <v>0.69184467372595138</v>
      </c>
      <c r="E31">
        <v>1.378317122298941E-5</v>
      </c>
      <c r="F31">
        <v>1.8306210066788806E-15</v>
      </c>
      <c r="G31" s="1">
        <f t="shared" si="14"/>
        <v>3.081415431028238E-3</v>
      </c>
      <c r="H31" s="1">
        <f t="shared" si="15"/>
        <v>6.9184467372595138E-3</v>
      </c>
      <c r="I31" s="1">
        <f t="shared" si="16"/>
        <v>1.3783171222989411E-7</v>
      </c>
      <c r="J31" s="1">
        <f t="shared" si="17"/>
        <v>1.8306210066788807E-17</v>
      </c>
      <c r="K31" s="1">
        <f t="shared" si="5"/>
        <v>3.1622776601683895E-12</v>
      </c>
    </row>
    <row r="32" spans="1:11" x14ac:dyDescent="0.2">
      <c r="A32">
        <v>2.6000000000000014</v>
      </c>
      <c r="B32">
        <v>2.5118864315095712E-3</v>
      </c>
      <c r="C32">
        <v>0.26132642266840017</v>
      </c>
      <c r="D32">
        <v>0.73865505130762965</v>
      </c>
      <c r="E32">
        <v>1.8526023966941176E-5</v>
      </c>
      <c r="F32">
        <v>3.0976440528958075E-15</v>
      </c>
      <c r="G32" s="1">
        <f t="shared" si="14"/>
        <v>2.6132642266840016E-3</v>
      </c>
      <c r="H32" s="1">
        <f t="shared" si="15"/>
        <v>7.3865505130762963E-3</v>
      </c>
      <c r="I32" s="1">
        <f t="shared" si="16"/>
        <v>1.8526023966941175E-7</v>
      </c>
      <c r="J32" s="1">
        <f t="shared" si="17"/>
        <v>3.0976440528958077E-17</v>
      </c>
      <c r="K32" s="1">
        <f t="shared" si="5"/>
        <v>3.9810717055349816E-12</v>
      </c>
    </row>
    <row r="33" spans="1:11" x14ac:dyDescent="0.2">
      <c r="A33">
        <v>2.7000000000000015</v>
      </c>
      <c r="B33">
        <v>1.9952623149688707E-3</v>
      </c>
      <c r="C33">
        <v>0.21936839946299536</v>
      </c>
      <c r="D33">
        <v>0.78060695303192107</v>
      </c>
      <c r="E33">
        <v>2.4647505078437912E-5</v>
      </c>
      <c r="F33">
        <v>5.1882662521521286E-15</v>
      </c>
      <c r="G33" s="1">
        <f t="shared" si="14"/>
        <v>2.1936839946299536E-3</v>
      </c>
      <c r="H33" s="1">
        <f t="shared" si="15"/>
        <v>7.806069530319211E-3</v>
      </c>
      <c r="I33" s="1">
        <f t="shared" si="16"/>
        <v>2.464750507843791E-7</v>
      </c>
      <c r="J33" s="1">
        <f t="shared" si="17"/>
        <v>5.188266252152129E-17</v>
      </c>
      <c r="K33" s="1">
        <f t="shared" si="5"/>
        <v>5.0118723362727292E-12</v>
      </c>
    </row>
    <row r="34" spans="1:11" x14ac:dyDescent="0.2">
      <c r="A34">
        <v>2.8000000000000016</v>
      </c>
      <c r="B34">
        <v>1.5848931924611067E-3</v>
      </c>
      <c r="C34">
        <v>0.18248257702079335</v>
      </c>
      <c r="D34">
        <v>0.81748492769769265</v>
      </c>
      <c r="E34">
        <v>3.2495281505361427E-5</v>
      </c>
      <c r="F34">
        <v>8.6113173412388936E-15</v>
      </c>
      <c r="G34" s="1">
        <f t="shared" si="14"/>
        <v>1.8248257702079334E-3</v>
      </c>
      <c r="H34" s="1">
        <f t="shared" si="15"/>
        <v>8.1748492769769272E-3</v>
      </c>
      <c r="I34" s="1">
        <f t="shared" si="16"/>
        <v>3.2495281505361428E-7</v>
      </c>
      <c r="J34" s="1">
        <f t="shared" si="17"/>
        <v>8.6113173412388934E-17</v>
      </c>
      <c r="K34" s="1">
        <f t="shared" si="5"/>
        <v>6.3095734448019345E-12</v>
      </c>
    </row>
    <row r="35" spans="1:11" x14ac:dyDescent="0.2">
      <c r="A35">
        <v>2.9000000000000017</v>
      </c>
      <c r="B35">
        <v>1.2589254117941619E-3</v>
      </c>
      <c r="C35">
        <v>0.15060212173078374</v>
      </c>
      <c r="D35">
        <v>0.8493553742510318</v>
      </c>
      <c r="E35">
        <v>4.2504018170191607E-5</v>
      </c>
      <c r="F35">
        <v>1.4180099523163236E-14</v>
      </c>
      <c r="G35" s="1">
        <f t="shared" si="14"/>
        <v>1.5060212173078375E-3</v>
      </c>
      <c r="H35" s="1">
        <f t="shared" si="15"/>
        <v>8.493553742510318E-3</v>
      </c>
      <c r="I35" s="1">
        <f t="shared" si="16"/>
        <v>4.2504018170191605E-7</v>
      </c>
      <c r="J35" s="1">
        <f t="shared" si="17"/>
        <v>1.4180099523163236E-16</v>
      </c>
      <c r="K35" s="1">
        <f t="shared" si="5"/>
        <v>7.9432823472428392E-12</v>
      </c>
    </row>
    <row r="36" spans="1:11" x14ac:dyDescent="0.2">
      <c r="A36">
        <v>3.0000000000000018</v>
      </c>
      <c r="B36">
        <v>9.9999999999999482E-4</v>
      </c>
      <c r="C36">
        <v>0.12344997294161424</v>
      </c>
      <c r="D36">
        <v>0.87649480788546563</v>
      </c>
      <c r="E36">
        <v>5.5219172896784618E-5</v>
      </c>
      <c r="F36">
        <v>2.3192052616649663E-14</v>
      </c>
      <c r="G36" s="1">
        <f t="shared" si="14"/>
        <v>1.2344997294161423E-3</v>
      </c>
      <c r="H36" s="1">
        <f t="shared" si="15"/>
        <v>8.764948078854657E-3</v>
      </c>
      <c r="I36" s="1">
        <f t="shared" si="16"/>
        <v>5.5219172896784615E-7</v>
      </c>
      <c r="J36" s="1">
        <f t="shared" si="17"/>
        <v>2.3192052616649664E-16</v>
      </c>
      <c r="K36" s="1">
        <f t="shared" si="5"/>
        <v>1.000000000000002E-11</v>
      </c>
    </row>
    <row r="37" spans="1:11" x14ac:dyDescent="0.2">
      <c r="A37">
        <v>3.1000000000000019</v>
      </c>
      <c r="B37">
        <v>7.9432823472427752E-4</v>
      </c>
      <c r="C37">
        <v>0.10061294060961166</v>
      </c>
      <c r="D37">
        <v>0.8993157325903246</v>
      </c>
      <c r="E37">
        <v>7.1326800026007953E-5</v>
      </c>
      <c r="F37">
        <v>3.771395085977514E-14</v>
      </c>
      <c r="G37" s="1">
        <f t="shared" si="14"/>
        <v>1.0061294060961167E-3</v>
      </c>
      <c r="H37" s="1">
        <f t="shared" si="15"/>
        <v>8.993157325903247E-3</v>
      </c>
      <c r="I37" s="1">
        <f t="shared" si="16"/>
        <v>7.1326800026007954E-7</v>
      </c>
      <c r="J37" s="1">
        <f t="shared" si="17"/>
        <v>3.7713950859775141E-16</v>
      </c>
      <c r="K37" s="1">
        <f t="shared" si="5"/>
        <v>1.2589254117941684E-11</v>
      </c>
    </row>
    <row r="38" spans="1:11" x14ac:dyDescent="0.2">
      <c r="A38">
        <v>3.200000000000002</v>
      </c>
      <c r="B38">
        <v>6.3095734448019017E-4</v>
      </c>
      <c r="C38">
        <v>8.1606903696352692E-2</v>
      </c>
      <c r="D38">
        <v>0.9183014054958758</v>
      </c>
      <c r="E38">
        <v>9.1690807710467261E-5</v>
      </c>
      <c r="F38">
        <v>6.1034457519664133E-14</v>
      </c>
      <c r="G38" s="1">
        <f t="shared" si="14"/>
        <v>8.1606903696352696E-4</v>
      </c>
      <c r="H38" s="1">
        <f t="shared" si="15"/>
        <v>9.1830140549587578E-3</v>
      </c>
      <c r="I38" s="1">
        <f t="shared" si="16"/>
        <v>9.1690807710467266E-7</v>
      </c>
      <c r="J38" s="1">
        <f t="shared" si="17"/>
        <v>6.1034457519664137E-16</v>
      </c>
      <c r="K38" s="1">
        <f t="shared" si="5"/>
        <v>1.5848931924611195E-11</v>
      </c>
    </row>
    <row r="39" spans="1:11" x14ac:dyDescent="0.2">
      <c r="A39">
        <v>3.300000000000002</v>
      </c>
      <c r="B39">
        <v>5.0118723362726938E-4</v>
      </c>
      <c r="C39">
        <v>6.592764775589717E-2</v>
      </c>
      <c r="D39">
        <v>0.93395495268138373</v>
      </c>
      <c r="E39">
        <v>1.1739956262071429E-4</v>
      </c>
      <c r="F39">
        <v>9.8382027698195506E-14</v>
      </c>
      <c r="G39" s="1">
        <f t="shared" si="14"/>
        <v>6.5927647755897173E-4</v>
      </c>
      <c r="H39" s="1">
        <f t="shared" si="15"/>
        <v>9.3395495268138382E-3</v>
      </c>
      <c r="I39" s="1">
        <f t="shared" si="16"/>
        <v>1.1739956262071429E-6</v>
      </c>
      <c r="J39" s="1">
        <f t="shared" si="17"/>
        <v>9.8382027698195507E-16</v>
      </c>
      <c r="K39" s="1">
        <f t="shared" si="5"/>
        <v>1.9952623149688851E-11</v>
      </c>
    </row>
    <row r="40" spans="1:11" x14ac:dyDescent="0.2">
      <c r="A40">
        <v>3.4000000000000021</v>
      </c>
      <c r="B40">
        <v>3.9810717055349502E-4</v>
      </c>
      <c r="C40">
        <v>5.308640105850141E-2</v>
      </c>
      <c r="D40">
        <v>0.94676377466733641</v>
      </c>
      <c r="E40">
        <v>1.4982427400419637E-4</v>
      </c>
      <c r="F40">
        <v>1.5806345561240494E-13</v>
      </c>
      <c r="G40" s="1">
        <f t="shared" si="14"/>
        <v>5.3086401058501413E-4</v>
      </c>
      <c r="H40" s="1">
        <f t="shared" si="15"/>
        <v>9.4676377466733647E-3</v>
      </c>
      <c r="I40" s="1">
        <f t="shared" si="16"/>
        <v>1.4982427400419639E-6</v>
      </c>
      <c r="J40" s="1">
        <f t="shared" si="17"/>
        <v>1.5806345561240495E-15</v>
      </c>
      <c r="K40" s="1">
        <f t="shared" si="5"/>
        <v>2.5118864315095846E-11</v>
      </c>
    </row>
    <row r="41" spans="1:11" x14ac:dyDescent="0.2">
      <c r="A41">
        <v>3.5000000000000022</v>
      </c>
      <c r="B41">
        <v>3.1622776601683615E-4</v>
      </c>
      <c r="C41">
        <v>4.2631843817593149E-2</v>
      </c>
      <c r="D41">
        <v>0.95717746394475756</v>
      </c>
      <c r="E41">
        <v>1.9069223739609633E-4</v>
      </c>
      <c r="F41">
        <v>2.5326915695978565E-13</v>
      </c>
      <c r="G41" s="1">
        <f t="shared" si="14"/>
        <v>4.2631843817593149E-4</v>
      </c>
      <c r="H41" s="1">
        <f t="shared" si="15"/>
        <v>9.5717746394475764E-3</v>
      </c>
      <c r="I41" s="1">
        <f t="shared" si="16"/>
        <v>1.9069223739609634E-6</v>
      </c>
      <c r="J41" s="1">
        <f t="shared" si="17"/>
        <v>2.5326915695978567E-15</v>
      </c>
      <c r="K41" s="1">
        <f t="shared" si="5"/>
        <v>3.162277660168382E-11</v>
      </c>
    </row>
    <row r="42" spans="1:11" x14ac:dyDescent="0.2">
      <c r="A42">
        <v>3.6000000000000023</v>
      </c>
      <c r="B42">
        <v>2.5118864315095638E-4</v>
      </c>
      <c r="C42">
        <v>3.4161524451985593E-2</v>
      </c>
      <c r="D42">
        <v>0.96559629673756697</v>
      </c>
      <c r="E42">
        <v>2.4217881004241217E-4</v>
      </c>
      <c r="F42">
        <v>4.0493510750279249E-13</v>
      </c>
      <c r="G42" s="1">
        <f t="shared" si="14"/>
        <v>3.4161524451985594E-4</v>
      </c>
      <c r="H42" s="1">
        <f t="shared" si="15"/>
        <v>9.6559629673756697E-3</v>
      </c>
      <c r="I42" s="1">
        <f t="shared" si="16"/>
        <v>2.421788100424122E-6</v>
      </c>
      <c r="J42" s="1">
        <f t="shared" si="17"/>
        <v>4.0493510750279249E-15</v>
      </c>
      <c r="K42" s="1">
        <f t="shared" si="5"/>
        <v>3.9810717055349714E-11</v>
      </c>
    </row>
    <row r="43" spans="1:11" x14ac:dyDescent="0.2">
      <c r="A43">
        <v>3.7000000000000024</v>
      </c>
      <c r="B43">
        <v>1.9952623149688685E-4</v>
      </c>
      <c r="C43">
        <v>2.7325742251639702E-2</v>
      </c>
      <c r="D43">
        <v>0.97236723477969855</v>
      </c>
      <c r="E43">
        <v>3.0702296801549535E-4</v>
      </c>
      <c r="F43">
        <v>6.4627916639883016E-13</v>
      </c>
      <c r="G43" s="1">
        <f t="shared" si="14"/>
        <v>2.7325742251639704E-4</v>
      </c>
      <c r="H43" s="1">
        <f t="shared" si="15"/>
        <v>9.7236723477969866E-3</v>
      </c>
      <c r="I43" s="1">
        <f t="shared" si="16"/>
        <v>3.0702296801549536E-6</v>
      </c>
      <c r="J43" s="1">
        <f t="shared" si="17"/>
        <v>6.4627916639883016E-15</v>
      </c>
      <c r="K43" s="1">
        <f t="shared" si="5"/>
        <v>5.0118723362727529E-11</v>
      </c>
    </row>
    <row r="44" spans="1:11" x14ac:dyDescent="0.2">
      <c r="A44">
        <v>3.8000000000000025</v>
      </c>
      <c r="B44">
        <v>1.5848931924611036E-4</v>
      </c>
      <c r="C44">
        <v>2.182654156207927E-2</v>
      </c>
      <c r="D44">
        <v>0.97778478592692974</v>
      </c>
      <c r="E44">
        <v>3.8867250996100393E-4</v>
      </c>
      <c r="F44">
        <v>1.0299902539812818E-12</v>
      </c>
      <c r="G44" s="1">
        <f t="shared" si="14"/>
        <v>2.182654156207927E-4</v>
      </c>
      <c r="H44" s="1">
        <f t="shared" si="15"/>
        <v>9.7778478592692973E-3</v>
      </c>
      <c r="I44" s="1">
        <f t="shared" si="16"/>
        <v>3.8867250996100391E-6</v>
      </c>
      <c r="J44" s="1">
        <f t="shared" si="17"/>
        <v>1.0299902539812817E-14</v>
      </c>
      <c r="K44" s="1">
        <f t="shared" si="5"/>
        <v>6.3095734448019644E-11</v>
      </c>
    </row>
    <row r="45" spans="1:11" x14ac:dyDescent="0.2">
      <c r="A45">
        <v>3.9000000000000026</v>
      </c>
      <c r="B45">
        <v>1.2589254117941582E-4</v>
      </c>
      <c r="C45">
        <v>1.7413858356954789E-2</v>
      </c>
      <c r="D45">
        <v>0.98209467515772597</v>
      </c>
      <c r="E45">
        <v>4.9146648367959993E-4</v>
      </c>
      <c r="F45">
        <v>1.6396199585109512E-12</v>
      </c>
      <c r="G45" s="1">
        <f t="shared" si="14"/>
        <v>1.7413858356954789E-4</v>
      </c>
      <c r="H45" s="1">
        <f t="shared" si="15"/>
        <v>9.8209467515772593E-3</v>
      </c>
      <c r="I45" s="1">
        <f t="shared" si="16"/>
        <v>4.9146648367959997E-6</v>
      </c>
      <c r="J45" s="1">
        <f t="shared" si="17"/>
        <v>1.6396199585109513E-14</v>
      </c>
      <c r="K45" s="1">
        <f t="shared" si="5"/>
        <v>7.9432823472428476E-11</v>
      </c>
    </row>
    <row r="46" spans="1:11" x14ac:dyDescent="0.2">
      <c r="A46">
        <v>4.0000000000000027</v>
      </c>
      <c r="B46">
        <v>9.9999999999999381E-5</v>
      </c>
      <c r="C46">
        <v>1.3880265773740651E-2</v>
      </c>
      <c r="D46">
        <v>0.98549886993559233</v>
      </c>
      <c r="E46">
        <v>6.2086428805942706E-4</v>
      </c>
      <c r="F46">
        <v>2.6076300098496098E-12</v>
      </c>
      <c r="G46" s="1">
        <f t="shared" si="14"/>
        <v>1.3880265773740652E-4</v>
      </c>
      <c r="H46" s="1">
        <f t="shared" si="15"/>
        <v>9.8549886993559242E-3</v>
      </c>
      <c r="I46" s="1">
        <f t="shared" si="16"/>
        <v>6.2086428805942705E-6</v>
      </c>
      <c r="J46" s="1">
        <f t="shared" si="17"/>
        <v>2.6076300098496098E-14</v>
      </c>
      <c r="K46" s="1">
        <f t="shared" si="5"/>
        <v>1.0000000000000066E-10</v>
      </c>
    </row>
    <row r="47" spans="1:11" x14ac:dyDescent="0.2">
      <c r="A47">
        <v>4.1000000000000023</v>
      </c>
      <c r="B47">
        <v>7.9432823472427597E-5</v>
      </c>
      <c r="C47">
        <v>1.1055270141927739E-2</v>
      </c>
      <c r="D47">
        <v>0.98816099663047896</v>
      </c>
      <c r="E47">
        <v>7.8373322344924056E-4</v>
      </c>
      <c r="F47">
        <v>4.1439790184839705E-12</v>
      </c>
      <c r="G47" s="1">
        <f t="shared" si="14"/>
        <v>1.1055270141927739E-4</v>
      </c>
      <c r="H47" s="1">
        <f t="shared" si="15"/>
        <v>9.8816099663047892E-3</v>
      </c>
      <c r="I47" s="1">
        <f t="shared" si="16"/>
        <v>7.8373322344924058E-6</v>
      </c>
      <c r="J47" s="1">
        <f t="shared" si="17"/>
        <v>4.1439790184839707E-14</v>
      </c>
      <c r="K47" s="1">
        <f t="shared" si="5"/>
        <v>1.25892541179417E-10</v>
      </c>
    </row>
    <row r="48" spans="1:11" x14ac:dyDescent="0.2">
      <c r="A48">
        <v>4.200000000000002</v>
      </c>
      <c r="B48">
        <v>6.3095734448018941E-5</v>
      </c>
      <c r="C48">
        <v>8.7997359600417661E-3</v>
      </c>
      <c r="D48">
        <v>0.99021155491531343</v>
      </c>
      <c r="E48">
        <v>9.8870911806342291E-4</v>
      </c>
      <c r="F48">
        <v>6.5813930722804315E-12</v>
      </c>
      <c r="G48" s="1">
        <f t="shared" si="14"/>
        <v>8.7997359600417658E-5</v>
      </c>
      <c r="H48" s="1">
        <f t="shared" si="15"/>
        <v>9.902115549153134E-3</v>
      </c>
      <c r="I48" s="1">
        <f t="shared" si="16"/>
        <v>9.887091180634229E-6</v>
      </c>
      <c r="J48" s="1">
        <f t="shared" si="17"/>
        <v>6.5813930722804317E-14</v>
      </c>
      <c r="K48" s="1">
        <f t="shared" si="5"/>
        <v>1.5848931924611212E-10</v>
      </c>
    </row>
    <row r="49" spans="1:11" x14ac:dyDescent="0.2">
      <c r="A49">
        <v>4.3000000000000016</v>
      </c>
      <c r="B49">
        <v>5.0118723362726974E-5</v>
      </c>
      <c r="C49">
        <v>7.0007568944505383E-3</v>
      </c>
      <c r="D49">
        <v>0.99175259495066159</v>
      </c>
      <c r="E49">
        <v>1.246648144440926E-3</v>
      </c>
      <c r="F49">
        <v>1.0447038263041266E-11</v>
      </c>
      <c r="G49" s="1">
        <f t="shared" si="14"/>
        <v>7.0007568944505382E-5</v>
      </c>
      <c r="H49" s="1">
        <f t="shared" si="15"/>
        <v>9.9175259495066156E-3</v>
      </c>
      <c r="I49" s="1">
        <f t="shared" si="16"/>
        <v>1.2466481444409259E-5</v>
      </c>
      <c r="J49" s="1">
        <f t="shared" si="17"/>
        <v>1.0447038263041267E-13</v>
      </c>
      <c r="K49" s="1">
        <f t="shared" si="5"/>
        <v>1.9952623149688802E-10</v>
      </c>
    </row>
    <row r="50" spans="1:11" x14ac:dyDescent="0.2">
      <c r="A50">
        <v>4.4000000000000012</v>
      </c>
      <c r="B50">
        <v>3.9810717055349559E-5</v>
      </c>
      <c r="C50">
        <v>5.5671177210992445E-3</v>
      </c>
      <c r="D50">
        <v>0.99286169010345082</v>
      </c>
      <c r="E50">
        <v>1.5711921588740191E-3</v>
      </c>
      <c r="F50">
        <v>1.6575956313713618E-11</v>
      </c>
      <c r="G50" s="1">
        <f t="shared" si="14"/>
        <v>5.5671177210992445E-5</v>
      </c>
      <c r="H50" s="1">
        <f t="shared" si="15"/>
        <v>9.9286169010345086E-3</v>
      </c>
      <c r="I50" s="1">
        <f t="shared" si="16"/>
        <v>1.5711921588740193E-5</v>
      </c>
      <c r="J50" s="1">
        <f t="shared" si="17"/>
        <v>1.6575956313713619E-13</v>
      </c>
      <c r="K50" s="1">
        <f t="shared" si="5"/>
        <v>2.5118864315095872E-10</v>
      </c>
    </row>
    <row r="51" spans="1:11" x14ac:dyDescent="0.2">
      <c r="A51">
        <v>4.5000000000000009</v>
      </c>
      <c r="B51">
        <v>3.1622776601683694E-5</v>
      </c>
      <c r="C51">
        <v>4.425385511220379E-3</v>
      </c>
      <c r="D51">
        <v>0.99359513952332024</v>
      </c>
      <c r="E51">
        <v>1.9794749391688882E-3</v>
      </c>
      <c r="F51">
        <v>2.6290527391787216E-11</v>
      </c>
      <c r="G51" s="1">
        <f t="shared" si="14"/>
        <v>4.4253855112203788E-5</v>
      </c>
      <c r="H51" s="1">
        <f t="shared" si="15"/>
        <v>9.9359513952332022E-3</v>
      </c>
      <c r="I51" s="1">
        <f t="shared" si="16"/>
        <v>1.9794749391688881E-5</v>
      </c>
      <c r="J51" s="1">
        <f t="shared" si="17"/>
        <v>2.6290527391787215E-13</v>
      </c>
      <c r="K51" s="1">
        <f t="shared" si="5"/>
        <v>3.1622776601683744E-10</v>
      </c>
    </row>
    <row r="52" spans="1:11" x14ac:dyDescent="0.2">
      <c r="A52">
        <v>4.6000000000000005</v>
      </c>
      <c r="B52">
        <v>2.5118864315095744E-5</v>
      </c>
      <c r="C52">
        <v>3.5166070063683652E-3</v>
      </c>
      <c r="D52">
        <v>0.99399039033028136</v>
      </c>
      <c r="E52">
        <v>2.4930026216660596E-3</v>
      </c>
      <c r="F52">
        <v>4.1684253235544976E-11</v>
      </c>
      <c r="G52" s="1">
        <f t="shared" si="14"/>
        <v>3.516607006368365E-5</v>
      </c>
      <c r="H52" s="1">
        <f t="shared" si="15"/>
        <v>9.9399039033028144E-3</v>
      </c>
      <c r="I52" s="1">
        <f t="shared" si="16"/>
        <v>2.4930026216660597E-5</v>
      </c>
      <c r="J52" s="1">
        <f t="shared" si="17"/>
        <v>4.1684253235544976E-13</v>
      </c>
      <c r="K52" s="1">
        <f t="shared" si="5"/>
        <v>3.9810717055349761E-10</v>
      </c>
    </row>
    <row r="53" spans="1:11" x14ac:dyDescent="0.2">
      <c r="A53">
        <v>4.7</v>
      </c>
      <c r="B53">
        <v>1.9952623149688769E-5</v>
      </c>
      <c r="C53">
        <v>2.7935574766294402E-3</v>
      </c>
      <c r="D53">
        <v>0.99406769402039308</v>
      </c>
      <c r="E53">
        <v>3.1387484369072363E-3</v>
      </c>
      <c r="F53">
        <v>6.6070227138109532E-11</v>
      </c>
      <c r="G53" s="1">
        <f t="shared" si="14"/>
        <v>2.7935574766294403E-5</v>
      </c>
      <c r="H53" s="1">
        <f t="shared" si="15"/>
        <v>9.9406769402039311E-3</v>
      </c>
      <c r="I53" s="1">
        <f t="shared" si="16"/>
        <v>3.138748436907236E-5</v>
      </c>
      <c r="J53" s="1">
        <f t="shared" si="17"/>
        <v>6.6070227138109532E-13</v>
      </c>
      <c r="K53" s="1">
        <f t="shared" si="5"/>
        <v>5.011872336272705E-10</v>
      </c>
    </row>
    <row r="54" spans="1:11" x14ac:dyDescent="0.2">
      <c r="A54">
        <v>4.8</v>
      </c>
      <c r="B54">
        <v>1.5848931924611131E-5</v>
      </c>
      <c r="C54">
        <v>2.2184732587619007E-3</v>
      </c>
      <c r="D54">
        <v>0.99383101726559819</v>
      </c>
      <c r="E54">
        <v>3.9505093709504913E-3</v>
      </c>
      <c r="F54">
        <v>1.0468932188563973E-10</v>
      </c>
      <c r="G54" s="1">
        <f t="shared" si="14"/>
        <v>2.2184732587619006E-5</v>
      </c>
      <c r="H54" s="1">
        <f t="shared" si="15"/>
        <v>9.9383101726559821E-3</v>
      </c>
      <c r="I54" s="1">
        <f t="shared" si="16"/>
        <v>3.9505093709504914E-5</v>
      </c>
      <c r="J54" s="1">
        <f t="shared" si="17"/>
        <v>1.0468932188563974E-12</v>
      </c>
      <c r="K54" s="1">
        <f t="shared" si="5"/>
        <v>6.309573444801927E-10</v>
      </c>
    </row>
    <row r="55" spans="1:11" x14ac:dyDescent="0.2">
      <c r="A55">
        <v>4.8999999999999995</v>
      </c>
      <c r="B55">
        <v>1.258925411794168E-5</v>
      </c>
      <c r="C55">
        <v>1.761198034969376E-3</v>
      </c>
      <c r="D55">
        <v>0.99326822154313887</v>
      </c>
      <c r="E55">
        <v>4.9705802560643508E-3</v>
      </c>
      <c r="F55">
        <v>1.6582743409490837E-10</v>
      </c>
      <c r="G55" s="1">
        <f t="shared" si="14"/>
        <v>1.761198034969376E-5</v>
      </c>
      <c r="H55" s="1">
        <f t="shared" si="15"/>
        <v>9.9326822154313897E-3</v>
      </c>
      <c r="I55" s="1">
        <f t="shared" si="16"/>
        <v>4.9705802560643511E-5</v>
      </c>
      <c r="J55" s="1">
        <f t="shared" si="17"/>
        <v>1.6582743409490837E-12</v>
      </c>
      <c r="K55" s="1">
        <f t="shared" si="5"/>
        <v>7.9432823472427721E-10</v>
      </c>
    </row>
    <row r="56" spans="1:11" x14ac:dyDescent="0.2">
      <c r="A56">
        <v>4.9999999999999991</v>
      </c>
      <c r="B56">
        <v>1.0000000000000016E-5</v>
      </c>
      <c r="C56">
        <v>1.3976767812865414E-3</v>
      </c>
      <c r="D56">
        <v>0.99235051471344282</v>
      </c>
      <c r="E56">
        <v>6.2518082426946788E-3</v>
      </c>
      <c r="F56">
        <v>2.625759461931761E-10</v>
      </c>
      <c r="G56" s="1">
        <f t="shared" si="14"/>
        <v>1.3976767812865415E-5</v>
      </c>
      <c r="H56" s="1">
        <f t="shared" si="15"/>
        <v>9.9235051471344288E-3</v>
      </c>
      <c r="I56" s="1">
        <f t="shared" si="16"/>
        <v>6.2518082426946792E-5</v>
      </c>
      <c r="J56" s="1">
        <f t="shared" si="17"/>
        <v>2.6257594619317613E-12</v>
      </c>
      <c r="K56" s="1">
        <f t="shared" si="5"/>
        <v>1.0000000000000001E-9</v>
      </c>
    </row>
    <row r="57" spans="1:11" x14ac:dyDescent="0.2">
      <c r="A57">
        <v>5.0999999999999988</v>
      </c>
      <c r="B57">
        <v>7.9432823472428353E-6</v>
      </c>
      <c r="C57">
        <v>1.1087380790023753E-3</v>
      </c>
      <c r="D57">
        <v>0.99103116530275448</v>
      </c>
      <c r="E57">
        <v>7.8600962026416088E-3</v>
      </c>
      <c r="F57">
        <v>4.1560154364339794E-10</v>
      </c>
      <c r="G57" s="1">
        <f t="shared" si="14"/>
        <v>1.1087380790023754E-5</v>
      </c>
      <c r="H57" s="1">
        <f t="shared" si="15"/>
        <v>9.910311653027545E-3</v>
      </c>
      <c r="I57" s="1">
        <f t="shared" si="16"/>
        <v>7.8600962026416089E-5</v>
      </c>
      <c r="J57" s="1">
        <f t="shared" si="17"/>
        <v>4.1560154364339792E-12</v>
      </c>
      <c r="K57" s="1">
        <f t="shared" si="5"/>
        <v>1.2589254117941578E-9</v>
      </c>
    </row>
    <row r="58" spans="1:11" x14ac:dyDescent="0.2">
      <c r="A58">
        <v>5.1999999999999984</v>
      </c>
      <c r="B58">
        <v>6.3095734448019432E-6</v>
      </c>
      <c r="C58">
        <v>8.7911327786043404E-4</v>
      </c>
      <c r="D58">
        <v>0.98924346113305428</v>
      </c>
      <c r="E58">
        <v>9.8774249315896016E-3</v>
      </c>
      <c r="F58">
        <v>6.5749586839112457E-10</v>
      </c>
      <c r="G58" s="1">
        <f t="shared" si="14"/>
        <v>8.7911327786043407E-6</v>
      </c>
      <c r="H58" s="1">
        <f t="shared" si="15"/>
        <v>9.8924346113305438E-3</v>
      </c>
      <c r="I58" s="1">
        <f t="shared" si="16"/>
        <v>9.8774249315896012E-5</v>
      </c>
      <c r="J58" s="1">
        <f t="shared" si="17"/>
        <v>6.5749586839112459E-12</v>
      </c>
      <c r="K58" s="1">
        <f t="shared" si="5"/>
        <v>1.584893192461106E-9</v>
      </c>
    </row>
    <row r="59" spans="1:11" x14ac:dyDescent="0.2">
      <c r="A59">
        <v>5.299999999999998</v>
      </c>
      <c r="B59">
        <v>5.011872336272736E-6</v>
      </c>
      <c r="C59">
        <v>6.9664876748054029E-4</v>
      </c>
      <c r="D59">
        <v>0.98689789309163956</v>
      </c>
      <c r="E59">
        <v>1.2405457101289957E-2</v>
      </c>
      <c r="F59">
        <v>1.0395899242750081E-9</v>
      </c>
      <c r="G59" s="1">
        <f t="shared" si="14"/>
        <v>6.9664876748054031E-6</v>
      </c>
      <c r="H59" s="1">
        <f t="shared" si="15"/>
        <v>9.8689789309163965E-3</v>
      </c>
      <c r="I59" s="1">
        <f t="shared" si="16"/>
        <v>1.2405457101289958E-4</v>
      </c>
      <c r="J59" s="1">
        <f t="shared" si="17"/>
        <v>1.0395899242750082E-11</v>
      </c>
      <c r="K59" s="1">
        <f t="shared" si="5"/>
        <v>1.9952623149688613E-9</v>
      </c>
    </row>
    <row r="60" spans="1:11" x14ac:dyDescent="0.2">
      <c r="A60">
        <v>5.3999999999999977</v>
      </c>
      <c r="B60">
        <v>3.9810717055349869E-6</v>
      </c>
      <c r="C60">
        <v>5.5167480180786505E-4</v>
      </c>
      <c r="D60">
        <v>0.98387855897950482</v>
      </c>
      <c r="E60">
        <v>1.5569764576088987E-2</v>
      </c>
      <c r="F60">
        <v>1.6425981759800042E-9</v>
      </c>
      <c r="G60" s="1">
        <f t="shared" si="14"/>
        <v>5.5167480180786508E-6</v>
      </c>
      <c r="H60" s="1">
        <f t="shared" si="15"/>
        <v>9.8387855897950488E-3</v>
      </c>
      <c r="I60" s="1">
        <f t="shared" si="16"/>
        <v>1.5569764576088988E-4</v>
      </c>
      <c r="J60" s="1">
        <f t="shared" si="17"/>
        <v>1.6425981759800042E-11</v>
      </c>
      <c r="K60" s="1">
        <f t="shared" si="5"/>
        <v>2.5118864315095634E-9</v>
      </c>
    </row>
    <row r="61" spans="1:11" x14ac:dyDescent="0.2">
      <c r="A61">
        <v>5.4999999999999973</v>
      </c>
      <c r="B61">
        <v>3.1622776601683936E-6</v>
      </c>
      <c r="C61">
        <v>4.3650068589785944E-4</v>
      </c>
      <c r="D61">
        <v>0.98003882104070839</v>
      </c>
      <c r="E61">
        <v>1.9524675680211077E-2</v>
      </c>
      <c r="F61">
        <v>2.5931827204736908E-9</v>
      </c>
      <c r="G61" s="1">
        <f t="shared" si="14"/>
        <v>4.3650068589785948E-6</v>
      </c>
      <c r="H61" s="1">
        <f t="shared" si="15"/>
        <v>9.8003882104070843E-3</v>
      </c>
      <c r="I61" s="1">
        <f t="shared" si="16"/>
        <v>1.9524675680211077E-4</v>
      </c>
      <c r="J61" s="1">
        <f t="shared" si="17"/>
        <v>2.5931827204736907E-11</v>
      </c>
      <c r="K61" s="1">
        <f t="shared" si="5"/>
        <v>3.162277660168344E-9</v>
      </c>
    </row>
    <row r="62" spans="1:11" x14ac:dyDescent="0.2">
      <c r="A62">
        <v>5.599999999999997</v>
      </c>
      <c r="B62">
        <v>2.5118864315095941E-6</v>
      </c>
      <c r="C62">
        <v>3.4501160882215225E-4</v>
      </c>
      <c r="D62">
        <v>0.97519632731370365</v>
      </c>
      <c r="E62">
        <v>2.4458656987864164E-2</v>
      </c>
      <c r="F62">
        <v>4.0896100261703711E-9</v>
      </c>
      <c r="G62" s="1">
        <f t="shared" si="14"/>
        <v>3.4501160882215225E-6</v>
      </c>
      <c r="H62" s="1">
        <f t="shared" si="15"/>
        <v>9.7519632731370362E-3</v>
      </c>
      <c r="I62" s="1">
        <f t="shared" si="16"/>
        <v>2.4458656987864165E-4</v>
      </c>
      <c r="J62" s="1">
        <f t="shared" si="17"/>
        <v>4.0896100261703712E-11</v>
      </c>
      <c r="K62" s="1">
        <f t="shared" si="5"/>
        <v>3.9810717055349524E-9</v>
      </c>
    </row>
    <row r="63" spans="1:11" x14ac:dyDescent="0.2">
      <c r="A63">
        <v>5.6999999999999966</v>
      </c>
      <c r="B63">
        <v>1.9952623149688927E-6</v>
      </c>
      <c r="C63">
        <v>2.723470221255092E-4</v>
      </c>
      <c r="D63">
        <v>0.96912763930053092</v>
      </c>
      <c r="E63">
        <v>3.06000072360838E-2</v>
      </c>
      <c r="F63">
        <v>6.4412598497634475E-9</v>
      </c>
      <c r="G63" s="1">
        <f t="shared" si="14"/>
        <v>2.7234702212550922E-6</v>
      </c>
      <c r="H63" s="1">
        <f t="shared" si="15"/>
        <v>9.6912763930053093E-3</v>
      </c>
      <c r="I63" s="1">
        <f t="shared" si="16"/>
        <v>3.0600007236083804E-4</v>
      </c>
      <c r="J63" s="1">
        <f t="shared" si="17"/>
        <v>6.4412598497634481E-11</v>
      </c>
      <c r="K63" s="1">
        <f t="shared" si="5"/>
        <v>5.0118723362726568E-9</v>
      </c>
    </row>
    <row r="64" spans="1:11" x14ac:dyDescent="0.2">
      <c r="A64">
        <v>5.7999999999999963</v>
      </c>
      <c r="B64">
        <v>1.5848931924611253E-6</v>
      </c>
      <c r="C64">
        <v>2.1464429918742082E-4</v>
      </c>
      <c r="D64">
        <v>0.96156291886405365</v>
      </c>
      <c r="E64">
        <v>3.8222426707736179E-2</v>
      </c>
      <c r="F64">
        <v>1.012902275914278E-8</v>
      </c>
      <c r="G64" s="1">
        <f t="shared" si="14"/>
        <v>2.1464429918742084E-6</v>
      </c>
      <c r="H64" s="1">
        <f t="shared" si="15"/>
        <v>9.615629188640536E-3</v>
      </c>
      <c r="I64" s="1">
        <f t="shared" si="16"/>
        <v>3.8222426707736182E-4</v>
      </c>
      <c r="J64" s="1">
        <f t="shared" si="17"/>
        <v>1.0129022759142781E-10</v>
      </c>
      <c r="K64" s="1">
        <f t="shared" si="5"/>
        <v>6.3095734448018891E-9</v>
      </c>
    </row>
    <row r="65" spans="1:11" x14ac:dyDescent="0.2">
      <c r="A65">
        <v>5.8999999999999959</v>
      </c>
      <c r="B65">
        <v>1.2589254117941778E-6</v>
      </c>
      <c r="C65">
        <v>1.6883456492419675E-4</v>
      </c>
      <c r="D65">
        <v>0.95218143960841517</v>
      </c>
      <c r="E65">
        <v>4.764970992986637E-2</v>
      </c>
      <c r="F65">
        <v>1.5896794188960094E-8</v>
      </c>
      <c r="G65" s="1">
        <f t="shared" si="14"/>
        <v>1.6883456492419676E-6</v>
      </c>
      <c r="H65" s="1">
        <f t="shared" si="15"/>
        <v>9.5218143960841516E-3</v>
      </c>
      <c r="I65" s="1">
        <f t="shared" si="16"/>
        <v>4.7649709929866374E-4</v>
      </c>
      <c r="J65" s="1">
        <f t="shared" si="17"/>
        <v>1.5896794188960094E-10</v>
      </c>
      <c r="K65" s="1">
        <f t="shared" si="5"/>
        <v>7.9432823472427243E-9</v>
      </c>
    </row>
    <row r="66" spans="1:11" x14ac:dyDescent="0.2">
      <c r="A66">
        <v>5.9999999999999956</v>
      </c>
      <c r="B66">
        <v>1.0000000000000093E-6</v>
      </c>
      <c r="C66">
        <v>1.324801577986424E-4</v>
      </c>
      <c r="D66">
        <v>0.94060912037035238</v>
      </c>
      <c r="E66">
        <v>5.9258374583331649E-2</v>
      </c>
      <c r="F66">
        <v>2.4888517324999061E-8</v>
      </c>
      <c r="G66" s="1">
        <f t="shared" si="14"/>
        <v>1.324801577986424E-6</v>
      </c>
      <c r="H66" s="1">
        <f t="shared" si="15"/>
        <v>9.4060912037035246E-3</v>
      </c>
      <c r="I66" s="1">
        <f t="shared" si="16"/>
        <v>5.9258374583331648E-4</v>
      </c>
      <c r="J66" s="1">
        <f t="shared" si="17"/>
        <v>2.4888517324999061E-10</v>
      </c>
      <c r="K66" s="1">
        <f t="shared" si="5"/>
        <v>9.9999999999999125E-9</v>
      </c>
    </row>
    <row r="67" spans="1:11" x14ac:dyDescent="0.2">
      <c r="A67">
        <v>6.0999999999999952</v>
      </c>
      <c r="B67">
        <v>7.9432823472428971E-7</v>
      </c>
      <c r="C67">
        <v>1.036452713173846E-4</v>
      </c>
      <c r="D67">
        <v>0.92641982770366249</v>
      </c>
      <c r="E67">
        <v>7.3476488174424454E-2</v>
      </c>
      <c r="F67">
        <v>3.8850595615513758E-8</v>
      </c>
      <c r="G67" s="1">
        <f t="shared" si="14"/>
        <v>1.0364527131738461E-6</v>
      </c>
      <c r="H67" s="1">
        <f t="shared" si="15"/>
        <v>9.2641982770366258E-3</v>
      </c>
      <c r="I67" s="1">
        <f t="shared" si="16"/>
        <v>7.3476488174424451E-4</v>
      </c>
      <c r="J67" s="1">
        <f t="shared" si="17"/>
        <v>3.8850595615513757E-10</v>
      </c>
      <c r="K67" s="1">
        <f t="shared" si="5"/>
        <v>1.2589254117941504E-8</v>
      </c>
    </row>
    <row r="68" spans="1:11" x14ac:dyDescent="0.2">
      <c r="A68">
        <v>6.1999999999999948</v>
      </c>
      <c r="B68">
        <v>6.3095734448020038E-7</v>
      </c>
      <c r="C68">
        <v>8.0793004570999067E-5</v>
      </c>
      <c r="D68">
        <v>0.90914280889568788</v>
      </c>
      <c r="E68">
        <v>9.0776337674005267E-2</v>
      </c>
      <c r="F68">
        <v>6.0425735838753855E-8</v>
      </c>
      <c r="G68" s="1">
        <f t="shared" si="14"/>
        <v>8.0793004570999071E-7</v>
      </c>
      <c r="H68" s="1">
        <f t="shared" si="15"/>
        <v>9.0914280889568787E-3</v>
      </c>
      <c r="I68" s="1">
        <f t="shared" si="16"/>
        <v>9.0776337674005269E-4</v>
      </c>
      <c r="J68" s="1">
        <f t="shared" si="17"/>
        <v>6.0425735838753854E-10</v>
      </c>
      <c r="K68" s="1">
        <f t="shared" si="5"/>
        <v>1.5848931924610908E-8</v>
      </c>
    </row>
    <row r="69" spans="1:11" x14ac:dyDescent="0.2">
      <c r="A69">
        <v>6.2999999999999945</v>
      </c>
      <c r="B69">
        <v>5.0118723362727747E-7</v>
      </c>
      <c r="C69">
        <v>6.2703404740775616E-5</v>
      </c>
      <c r="D69">
        <v>0.88827915754651587</v>
      </c>
      <c r="E69">
        <v>0.11165804547816549</v>
      </c>
      <c r="F69">
        <v>9.3570577928378298E-8</v>
      </c>
      <c r="G69" s="1">
        <f t="shared" si="14"/>
        <v>6.2703404740775619E-7</v>
      </c>
      <c r="H69" s="1">
        <f t="shared" si="15"/>
        <v>8.8827915754651592E-3</v>
      </c>
      <c r="I69" s="1">
        <f t="shared" si="16"/>
        <v>1.1165804547816549E-3</v>
      </c>
      <c r="J69" s="1">
        <f t="shared" si="17"/>
        <v>9.3570577928378307E-10</v>
      </c>
      <c r="K69" s="1">
        <f t="shared" ref="K69:K116" si="18">10^-(14-A69)</f>
        <v>1.9952623149688492E-8</v>
      </c>
    </row>
    <row r="70" spans="1:11" x14ac:dyDescent="0.2">
      <c r="A70">
        <v>6.3999999999999941</v>
      </c>
      <c r="B70">
        <v>3.9810717055350179E-7</v>
      </c>
      <c r="C70">
        <v>4.840817265479045E-5</v>
      </c>
      <c r="D70">
        <v>0.86333040766675284</v>
      </c>
      <c r="E70">
        <v>0.13662104002644673</v>
      </c>
      <c r="F70">
        <v>1.4413414541448505E-7</v>
      </c>
      <c r="G70" s="1">
        <f t="shared" si="14"/>
        <v>4.8408172654790447E-7</v>
      </c>
      <c r="H70" s="1">
        <f t="shared" si="15"/>
        <v>8.6333040766675279E-3</v>
      </c>
      <c r="I70" s="1">
        <f t="shared" si="16"/>
        <v>1.3662104002644673E-3</v>
      </c>
      <c r="J70" s="1">
        <f t="shared" si="17"/>
        <v>1.4413414541448504E-9</v>
      </c>
      <c r="K70" s="1">
        <f t="shared" si="18"/>
        <v>2.5118864315095394E-8</v>
      </c>
    </row>
    <row r="71" spans="1:11" x14ac:dyDescent="0.2">
      <c r="A71">
        <v>6.4999999999999938</v>
      </c>
      <c r="B71">
        <v>3.1622776601684184E-7</v>
      </c>
      <c r="C71">
        <v>3.7138580341987393E-5</v>
      </c>
      <c r="D71">
        <v>0.83384177091542</v>
      </c>
      <c r="E71">
        <v>0.16612086986970551</v>
      </c>
      <c r="F71">
        <v>2.2063453258421468E-7</v>
      </c>
      <c r="G71" s="1">
        <f t="shared" si="14"/>
        <v>3.7138580341987393E-7</v>
      </c>
      <c r="H71" s="1">
        <f t="shared" si="15"/>
        <v>8.3384177091541997E-3</v>
      </c>
      <c r="I71" s="1">
        <f t="shared" si="16"/>
        <v>1.661208698697055E-3</v>
      </c>
      <c r="J71" s="1">
        <f t="shared" si="17"/>
        <v>2.2063453258421469E-9</v>
      </c>
      <c r="K71" s="1">
        <f t="shared" si="18"/>
        <v>3.1622776601683249E-8</v>
      </c>
    </row>
    <row r="72" spans="1:11" x14ac:dyDescent="0.2">
      <c r="A72">
        <v>6.5999999999999934</v>
      </c>
      <c r="B72">
        <v>2.5118864315096135E-7</v>
      </c>
      <c r="C72">
        <v>2.8283863930613941E-5</v>
      </c>
      <c r="D72">
        <v>0.79946064196330469</v>
      </c>
      <c r="E72">
        <v>0.20051073890876034</v>
      </c>
      <c r="F72">
        <v>3.3526400431673751E-7</v>
      </c>
      <c r="G72" s="1">
        <f t="shared" si="14"/>
        <v>2.8283863930613941E-7</v>
      </c>
      <c r="H72" s="1">
        <f t="shared" si="15"/>
        <v>7.9946064196330466E-3</v>
      </c>
      <c r="I72" s="1">
        <f t="shared" si="16"/>
        <v>2.0051073890876036E-3</v>
      </c>
      <c r="J72" s="1">
        <f t="shared" si="17"/>
        <v>3.352640043167375E-9</v>
      </c>
      <c r="K72" s="1">
        <f t="shared" si="18"/>
        <v>3.9810717055349008E-8</v>
      </c>
    </row>
    <row r="73" spans="1:11" x14ac:dyDescent="0.2">
      <c r="A73">
        <v>6.6999999999999931</v>
      </c>
      <c r="B73">
        <v>1.9952623149689081E-7</v>
      </c>
      <c r="C73">
        <v>2.1357944407470344E-5</v>
      </c>
      <c r="D73">
        <v>0.76000736422169357</v>
      </c>
      <c r="E73">
        <v>0.23997077269869052</v>
      </c>
      <c r="F73">
        <v>5.0513520842506651E-7</v>
      </c>
      <c r="G73" s="1">
        <f t="shared" si="14"/>
        <v>2.1357944407470344E-7</v>
      </c>
      <c r="H73" s="1">
        <f t="shared" si="15"/>
        <v>7.6000736422169356E-3</v>
      </c>
      <c r="I73" s="1">
        <f t="shared" si="16"/>
        <v>2.3997077269869052E-3</v>
      </c>
      <c r="J73" s="1">
        <f t="shared" si="17"/>
        <v>5.0513520842506654E-9</v>
      </c>
      <c r="K73" s="1">
        <f t="shared" si="18"/>
        <v>5.0118723362726277E-8</v>
      </c>
    </row>
    <row r="74" spans="1:11" x14ac:dyDescent="0.2">
      <c r="A74">
        <v>6.7999999999999927</v>
      </c>
      <c r="B74">
        <v>1.5848931924611376E-7</v>
      </c>
      <c r="C74">
        <v>1.5972820039449271E-5</v>
      </c>
      <c r="D74">
        <v>0.71554993623250507</v>
      </c>
      <c r="E74">
        <v>0.28443333719318242</v>
      </c>
      <c r="F74">
        <v>7.5375427309159753E-7</v>
      </c>
      <c r="G74" s="1">
        <f t="shared" si="14"/>
        <v>1.597282003944927E-7</v>
      </c>
      <c r="H74" s="1">
        <f t="shared" si="15"/>
        <v>7.1554993623250511E-3</v>
      </c>
      <c r="I74" s="1">
        <f t="shared" si="16"/>
        <v>2.8443333719318244E-3</v>
      </c>
      <c r="J74" s="1">
        <f t="shared" si="17"/>
        <v>7.5375427309159755E-9</v>
      </c>
      <c r="K74" s="1">
        <f t="shared" si="18"/>
        <v>6.3095734448018052E-8</v>
      </c>
    </row>
    <row r="75" spans="1:11" x14ac:dyDescent="0.2">
      <c r="A75">
        <v>6.8999999999999924</v>
      </c>
      <c r="B75">
        <v>1.2589254117941876E-7</v>
      </c>
      <c r="C75">
        <v>1.1817380697308983E-5</v>
      </c>
      <c r="D75">
        <v>0.66646841953342451</v>
      </c>
      <c r="E75">
        <v>0.33351865040809875</v>
      </c>
      <c r="F75">
        <v>1.1126777794703992E-6</v>
      </c>
      <c r="G75" s="1">
        <f t="shared" si="14"/>
        <v>1.1817380697308983E-7</v>
      </c>
      <c r="H75" s="1">
        <f t="shared" si="15"/>
        <v>6.664684195334245E-3</v>
      </c>
      <c r="I75" s="1">
        <f t="shared" si="16"/>
        <v>3.3351865040809874E-3</v>
      </c>
      <c r="J75" s="1">
        <f t="shared" si="17"/>
        <v>1.1126777794703992E-8</v>
      </c>
      <c r="K75" s="1">
        <f t="shared" si="18"/>
        <v>7.9432823472426764E-8</v>
      </c>
    </row>
    <row r="76" spans="1:11" x14ac:dyDescent="0.2">
      <c r="A76">
        <v>6.999999999999992</v>
      </c>
      <c r="B76">
        <v>1.0000000000000172E-7</v>
      </c>
      <c r="C76">
        <v>8.6407131771418373E-6</v>
      </c>
      <c r="D76">
        <v>0.61349063557705996</v>
      </c>
      <c r="E76">
        <v>0.38649910041354107</v>
      </c>
      <c r="F76">
        <v>1.6232962217368447E-6</v>
      </c>
      <c r="G76" s="1">
        <f t="shared" si="14"/>
        <v>8.6407131771418368E-8</v>
      </c>
      <c r="H76" s="1">
        <f t="shared" si="15"/>
        <v>6.1349063557705995E-3</v>
      </c>
      <c r="I76" s="1">
        <f t="shared" si="16"/>
        <v>3.8649910041354107E-3</v>
      </c>
      <c r="J76" s="1">
        <f t="shared" si="17"/>
        <v>1.6232962217368449E-8</v>
      </c>
      <c r="K76" s="1">
        <f t="shared" si="18"/>
        <v>9.9999999999998156E-8</v>
      </c>
    </row>
    <row r="77" spans="1:11" x14ac:dyDescent="0.2">
      <c r="A77">
        <v>7.0999999999999917</v>
      </c>
      <c r="B77">
        <v>7.9432823472429583E-8</v>
      </c>
      <c r="C77">
        <v>6.2391847017300583E-6</v>
      </c>
      <c r="D77">
        <v>0.55768144006185216</v>
      </c>
      <c r="E77">
        <v>0.44230998204528577</v>
      </c>
      <c r="F77">
        <v>2.3387081604054926E-6</v>
      </c>
      <c r="G77" s="1">
        <f t="shared" si="14"/>
        <v>6.239184701730059E-8</v>
      </c>
      <c r="H77" s="1">
        <f t="shared" si="15"/>
        <v>5.5768144006185221E-3</v>
      </c>
      <c r="I77" s="1">
        <f t="shared" si="16"/>
        <v>4.4230998204528573E-3</v>
      </c>
      <c r="J77" s="1">
        <f t="shared" si="17"/>
        <v>2.3387081604054928E-8</v>
      </c>
      <c r="K77" s="1">
        <f t="shared" si="18"/>
        <v>1.2589254117941405E-7</v>
      </c>
    </row>
    <row r="78" spans="1:11" x14ac:dyDescent="0.2">
      <c r="A78">
        <v>7.1999999999999913</v>
      </c>
      <c r="B78">
        <v>6.3095734448020527E-8</v>
      </c>
      <c r="C78">
        <v>4.4467005094864393E-6</v>
      </c>
      <c r="D78">
        <v>0.50037572101427852</v>
      </c>
      <c r="E78">
        <v>0.49961650656225176</v>
      </c>
      <c r="F78">
        <v>3.3257229603851438E-6</v>
      </c>
      <c r="G78" s="1">
        <f t="shared" si="14"/>
        <v>4.4467005094864397E-8</v>
      </c>
      <c r="H78" s="1">
        <f t="shared" si="15"/>
        <v>5.0037572101427853E-3</v>
      </c>
      <c r="I78" s="1">
        <f t="shared" si="16"/>
        <v>4.9961650656225173E-3</v>
      </c>
      <c r="J78" s="1">
        <f t="shared" si="17"/>
        <v>3.3257229603851437E-8</v>
      </c>
      <c r="K78" s="1">
        <f t="shared" si="18"/>
        <v>1.5848931924610783E-7</v>
      </c>
    </row>
    <row r="79" spans="1:11" x14ac:dyDescent="0.2">
      <c r="A79">
        <v>7.2999999999999909</v>
      </c>
      <c r="B79">
        <v>5.0118723362728229E-8</v>
      </c>
      <c r="C79">
        <v>3.1275464676461534E-6</v>
      </c>
      <c r="D79">
        <v>0.44305956796978807</v>
      </c>
      <c r="E79">
        <v>0.55693263733159071</v>
      </c>
      <c r="F79">
        <v>4.6671521536245101E-6</v>
      </c>
      <c r="G79" s="1">
        <f t="shared" si="14"/>
        <v>3.1275464676461531E-8</v>
      </c>
      <c r="H79" s="1">
        <f t="shared" si="15"/>
        <v>4.4305956796978812E-3</v>
      </c>
      <c r="I79" s="1">
        <f t="shared" si="16"/>
        <v>5.5693263733159071E-3</v>
      </c>
      <c r="J79" s="1">
        <f t="shared" si="17"/>
        <v>4.6671521536245103E-8</v>
      </c>
      <c r="K79" s="1">
        <f t="shared" si="18"/>
        <v>1.9952623149688334E-7</v>
      </c>
    </row>
    <row r="80" spans="1:11" x14ac:dyDescent="0.2">
      <c r="A80">
        <v>7.3999999999999906</v>
      </c>
      <c r="B80">
        <v>3.9810717055350556E-8</v>
      </c>
      <c r="C80">
        <v>2.1711984115748638E-6</v>
      </c>
      <c r="D80">
        <v>0.38722007194064567</v>
      </c>
      <c r="E80">
        <v>0.61277129217098603</v>
      </c>
      <c r="F80">
        <v>6.4646899565760134E-6</v>
      </c>
      <c r="G80" s="1">
        <f t="shared" si="14"/>
        <v>2.1711984115748638E-8</v>
      </c>
      <c r="H80" s="1">
        <f t="shared" si="15"/>
        <v>3.8722007194064568E-3</v>
      </c>
      <c r="I80" s="1">
        <f t="shared" si="16"/>
        <v>6.1277129217098608E-3</v>
      </c>
      <c r="J80" s="1">
        <f t="shared" si="17"/>
        <v>6.4646899565760133E-8</v>
      </c>
      <c r="K80" s="1">
        <f t="shared" si="18"/>
        <v>2.5118864315095198E-7</v>
      </c>
    </row>
    <row r="81" spans="1:12" x14ac:dyDescent="0.2">
      <c r="A81">
        <v>7.4999999999999902</v>
      </c>
      <c r="B81">
        <v>3.1622776601684487E-8</v>
      </c>
      <c r="C81">
        <v>1.4884747665638243E-6</v>
      </c>
      <c r="D81">
        <v>0.33419490564406057</v>
      </c>
      <c r="E81">
        <v>0.66579476308396945</v>
      </c>
      <c r="F81">
        <v>8.8427972033414529E-6</v>
      </c>
      <c r="G81" s="1">
        <f t="shared" si="14"/>
        <v>1.4884747665638244E-8</v>
      </c>
      <c r="H81" s="1">
        <f t="shared" si="15"/>
        <v>3.341949056440606E-3</v>
      </c>
      <c r="I81" s="1">
        <f t="shared" si="16"/>
        <v>6.6579476308396947E-3</v>
      </c>
      <c r="J81" s="1">
        <f t="shared" si="17"/>
        <v>8.842797203341453E-8</v>
      </c>
      <c r="K81" s="1">
        <f t="shared" si="18"/>
        <v>3.1622776601683061E-7</v>
      </c>
    </row>
    <row r="82" spans="1:12" x14ac:dyDescent="0.2">
      <c r="A82">
        <v>7.5999999999999899</v>
      </c>
      <c r="B82">
        <v>2.5118864315096377E-8</v>
      </c>
      <c r="C82">
        <v>1.0084796299056646E-6</v>
      </c>
      <c r="D82">
        <v>0.28505291013602685</v>
      </c>
      <c r="E82">
        <v>0.71493412732743544</v>
      </c>
      <c r="F82">
        <v>1.1954056907623007E-5</v>
      </c>
      <c r="G82" s="1">
        <f t="shared" si="14"/>
        <v>1.0084796299056647E-8</v>
      </c>
      <c r="H82" s="1">
        <f t="shared" si="15"/>
        <v>2.8505291013602684E-3</v>
      </c>
      <c r="I82" s="1">
        <f t="shared" si="16"/>
        <v>7.1493412732743546E-3</v>
      </c>
      <c r="J82" s="1">
        <f t="shared" si="17"/>
        <v>1.1954056907623008E-7</v>
      </c>
      <c r="K82" s="1">
        <f t="shared" si="18"/>
        <v>3.9810717055348766E-7</v>
      </c>
    </row>
    <row r="83" spans="1:12" x14ac:dyDescent="0.2">
      <c r="A83">
        <v>7.6999999999999895</v>
      </c>
      <c r="B83">
        <v>1.9952623149689273E-8</v>
      </c>
      <c r="C83">
        <v>6.7593399772888385E-7</v>
      </c>
      <c r="D83">
        <v>0.24052633820981148</v>
      </c>
      <c r="E83">
        <v>0.75945699938978228</v>
      </c>
      <c r="F83">
        <v>1.5986466408487047E-5</v>
      </c>
      <c r="G83" s="1">
        <f t="shared" si="14"/>
        <v>6.7593399772888385E-9</v>
      </c>
      <c r="H83" s="1">
        <f t="shared" si="15"/>
        <v>2.4052633820981148E-3</v>
      </c>
      <c r="I83" s="1">
        <f t="shared" si="16"/>
        <v>7.5945699938978232E-3</v>
      </c>
      <c r="J83" s="1">
        <f t="shared" si="17"/>
        <v>1.5986466408487046E-7</v>
      </c>
      <c r="K83" s="1">
        <f t="shared" si="18"/>
        <v>5.0118723362725969E-7</v>
      </c>
    </row>
    <row r="84" spans="1:12" x14ac:dyDescent="0.2">
      <c r="A84">
        <v>7.7999999999999892</v>
      </c>
      <c r="B84">
        <v>1.5848931924611527E-8</v>
      </c>
      <c r="C84">
        <v>4.4867972615496958E-7</v>
      </c>
      <c r="D84">
        <v>0.20099941566115137</v>
      </c>
      <c r="E84">
        <v>0.7989789625500533</v>
      </c>
      <c r="F84">
        <v>2.1173109069256575E-5</v>
      </c>
      <c r="G84" s="1">
        <f t="shared" si="14"/>
        <v>4.486797261549696E-9</v>
      </c>
      <c r="H84" s="1">
        <f t="shared" si="15"/>
        <v>2.0099941566115139E-3</v>
      </c>
      <c r="I84" s="1">
        <f t="shared" si="16"/>
        <v>7.9897896255005339E-3</v>
      </c>
      <c r="J84" s="1">
        <f t="shared" si="17"/>
        <v>2.1173109069256576E-7</v>
      </c>
      <c r="K84" s="1">
        <f t="shared" si="18"/>
        <v>6.3095734448017687E-7</v>
      </c>
    </row>
    <row r="85" spans="1:12" x14ac:dyDescent="0.2">
      <c r="A85">
        <v>7.8999999999999888</v>
      </c>
      <c r="B85">
        <v>1.2589254117941997E-8</v>
      </c>
      <c r="C85">
        <v>2.9530403932662654E-7</v>
      </c>
      <c r="D85">
        <v>0.16654351874833676</v>
      </c>
      <c r="E85">
        <v>0.83342838128843899</v>
      </c>
      <c r="F85">
        <v>2.7804659184873654E-5</v>
      </c>
      <c r="G85" s="1">
        <f t="shared" si="14"/>
        <v>2.9530403932662656E-9</v>
      </c>
      <c r="H85" s="1">
        <f t="shared" si="15"/>
        <v>1.6654351874833676E-3</v>
      </c>
      <c r="I85" s="1">
        <f t="shared" si="16"/>
        <v>8.3342838128843896E-3</v>
      </c>
      <c r="J85" s="1">
        <f t="shared" si="17"/>
        <v>2.7804659184873654E-7</v>
      </c>
      <c r="K85" s="1">
        <f t="shared" si="18"/>
        <v>7.9432823472426007E-7</v>
      </c>
    </row>
    <row r="86" spans="1:12" x14ac:dyDescent="0.2">
      <c r="A86">
        <v>7.9999999999999885</v>
      </c>
      <c r="B86">
        <v>1.000000000000023E-8</v>
      </c>
      <c r="C86">
        <v>1.9293142230639354E-7</v>
      </c>
      <c r="D86">
        <v>0.13698130983753626</v>
      </c>
      <c r="E86">
        <v>0.8629822519764585</v>
      </c>
      <c r="F86">
        <v>3.6245254583010417E-5</v>
      </c>
      <c r="G86" s="1">
        <f t="shared" si="14"/>
        <v>1.9293142230639353E-9</v>
      </c>
      <c r="H86" s="1">
        <f t="shared" si="15"/>
        <v>1.3698130983753627E-3</v>
      </c>
      <c r="I86" s="1">
        <f t="shared" si="16"/>
        <v>8.6298225197645861E-3</v>
      </c>
      <c r="J86" s="1">
        <f t="shared" si="17"/>
        <v>3.6245254583010419E-7</v>
      </c>
      <c r="K86" s="1">
        <f t="shared" si="18"/>
        <v>9.99999999999972E-7</v>
      </c>
    </row>
    <row r="87" spans="1:12" x14ac:dyDescent="0.2">
      <c r="A87">
        <v>8.099999999999989</v>
      </c>
      <c r="B87">
        <v>7.9432823472430056E-9</v>
      </c>
      <c r="C87">
        <v>1.2525928461790134E-7</v>
      </c>
      <c r="D87">
        <v>0.11196138849272763</v>
      </c>
      <c r="E87">
        <v>0.88799153381347795</v>
      </c>
      <c r="F87">
        <v>4.6952434509785289E-5</v>
      </c>
      <c r="G87" s="1">
        <f t="shared" si="14"/>
        <v>1.2525928461790135E-9</v>
      </c>
      <c r="H87" s="1">
        <f t="shared" si="15"/>
        <v>1.1196138849272764E-3</v>
      </c>
      <c r="I87" s="1">
        <f t="shared" si="16"/>
        <v>8.8799153381347792E-3</v>
      </c>
      <c r="J87" s="1">
        <f t="shared" si="17"/>
        <v>4.6952434509785292E-7</v>
      </c>
      <c r="K87" s="1">
        <f t="shared" si="18"/>
        <v>1.2589254117941331E-6</v>
      </c>
    </row>
    <row r="88" spans="1:12" x14ac:dyDescent="0.2">
      <c r="A88">
        <v>8.1999999999999886</v>
      </c>
      <c r="B88">
        <v>6.3095734448020909E-9</v>
      </c>
      <c r="C88">
        <v>8.0895080883463857E-8</v>
      </c>
      <c r="D88">
        <v>9.1029144727010777E-2</v>
      </c>
      <c r="E88">
        <v>0.90891027229837718</v>
      </c>
      <c r="F88">
        <v>6.0502079531192827E-5</v>
      </c>
      <c r="G88" s="1">
        <f t="shared" si="14"/>
        <v>8.0895080883463856E-10</v>
      </c>
      <c r="H88" s="1">
        <f t="shared" si="15"/>
        <v>9.1029144727010781E-4</v>
      </c>
      <c r="I88" s="1">
        <f t="shared" si="16"/>
        <v>9.0891027229837718E-3</v>
      </c>
      <c r="J88" s="1">
        <f t="shared" si="17"/>
        <v>6.0502079531192833E-7</v>
      </c>
      <c r="K88" s="1">
        <f t="shared" si="18"/>
        <v>1.5848931924610692E-6</v>
      </c>
      <c r="L88" s="1">
        <f>SUM(C88:F88)</f>
        <v>1</v>
      </c>
    </row>
    <row r="89" spans="1:12" x14ac:dyDescent="0.2">
      <c r="A89">
        <v>8.2999999999999883</v>
      </c>
      <c r="B89">
        <v>5.0118723362728537E-9</v>
      </c>
      <c r="C89">
        <v>5.2014351317712842E-8</v>
      </c>
      <c r="D89">
        <v>7.3685415265464946E-2</v>
      </c>
      <c r="E89">
        <v>0.92623691312466905</v>
      </c>
      <c r="F89">
        <v>7.7619595514609728E-5</v>
      </c>
      <c r="G89" s="1">
        <f t="shared" si="14"/>
        <v>5.201435131771284E-10</v>
      </c>
      <c r="H89" s="1">
        <f t="shared" si="15"/>
        <v>7.3685415265464945E-4</v>
      </c>
      <c r="I89" s="1">
        <f t="shared" si="16"/>
        <v>9.2623691312466901E-3</v>
      </c>
      <c r="J89" s="1">
        <f t="shared" si="17"/>
        <v>7.7619595514609732E-7</v>
      </c>
      <c r="K89" s="1">
        <f t="shared" si="18"/>
        <v>1.9952623149688215E-6</v>
      </c>
    </row>
    <row r="90" spans="1:12" x14ac:dyDescent="0.2">
      <c r="A90">
        <v>8.3999999999999879</v>
      </c>
      <c r="B90">
        <v>3.9810717055350798E-9</v>
      </c>
      <c r="C90">
        <v>3.3323181025895506E-8</v>
      </c>
      <c r="D90">
        <v>5.9429872854314336E-2</v>
      </c>
      <c r="E90">
        <v>0.9404708748692524</v>
      </c>
      <c r="F90">
        <v>9.9218953252186128E-5</v>
      </c>
      <c r="G90" s="1">
        <f t="shared" si="14"/>
        <v>3.3323181025895509E-10</v>
      </c>
      <c r="H90" s="1">
        <f t="shared" si="15"/>
        <v>5.942987285431434E-4</v>
      </c>
      <c r="I90" s="1">
        <f t="shared" si="16"/>
        <v>9.4047087486925241E-3</v>
      </c>
      <c r="J90" s="1">
        <f t="shared" si="17"/>
        <v>9.9218953252186138E-7</v>
      </c>
      <c r="K90" s="1">
        <f t="shared" si="18"/>
        <v>2.511886431509509E-6</v>
      </c>
    </row>
    <row r="91" spans="1:12" x14ac:dyDescent="0.2">
      <c r="A91">
        <v>8.4999999999999876</v>
      </c>
      <c r="B91">
        <v>3.1622776601684672E-9</v>
      </c>
      <c r="C91">
        <v>2.128512837148577E-8</v>
      </c>
      <c r="D91">
        <v>4.7789735019504259E-2</v>
      </c>
      <c r="E91">
        <v>0.95208379205650573</v>
      </c>
      <c r="F91">
        <v>1.2645163886160123E-4</v>
      </c>
      <c r="G91" s="1">
        <f t="shared" ref="G91:G116" si="19">$F$1*C91</f>
        <v>2.128512837148577E-10</v>
      </c>
      <c r="H91" s="1">
        <f t="shared" ref="H91:H116" si="20">$F$1*D91</f>
        <v>4.7789735019504258E-4</v>
      </c>
      <c r="I91" s="1">
        <f t="shared" ref="I91:I116" si="21">$F$1*E91</f>
        <v>9.5208379205650572E-3</v>
      </c>
      <c r="J91" s="1">
        <f t="shared" ref="J91:J116" si="22">$F$1*F91</f>
        <v>1.2645163886160124E-6</v>
      </c>
      <c r="K91" s="1">
        <f t="shared" si="18"/>
        <v>3.1622776601682869E-6</v>
      </c>
    </row>
    <row r="92" spans="1:12" x14ac:dyDescent="0.2">
      <c r="A92">
        <v>8.5999999999999872</v>
      </c>
      <c r="B92">
        <v>2.5118864315096527E-9</v>
      </c>
      <c r="C92">
        <v>1.3562873584443024E-8</v>
      </c>
      <c r="D92">
        <v>3.8336288313668303E-2</v>
      </c>
      <c r="E92">
        <v>0.9615029300148602</v>
      </c>
      <c r="F92">
        <v>1.6076810859778294E-4</v>
      </c>
      <c r="G92" s="1">
        <f t="shared" si="19"/>
        <v>1.3562873584443025E-10</v>
      </c>
      <c r="H92" s="1">
        <f t="shared" si="20"/>
        <v>3.8336288313668303E-4</v>
      </c>
      <c r="I92" s="1">
        <f t="shared" si="21"/>
        <v>9.6150293001486028E-3</v>
      </c>
      <c r="J92" s="1">
        <f t="shared" si="22"/>
        <v>1.6076810859778294E-6</v>
      </c>
      <c r="K92" s="1">
        <f t="shared" si="18"/>
        <v>3.9810717055348531E-6</v>
      </c>
    </row>
    <row r="93" spans="1:12" x14ac:dyDescent="0.2">
      <c r="A93">
        <v>8.6999999999999869</v>
      </c>
      <c r="B93">
        <v>1.995262314968939E-9</v>
      </c>
      <c r="C93">
        <v>8.6252430869364136E-9</v>
      </c>
      <c r="D93">
        <v>3.0692318226940438E-2</v>
      </c>
      <c r="E93">
        <v>0.96910367814336673</v>
      </c>
      <c r="F93">
        <v>2.0399500444960304E-4</v>
      </c>
      <c r="G93" s="1">
        <f t="shared" si="19"/>
        <v>8.6252430869364142E-11</v>
      </c>
      <c r="H93" s="1">
        <f t="shared" si="20"/>
        <v>3.0692318226940439E-4</v>
      </c>
      <c r="I93" s="1">
        <f t="shared" si="21"/>
        <v>9.6910367814336679E-3</v>
      </c>
      <c r="J93" s="1">
        <f t="shared" si="22"/>
        <v>2.0399500444960305E-6</v>
      </c>
      <c r="K93" s="1">
        <f t="shared" si="18"/>
        <v>5.0118723362725674E-6</v>
      </c>
    </row>
    <row r="94" spans="1:12" x14ac:dyDescent="0.2">
      <c r="A94">
        <v>8.7999999999999865</v>
      </c>
      <c r="B94">
        <v>1.5848931924611622E-9</v>
      </c>
      <c r="C94">
        <v>5.4764415021602242E-9</v>
      </c>
      <c r="D94">
        <v>2.4533347010568609E-2</v>
      </c>
      <c r="E94">
        <v>0.97520821530293589</v>
      </c>
      <c r="F94">
        <v>2.5843221005397178E-4</v>
      </c>
      <c r="G94" s="1">
        <f t="shared" si="19"/>
        <v>5.4764415021602244E-11</v>
      </c>
      <c r="H94" s="1">
        <f t="shared" si="20"/>
        <v>2.4533347010568607E-4</v>
      </c>
      <c r="I94" s="1">
        <f t="shared" si="21"/>
        <v>9.7520821530293587E-3</v>
      </c>
      <c r="J94" s="1">
        <f t="shared" si="22"/>
        <v>2.5843221005397181E-6</v>
      </c>
      <c r="K94" s="1">
        <f t="shared" si="18"/>
        <v>6.3095734448017306E-6</v>
      </c>
    </row>
    <row r="95" spans="1:12" x14ac:dyDescent="0.2">
      <c r="A95">
        <v>8.8999999999999861</v>
      </c>
      <c r="B95">
        <v>1.2589254117942072E-9</v>
      </c>
      <c r="C95">
        <v>3.4726911839251224E-9</v>
      </c>
      <c r="D95">
        <v>1.9585042270875083E-2</v>
      </c>
      <c r="E95">
        <v>0.98008797940352099</v>
      </c>
      <c r="F95">
        <v>3.2697485291270607E-4</v>
      </c>
      <c r="G95" s="1">
        <f t="shared" si="19"/>
        <v>3.4726911839251226E-11</v>
      </c>
      <c r="H95" s="1">
        <f t="shared" si="20"/>
        <v>1.9585042270875083E-4</v>
      </c>
      <c r="I95" s="1">
        <f t="shared" si="21"/>
        <v>9.8008797940352093E-3</v>
      </c>
      <c r="J95" s="1">
        <f t="shared" si="22"/>
        <v>3.2697485291270608E-6</v>
      </c>
      <c r="K95" s="1">
        <f t="shared" si="18"/>
        <v>7.9432823472425524E-6</v>
      </c>
    </row>
    <row r="96" spans="1:12" x14ac:dyDescent="0.2">
      <c r="A96">
        <v>8.9999999999999858</v>
      </c>
      <c r="B96">
        <v>1.000000000000029E-9</v>
      </c>
      <c r="C96">
        <v>2.1997947428721356E-9</v>
      </c>
      <c r="D96">
        <v>1.5618542674391713E-2</v>
      </c>
      <c r="E96">
        <v>0.98396818848664902</v>
      </c>
      <c r="F96">
        <v>4.1326663916438068E-4</v>
      </c>
      <c r="G96" s="1">
        <f t="shared" si="19"/>
        <v>2.1997947428721358E-11</v>
      </c>
      <c r="H96" s="1">
        <f t="shared" si="20"/>
        <v>1.5618542674391715E-4</v>
      </c>
      <c r="I96" s="1">
        <f t="shared" si="21"/>
        <v>9.8396818848664903E-3</v>
      </c>
      <c r="J96" s="1">
        <f t="shared" si="22"/>
        <v>4.1326663916438069E-6</v>
      </c>
      <c r="K96" s="1">
        <f t="shared" si="18"/>
        <v>9.9999999999996603E-6</v>
      </c>
    </row>
    <row r="97" spans="1:11" x14ac:dyDescent="0.2">
      <c r="A97">
        <v>9.0999999999999854</v>
      </c>
      <c r="B97">
        <v>7.9432823472430534E-10</v>
      </c>
      <c r="C97">
        <v>1.3923001434335391E-9</v>
      </c>
      <c r="D97">
        <v>1.2444894423032966E-2</v>
      </c>
      <c r="E97">
        <v>0.98703321168382807</v>
      </c>
      <c r="F97">
        <v>5.2189250083888906E-4</v>
      </c>
      <c r="G97" s="1">
        <f t="shared" si="19"/>
        <v>1.3923001434335391E-11</v>
      </c>
      <c r="H97" s="1">
        <f t="shared" si="20"/>
        <v>1.2444894423032965E-4</v>
      </c>
      <c r="I97" s="1">
        <f t="shared" si="21"/>
        <v>9.8703321168382811E-3</v>
      </c>
      <c r="J97" s="1">
        <f t="shared" si="22"/>
        <v>5.2189250083888908E-6</v>
      </c>
      <c r="K97" s="1">
        <f t="shared" si="18"/>
        <v>1.2589254117941231E-5</v>
      </c>
    </row>
    <row r="98" spans="1:11" x14ac:dyDescent="0.2">
      <c r="A98">
        <v>9.1999999999999851</v>
      </c>
      <c r="B98">
        <v>6.3095734448021286E-10</v>
      </c>
      <c r="C98">
        <v>8.8061699785523573E-10</v>
      </c>
      <c r="D98">
        <v>9.9093555839704674E-3</v>
      </c>
      <c r="E98">
        <v>0.98943202302278199</v>
      </c>
      <c r="F98">
        <v>6.5862051263055016E-4</v>
      </c>
      <c r="G98" s="1">
        <f t="shared" si="19"/>
        <v>8.8061699785523576E-12</v>
      </c>
      <c r="H98" s="1">
        <f t="shared" si="20"/>
        <v>9.9093555839704675E-5</v>
      </c>
      <c r="I98" s="1">
        <f t="shared" si="21"/>
        <v>9.8943202302278193E-3</v>
      </c>
      <c r="J98" s="1">
        <f t="shared" si="22"/>
        <v>6.5862051263055018E-6</v>
      </c>
      <c r="K98" s="1">
        <f t="shared" si="18"/>
        <v>1.5848931924610565E-5</v>
      </c>
    </row>
    <row r="99" spans="1:11" x14ac:dyDescent="0.2">
      <c r="A99">
        <v>9.2999999999999847</v>
      </c>
      <c r="B99">
        <v>5.0118723362728828E-10</v>
      </c>
      <c r="C99">
        <v>5.5667136929544943E-10</v>
      </c>
      <c r="D99">
        <v>7.8860083753388224E-3</v>
      </c>
      <c r="E99">
        <v>0.9912832855910465</v>
      </c>
      <c r="F99">
        <v>8.3070547694327984E-4</v>
      </c>
      <c r="G99" s="1">
        <f t="shared" si="19"/>
        <v>5.5667136929544943E-12</v>
      </c>
      <c r="H99" s="1">
        <f t="shared" si="20"/>
        <v>7.8860083753388231E-5</v>
      </c>
      <c r="I99" s="1">
        <f t="shared" si="21"/>
        <v>9.9128328559104657E-3</v>
      </c>
      <c r="J99" s="1">
        <f t="shared" si="22"/>
        <v>8.3070547694327993E-6</v>
      </c>
      <c r="K99" s="1">
        <f t="shared" si="18"/>
        <v>1.9952623149688061E-5</v>
      </c>
    </row>
    <row r="100" spans="1:11" x14ac:dyDescent="0.2">
      <c r="A100">
        <v>9.3999999999999844</v>
      </c>
      <c r="B100">
        <v>3.9810717055351038E-10</v>
      </c>
      <c r="C100">
        <v>3.5173071730786313E-10</v>
      </c>
      <c r="D100">
        <v>6.2729040760901422E-3</v>
      </c>
      <c r="E100">
        <v>0.99267982599816085</v>
      </c>
      <c r="F100">
        <v>1.0472695740183554E-3</v>
      </c>
      <c r="G100" s="1">
        <f t="shared" si="19"/>
        <v>3.5173071730786316E-12</v>
      </c>
      <c r="H100" s="1">
        <f t="shared" si="20"/>
        <v>6.2729040760901424E-5</v>
      </c>
      <c r="I100" s="1">
        <f t="shared" si="21"/>
        <v>9.926798259981608E-3</v>
      </c>
      <c r="J100" s="1">
        <f t="shared" si="22"/>
        <v>1.0472695740183554E-5</v>
      </c>
      <c r="K100" s="1">
        <f t="shared" si="18"/>
        <v>2.5118864315094853E-5</v>
      </c>
    </row>
    <row r="101" spans="1:11" x14ac:dyDescent="0.2">
      <c r="A101">
        <v>9.499999999999984</v>
      </c>
      <c r="B101">
        <v>3.1622776601684865E-10</v>
      </c>
      <c r="C101">
        <v>2.2215345255071525E-10</v>
      </c>
      <c r="D101">
        <v>4.9878273909256914E-3</v>
      </c>
      <c r="E101">
        <v>0.99369239325928194</v>
      </c>
      <c r="F101">
        <v>1.3197791276388484E-3</v>
      </c>
      <c r="G101" s="1">
        <f t="shared" si="19"/>
        <v>2.2215345255071525E-12</v>
      </c>
      <c r="H101" s="1">
        <f t="shared" si="20"/>
        <v>4.9878273909256915E-5</v>
      </c>
      <c r="I101" s="1">
        <f t="shared" si="21"/>
        <v>9.9369239325928192E-3</v>
      </c>
      <c r="J101" s="1">
        <f t="shared" si="22"/>
        <v>1.3197791276388483E-5</v>
      </c>
      <c r="K101" s="1">
        <f t="shared" si="18"/>
        <v>3.162277660168263E-5</v>
      </c>
    </row>
    <row r="102" spans="1:11" x14ac:dyDescent="0.2">
      <c r="A102">
        <v>9.5999999999999837</v>
      </c>
      <c r="B102">
        <v>2.5118864315096678E-10</v>
      </c>
      <c r="C102">
        <v>1.4026531233581489E-10</v>
      </c>
      <c r="D102">
        <v>3.964684490077643E-3</v>
      </c>
      <c r="E102">
        <v>0.9943726744237168</v>
      </c>
      <c r="F102">
        <v>1.6626409459402094E-3</v>
      </c>
      <c r="G102" s="1">
        <f t="shared" si="19"/>
        <v>1.4026531233581489E-12</v>
      </c>
      <c r="H102" s="1">
        <f t="shared" si="20"/>
        <v>3.964684490077643E-5</v>
      </c>
      <c r="I102" s="1">
        <f t="shared" si="21"/>
        <v>9.9437267442371684E-3</v>
      </c>
      <c r="J102" s="1">
        <f t="shared" si="22"/>
        <v>1.6626409459402094E-5</v>
      </c>
      <c r="K102" s="1">
        <f t="shared" si="18"/>
        <v>3.9810717055348211E-5</v>
      </c>
    </row>
    <row r="103" spans="1:11" x14ac:dyDescent="0.2">
      <c r="A103">
        <v>9.6999999999999833</v>
      </c>
      <c r="B103">
        <v>1.9952623149689513E-10</v>
      </c>
      <c r="C103">
        <v>8.8535508411164021E-11</v>
      </c>
      <c r="D103">
        <v>3.1504735242245396E-3</v>
      </c>
      <c r="E103">
        <v>0.99475557943986204</v>
      </c>
      <c r="F103">
        <v>2.0939469473779115E-3</v>
      </c>
      <c r="G103" s="1">
        <f t="shared" si="19"/>
        <v>8.8535508411164028E-13</v>
      </c>
      <c r="H103" s="1">
        <f t="shared" si="20"/>
        <v>3.1504735242245398E-5</v>
      </c>
      <c r="I103" s="1">
        <f t="shared" si="21"/>
        <v>9.9475557943986201E-3</v>
      </c>
      <c r="J103" s="1">
        <f t="shared" si="22"/>
        <v>2.0939469473779114E-5</v>
      </c>
      <c r="K103" s="1">
        <f t="shared" si="18"/>
        <v>5.011872336272528E-5</v>
      </c>
    </row>
    <row r="104" spans="1:11" x14ac:dyDescent="0.2">
      <c r="A104">
        <v>9.7999999999999829</v>
      </c>
      <c r="B104">
        <v>1.5848931924611716E-10</v>
      </c>
      <c r="C104">
        <v>5.5868039414404474E-11</v>
      </c>
      <c r="D104">
        <v>2.5027748351060552E-3</v>
      </c>
      <c r="E104">
        <v>0.9948608231878967</v>
      </c>
      <c r="F104">
        <v>2.6364019211291634E-3</v>
      </c>
      <c r="G104" s="1">
        <f t="shared" si="19"/>
        <v>5.5868039414404475E-13</v>
      </c>
      <c r="H104" s="1">
        <f t="shared" si="20"/>
        <v>2.5027748351060553E-5</v>
      </c>
      <c r="I104" s="1">
        <f t="shared" si="21"/>
        <v>9.9486082318789668E-3</v>
      </c>
      <c r="J104" s="1">
        <f t="shared" si="22"/>
        <v>2.6364019211291636E-5</v>
      </c>
      <c r="K104" s="1">
        <f t="shared" si="18"/>
        <v>6.3095734448016813E-5</v>
      </c>
    </row>
    <row r="105" spans="1:11" x14ac:dyDescent="0.2">
      <c r="A105">
        <v>9.8999999999999826</v>
      </c>
      <c r="B105">
        <v>1.2589254117942148E-10</v>
      </c>
      <c r="C105">
        <v>3.5244432908518166E-11</v>
      </c>
      <c r="D105">
        <v>1.9876910205017194E-3</v>
      </c>
      <c r="E105">
        <v>0.99469383268019729</v>
      </c>
      <c r="F105">
        <v>3.3184762640566363E-3</v>
      </c>
      <c r="G105" s="1">
        <f t="shared" si="19"/>
        <v>3.5244432908518169E-13</v>
      </c>
      <c r="H105" s="1">
        <f t="shared" si="20"/>
        <v>1.9876910205017196E-5</v>
      </c>
      <c r="I105" s="1">
        <f t="shared" si="21"/>
        <v>9.9469383268019733E-3</v>
      </c>
      <c r="J105" s="1">
        <f t="shared" si="22"/>
        <v>3.3184762640566366E-5</v>
      </c>
      <c r="K105" s="1">
        <f t="shared" si="18"/>
        <v>7.9432823472424914E-5</v>
      </c>
    </row>
    <row r="106" spans="1:11" x14ac:dyDescent="0.2">
      <c r="A106">
        <v>9.9999999999999822</v>
      </c>
      <c r="B106">
        <v>1.0000000000000387E-10</v>
      </c>
      <c r="C106">
        <v>2.2227721854066063E-11</v>
      </c>
      <c r="D106">
        <v>1.5781682516386299E-3</v>
      </c>
      <c r="E106">
        <v>0.99424599853229811</v>
      </c>
      <c r="F106">
        <v>4.1758331938354905E-3</v>
      </c>
      <c r="G106" s="1">
        <f t="shared" si="19"/>
        <v>2.2227721854066065E-13</v>
      </c>
      <c r="H106" s="1">
        <f t="shared" si="20"/>
        <v>1.57816825163863E-5</v>
      </c>
      <c r="I106" s="1">
        <f t="shared" si="21"/>
        <v>9.9424599853229819E-3</v>
      </c>
      <c r="J106" s="1">
        <f t="shared" si="22"/>
        <v>4.1758331938354904E-5</v>
      </c>
      <c r="K106" s="1">
        <f t="shared" si="18"/>
        <v>9.9999999999995831E-5</v>
      </c>
    </row>
    <row r="107" spans="1:11" x14ac:dyDescent="0.2">
      <c r="A107">
        <v>10.099999999999982</v>
      </c>
      <c r="B107">
        <v>7.9432823472431294E-11</v>
      </c>
      <c r="C107">
        <v>1.4014140630061234E-11</v>
      </c>
      <c r="D107">
        <v>1.2526358012184763E-3</v>
      </c>
      <c r="E107">
        <v>0.99349427638252541</v>
      </c>
      <c r="F107">
        <v>5.2530878022418719E-3</v>
      </c>
      <c r="G107" s="1">
        <f t="shared" si="19"/>
        <v>1.4014140630061233E-13</v>
      </c>
      <c r="H107" s="1">
        <f t="shared" si="20"/>
        <v>1.2526358012184763E-5</v>
      </c>
      <c r="I107" s="1">
        <f t="shared" si="21"/>
        <v>9.9349427638252535E-3</v>
      </c>
      <c r="J107" s="1">
        <f t="shared" si="22"/>
        <v>5.2530878022418721E-5</v>
      </c>
      <c r="K107" s="1">
        <f t="shared" si="18"/>
        <v>1.2589254117941135E-4</v>
      </c>
    </row>
    <row r="108" spans="1:11" x14ac:dyDescent="0.2">
      <c r="A108">
        <v>10.199999999999982</v>
      </c>
      <c r="B108">
        <v>6.3095734448021893E-11</v>
      </c>
      <c r="C108">
        <v>8.832586799631881E-12</v>
      </c>
      <c r="D108">
        <v>9.9390817502961032E-4</v>
      </c>
      <c r="E108">
        <v>0.99240012933756272</v>
      </c>
      <c r="F108">
        <v>6.6059624785751846E-3</v>
      </c>
      <c r="G108" s="1">
        <f t="shared" si="19"/>
        <v>8.8325867996318809E-14</v>
      </c>
      <c r="H108" s="1">
        <f t="shared" si="20"/>
        <v>9.9390817502961036E-6</v>
      </c>
      <c r="I108" s="1">
        <f t="shared" si="21"/>
        <v>9.9240012933756276E-3</v>
      </c>
      <c r="J108" s="1">
        <f t="shared" si="22"/>
        <v>6.6059624785751847E-5</v>
      </c>
      <c r="K108" s="1">
        <f t="shared" si="18"/>
        <v>1.5848931924610443E-4</v>
      </c>
    </row>
    <row r="109" spans="1:11" x14ac:dyDescent="0.2">
      <c r="A109">
        <v>10.299999999999981</v>
      </c>
      <c r="B109">
        <v>5.0118723362729313E-11</v>
      </c>
      <c r="C109">
        <v>5.564605034825259E-12</v>
      </c>
      <c r="D109">
        <v>7.8830211738074505E-4</v>
      </c>
      <c r="E109">
        <v>0.99090778980054295</v>
      </c>
      <c r="F109">
        <v>8.3039080765117887E-3</v>
      </c>
      <c r="G109" s="1">
        <f t="shared" si="19"/>
        <v>5.5646050348252592E-14</v>
      </c>
      <c r="H109" s="1">
        <f t="shared" si="20"/>
        <v>7.8830211738074505E-6</v>
      </c>
      <c r="I109" s="1">
        <f t="shared" si="21"/>
        <v>9.9090778980054292E-3</v>
      </c>
      <c r="J109" s="1">
        <f t="shared" si="22"/>
        <v>8.303908076511789E-5</v>
      </c>
      <c r="K109" s="1">
        <f t="shared" si="18"/>
        <v>1.9952623149687907E-4</v>
      </c>
    </row>
    <row r="110" spans="1:11" x14ac:dyDescent="0.2">
      <c r="A110">
        <v>10.399999999999981</v>
      </c>
      <c r="B110">
        <v>3.9810717055351414E-11</v>
      </c>
      <c r="C110">
        <v>3.5040624751625734E-12</v>
      </c>
      <c r="D110">
        <v>6.2492829604308834E-4</v>
      </c>
      <c r="E110">
        <v>0.98894181172309037</v>
      </c>
      <c r="F110">
        <v>1.0433259977362434E-2</v>
      </c>
      <c r="G110" s="1">
        <f t="shared" si="19"/>
        <v>3.5040624751625733E-14</v>
      </c>
      <c r="H110" s="1">
        <f t="shared" si="20"/>
        <v>6.2492829604308836E-6</v>
      </c>
      <c r="I110" s="1">
        <f t="shared" si="21"/>
        <v>9.8894181172309043E-3</v>
      </c>
      <c r="J110" s="1">
        <f t="shared" si="22"/>
        <v>1.0433259977362435E-4</v>
      </c>
      <c r="K110" s="1">
        <f t="shared" si="18"/>
        <v>2.5118864315094657E-4</v>
      </c>
    </row>
    <row r="111" spans="1:11" x14ac:dyDescent="0.2">
      <c r="A111">
        <v>10.49999999999998</v>
      </c>
      <c r="B111">
        <v>3.162277660168517E-11</v>
      </c>
      <c r="C111">
        <v>2.2052400787275833E-12</v>
      </c>
      <c r="D111">
        <v>4.9512428197502026E-4</v>
      </c>
      <c r="E111">
        <v>0.98640388721476191</v>
      </c>
      <c r="F111">
        <v>1.3100988501057894E-2</v>
      </c>
      <c r="G111" s="1">
        <f t="shared" si="19"/>
        <v>2.2052400787275833E-14</v>
      </c>
      <c r="H111" s="1">
        <f t="shared" si="20"/>
        <v>4.9512428197502024E-6</v>
      </c>
      <c r="I111" s="1">
        <f t="shared" si="21"/>
        <v>9.8640388721476201E-3</v>
      </c>
      <c r="J111" s="1">
        <f t="shared" si="22"/>
        <v>1.3100988501057895E-4</v>
      </c>
      <c r="K111" s="1">
        <f t="shared" si="18"/>
        <v>3.1622776601682325E-4</v>
      </c>
    </row>
    <row r="112" spans="1:11" x14ac:dyDescent="0.2">
      <c r="A112">
        <v>10.59999999999998</v>
      </c>
      <c r="B112">
        <v>2.5118864315096919E-11</v>
      </c>
      <c r="C112">
        <v>1.386849210600069E-12</v>
      </c>
      <c r="D112">
        <v>3.920013768035873E-4</v>
      </c>
      <c r="E112">
        <v>0.9831689215257704</v>
      </c>
      <c r="F112">
        <v>1.64390770960391E-2</v>
      </c>
      <c r="G112" s="1">
        <f t="shared" si="19"/>
        <v>1.386849210600069E-14</v>
      </c>
      <c r="H112" s="1">
        <f t="shared" si="20"/>
        <v>3.9200137680358732E-6</v>
      </c>
      <c r="I112" s="1">
        <f t="shared" si="21"/>
        <v>9.8316892152577034E-3</v>
      </c>
      <c r="J112" s="1">
        <f t="shared" si="22"/>
        <v>1.64390770960391E-4</v>
      </c>
      <c r="K112" s="1">
        <f t="shared" si="18"/>
        <v>3.981071705534787E-4</v>
      </c>
    </row>
    <row r="113" spans="1:11" x14ac:dyDescent="0.2">
      <c r="A113">
        <v>10.69999999999998</v>
      </c>
      <c r="B113">
        <v>1.9952623149689701E-11</v>
      </c>
      <c r="C113">
        <v>8.7140382498623973E-13</v>
      </c>
      <c r="D113">
        <v>3.1008289541611082E-4</v>
      </c>
      <c r="E113">
        <v>0.97908040785698824</v>
      </c>
      <c r="F113">
        <v>2.0609509246724295E-2</v>
      </c>
      <c r="G113" s="1">
        <f t="shared" si="19"/>
        <v>8.7140382498623976E-15</v>
      </c>
      <c r="H113" s="1">
        <f t="shared" si="20"/>
        <v>3.1008289541611084E-6</v>
      </c>
      <c r="I113" s="1">
        <f t="shared" si="21"/>
        <v>9.7908040785698834E-3</v>
      </c>
      <c r="J113" s="1">
        <f t="shared" si="22"/>
        <v>2.0609509246724295E-4</v>
      </c>
      <c r="K113" s="1">
        <f t="shared" si="18"/>
        <v>5.0118723362724846E-4</v>
      </c>
    </row>
    <row r="114" spans="1:11" x14ac:dyDescent="0.2">
      <c r="A114">
        <v>10.799999999999979</v>
      </c>
      <c r="B114">
        <v>1.584893192461187E-11</v>
      </c>
      <c r="C114">
        <v>5.4693490156461806E-13</v>
      </c>
      <c r="D114">
        <v>2.450157410972592E-4</v>
      </c>
      <c r="E114">
        <v>0.97394523255896603</v>
      </c>
      <c r="F114">
        <v>2.5809751699389885E-2</v>
      </c>
      <c r="G114" s="1">
        <f t="shared" si="19"/>
        <v>5.469349015646181E-15</v>
      </c>
      <c r="H114" s="1">
        <f t="shared" si="20"/>
        <v>2.4501574109725922E-6</v>
      </c>
      <c r="I114" s="1">
        <f t="shared" si="21"/>
        <v>9.7394523255896603E-3</v>
      </c>
      <c r="J114" s="1">
        <f t="shared" si="22"/>
        <v>2.5809751699389886E-4</v>
      </c>
      <c r="K114" s="1">
        <f t="shared" si="18"/>
        <v>6.3095734448016273E-4</v>
      </c>
    </row>
    <row r="115" spans="1:11" x14ac:dyDescent="0.2">
      <c r="A115">
        <v>10.899999999999979</v>
      </c>
      <c r="B115">
        <v>1.2589254117942267E-11</v>
      </c>
      <c r="C115">
        <v>3.4281887850233719E-13</v>
      </c>
      <c r="D115">
        <v>1.933406073595437E-4</v>
      </c>
      <c r="E115">
        <v>0.96752819106984267</v>
      </c>
      <c r="F115">
        <v>3.2278468322454866E-2</v>
      </c>
      <c r="G115" s="1">
        <f t="shared" si="19"/>
        <v>3.428188785023372E-15</v>
      </c>
      <c r="H115" s="1">
        <f t="shared" si="20"/>
        <v>1.9334060735954369E-6</v>
      </c>
      <c r="I115" s="1">
        <f t="shared" si="21"/>
        <v>9.6752819106984272E-3</v>
      </c>
      <c r="J115" s="1">
        <f t="shared" si="22"/>
        <v>3.2278468322454866E-4</v>
      </c>
      <c r="K115" s="1">
        <f t="shared" si="18"/>
        <v>7.9432823472424304E-4</v>
      </c>
    </row>
    <row r="116" spans="1:11" x14ac:dyDescent="0.2">
      <c r="A116">
        <v>10.999999999999979</v>
      </c>
      <c r="B116">
        <v>1.0000000000000482E-11</v>
      </c>
      <c r="C116">
        <v>2.1451972465961808E-13</v>
      </c>
      <c r="D116">
        <v>1.5230900450832147E-4</v>
      </c>
      <c r="E116">
        <v>0.95954672840237909</v>
      </c>
      <c r="F116">
        <v>4.0300962592897976E-2</v>
      </c>
      <c r="G116" s="1">
        <f t="shared" si="19"/>
        <v>2.1451972465961807E-15</v>
      </c>
      <c r="H116" s="1">
        <f t="shared" si="20"/>
        <v>1.5230900450832147E-6</v>
      </c>
      <c r="I116" s="1">
        <f t="shared" si="21"/>
        <v>9.5954672840237905E-3</v>
      </c>
      <c r="J116" s="1">
        <f t="shared" si="22"/>
        <v>4.0300962592897978E-4</v>
      </c>
      <c r="K116" s="1">
        <f t="shared" si="18"/>
        <v>9.9999999999995058E-4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CAT_BASTOS</vt:lpstr>
      <vt:lpstr>fosfate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Microsoft Office User</cp:lastModifiedBy>
  <dcterms:created xsi:type="dcterms:W3CDTF">2017-10-26T23:41:15Z</dcterms:created>
  <dcterms:modified xsi:type="dcterms:W3CDTF">2019-11-13T11:56:45Z</dcterms:modified>
</cp:coreProperties>
</file>