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ackup\Margarete\disciplinas\2019_1\lesadcp\NOTASFINAIS\"/>
    </mc:Choice>
  </mc:AlternateContent>
  <bookViews>
    <workbookView xWindow="0" yWindow="0" windowWidth="20490" windowHeight="7755"/>
  </bookViews>
  <sheets>
    <sheet name="Lista de Presença" sheetId="1" r:id="rId1"/>
    <sheet name="GRUPOS" sheetId="2" r:id="rId2"/>
  </sheets>
  <definedNames>
    <definedName name="_xlnm._FilterDatabase" localSheetId="0" hidden="1">'Lista de Presença'!$A$6:$K$48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8" i="1" l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19" i="1"/>
  <c r="L18" i="1"/>
  <c r="L17" i="1"/>
  <c r="L16" i="1"/>
  <c r="L15" i="1"/>
  <c r="L14" i="1"/>
  <c r="L13" i="1"/>
  <c r="L12" i="1"/>
  <c r="L11" i="1"/>
  <c r="L10" i="1"/>
  <c r="L9" i="1"/>
  <c r="L8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L7" i="1" s="1"/>
</calcChain>
</file>

<file path=xl/sharedStrings.xml><?xml version="1.0" encoding="utf-8"?>
<sst xmlns="http://schemas.openxmlformats.org/spreadsheetml/2006/main" count="557" uniqueCount="232">
  <si>
    <t xml:space="preserve">Relatório: </t>
  </si>
  <si>
    <t>Lista de Presença</t>
  </si>
  <si>
    <t>Disciplina:</t>
  </si>
  <si>
    <t>LES0706</t>
  </si>
  <si>
    <t>Turma:</t>
  </si>
  <si>
    <t>2019101</t>
  </si>
  <si>
    <t>Código</t>
  </si>
  <si>
    <t>Ingresso</t>
  </si>
  <si>
    <t>Curso</t>
  </si>
  <si>
    <t>Nome</t>
  </si>
  <si>
    <t>e-Mail</t>
  </si>
  <si>
    <t>7581590</t>
  </si>
  <si>
    <t>2013/1</t>
  </si>
  <si>
    <t>11010</t>
  </si>
  <si>
    <t>Adrielle Batista de Andrade Granato</t>
  </si>
  <si>
    <t>adrielle.granato@usp.br</t>
  </si>
  <si>
    <t>8651679</t>
  </si>
  <si>
    <t>2014/1</t>
  </si>
  <si>
    <t>Ana Carolina Viviani Pagenotto</t>
  </si>
  <si>
    <t>ana.pagenotto@usp.br</t>
  </si>
  <si>
    <t>10754942</t>
  </si>
  <si>
    <t>2018/1</t>
  </si>
  <si>
    <t>11090</t>
  </si>
  <si>
    <t>Barbara de Mori Machado Amaral</t>
  </si>
  <si>
    <t>bamaral@usp.br</t>
  </si>
  <si>
    <t>9817417</t>
  </si>
  <si>
    <t>2016/1</t>
  </si>
  <si>
    <t>11050</t>
  </si>
  <si>
    <t>Beatriz Salandin Dal Pozzo</t>
  </si>
  <si>
    <t>beatriz.pozzo@usp.br</t>
  </si>
  <si>
    <t>10755064</t>
  </si>
  <si>
    <t>Bruna Cezario</t>
  </si>
  <si>
    <t>brunaacezario@usp.br</t>
  </si>
  <si>
    <t>10317652</t>
  </si>
  <si>
    <t>2017/1</t>
  </si>
  <si>
    <t>Caio Henrique Amparo Rosateli</t>
  </si>
  <si>
    <t>caiorosateli@usp.br</t>
  </si>
  <si>
    <t>10378286</t>
  </si>
  <si>
    <t>11080</t>
  </si>
  <si>
    <t>Daniela Simioni</t>
  </si>
  <si>
    <t>danielasimioni@usp.br</t>
  </si>
  <si>
    <t>10754977</t>
  </si>
  <si>
    <t>Danilo Martins Menegatti</t>
  </si>
  <si>
    <t>danilomenegatti@usp.br</t>
  </si>
  <si>
    <t>10689108</t>
  </si>
  <si>
    <t>Eduardo Festa Pompeu</t>
  </si>
  <si>
    <t>efpompeu@usp.br</t>
  </si>
  <si>
    <t>10754935</t>
  </si>
  <si>
    <t>Eugenio Yuki Ito</t>
  </si>
  <si>
    <t>eugenioito@usp.br</t>
  </si>
  <si>
    <t>10754790</t>
  </si>
  <si>
    <t>Gabriel Aparecido Dias dos Santos</t>
  </si>
  <si>
    <t>santosgaabriel@usp.br</t>
  </si>
  <si>
    <t>10755018</t>
  </si>
  <si>
    <t>Gabriel Spessotto</t>
  </si>
  <si>
    <t>gabrielspessotto@usp.br</t>
  </si>
  <si>
    <t>10754848</t>
  </si>
  <si>
    <t>Gabriel Zimbaldi de Moraes</t>
  </si>
  <si>
    <t>gabriel.zimbaldi@usp.br</t>
  </si>
  <si>
    <t>9370581</t>
  </si>
  <si>
    <t>2015/1</t>
  </si>
  <si>
    <t>Giulia Groppo Relvas</t>
  </si>
  <si>
    <t>giulia.relvas@usp.br</t>
  </si>
  <si>
    <t>10845300</t>
  </si>
  <si>
    <t>Helena Lima Lozano Ferezini</t>
  </si>
  <si>
    <t>helenalimaf@usp.br</t>
  </si>
  <si>
    <t>10784161</t>
  </si>
  <si>
    <t>Henrique Bastos Suzuki</t>
  </si>
  <si>
    <t>hbsuzuki@usp.br</t>
  </si>
  <si>
    <t>10754960</t>
  </si>
  <si>
    <t>Isabella Ramos de Campos</t>
  </si>
  <si>
    <t>isabellacampos@usp.br</t>
  </si>
  <si>
    <t>10754827</t>
  </si>
  <si>
    <t>Jenifer de Souza Maschietto Ferreira</t>
  </si>
  <si>
    <t>jenifermaschietto@usp.br</t>
  </si>
  <si>
    <t>9817309</t>
  </si>
  <si>
    <t>Joao Paulino Manzan Neto</t>
  </si>
  <si>
    <t>joao.paulino.neto@usp.br</t>
  </si>
  <si>
    <t>10754810</t>
  </si>
  <si>
    <t>Joao Pedro Catelan Bateli</t>
  </si>
  <si>
    <t>jp.bateli@usp.br</t>
  </si>
  <si>
    <t>10884086</t>
  </si>
  <si>
    <t>Laura de Wit</t>
  </si>
  <si>
    <t>lauradewit@usp.br</t>
  </si>
  <si>
    <t>9815993</t>
  </si>
  <si>
    <t>Lucas Bassi Araujo</t>
  </si>
  <si>
    <t>lucas.bassi.araujo@usp.br</t>
  </si>
  <si>
    <t>10754998</t>
  </si>
  <si>
    <t>Lucas Naves Montrasio</t>
  </si>
  <si>
    <t>lucasmontrasio@usp.br</t>
  </si>
  <si>
    <t>10317583</t>
  </si>
  <si>
    <t>Lucas Scalzitti Mourão</t>
  </si>
  <si>
    <t>lucascalzitti@usp.br</t>
  </si>
  <si>
    <t>10754956</t>
  </si>
  <si>
    <t>Maria Julia Rosolen Lembi</t>
  </si>
  <si>
    <t>mariajulia.rosolen@usp.br</t>
  </si>
  <si>
    <t>10318100</t>
  </si>
  <si>
    <t>Mariana Pezzatte Pollo</t>
  </si>
  <si>
    <t>marianappollo@usp.br</t>
  </si>
  <si>
    <t>10754900</t>
  </si>
  <si>
    <t>Marina Vitoria Martin</t>
  </si>
  <si>
    <t>marinavmartin@usp.br</t>
  </si>
  <si>
    <t>9067321</t>
  </si>
  <si>
    <t>Muller Henrique Nogueira de Almeida</t>
  </si>
  <si>
    <t>muller.almeida@usp.br</t>
  </si>
  <si>
    <t>9816159</t>
  </si>
  <si>
    <t>Pamella Sales Grandini</t>
  </si>
  <si>
    <t>pamella.grandini@usp.br</t>
  </si>
  <si>
    <t>10388923</t>
  </si>
  <si>
    <t>Paulo Freitas Fontes</t>
  </si>
  <si>
    <t>paulo.fontes@usp.br</t>
  </si>
  <si>
    <t>10755001</t>
  </si>
  <si>
    <t>Pedro Scheuermann Passini</t>
  </si>
  <si>
    <t>pedro.s.passini@usp.br</t>
  </si>
  <si>
    <t>10789851</t>
  </si>
  <si>
    <t>Priscila Rosana Pinto</t>
  </si>
  <si>
    <t>priscilapri@usp.br</t>
  </si>
  <si>
    <t>10755085</t>
  </si>
  <si>
    <t>Renan Segantini da Silva Mello</t>
  </si>
  <si>
    <t>renanssmello@usp.br</t>
  </si>
  <si>
    <t>9292879</t>
  </si>
  <si>
    <t>Rodrigo de Oliveira Rodrigues</t>
  </si>
  <si>
    <t>rodrigo.rodrigues017@usp.br</t>
  </si>
  <si>
    <t>10754981</t>
  </si>
  <si>
    <t>Thaina Lowchinovscy</t>
  </si>
  <si>
    <t>thainalowchinovscy@usp.br</t>
  </si>
  <si>
    <t>10789868</t>
  </si>
  <si>
    <t>Thiago Storoli Lucas</t>
  </si>
  <si>
    <t>thiagostoroli@usp.br</t>
  </si>
  <si>
    <t>10845294</t>
  </si>
  <si>
    <t>Thiago Teixeira Alves</t>
  </si>
  <si>
    <t>thiagodse@usp.br</t>
  </si>
  <si>
    <t>10754786</t>
  </si>
  <si>
    <t>Thomas Talarico Luz</t>
  </si>
  <si>
    <t>thomas.luz96@usp.br</t>
  </si>
  <si>
    <t>10803407</t>
  </si>
  <si>
    <t>Vanessa Mayumi Imai</t>
  </si>
  <si>
    <t>vanessaimai@usp.br</t>
  </si>
  <si>
    <t>grupo</t>
  </si>
  <si>
    <t>NOTADEEXERCÍCIO</t>
  </si>
  <si>
    <t>PROVAMARGARETE</t>
  </si>
  <si>
    <t>MédiaFinal</t>
  </si>
  <si>
    <t>Ex</t>
  </si>
  <si>
    <t>Sobrenome</t>
  </si>
  <si>
    <t>Número USP</t>
  </si>
  <si>
    <t>Presença: Presença (Real)</t>
  </si>
  <si>
    <t>Tarefa: Resenha: Economia dos Custos de Transação X Coordenação do SAG Carne (Real)</t>
  </si>
  <si>
    <t>Tarefa: Resenha: Economia dos Custos de Transação X Coordenação do SAG Laranja (Real)</t>
  </si>
  <si>
    <t>Tarefa:  Resenha: Economia dos Custos de Transação X Coordenação do SAG Cana (Real)</t>
  </si>
  <si>
    <t>Adrielle</t>
  </si>
  <si>
    <t>Batista de Andrade Granato</t>
  </si>
  <si>
    <t>Ana</t>
  </si>
  <si>
    <t>carolina Pagenotto</t>
  </si>
  <si>
    <t>Barbara</t>
  </si>
  <si>
    <t>de Mori Machado Amaral</t>
  </si>
  <si>
    <t>Beatriz</t>
  </si>
  <si>
    <t>Salandin Dal Pozzo</t>
  </si>
  <si>
    <t>Bruna</t>
  </si>
  <si>
    <t>Cezario</t>
  </si>
  <si>
    <t>Caio</t>
  </si>
  <si>
    <t>Henrique Amparo Rosateli</t>
  </si>
  <si>
    <t>Daniela</t>
  </si>
  <si>
    <t>Simioni</t>
  </si>
  <si>
    <t>Danilo</t>
  </si>
  <si>
    <t>Martins Menegatti</t>
  </si>
  <si>
    <t>Eduardo</t>
  </si>
  <si>
    <t>Festa Pompeu</t>
  </si>
  <si>
    <t>Eugenio</t>
  </si>
  <si>
    <t>Ito</t>
  </si>
  <si>
    <t>Gabriel</t>
  </si>
  <si>
    <t>Aparecido Dias dos Santos</t>
  </si>
  <si>
    <t>Spessotto</t>
  </si>
  <si>
    <t>Zimbaldi de Moraes</t>
  </si>
  <si>
    <t>Gabriela</t>
  </si>
  <si>
    <t>Lobo Barbosa</t>
  </si>
  <si>
    <t>9324971</t>
  </si>
  <si>
    <t>Giulia</t>
  </si>
  <si>
    <t>Groppo Relvas</t>
  </si>
  <si>
    <t>Helena</t>
  </si>
  <si>
    <t>Lima Lozano Ferezini</t>
  </si>
  <si>
    <t>Henrique</t>
  </si>
  <si>
    <t>Bastos Suzuki</t>
  </si>
  <si>
    <t>Isabella</t>
  </si>
  <si>
    <t>Ramos de Campos</t>
  </si>
  <si>
    <t>Jenifer</t>
  </si>
  <si>
    <t>de Souza Maschietto Ferreira</t>
  </si>
  <si>
    <t>Joao</t>
  </si>
  <si>
    <t>Paulino Manzan Neto</t>
  </si>
  <si>
    <t>João Pedro</t>
  </si>
  <si>
    <t>Catelan Bateli</t>
  </si>
  <si>
    <t>Laura</t>
  </si>
  <si>
    <t>de Wit</t>
  </si>
  <si>
    <t>Lucas</t>
  </si>
  <si>
    <t>Bassi Araujo</t>
  </si>
  <si>
    <t>Naves Montrasio</t>
  </si>
  <si>
    <t>Scalzitti Mourao</t>
  </si>
  <si>
    <t>Maria</t>
  </si>
  <si>
    <t>Julia Rosolen Lembi</t>
  </si>
  <si>
    <t>Mariana</t>
  </si>
  <si>
    <t>Pezzatte Pollo</t>
  </si>
  <si>
    <t>Mariane</t>
  </si>
  <si>
    <t>Geraldini</t>
  </si>
  <si>
    <t>9326476</t>
  </si>
  <si>
    <t>Marina</t>
  </si>
  <si>
    <t>Vitoria Martin</t>
  </si>
  <si>
    <t>Muller</t>
  </si>
  <si>
    <t>Henrique Nogueira de Almeida</t>
  </si>
  <si>
    <t>PAMELLA</t>
  </si>
  <si>
    <t>SALES GRANDINI</t>
  </si>
  <si>
    <t>Paulo</t>
  </si>
  <si>
    <t>Freitas Fontes</t>
  </si>
  <si>
    <t>Pedro</t>
  </si>
  <si>
    <t>Passini</t>
  </si>
  <si>
    <t>Priscila</t>
  </si>
  <si>
    <t>Rosana Pinto</t>
  </si>
  <si>
    <t>Renan</t>
  </si>
  <si>
    <t>Segantini da Silva Mello</t>
  </si>
  <si>
    <t>Rodrigo</t>
  </si>
  <si>
    <t>de Oliveira Rodrigues</t>
  </si>
  <si>
    <t>Thaina</t>
  </si>
  <si>
    <t>Lowchinovscy</t>
  </si>
  <si>
    <t>Thiago</t>
  </si>
  <si>
    <t>Storoli Lucas</t>
  </si>
  <si>
    <t>Teixeira Alves</t>
  </si>
  <si>
    <t>Thomas</t>
  </si>
  <si>
    <t>Talarico Luz</t>
  </si>
  <si>
    <t>Vanessa</t>
  </si>
  <si>
    <t>Mayumi Imai</t>
  </si>
  <si>
    <t>vitor</t>
  </si>
  <si>
    <t>de jesus martins bianchini</t>
  </si>
  <si>
    <t>9325590</t>
  </si>
  <si>
    <t>Tarefa: PROVA II - PROF. MARGARETE BOTEON (Real)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</si>
</sst>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</font>
    <font>
      <b/>
      <sz val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1" fillId="0" borderId="0" xfId="0" applyFont="1" applyBorder="1"/>
    <xf numFmtId="0" fontId="2" fillId="0" borderId="2" xfId="0" applyFont="1" applyBorder="1"/>
    <xf numFmtId="0" fontId="0" fillId="0" borderId="2" xfId="0" applyBorder="1"/>
    <xf numFmtId="9" fontId="0" fillId="0" borderId="0" xfId="0" applyNumberFormat="1"/>
    <xf numFmtId="0" fontId="4" fillId="0" borderId="0" xfId="0" applyFont="1" applyAlignment="1">
      <alignment horizontal="center"/>
    </xf>
    <xf numFmtId="49" fontId="5" fillId="0" borderId="0" xfId="0" applyNumberFormat="1" applyFont="1"/>
    <xf numFmtId="43" fontId="5" fillId="0" borderId="0" xfId="2" applyFont="1"/>
    <xf numFmtId="0" fontId="5" fillId="0" borderId="0" xfId="0" applyFont="1"/>
    <xf numFmtId="43" fontId="0" fillId="0" borderId="0" xfId="2" applyFont="1"/>
    <xf numFmtId="43" fontId="4" fillId="0" borderId="0" xfId="2" applyFont="1"/>
    <xf numFmtId="43" fontId="1" fillId="0" borderId="0" xfId="2" applyFont="1"/>
  </cellXfs>
  <cellStyles count="3">
    <cellStyle name="Normal" xfId="0" builtinId="0"/>
    <cellStyle name="Normal 2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C16" workbookViewId="0">
      <selection activeCell="K38" sqref="K38"/>
    </sheetView>
  </sheetViews>
  <sheetFormatPr defaultRowHeight="12.75" x14ac:dyDescent="0.2"/>
  <cols>
    <col min="1" max="1" width="10.5703125" bestFit="1" customWidth="1"/>
    <col min="2" max="2" width="15.42578125" bestFit="1" customWidth="1"/>
    <col min="3" max="3" width="6.28515625" bestFit="1" customWidth="1"/>
    <col min="4" max="4" width="32" bestFit="1" customWidth="1"/>
    <col min="5" max="5" width="25.140625" bestFit="1" customWidth="1"/>
    <col min="10" max="10" width="18.5703125" style="16" customWidth="1"/>
    <col min="11" max="11" width="18.28515625" customWidth="1"/>
    <col min="12" max="12" width="10" style="16" customWidth="1"/>
    <col min="17" max="17" width="49.85546875" bestFit="1" customWidth="1"/>
    <col min="18" max="18" width="13.28515625" bestFit="1" customWidth="1"/>
  </cols>
  <sheetData>
    <row r="1" spans="1:18" x14ac:dyDescent="0.2">
      <c r="A1" s="2" t="s">
        <v>0</v>
      </c>
      <c r="B1" s="1" t="s">
        <v>1</v>
      </c>
    </row>
    <row r="2" spans="1:18" x14ac:dyDescent="0.2">
      <c r="A2" s="2" t="s">
        <v>2</v>
      </c>
      <c r="B2" s="1" t="s">
        <v>3</v>
      </c>
    </row>
    <row r="3" spans="1:18" x14ac:dyDescent="0.2">
      <c r="A3" s="2" t="s">
        <v>4</v>
      </c>
      <c r="B3" s="1" t="s">
        <v>5</v>
      </c>
    </row>
    <row r="5" spans="1:18" x14ac:dyDescent="0.2">
      <c r="G5" s="12" t="s">
        <v>142</v>
      </c>
      <c r="H5" s="12" t="s">
        <v>142</v>
      </c>
      <c r="I5" s="12" t="s">
        <v>142</v>
      </c>
      <c r="J5" s="16">
        <v>0.5</v>
      </c>
      <c r="K5" s="11">
        <v>0.5</v>
      </c>
    </row>
    <row r="6" spans="1:18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138</v>
      </c>
      <c r="G6" s="14" t="s">
        <v>146</v>
      </c>
      <c r="H6" s="14" t="s">
        <v>147</v>
      </c>
      <c r="I6" s="14" t="s">
        <v>148</v>
      </c>
      <c r="J6" s="18" t="s">
        <v>139</v>
      </c>
      <c r="K6" s="2" t="s">
        <v>140</v>
      </c>
      <c r="L6" s="17" t="s">
        <v>141</v>
      </c>
      <c r="M6" s="13" t="s">
        <v>145</v>
      </c>
      <c r="N6" s="13" t="s">
        <v>9</v>
      </c>
      <c r="O6" s="13" t="s">
        <v>143</v>
      </c>
      <c r="P6" s="13" t="s">
        <v>144</v>
      </c>
      <c r="Q6" s="13" t="s">
        <v>231</v>
      </c>
    </row>
    <row r="7" spans="1:18" x14ac:dyDescent="0.2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>
        <v>1</v>
      </c>
      <c r="G7">
        <v>7</v>
      </c>
      <c r="H7">
        <v>9</v>
      </c>
      <c r="I7">
        <v>0</v>
      </c>
      <c r="J7" s="16">
        <f>AVERAGE(G7:I7)</f>
        <v>5.333333333333333</v>
      </c>
      <c r="K7" s="15">
        <v>4.5999999999999996</v>
      </c>
      <c r="L7" s="16">
        <f>50%*J7+50%*K7</f>
        <v>4.9666666666666668</v>
      </c>
      <c r="M7" s="15">
        <v>7.69</v>
      </c>
      <c r="N7" s="13" t="s">
        <v>149</v>
      </c>
      <c r="O7" s="13" t="s">
        <v>150</v>
      </c>
      <c r="P7" s="13" t="s">
        <v>11</v>
      </c>
      <c r="Q7" s="15">
        <v>4.5999999999999996</v>
      </c>
      <c r="R7" t="b">
        <f>P7=A7</f>
        <v>1</v>
      </c>
    </row>
    <row r="8" spans="1:18" x14ac:dyDescent="0.2">
      <c r="A8" s="1" t="s">
        <v>16</v>
      </c>
      <c r="B8" s="1" t="s">
        <v>17</v>
      </c>
      <c r="C8" s="1" t="s">
        <v>13</v>
      </c>
      <c r="D8" s="1" t="s">
        <v>18</v>
      </c>
      <c r="E8" s="1" t="s">
        <v>19</v>
      </c>
      <c r="F8">
        <v>7</v>
      </c>
      <c r="G8">
        <v>9.5</v>
      </c>
      <c r="H8">
        <v>8.5</v>
      </c>
      <c r="I8">
        <v>8.5</v>
      </c>
      <c r="J8" s="16">
        <f t="shared" ref="J8:J47" si="0">AVERAGE(G8:I8)</f>
        <v>8.8333333333333339</v>
      </c>
      <c r="K8" s="15">
        <v>6.8</v>
      </c>
      <c r="L8" s="16">
        <f t="shared" ref="L8:L60" si="1">50%*J8+50%*K8</f>
        <v>7.8166666666666664</v>
      </c>
      <c r="M8" s="15">
        <v>8.4600000000000009</v>
      </c>
      <c r="N8" s="13" t="s">
        <v>151</v>
      </c>
      <c r="O8" s="13" t="s">
        <v>152</v>
      </c>
      <c r="P8" s="13" t="s">
        <v>16</v>
      </c>
      <c r="Q8" s="15">
        <v>6.8</v>
      </c>
      <c r="R8" t="b">
        <f t="shared" ref="R8:R48" si="2">P8=A8</f>
        <v>1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>
        <v>5</v>
      </c>
      <c r="G9">
        <v>9</v>
      </c>
      <c r="H9">
        <v>9</v>
      </c>
      <c r="I9">
        <v>8</v>
      </c>
      <c r="J9" s="16">
        <f t="shared" si="0"/>
        <v>8.6666666666666661</v>
      </c>
      <c r="K9" s="15">
        <v>4.9000000000000004</v>
      </c>
      <c r="L9" s="16">
        <f t="shared" si="1"/>
        <v>6.7833333333333332</v>
      </c>
      <c r="M9" s="15">
        <v>8.4600000000000009</v>
      </c>
      <c r="N9" s="13" t="s">
        <v>153</v>
      </c>
      <c r="O9" s="13" t="s">
        <v>154</v>
      </c>
      <c r="P9" s="13" t="s">
        <v>20</v>
      </c>
      <c r="Q9" s="15">
        <v>4.9000000000000004</v>
      </c>
      <c r="R9" t="b">
        <f t="shared" si="2"/>
        <v>1</v>
      </c>
    </row>
    <row r="10" spans="1:18" x14ac:dyDescent="0.2">
      <c r="A10" s="1" t="s">
        <v>25</v>
      </c>
      <c r="B10" s="1" t="s">
        <v>26</v>
      </c>
      <c r="C10" s="1" t="s">
        <v>27</v>
      </c>
      <c r="D10" s="1" t="s">
        <v>28</v>
      </c>
      <c r="E10" s="1" t="s">
        <v>29</v>
      </c>
      <c r="F10">
        <v>7</v>
      </c>
      <c r="G10">
        <v>9.5</v>
      </c>
      <c r="H10">
        <v>8.5</v>
      </c>
      <c r="I10">
        <v>8.5</v>
      </c>
      <c r="J10" s="16">
        <f t="shared" si="0"/>
        <v>8.8333333333333339</v>
      </c>
      <c r="K10" s="15">
        <v>7.2</v>
      </c>
      <c r="L10" s="16">
        <f t="shared" si="1"/>
        <v>8.0166666666666675</v>
      </c>
      <c r="M10" s="15">
        <v>8.85</v>
      </c>
      <c r="N10" s="13" t="s">
        <v>155</v>
      </c>
      <c r="O10" s="13" t="s">
        <v>156</v>
      </c>
      <c r="P10" s="13" t="s">
        <v>25</v>
      </c>
      <c r="Q10" s="15">
        <v>7.2</v>
      </c>
      <c r="R10" t="b">
        <f t="shared" si="2"/>
        <v>1</v>
      </c>
    </row>
    <row r="11" spans="1:18" x14ac:dyDescent="0.2">
      <c r="A11" s="1" t="s">
        <v>30</v>
      </c>
      <c r="B11" s="1" t="s">
        <v>21</v>
      </c>
      <c r="C11" s="1" t="s">
        <v>22</v>
      </c>
      <c r="D11" s="1" t="s">
        <v>31</v>
      </c>
      <c r="E11" s="1" t="s">
        <v>32</v>
      </c>
      <c r="F11">
        <v>6</v>
      </c>
      <c r="G11">
        <v>8.5</v>
      </c>
      <c r="H11">
        <v>9</v>
      </c>
      <c r="I11">
        <v>8</v>
      </c>
      <c r="J11" s="16">
        <f t="shared" si="0"/>
        <v>8.5</v>
      </c>
      <c r="K11" s="15">
        <v>6</v>
      </c>
      <c r="L11" s="16">
        <f t="shared" si="1"/>
        <v>7.25</v>
      </c>
      <c r="M11" s="15">
        <v>8.08</v>
      </c>
      <c r="N11" s="13" t="s">
        <v>157</v>
      </c>
      <c r="O11" s="13" t="s">
        <v>158</v>
      </c>
      <c r="P11" s="13" t="s">
        <v>30</v>
      </c>
      <c r="Q11" s="15">
        <v>6</v>
      </c>
      <c r="R11" t="b">
        <f t="shared" si="2"/>
        <v>1</v>
      </c>
    </row>
    <row r="12" spans="1:18" x14ac:dyDescent="0.2">
      <c r="A12" s="1" t="s">
        <v>33</v>
      </c>
      <c r="B12" s="1" t="s">
        <v>34</v>
      </c>
      <c r="C12" s="1" t="s">
        <v>22</v>
      </c>
      <c r="D12" s="1" t="s">
        <v>35</v>
      </c>
      <c r="E12" s="1" t="s">
        <v>36</v>
      </c>
      <c r="F12">
        <v>3</v>
      </c>
      <c r="G12">
        <v>6</v>
      </c>
      <c r="H12">
        <v>8</v>
      </c>
      <c r="I12">
        <v>8</v>
      </c>
      <c r="J12" s="16">
        <f t="shared" si="0"/>
        <v>7.333333333333333</v>
      </c>
      <c r="K12" s="15">
        <v>3.1</v>
      </c>
      <c r="L12" s="16">
        <f t="shared" si="1"/>
        <v>5.2166666666666668</v>
      </c>
      <c r="M12" s="15">
        <v>8.4600000000000009</v>
      </c>
      <c r="N12" s="13" t="s">
        <v>159</v>
      </c>
      <c r="O12" s="13" t="s">
        <v>160</v>
      </c>
      <c r="P12" s="13" t="s">
        <v>33</v>
      </c>
      <c r="Q12" s="15">
        <v>3.1</v>
      </c>
      <c r="R12" t="b">
        <f t="shared" si="2"/>
        <v>1</v>
      </c>
    </row>
    <row r="13" spans="1:18" x14ac:dyDescent="0.2">
      <c r="A13" s="1" t="s">
        <v>37</v>
      </c>
      <c r="B13" s="1" t="s">
        <v>34</v>
      </c>
      <c r="C13" s="1" t="s">
        <v>38</v>
      </c>
      <c r="D13" s="1" t="s">
        <v>39</v>
      </c>
      <c r="E13" s="1" t="s">
        <v>40</v>
      </c>
      <c r="F13">
        <v>7</v>
      </c>
      <c r="G13">
        <v>9.5</v>
      </c>
      <c r="H13">
        <v>8.5</v>
      </c>
      <c r="I13">
        <v>8.5</v>
      </c>
      <c r="J13" s="16">
        <f t="shared" si="0"/>
        <v>8.8333333333333339</v>
      </c>
      <c r="K13" s="15">
        <v>4.2</v>
      </c>
      <c r="L13" s="16">
        <f t="shared" si="1"/>
        <v>6.5166666666666675</v>
      </c>
      <c r="M13" s="15">
        <v>8.4600000000000009</v>
      </c>
      <c r="N13" s="13" t="s">
        <v>161</v>
      </c>
      <c r="O13" s="13" t="s">
        <v>162</v>
      </c>
      <c r="P13" s="13" t="s">
        <v>37</v>
      </c>
      <c r="Q13" s="15">
        <v>4.2</v>
      </c>
      <c r="R13" t="b">
        <f t="shared" si="2"/>
        <v>1</v>
      </c>
    </row>
    <row r="14" spans="1:18" x14ac:dyDescent="0.2">
      <c r="A14" s="1" t="s">
        <v>41</v>
      </c>
      <c r="B14" s="1" t="s">
        <v>21</v>
      </c>
      <c r="C14" s="1" t="s">
        <v>22</v>
      </c>
      <c r="D14" s="1" t="s">
        <v>42</v>
      </c>
      <c r="E14" s="1" t="s">
        <v>43</v>
      </c>
      <c r="F14">
        <v>2</v>
      </c>
      <c r="G14">
        <v>5</v>
      </c>
      <c r="H14">
        <v>0</v>
      </c>
      <c r="I14">
        <v>9</v>
      </c>
      <c r="J14" s="16">
        <f t="shared" si="0"/>
        <v>4.666666666666667</v>
      </c>
      <c r="K14" s="15">
        <v>7.1</v>
      </c>
      <c r="L14" s="16">
        <f t="shared" si="1"/>
        <v>5.8833333333333329</v>
      </c>
      <c r="M14" s="15">
        <v>9.23</v>
      </c>
      <c r="N14" s="13" t="s">
        <v>163</v>
      </c>
      <c r="O14" s="13" t="s">
        <v>164</v>
      </c>
      <c r="P14" s="13" t="s">
        <v>41</v>
      </c>
      <c r="Q14" s="15">
        <v>7.1</v>
      </c>
      <c r="R14" t="b">
        <f t="shared" si="2"/>
        <v>1</v>
      </c>
    </row>
    <row r="15" spans="1:18" x14ac:dyDescent="0.2">
      <c r="A15" s="1" t="s">
        <v>44</v>
      </c>
      <c r="B15" s="1" t="s">
        <v>21</v>
      </c>
      <c r="C15" s="1" t="s">
        <v>22</v>
      </c>
      <c r="D15" s="1" t="s">
        <v>45</v>
      </c>
      <c r="E15" s="1" t="s">
        <v>46</v>
      </c>
      <c r="F15">
        <v>2</v>
      </c>
      <c r="G15">
        <v>5</v>
      </c>
      <c r="H15">
        <v>0</v>
      </c>
      <c r="I15">
        <v>9</v>
      </c>
      <c r="J15" s="16">
        <f t="shared" si="0"/>
        <v>4.666666666666667</v>
      </c>
      <c r="K15" s="15">
        <v>7.3</v>
      </c>
      <c r="L15" s="16">
        <f t="shared" si="1"/>
        <v>5.9833333333333334</v>
      </c>
      <c r="M15" s="15">
        <v>8.85</v>
      </c>
      <c r="N15" s="13" t="s">
        <v>165</v>
      </c>
      <c r="O15" s="13" t="s">
        <v>166</v>
      </c>
      <c r="P15" s="13" t="s">
        <v>44</v>
      </c>
      <c r="Q15" s="15">
        <v>7.3</v>
      </c>
      <c r="R15" t="b">
        <f t="shared" si="2"/>
        <v>1</v>
      </c>
    </row>
    <row r="16" spans="1:18" x14ac:dyDescent="0.2">
      <c r="A16" s="1" t="s">
        <v>47</v>
      </c>
      <c r="B16" s="1" t="s">
        <v>21</v>
      </c>
      <c r="C16" s="1" t="s">
        <v>22</v>
      </c>
      <c r="D16" s="1" t="s">
        <v>48</v>
      </c>
      <c r="E16" s="1" t="s">
        <v>49</v>
      </c>
      <c r="F16">
        <v>4</v>
      </c>
      <c r="G16">
        <v>8.5</v>
      </c>
      <c r="H16">
        <v>7</v>
      </c>
      <c r="I16">
        <v>7</v>
      </c>
      <c r="J16" s="16">
        <f t="shared" si="0"/>
        <v>7.5</v>
      </c>
      <c r="K16" s="15">
        <v>4.5999999999999996</v>
      </c>
      <c r="L16" s="16">
        <f t="shared" si="1"/>
        <v>6.05</v>
      </c>
      <c r="M16" s="15">
        <v>8.85</v>
      </c>
      <c r="N16" s="13" t="s">
        <v>167</v>
      </c>
      <c r="O16" s="13" t="s">
        <v>168</v>
      </c>
      <c r="P16" s="13" t="s">
        <v>47</v>
      </c>
      <c r="Q16" s="15">
        <v>4.5999999999999996</v>
      </c>
      <c r="R16" t="b">
        <f t="shared" si="2"/>
        <v>1</v>
      </c>
    </row>
    <row r="17" spans="1:18" x14ac:dyDescent="0.2">
      <c r="A17" s="1" t="s">
        <v>50</v>
      </c>
      <c r="B17" s="1" t="s">
        <v>21</v>
      </c>
      <c r="C17" s="1" t="s">
        <v>22</v>
      </c>
      <c r="D17" s="1" t="s">
        <v>51</v>
      </c>
      <c r="E17" s="1" t="s">
        <v>52</v>
      </c>
      <c r="F17">
        <v>2</v>
      </c>
      <c r="G17">
        <v>5</v>
      </c>
      <c r="H17">
        <v>0</v>
      </c>
      <c r="I17">
        <v>9</v>
      </c>
      <c r="J17" s="16">
        <f t="shared" si="0"/>
        <v>4.666666666666667</v>
      </c>
      <c r="K17" s="15">
        <v>2.5</v>
      </c>
      <c r="L17" s="16">
        <f t="shared" si="1"/>
        <v>3.5833333333333335</v>
      </c>
      <c r="M17" s="15">
        <v>9.6199999999999992</v>
      </c>
      <c r="N17" s="13" t="s">
        <v>169</v>
      </c>
      <c r="O17" s="13" t="s">
        <v>170</v>
      </c>
      <c r="P17" s="13" t="s">
        <v>50</v>
      </c>
      <c r="Q17" s="15">
        <v>2.5</v>
      </c>
      <c r="R17" t="b">
        <f t="shared" si="2"/>
        <v>1</v>
      </c>
    </row>
    <row r="18" spans="1:18" x14ac:dyDescent="0.2">
      <c r="A18" s="1" t="s">
        <v>53</v>
      </c>
      <c r="B18" s="1" t="s">
        <v>21</v>
      </c>
      <c r="C18" s="1" t="s">
        <v>22</v>
      </c>
      <c r="D18" s="1" t="s">
        <v>54</v>
      </c>
      <c r="E18" s="1" t="s">
        <v>55</v>
      </c>
      <c r="F18">
        <v>10</v>
      </c>
      <c r="G18">
        <v>0</v>
      </c>
      <c r="H18">
        <v>9</v>
      </c>
      <c r="I18">
        <v>0</v>
      </c>
      <c r="J18" s="16">
        <f t="shared" si="0"/>
        <v>3</v>
      </c>
      <c r="K18" s="15">
        <v>7.6</v>
      </c>
      <c r="L18" s="16">
        <f t="shared" si="1"/>
        <v>5.3</v>
      </c>
      <c r="M18" s="15">
        <v>8.4600000000000009</v>
      </c>
      <c r="N18" s="13" t="s">
        <v>169</v>
      </c>
      <c r="O18" s="13" t="s">
        <v>171</v>
      </c>
      <c r="P18" s="13" t="s">
        <v>53</v>
      </c>
      <c r="Q18" s="15">
        <v>7.6</v>
      </c>
      <c r="R18" t="b">
        <f t="shared" si="2"/>
        <v>1</v>
      </c>
    </row>
    <row r="19" spans="1:18" x14ac:dyDescent="0.2">
      <c r="A19" s="1" t="s">
        <v>56</v>
      </c>
      <c r="B19" s="1" t="s">
        <v>21</v>
      </c>
      <c r="C19" s="1" t="s">
        <v>22</v>
      </c>
      <c r="D19" s="1" t="s">
        <v>57</v>
      </c>
      <c r="E19" s="1" t="s">
        <v>58</v>
      </c>
      <c r="F19">
        <v>5</v>
      </c>
      <c r="G19">
        <v>9</v>
      </c>
      <c r="H19">
        <v>9</v>
      </c>
      <c r="I19">
        <v>8</v>
      </c>
      <c r="J19" s="16">
        <f t="shared" si="0"/>
        <v>8.6666666666666661</v>
      </c>
      <c r="K19" s="15">
        <v>7.5</v>
      </c>
      <c r="L19" s="16">
        <f t="shared" si="1"/>
        <v>8.0833333333333321</v>
      </c>
      <c r="M19" s="15">
        <v>7.69</v>
      </c>
      <c r="N19" s="13" t="s">
        <v>169</v>
      </c>
      <c r="O19" s="13" t="s">
        <v>172</v>
      </c>
      <c r="P19" s="13" t="s">
        <v>56</v>
      </c>
      <c r="Q19" s="15">
        <v>7.5</v>
      </c>
      <c r="R19" t="b">
        <f t="shared" si="2"/>
        <v>1</v>
      </c>
    </row>
    <row r="20" spans="1:18" x14ac:dyDescent="0.2">
      <c r="A20" s="13" t="s">
        <v>175</v>
      </c>
      <c r="B20" s="1"/>
      <c r="C20" s="1"/>
      <c r="D20" s="1"/>
      <c r="E20" s="1"/>
      <c r="F20">
        <v>0</v>
      </c>
      <c r="G20">
        <v>0</v>
      </c>
      <c r="H20">
        <v>0</v>
      </c>
      <c r="I20">
        <v>0</v>
      </c>
      <c r="J20" s="16">
        <v>0</v>
      </c>
      <c r="K20" s="15">
        <v>0</v>
      </c>
      <c r="L20" s="16">
        <v>0</v>
      </c>
      <c r="M20" s="15">
        <v>0.77</v>
      </c>
      <c r="N20" s="13" t="s">
        <v>173</v>
      </c>
      <c r="O20" s="13" t="s">
        <v>174</v>
      </c>
      <c r="P20" s="13" t="s">
        <v>175</v>
      </c>
      <c r="Q20" s="15">
        <v>0</v>
      </c>
      <c r="R20" t="b">
        <f t="shared" si="2"/>
        <v>1</v>
      </c>
    </row>
    <row r="21" spans="1:18" x14ac:dyDescent="0.2">
      <c r="A21" s="1" t="s">
        <v>59</v>
      </c>
      <c r="B21" s="1" t="s">
        <v>60</v>
      </c>
      <c r="C21" s="1" t="s">
        <v>13</v>
      </c>
      <c r="D21" s="1" t="s">
        <v>61</v>
      </c>
      <c r="E21" s="1" t="s">
        <v>62</v>
      </c>
      <c r="F21">
        <v>3</v>
      </c>
      <c r="G21">
        <v>6</v>
      </c>
      <c r="H21">
        <v>8</v>
      </c>
      <c r="I21">
        <v>8</v>
      </c>
      <c r="J21" s="16">
        <f t="shared" si="0"/>
        <v>7.333333333333333</v>
      </c>
      <c r="K21" s="15">
        <v>6.3</v>
      </c>
      <c r="L21" s="16">
        <f t="shared" si="1"/>
        <v>6.8166666666666664</v>
      </c>
      <c r="M21" s="15">
        <v>9.23</v>
      </c>
      <c r="N21" s="13" t="s">
        <v>176</v>
      </c>
      <c r="O21" s="13" t="s">
        <v>177</v>
      </c>
      <c r="P21" s="13" t="s">
        <v>59</v>
      </c>
      <c r="Q21" s="15">
        <v>6.3</v>
      </c>
      <c r="R21" t="b">
        <f t="shared" si="2"/>
        <v>1</v>
      </c>
    </row>
    <row r="22" spans="1:18" x14ac:dyDescent="0.2">
      <c r="A22" s="1" t="s">
        <v>63</v>
      </c>
      <c r="B22" s="1" t="s">
        <v>21</v>
      </c>
      <c r="C22" s="1" t="s">
        <v>22</v>
      </c>
      <c r="D22" s="1" t="s">
        <v>64</v>
      </c>
      <c r="E22" s="1" t="s">
        <v>65</v>
      </c>
      <c r="F22">
        <v>8</v>
      </c>
      <c r="G22">
        <v>6</v>
      </c>
      <c r="H22">
        <v>9</v>
      </c>
      <c r="I22">
        <v>7</v>
      </c>
      <c r="J22" s="16">
        <f t="shared" si="0"/>
        <v>7.333333333333333</v>
      </c>
      <c r="K22" s="15">
        <v>5.5</v>
      </c>
      <c r="L22" s="16">
        <f t="shared" si="1"/>
        <v>6.4166666666666661</v>
      </c>
      <c r="M22" s="15">
        <v>6.92</v>
      </c>
      <c r="N22" s="13" t="s">
        <v>178</v>
      </c>
      <c r="O22" s="13" t="s">
        <v>179</v>
      </c>
      <c r="P22" s="13" t="s">
        <v>63</v>
      </c>
      <c r="Q22" s="15">
        <v>5.5</v>
      </c>
      <c r="R22" t="b">
        <f t="shared" si="2"/>
        <v>1</v>
      </c>
    </row>
    <row r="23" spans="1:18" x14ac:dyDescent="0.2">
      <c r="A23" s="1" t="s">
        <v>66</v>
      </c>
      <c r="B23" s="1" t="s">
        <v>21</v>
      </c>
      <c r="C23" s="1" t="s">
        <v>22</v>
      </c>
      <c r="D23" s="1" t="s">
        <v>67</v>
      </c>
      <c r="E23" s="1" t="s">
        <v>68</v>
      </c>
      <c r="F23">
        <v>3</v>
      </c>
      <c r="G23">
        <v>6</v>
      </c>
      <c r="H23">
        <v>8</v>
      </c>
      <c r="I23">
        <v>8</v>
      </c>
      <c r="J23" s="16">
        <f t="shared" si="0"/>
        <v>7.333333333333333</v>
      </c>
      <c r="K23" s="15">
        <v>2.5</v>
      </c>
      <c r="L23" s="16">
        <f t="shared" si="1"/>
        <v>4.9166666666666661</v>
      </c>
      <c r="M23" s="15">
        <v>8.08</v>
      </c>
      <c r="N23" s="13" t="s">
        <v>180</v>
      </c>
      <c r="O23" s="13" t="s">
        <v>181</v>
      </c>
      <c r="P23" s="13" t="s">
        <v>66</v>
      </c>
      <c r="Q23" s="15">
        <v>2.5</v>
      </c>
      <c r="R23" t="b">
        <f t="shared" si="2"/>
        <v>1</v>
      </c>
    </row>
    <row r="24" spans="1:18" x14ac:dyDescent="0.2">
      <c r="A24" s="1" t="s">
        <v>69</v>
      </c>
      <c r="B24" s="1" t="s">
        <v>21</v>
      </c>
      <c r="C24" s="1" t="s">
        <v>22</v>
      </c>
      <c r="D24" s="1" t="s">
        <v>70</v>
      </c>
      <c r="E24" s="1" t="s">
        <v>71</v>
      </c>
      <c r="F24">
        <v>8</v>
      </c>
      <c r="G24">
        <v>6</v>
      </c>
      <c r="H24">
        <v>9</v>
      </c>
      <c r="I24">
        <v>7</v>
      </c>
      <c r="J24" s="16">
        <f t="shared" si="0"/>
        <v>7.333333333333333</v>
      </c>
      <c r="K24" s="15">
        <v>5.5</v>
      </c>
      <c r="L24" s="16">
        <f t="shared" si="1"/>
        <v>6.4166666666666661</v>
      </c>
      <c r="M24" s="15">
        <v>8.4600000000000009</v>
      </c>
      <c r="N24" s="13" t="s">
        <v>182</v>
      </c>
      <c r="O24" s="13" t="s">
        <v>183</v>
      </c>
      <c r="P24" s="13" t="s">
        <v>69</v>
      </c>
      <c r="Q24" s="15">
        <v>5.5</v>
      </c>
      <c r="R24" t="b">
        <f t="shared" si="2"/>
        <v>1</v>
      </c>
    </row>
    <row r="25" spans="1:18" x14ac:dyDescent="0.2">
      <c r="A25" s="1" t="s">
        <v>72</v>
      </c>
      <c r="B25" s="1" t="s">
        <v>21</v>
      </c>
      <c r="C25" s="1" t="s">
        <v>22</v>
      </c>
      <c r="D25" s="1" t="s">
        <v>73</v>
      </c>
      <c r="E25" s="1" t="s">
        <v>74</v>
      </c>
      <c r="F25">
        <v>6</v>
      </c>
      <c r="G25">
        <v>8.5</v>
      </c>
      <c r="H25">
        <v>9</v>
      </c>
      <c r="I25">
        <v>8</v>
      </c>
      <c r="J25" s="16">
        <f t="shared" si="0"/>
        <v>8.5</v>
      </c>
      <c r="K25" s="15">
        <v>2.4</v>
      </c>
      <c r="L25" s="16">
        <f t="shared" si="1"/>
        <v>5.45</v>
      </c>
      <c r="M25" s="15">
        <v>7.31</v>
      </c>
      <c r="N25" s="13" t="s">
        <v>184</v>
      </c>
      <c r="O25" s="13" t="s">
        <v>185</v>
      </c>
      <c r="P25" s="13" t="s">
        <v>72</v>
      </c>
      <c r="Q25" s="15">
        <v>2.4</v>
      </c>
      <c r="R25" t="b">
        <f t="shared" si="2"/>
        <v>1</v>
      </c>
    </row>
    <row r="26" spans="1:18" x14ac:dyDescent="0.2">
      <c r="A26" s="1" t="s">
        <v>75</v>
      </c>
      <c r="B26" s="1" t="s">
        <v>26</v>
      </c>
      <c r="C26" s="1" t="s">
        <v>27</v>
      </c>
      <c r="D26" s="1" t="s">
        <v>76</v>
      </c>
      <c r="E26" s="1" t="s">
        <v>77</v>
      </c>
      <c r="F26">
        <v>3</v>
      </c>
      <c r="G26">
        <v>6</v>
      </c>
      <c r="H26">
        <v>8</v>
      </c>
      <c r="I26">
        <v>8</v>
      </c>
      <c r="J26" s="16">
        <f t="shared" si="0"/>
        <v>7.333333333333333</v>
      </c>
      <c r="K26" s="15">
        <v>3.5</v>
      </c>
      <c r="L26" s="16">
        <f t="shared" si="1"/>
        <v>5.4166666666666661</v>
      </c>
      <c r="M26" s="15">
        <v>6.92</v>
      </c>
      <c r="N26" s="13" t="s">
        <v>186</v>
      </c>
      <c r="O26" s="13" t="s">
        <v>187</v>
      </c>
      <c r="P26" s="13" t="s">
        <v>75</v>
      </c>
      <c r="Q26" s="15">
        <v>3.5</v>
      </c>
      <c r="R26" t="b">
        <f t="shared" si="2"/>
        <v>1</v>
      </c>
    </row>
    <row r="27" spans="1:18" x14ac:dyDescent="0.2">
      <c r="A27" s="1" t="s">
        <v>78</v>
      </c>
      <c r="B27" s="1" t="s">
        <v>21</v>
      </c>
      <c r="C27" s="1" t="s">
        <v>22</v>
      </c>
      <c r="D27" s="1" t="s">
        <v>79</v>
      </c>
      <c r="E27" s="1" t="s">
        <v>80</v>
      </c>
      <c r="F27">
        <v>5</v>
      </c>
      <c r="G27">
        <v>9</v>
      </c>
      <c r="H27">
        <v>9</v>
      </c>
      <c r="I27">
        <v>8</v>
      </c>
      <c r="J27" s="16">
        <f t="shared" si="0"/>
        <v>8.6666666666666661</v>
      </c>
      <c r="K27" s="15">
        <v>5.0999999999999996</v>
      </c>
      <c r="L27" s="16">
        <f t="shared" si="1"/>
        <v>6.8833333333333329</v>
      </c>
      <c r="M27" s="15">
        <v>8.85</v>
      </c>
      <c r="N27" s="13" t="s">
        <v>188</v>
      </c>
      <c r="O27" s="13" t="s">
        <v>189</v>
      </c>
      <c r="P27" s="13" t="s">
        <v>78</v>
      </c>
      <c r="Q27" s="15">
        <v>5.0999999999999996</v>
      </c>
      <c r="R27" t="b">
        <f t="shared" si="2"/>
        <v>1</v>
      </c>
    </row>
    <row r="28" spans="1:18" x14ac:dyDescent="0.2">
      <c r="A28" s="1" t="s">
        <v>81</v>
      </c>
      <c r="B28" s="1" t="s">
        <v>21</v>
      </c>
      <c r="C28" s="1" t="s">
        <v>22</v>
      </c>
      <c r="D28" s="1" t="s">
        <v>82</v>
      </c>
      <c r="E28" s="1" t="s">
        <v>83</v>
      </c>
      <c r="F28">
        <v>2</v>
      </c>
      <c r="G28">
        <v>5</v>
      </c>
      <c r="H28">
        <v>0</v>
      </c>
      <c r="I28">
        <v>9</v>
      </c>
      <c r="J28" s="16">
        <f t="shared" si="0"/>
        <v>4.666666666666667</v>
      </c>
      <c r="K28" s="15">
        <v>5.5</v>
      </c>
      <c r="L28" s="16">
        <f t="shared" si="1"/>
        <v>5.0833333333333339</v>
      </c>
      <c r="M28" s="15">
        <v>8.08</v>
      </c>
      <c r="N28" s="13" t="s">
        <v>190</v>
      </c>
      <c r="O28" s="13" t="s">
        <v>191</v>
      </c>
      <c r="P28" s="13" t="s">
        <v>81</v>
      </c>
      <c r="Q28" s="15">
        <v>5.5</v>
      </c>
      <c r="R28" t="b">
        <f t="shared" si="2"/>
        <v>1</v>
      </c>
    </row>
    <row r="29" spans="1:18" x14ac:dyDescent="0.2">
      <c r="A29" s="1" t="s">
        <v>84</v>
      </c>
      <c r="B29" s="1" t="s">
        <v>26</v>
      </c>
      <c r="C29" s="1" t="s">
        <v>22</v>
      </c>
      <c r="D29" s="1" t="s">
        <v>85</v>
      </c>
      <c r="E29" s="1" t="s">
        <v>86</v>
      </c>
      <c r="F29">
        <v>9</v>
      </c>
      <c r="G29">
        <v>7</v>
      </c>
      <c r="H29">
        <v>8.5</v>
      </c>
      <c r="I29">
        <v>5</v>
      </c>
      <c r="J29" s="16">
        <f t="shared" si="0"/>
        <v>6.833333333333333</v>
      </c>
      <c r="K29" s="15">
        <v>5.2</v>
      </c>
      <c r="L29" s="16">
        <f t="shared" si="1"/>
        <v>6.0166666666666666</v>
      </c>
      <c r="M29" s="15">
        <v>6.92</v>
      </c>
      <c r="N29" s="13" t="s">
        <v>192</v>
      </c>
      <c r="O29" s="13" t="s">
        <v>193</v>
      </c>
      <c r="P29" s="13" t="s">
        <v>84</v>
      </c>
      <c r="Q29" s="15">
        <v>5.2</v>
      </c>
      <c r="R29" t="b">
        <f t="shared" si="2"/>
        <v>1</v>
      </c>
    </row>
    <row r="30" spans="1:18" x14ac:dyDescent="0.2">
      <c r="A30" s="1" t="s">
        <v>87</v>
      </c>
      <c r="B30" s="1" t="s">
        <v>21</v>
      </c>
      <c r="C30" s="1" t="s">
        <v>22</v>
      </c>
      <c r="D30" s="1" t="s">
        <v>88</v>
      </c>
      <c r="E30" s="1" t="s">
        <v>89</v>
      </c>
      <c r="F30">
        <v>2</v>
      </c>
      <c r="G30">
        <v>5</v>
      </c>
      <c r="H30">
        <v>0</v>
      </c>
      <c r="I30">
        <v>9</v>
      </c>
      <c r="J30" s="16">
        <f t="shared" si="0"/>
        <v>4.666666666666667</v>
      </c>
      <c r="K30" s="15">
        <v>5</v>
      </c>
      <c r="L30" s="16">
        <f t="shared" si="1"/>
        <v>4.8333333333333339</v>
      </c>
      <c r="M30" s="15">
        <v>8.08</v>
      </c>
      <c r="N30" s="13" t="s">
        <v>192</v>
      </c>
      <c r="O30" s="13" t="s">
        <v>194</v>
      </c>
      <c r="P30" s="13" t="s">
        <v>87</v>
      </c>
      <c r="Q30" s="15">
        <v>5</v>
      </c>
      <c r="R30" t="b">
        <f t="shared" si="2"/>
        <v>1</v>
      </c>
    </row>
    <row r="31" spans="1:18" x14ac:dyDescent="0.2">
      <c r="A31" s="1" t="s">
        <v>90</v>
      </c>
      <c r="B31" s="1" t="s">
        <v>34</v>
      </c>
      <c r="C31" s="1" t="s">
        <v>22</v>
      </c>
      <c r="D31" s="1" t="s">
        <v>91</v>
      </c>
      <c r="E31" s="1" t="s">
        <v>92</v>
      </c>
      <c r="F31">
        <v>9</v>
      </c>
      <c r="G31">
        <v>7</v>
      </c>
      <c r="H31">
        <v>8.5</v>
      </c>
      <c r="I31">
        <v>5</v>
      </c>
      <c r="J31" s="16">
        <f t="shared" si="0"/>
        <v>6.833333333333333</v>
      </c>
      <c r="K31" s="15">
        <v>7.9</v>
      </c>
      <c r="L31" s="16">
        <f t="shared" si="1"/>
        <v>7.3666666666666671</v>
      </c>
      <c r="M31" s="15">
        <v>8.4600000000000009</v>
      </c>
      <c r="N31" s="13" t="s">
        <v>192</v>
      </c>
      <c r="O31" s="13" t="s">
        <v>195</v>
      </c>
      <c r="P31" s="13" t="s">
        <v>90</v>
      </c>
      <c r="Q31" s="15">
        <v>7.9</v>
      </c>
      <c r="R31" t="b">
        <f t="shared" si="2"/>
        <v>1</v>
      </c>
    </row>
    <row r="32" spans="1:18" x14ac:dyDescent="0.2">
      <c r="A32" s="1" t="s">
        <v>93</v>
      </c>
      <c r="B32" s="1" t="s">
        <v>21</v>
      </c>
      <c r="C32" s="1" t="s">
        <v>22</v>
      </c>
      <c r="D32" s="1" t="s">
        <v>94</v>
      </c>
      <c r="E32" s="1" t="s">
        <v>95</v>
      </c>
      <c r="F32">
        <v>8</v>
      </c>
      <c r="G32">
        <v>6</v>
      </c>
      <c r="H32">
        <v>9</v>
      </c>
      <c r="I32">
        <v>7</v>
      </c>
      <c r="J32" s="16">
        <f t="shared" si="0"/>
        <v>7.333333333333333</v>
      </c>
      <c r="K32" s="15">
        <v>5.3</v>
      </c>
      <c r="L32" s="16">
        <f t="shared" si="1"/>
        <v>6.3166666666666664</v>
      </c>
      <c r="M32" s="15">
        <v>7.31</v>
      </c>
      <c r="N32" s="13" t="s">
        <v>196</v>
      </c>
      <c r="O32" s="13" t="s">
        <v>197</v>
      </c>
      <c r="P32" s="13" t="s">
        <v>93</v>
      </c>
      <c r="Q32" s="15">
        <v>5.3</v>
      </c>
      <c r="R32" t="b">
        <f t="shared" si="2"/>
        <v>1</v>
      </c>
    </row>
    <row r="33" spans="1:18" x14ac:dyDescent="0.2">
      <c r="A33" s="1" t="s">
        <v>96</v>
      </c>
      <c r="B33" s="1" t="s">
        <v>34</v>
      </c>
      <c r="C33" s="1" t="s">
        <v>38</v>
      </c>
      <c r="D33" s="1" t="s">
        <v>97</v>
      </c>
      <c r="E33" s="1" t="s">
        <v>98</v>
      </c>
      <c r="F33">
        <v>7</v>
      </c>
      <c r="G33">
        <v>9.5</v>
      </c>
      <c r="H33">
        <v>8.5</v>
      </c>
      <c r="I33">
        <v>8.5</v>
      </c>
      <c r="J33" s="16">
        <f t="shared" si="0"/>
        <v>8.8333333333333339</v>
      </c>
      <c r="K33" s="15">
        <v>4.7</v>
      </c>
      <c r="L33" s="16">
        <f t="shared" si="1"/>
        <v>6.7666666666666675</v>
      </c>
      <c r="M33" s="15">
        <v>8.85</v>
      </c>
      <c r="N33" s="13" t="s">
        <v>198</v>
      </c>
      <c r="O33" s="13" t="s">
        <v>199</v>
      </c>
      <c r="P33" s="13" t="s">
        <v>96</v>
      </c>
      <c r="Q33" s="15">
        <v>4.7</v>
      </c>
      <c r="R33" t="b">
        <f t="shared" si="2"/>
        <v>1</v>
      </c>
    </row>
    <row r="34" spans="1:18" x14ac:dyDescent="0.2">
      <c r="A34" s="13" t="s">
        <v>202</v>
      </c>
      <c r="B34" s="1"/>
      <c r="C34" s="1"/>
      <c r="D34" s="1"/>
      <c r="E34" s="1"/>
      <c r="F34">
        <v>0</v>
      </c>
      <c r="G34">
        <v>0</v>
      </c>
      <c r="H34">
        <v>0</v>
      </c>
      <c r="I34">
        <v>0</v>
      </c>
      <c r="J34" s="16">
        <f t="shared" si="0"/>
        <v>0</v>
      </c>
      <c r="K34" s="15">
        <v>0</v>
      </c>
      <c r="L34" s="16">
        <f t="shared" si="1"/>
        <v>0</v>
      </c>
      <c r="M34" s="15">
        <v>0</v>
      </c>
      <c r="N34" s="13" t="s">
        <v>200</v>
      </c>
      <c r="O34" s="13" t="s">
        <v>201</v>
      </c>
      <c r="P34" s="13" t="s">
        <v>202</v>
      </c>
      <c r="Q34" s="15">
        <v>0</v>
      </c>
      <c r="R34" t="b">
        <f t="shared" si="2"/>
        <v>1</v>
      </c>
    </row>
    <row r="35" spans="1:18" x14ac:dyDescent="0.2">
      <c r="A35" s="1" t="s">
        <v>99</v>
      </c>
      <c r="B35" s="1" t="s">
        <v>21</v>
      </c>
      <c r="C35" s="1" t="s">
        <v>22</v>
      </c>
      <c r="D35" s="1" t="s">
        <v>100</v>
      </c>
      <c r="E35" s="1" t="s">
        <v>101</v>
      </c>
      <c r="F35">
        <v>4</v>
      </c>
      <c r="G35">
        <v>8.5</v>
      </c>
      <c r="H35">
        <v>7</v>
      </c>
      <c r="I35">
        <v>7</v>
      </c>
      <c r="J35" s="16">
        <f t="shared" si="0"/>
        <v>7.5</v>
      </c>
      <c r="K35" s="15">
        <v>5.5</v>
      </c>
      <c r="L35" s="16">
        <f t="shared" si="1"/>
        <v>6.5</v>
      </c>
      <c r="M35" s="15">
        <v>8.4600000000000009</v>
      </c>
      <c r="N35" s="13" t="s">
        <v>203</v>
      </c>
      <c r="O35" s="13" t="s">
        <v>204</v>
      </c>
      <c r="P35" s="13" t="s">
        <v>99</v>
      </c>
      <c r="Q35" s="15">
        <v>5.5</v>
      </c>
      <c r="R35" t="b">
        <f t="shared" si="2"/>
        <v>1</v>
      </c>
    </row>
    <row r="36" spans="1:18" x14ac:dyDescent="0.2">
      <c r="A36" s="1" t="s">
        <v>102</v>
      </c>
      <c r="B36" s="1" t="s">
        <v>17</v>
      </c>
      <c r="C36" s="1" t="s">
        <v>13</v>
      </c>
      <c r="D36" s="1" t="s">
        <v>103</v>
      </c>
      <c r="E36" s="1" t="s">
        <v>104</v>
      </c>
      <c r="F36">
        <v>3</v>
      </c>
      <c r="G36">
        <v>6</v>
      </c>
      <c r="H36">
        <v>8</v>
      </c>
      <c r="I36">
        <v>8</v>
      </c>
      <c r="J36" s="16">
        <f t="shared" si="0"/>
        <v>7.333333333333333</v>
      </c>
      <c r="K36" s="15">
        <v>0</v>
      </c>
      <c r="L36" s="16">
        <f t="shared" si="1"/>
        <v>3.6666666666666665</v>
      </c>
      <c r="M36" s="15">
        <v>7.31</v>
      </c>
      <c r="N36" s="13" t="s">
        <v>205</v>
      </c>
      <c r="O36" s="13" t="s">
        <v>206</v>
      </c>
      <c r="P36" s="13" t="s">
        <v>102</v>
      </c>
      <c r="Q36" s="15">
        <v>0</v>
      </c>
      <c r="R36" t="b">
        <f t="shared" si="2"/>
        <v>1</v>
      </c>
    </row>
    <row r="37" spans="1:18" x14ac:dyDescent="0.2">
      <c r="A37" s="1" t="s">
        <v>105</v>
      </c>
      <c r="B37" s="1" t="s">
        <v>26</v>
      </c>
      <c r="C37" s="1" t="s">
        <v>22</v>
      </c>
      <c r="D37" s="1" t="s">
        <v>106</v>
      </c>
      <c r="E37" s="1" t="s">
        <v>107</v>
      </c>
      <c r="F37">
        <v>9</v>
      </c>
      <c r="G37">
        <v>7</v>
      </c>
      <c r="H37">
        <v>8.5</v>
      </c>
      <c r="I37">
        <v>5</v>
      </c>
      <c r="J37" s="16">
        <f t="shared" si="0"/>
        <v>6.833333333333333</v>
      </c>
      <c r="K37" s="15">
        <v>4.5999999999999996</v>
      </c>
      <c r="L37" s="16">
        <f t="shared" si="1"/>
        <v>5.7166666666666668</v>
      </c>
      <c r="M37" s="15">
        <v>6.54</v>
      </c>
      <c r="N37" s="13" t="s">
        <v>207</v>
      </c>
      <c r="O37" s="13" t="s">
        <v>208</v>
      </c>
      <c r="P37" s="13" t="s">
        <v>105</v>
      </c>
      <c r="Q37" s="15">
        <v>4.5999999999999996</v>
      </c>
      <c r="R37" t="b">
        <f t="shared" si="2"/>
        <v>1</v>
      </c>
    </row>
    <row r="38" spans="1:18" x14ac:dyDescent="0.2">
      <c r="A38" s="1" t="s">
        <v>108</v>
      </c>
      <c r="B38" s="1" t="s">
        <v>34</v>
      </c>
      <c r="C38" s="1" t="s">
        <v>27</v>
      </c>
      <c r="D38" s="1" t="s">
        <v>109</v>
      </c>
      <c r="E38" s="1" t="s">
        <v>110</v>
      </c>
      <c r="F38">
        <v>9</v>
      </c>
      <c r="G38">
        <v>7</v>
      </c>
      <c r="H38">
        <v>8.5</v>
      </c>
      <c r="I38">
        <v>5</v>
      </c>
      <c r="J38" s="16">
        <f t="shared" si="0"/>
        <v>6.833333333333333</v>
      </c>
      <c r="K38" s="15">
        <v>0</v>
      </c>
      <c r="L38" s="16">
        <f t="shared" si="1"/>
        <v>3.4166666666666665</v>
      </c>
      <c r="M38" s="15">
        <v>5.38</v>
      </c>
      <c r="N38" s="13" t="s">
        <v>209</v>
      </c>
      <c r="O38" s="13" t="s">
        <v>210</v>
      </c>
      <c r="P38" s="13" t="s">
        <v>108</v>
      </c>
      <c r="Q38" s="15">
        <v>0</v>
      </c>
      <c r="R38" t="b">
        <f t="shared" si="2"/>
        <v>1</v>
      </c>
    </row>
    <row r="39" spans="1:18" x14ac:dyDescent="0.2">
      <c r="A39" s="1" t="s">
        <v>111</v>
      </c>
      <c r="B39" s="1" t="s">
        <v>21</v>
      </c>
      <c r="C39" s="1" t="s">
        <v>22</v>
      </c>
      <c r="D39" s="1" t="s">
        <v>112</v>
      </c>
      <c r="E39" s="1" t="s">
        <v>113</v>
      </c>
      <c r="F39">
        <v>1</v>
      </c>
      <c r="G39">
        <v>7</v>
      </c>
      <c r="H39">
        <v>9</v>
      </c>
      <c r="I39">
        <v>0</v>
      </c>
      <c r="J39" s="16">
        <f t="shared" si="0"/>
        <v>5.333333333333333</v>
      </c>
      <c r="K39" s="15">
        <v>5.5</v>
      </c>
      <c r="L39" s="16">
        <f t="shared" si="1"/>
        <v>5.4166666666666661</v>
      </c>
      <c r="M39" s="15">
        <v>10</v>
      </c>
      <c r="N39" s="13" t="s">
        <v>211</v>
      </c>
      <c r="O39" s="13" t="s">
        <v>212</v>
      </c>
      <c r="P39" s="13" t="s">
        <v>111</v>
      </c>
      <c r="Q39" s="15">
        <v>5.5</v>
      </c>
      <c r="R39" t="b">
        <f t="shared" si="2"/>
        <v>1</v>
      </c>
    </row>
    <row r="40" spans="1:18" x14ac:dyDescent="0.2">
      <c r="A40" s="1" t="s">
        <v>114</v>
      </c>
      <c r="B40" s="1" t="s">
        <v>21</v>
      </c>
      <c r="C40" s="1" t="s">
        <v>22</v>
      </c>
      <c r="D40" s="1" t="s">
        <v>115</v>
      </c>
      <c r="E40" s="1" t="s">
        <v>116</v>
      </c>
      <c r="F40">
        <v>6</v>
      </c>
      <c r="G40">
        <v>8.5</v>
      </c>
      <c r="H40">
        <v>9</v>
      </c>
      <c r="I40">
        <v>8</v>
      </c>
      <c r="J40" s="16">
        <f t="shared" si="0"/>
        <v>8.5</v>
      </c>
      <c r="K40" s="15">
        <v>5.7</v>
      </c>
      <c r="L40" s="16">
        <f t="shared" si="1"/>
        <v>7.1</v>
      </c>
      <c r="M40" s="15">
        <v>9.23</v>
      </c>
      <c r="N40" s="13" t="s">
        <v>213</v>
      </c>
      <c r="O40" s="13" t="s">
        <v>214</v>
      </c>
      <c r="P40" s="13" t="s">
        <v>114</v>
      </c>
      <c r="Q40" s="15">
        <v>5.7</v>
      </c>
      <c r="R40" t="b">
        <f t="shared" si="2"/>
        <v>1</v>
      </c>
    </row>
    <row r="41" spans="1:18" x14ac:dyDescent="0.2">
      <c r="A41" s="1" t="s">
        <v>117</v>
      </c>
      <c r="B41" s="1" t="s">
        <v>21</v>
      </c>
      <c r="C41" s="1" t="s">
        <v>22</v>
      </c>
      <c r="D41" s="1" t="s">
        <v>118</v>
      </c>
      <c r="E41" s="1" t="s">
        <v>119</v>
      </c>
      <c r="F41">
        <v>1</v>
      </c>
      <c r="G41">
        <v>7</v>
      </c>
      <c r="H41">
        <v>9</v>
      </c>
      <c r="I41">
        <v>0</v>
      </c>
      <c r="J41" s="16">
        <f t="shared" si="0"/>
        <v>5.333333333333333</v>
      </c>
      <c r="K41" s="15">
        <v>6.1</v>
      </c>
      <c r="L41" s="16">
        <f t="shared" si="1"/>
        <v>5.7166666666666668</v>
      </c>
      <c r="M41" s="15">
        <v>8.85</v>
      </c>
      <c r="N41" s="13" t="s">
        <v>215</v>
      </c>
      <c r="O41" s="13" t="s">
        <v>216</v>
      </c>
      <c r="P41" s="13" t="s">
        <v>117</v>
      </c>
      <c r="Q41" s="15">
        <v>6.1</v>
      </c>
      <c r="R41" t="b">
        <f t="shared" si="2"/>
        <v>1</v>
      </c>
    </row>
    <row r="42" spans="1:18" x14ac:dyDescent="0.2">
      <c r="A42" s="1" t="s">
        <v>120</v>
      </c>
      <c r="B42" s="1" t="s">
        <v>21</v>
      </c>
      <c r="C42" s="1" t="s">
        <v>22</v>
      </c>
      <c r="D42" s="1" t="s">
        <v>121</v>
      </c>
      <c r="E42" s="1" t="s">
        <v>122</v>
      </c>
      <c r="F42">
        <v>6</v>
      </c>
      <c r="G42">
        <v>8.5</v>
      </c>
      <c r="H42">
        <v>9</v>
      </c>
      <c r="I42">
        <v>8</v>
      </c>
      <c r="J42" s="16">
        <f t="shared" si="0"/>
        <v>8.5</v>
      </c>
      <c r="K42" s="15">
        <v>8.3000000000000007</v>
      </c>
      <c r="L42" s="16">
        <f t="shared" si="1"/>
        <v>8.4</v>
      </c>
      <c r="M42" s="15">
        <v>7.31</v>
      </c>
      <c r="N42" s="13" t="s">
        <v>217</v>
      </c>
      <c r="O42" s="13" t="s">
        <v>218</v>
      </c>
      <c r="P42" s="13" t="s">
        <v>120</v>
      </c>
      <c r="Q42" s="15">
        <v>8.3000000000000007</v>
      </c>
      <c r="R42" t="b">
        <f t="shared" si="2"/>
        <v>1</v>
      </c>
    </row>
    <row r="43" spans="1:18" x14ac:dyDescent="0.2">
      <c r="A43" s="1" t="s">
        <v>123</v>
      </c>
      <c r="B43" s="1" t="s">
        <v>21</v>
      </c>
      <c r="C43" s="1" t="s">
        <v>22</v>
      </c>
      <c r="D43" s="1" t="s">
        <v>124</v>
      </c>
      <c r="E43" s="1" t="s">
        <v>125</v>
      </c>
      <c r="F43">
        <v>4</v>
      </c>
      <c r="G43">
        <v>8.5</v>
      </c>
      <c r="H43">
        <v>7</v>
      </c>
      <c r="I43">
        <v>7</v>
      </c>
      <c r="J43" s="16">
        <f t="shared" si="0"/>
        <v>7.5</v>
      </c>
      <c r="K43" s="15">
        <v>5.4</v>
      </c>
      <c r="L43" s="16">
        <f t="shared" si="1"/>
        <v>6.45</v>
      </c>
      <c r="M43" s="15">
        <v>8.4600000000000009</v>
      </c>
      <c r="N43" s="13" t="s">
        <v>219</v>
      </c>
      <c r="O43" s="13" t="s">
        <v>220</v>
      </c>
      <c r="P43" s="13" t="s">
        <v>123</v>
      </c>
      <c r="Q43" s="15">
        <v>5.4</v>
      </c>
      <c r="R43" t="b">
        <f t="shared" si="2"/>
        <v>1</v>
      </c>
    </row>
    <row r="44" spans="1:18" x14ac:dyDescent="0.2">
      <c r="A44" s="1" t="s">
        <v>126</v>
      </c>
      <c r="B44" s="1" t="s">
        <v>21</v>
      </c>
      <c r="C44" s="1" t="s">
        <v>22</v>
      </c>
      <c r="D44" s="1" t="s">
        <v>127</v>
      </c>
      <c r="E44" s="1" t="s">
        <v>128</v>
      </c>
      <c r="F44">
        <v>5</v>
      </c>
      <c r="G44">
        <v>9</v>
      </c>
      <c r="H44">
        <v>9</v>
      </c>
      <c r="I44">
        <v>8</v>
      </c>
      <c r="J44" s="16">
        <f t="shared" si="0"/>
        <v>8.6666666666666661</v>
      </c>
      <c r="K44" s="15">
        <v>5.7</v>
      </c>
      <c r="L44" s="16">
        <f t="shared" si="1"/>
        <v>7.1833333333333336</v>
      </c>
      <c r="M44" s="15">
        <v>9.6199999999999992</v>
      </c>
      <c r="N44" s="13" t="s">
        <v>221</v>
      </c>
      <c r="O44" s="13" t="s">
        <v>222</v>
      </c>
      <c r="P44" s="13" t="s">
        <v>126</v>
      </c>
      <c r="Q44" s="15">
        <v>5.7</v>
      </c>
      <c r="R44" t="b">
        <f t="shared" si="2"/>
        <v>1</v>
      </c>
    </row>
    <row r="45" spans="1:18" x14ac:dyDescent="0.2">
      <c r="A45" s="1" t="s">
        <v>129</v>
      </c>
      <c r="B45" s="1" t="s">
        <v>21</v>
      </c>
      <c r="C45" s="1" t="s">
        <v>22</v>
      </c>
      <c r="D45" s="1" t="s">
        <v>130</v>
      </c>
      <c r="E45" s="1" t="s">
        <v>131</v>
      </c>
      <c r="F45">
        <v>1</v>
      </c>
      <c r="G45">
        <v>7</v>
      </c>
      <c r="H45">
        <v>9</v>
      </c>
      <c r="I45">
        <v>0</v>
      </c>
      <c r="J45" s="16">
        <f t="shared" si="0"/>
        <v>5.333333333333333</v>
      </c>
      <c r="K45" s="15">
        <v>5.5</v>
      </c>
      <c r="L45" s="16">
        <f t="shared" si="1"/>
        <v>5.4166666666666661</v>
      </c>
      <c r="M45" s="15">
        <v>9.23</v>
      </c>
      <c r="N45" s="13" t="s">
        <v>221</v>
      </c>
      <c r="O45" s="13" t="s">
        <v>223</v>
      </c>
      <c r="P45" s="13" t="s">
        <v>129</v>
      </c>
      <c r="Q45" s="15">
        <v>5.5</v>
      </c>
      <c r="R45" t="b">
        <f t="shared" si="2"/>
        <v>1</v>
      </c>
    </row>
    <row r="46" spans="1:18" x14ac:dyDescent="0.2">
      <c r="A46" s="1" t="s">
        <v>132</v>
      </c>
      <c r="B46" s="1" t="s">
        <v>21</v>
      </c>
      <c r="C46" s="1" t="s">
        <v>22</v>
      </c>
      <c r="D46" s="1" t="s">
        <v>133</v>
      </c>
      <c r="E46" s="1" t="s">
        <v>134</v>
      </c>
      <c r="F46">
        <v>1</v>
      </c>
      <c r="G46">
        <v>7</v>
      </c>
      <c r="H46">
        <v>9</v>
      </c>
      <c r="I46">
        <v>0</v>
      </c>
      <c r="J46" s="16">
        <f t="shared" si="0"/>
        <v>5.333333333333333</v>
      </c>
      <c r="K46" s="15">
        <v>6.5</v>
      </c>
      <c r="L46" s="16">
        <f t="shared" si="1"/>
        <v>5.9166666666666661</v>
      </c>
      <c r="M46" s="15">
        <v>7.69</v>
      </c>
      <c r="N46" s="13" t="s">
        <v>224</v>
      </c>
      <c r="O46" s="13" t="s">
        <v>225</v>
      </c>
      <c r="P46" s="13" t="s">
        <v>132</v>
      </c>
      <c r="Q46" s="15">
        <v>6.5</v>
      </c>
      <c r="R46" t="b">
        <f t="shared" si="2"/>
        <v>1</v>
      </c>
    </row>
    <row r="47" spans="1:18" x14ac:dyDescent="0.2">
      <c r="A47" s="1" t="s">
        <v>135</v>
      </c>
      <c r="B47" s="1" t="s">
        <v>21</v>
      </c>
      <c r="C47" s="1" t="s">
        <v>22</v>
      </c>
      <c r="D47" s="1" t="s">
        <v>136</v>
      </c>
      <c r="E47" s="1" t="s">
        <v>137</v>
      </c>
      <c r="F47">
        <v>4</v>
      </c>
      <c r="G47">
        <v>8.5</v>
      </c>
      <c r="H47">
        <v>7</v>
      </c>
      <c r="I47">
        <v>7</v>
      </c>
      <c r="J47" s="16">
        <f t="shared" si="0"/>
        <v>7.5</v>
      </c>
      <c r="K47" s="15">
        <v>5.2</v>
      </c>
      <c r="L47" s="16">
        <f t="shared" si="1"/>
        <v>6.35</v>
      </c>
      <c r="M47" s="15">
        <v>8.4600000000000009</v>
      </c>
      <c r="N47" s="13" t="s">
        <v>226</v>
      </c>
      <c r="O47" s="13" t="s">
        <v>227</v>
      </c>
      <c r="P47" s="13" t="s">
        <v>135</v>
      </c>
      <c r="Q47" s="15">
        <v>5.2</v>
      </c>
      <c r="R47" t="b">
        <f t="shared" si="2"/>
        <v>1</v>
      </c>
    </row>
    <row r="48" spans="1:18" x14ac:dyDescent="0.2">
      <c r="A48" s="13" t="s">
        <v>230</v>
      </c>
      <c r="K48" s="15">
        <v>0</v>
      </c>
      <c r="L48" s="16">
        <f t="shared" si="1"/>
        <v>0</v>
      </c>
      <c r="M48" s="15"/>
      <c r="N48" s="13" t="s">
        <v>228</v>
      </c>
      <c r="O48" s="13" t="s">
        <v>229</v>
      </c>
      <c r="P48" s="13" t="s">
        <v>230</v>
      </c>
      <c r="Q48" s="15">
        <v>0</v>
      </c>
      <c r="R48" t="b">
        <f t="shared" si="2"/>
        <v>1</v>
      </c>
    </row>
  </sheetData>
  <autoFilter ref="A6:K48"/>
  <pageMargins left="0.78740157499999996" right="0.78740157499999996" top="0.984251969" bottom="0.984251969" header="0.5" footer="0.5"/>
  <pageSetup orientation="portrait" horizontalDpi="300" verticalDpi="300"/>
  <headerFooter alignWithMargins="0"/>
  <ignoredErrors>
    <ignoredError sqref="J7:J19 J21:J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9" workbookViewId="0">
      <selection activeCell="F45" sqref="F45"/>
    </sheetView>
  </sheetViews>
  <sheetFormatPr defaultRowHeight="12.75" x14ac:dyDescent="0.2"/>
  <cols>
    <col min="1" max="1" width="10.5703125" bestFit="1" customWidth="1"/>
    <col min="2" max="2" width="15.42578125" bestFit="1" customWidth="1"/>
    <col min="3" max="3" width="6.28515625" bestFit="1" customWidth="1"/>
    <col min="4" max="4" width="31.140625" bestFit="1" customWidth="1"/>
    <col min="5" max="5" width="25.140625" bestFit="1" customWidth="1"/>
  </cols>
  <sheetData>
    <row r="1" spans="1:6" x14ac:dyDescent="0.2">
      <c r="A1" s="8" t="s">
        <v>0</v>
      </c>
      <c r="B1" s="4" t="s">
        <v>1</v>
      </c>
      <c r="C1" s="5"/>
      <c r="D1" s="5"/>
      <c r="E1" s="5"/>
      <c r="F1" s="5"/>
    </row>
    <row r="2" spans="1:6" x14ac:dyDescent="0.2">
      <c r="A2" s="8" t="s">
        <v>2</v>
      </c>
      <c r="B2" s="4" t="s">
        <v>3</v>
      </c>
      <c r="C2" s="5"/>
      <c r="D2" s="5"/>
      <c r="E2" s="5"/>
      <c r="F2" s="5"/>
    </row>
    <row r="3" spans="1:6" x14ac:dyDescent="0.2">
      <c r="A3" s="8" t="s">
        <v>4</v>
      </c>
      <c r="B3" s="4" t="s">
        <v>5</v>
      </c>
      <c r="C3" s="5"/>
      <c r="D3" s="5"/>
      <c r="E3" s="5"/>
      <c r="F3" s="5"/>
    </row>
    <row r="4" spans="1:6" x14ac:dyDescent="0.2">
      <c r="A4" s="5"/>
      <c r="B4" s="5"/>
      <c r="C4" s="5"/>
      <c r="D4" s="5"/>
      <c r="E4" s="5"/>
      <c r="F4" s="5"/>
    </row>
    <row r="5" spans="1:6" x14ac:dyDescent="0.2">
      <c r="A5" s="5"/>
      <c r="B5" s="5"/>
      <c r="C5" s="5"/>
      <c r="D5" s="5"/>
      <c r="E5" s="5"/>
      <c r="F5" s="5"/>
    </row>
    <row r="6" spans="1:6" ht="13.5" thickBot="1" x14ac:dyDescent="0.2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138</v>
      </c>
    </row>
    <row r="7" spans="1:6" x14ac:dyDescent="0.2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>
        <v>1</v>
      </c>
    </row>
    <row r="8" spans="1:6" x14ac:dyDescent="0.2">
      <c r="A8" s="1" t="s">
        <v>111</v>
      </c>
      <c r="B8" s="1" t="s">
        <v>21</v>
      </c>
      <c r="C8" s="1" t="s">
        <v>22</v>
      </c>
      <c r="D8" s="1" t="s">
        <v>112</v>
      </c>
      <c r="E8" s="1" t="s">
        <v>113</v>
      </c>
      <c r="F8">
        <v>1</v>
      </c>
    </row>
    <row r="9" spans="1:6" x14ac:dyDescent="0.2">
      <c r="A9" s="1" t="s">
        <v>117</v>
      </c>
      <c r="B9" s="1" t="s">
        <v>21</v>
      </c>
      <c r="C9" s="1" t="s">
        <v>22</v>
      </c>
      <c r="D9" s="1" t="s">
        <v>118</v>
      </c>
      <c r="E9" s="1" t="s">
        <v>119</v>
      </c>
      <c r="F9">
        <v>1</v>
      </c>
    </row>
    <row r="10" spans="1:6" x14ac:dyDescent="0.2">
      <c r="A10" s="4" t="s">
        <v>129</v>
      </c>
      <c r="B10" s="4" t="s">
        <v>21</v>
      </c>
      <c r="C10" s="4" t="s">
        <v>22</v>
      </c>
      <c r="D10" s="4" t="s">
        <v>130</v>
      </c>
      <c r="E10" s="4" t="s">
        <v>131</v>
      </c>
      <c r="F10" s="5">
        <v>1</v>
      </c>
    </row>
    <row r="11" spans="1:6" ht="13.5" thickBot="1" x14ac:dyDescent="0.25">
      <c r="A11" s="6" t="s">
        <v>132</v>
      </c>
      <c r="B11" s="6" t="s">
        <v>21</v>
      </c>
      <c r="C11" s="6" t="s">
        <v>22</v>
      </c>
      <c r="D11" s="6" t="s">
        <v>133</v>
      </c>
      <c r="E11" s="6" t="s">
        <v>134</v>
      </c>
      <c r="F11" s="7">
        <v>1</v>
      </c>
    </row>
    <row r="12" spans="1:6" x14ac:dyDescent="0.2">
      <c r="A12" s="1" t="s">
        <v>41</v>
      </c>
      <c r="B12" s="1" t="s">
        <v>21</v>
      </c>
      <c r="C12" s="1" t="s">
        <v>22</v>
      </c>
      <c r="D12" s="1" t="s">
        <v>42</v>
      </c>
      <c r="E12" s="1" t="s">
        <v>43</v>
      </c>
      <c r="F12">
        <v>2</v>
      </c>
    </row>
    <row r="13" spans="1:6" x14ac:dyDescent="0.2">
      <c r="A13" s="1" t="s">
        <v>44</v>
      </c>
      <c r="B13" s="1" t="s">
        <v>21</v>
      </c>
      <c r="C13" s="1" t="s">
        <v>22</v>
      </c>
      <c r="D13" s="1" t="s">
        <v>45</v>
      </c>
      <c r="E13" s="1" t="s">
        <v>46</v>
      </c>
      <c r="F13">
        <v>2</v>
      </c>
    </row>
    <row r="14" spans="1:6" x14ac:dyDescent="0.2">
      <c r="A14" s="1" t="s">
        <v>50</v>
      </c>
      <c r="B14" s="1" t="s">
        <v>21</v>
      </c>
      <c r="C14" s="1" t="s">
        <v>22</v>
      </c>
      <c r="D14" s="1" t="s">
        <v>51</v>
      </c>
      <c r="E14" s="1" t="s">
        <v>52</v>
      </c>
      <c r="F14">
        <v>2</v>
      </c>
    </row>
    <row r="15" spans="1:6" x14ac:dyDescent="0.2">
      <c r="A15" s="1" t="s">
        <v>81</v>
      </c>
      <c r="B15" s="1" t="s">
        <v>21</v>
      </c>
      <c r="C15" s="1" t="s">
        <v>22</v>
      </c>
      <c r="D15" s="1" t="s">
        <v>82</v>
      </c>
      <c r="E15" s="1" t="s">
        <v>83</v>
      </c>
      <c r="F15">
        <v>2</v>
      </c>
    </row>
    <row r="16" spans="1:6" ht="13.5" thickBot="1" x14ac:dyDescent="0.25">
      <c r="A16" s="6" t="s">
        <v>87</v>
      </c>
      <c r="B16" s="6" t="s">
        <v>21</v>
      </c>
      <c r="C16" s="6" t="s">
        <v>22</v>
      </c>
      <c r="D16" s="6" t="s">
        <v>88</v>
      </c>
      <c r="E16" s="6" t="s">
        <v>89</v>
      </c>
      <c r="F16" s="7">
        <v>2</v>
      </c>
    </row>
    <row r="17" spans="1:6" x14ac:dyDescent="0.2">
      <c r="A17" s="9" t="s">
        <v>33</v>
      </c>
      <c r="B17" s="9" t="s">
        <v>34</v>
      </c>
      <c r="C17" s="9" t="s">
        <v>22</v>
      </c>
      <c r="D17" s="9" t="s">
        <v>35</v>
      </c>
      <c r="E17" s="9" t="s">
        <v>36</v>
      </c>
      <c r="F17" s="10">
        <v>3</v>
      </c>
    </row>
    <row r="18" spans="1:6" x14ac:dyDescent="0.2">
      <c r="A18" s="4" t="s">
        <v>59</v>
      </c>
      <c r="B18" s="4" t="s">
        <v>60</v>
      </c>
      <c r="C18" s="4" t="s">
        <v>13</v>
      </c>
      <c r="D18" s="4" t="s">
        <v>61</v>
      </c>
      <c r="E18" s="4" t="s">
        <v>62</v>
      </c>
      <c r="F18" s="5">
        <v>3</v>
      </c>
    </row>
    <row r="19" spans="1:6" x14ac:dyDescent="0.2">
      <c r="A19" s="4" t="s">
        <v>66</v>
      </c>
      <c r="B19" s="4" t="s">
        <v>21</v>
      </c>
      <c r="C19" s="4" t="s">
        <v>22</v>
      </c>
      <c r="D19" s="4" t="s">
        <v>67</v>
      </c>
      <c r="E19" s="4" t="s">
        <v>68</v>
      </c>
      <c r="F19" s="5">
        <v>3</v>
      </c>
    </row>
    <row r="20" spans="1:6" x14ac:dyDescent="0.2">
      <c r="A20" s="4" t="s">
        <v>75</v>
      </c>
      <c r="B20" s="4" t="s">
        <v>26</v>
      </c>
      <c r="C20" s="4" t="s">
        <v>27</v>
      </c>
      <c r="D20" s="4" t="s">
        <v>76</v>
      </c>
      <c r="E20" s="4" t="s">
        <v>77</v>
      </c>
      <c r="F20" s="5">
        <v>3</v>
      </c>
    </row>
    <row r="21" spans="1:6" ht="13.5" thickBot="1" x14ac:dyDescent="0.25">
      <c r="A21" s="6" t="s">
        <v>102</v>
      </c>
      <c r="B21" s="6" t="s">
        <v>17</v>
      </c>
      <c r="C21" s="6" t="s">
        <v>13</v>
      </c>
      <c r="D21" s="6" t="s">
        <v>103</v>
      </c>
      <c r="E21" s="6" t="s">
        <v>104</v>
      </c>
      <c r="F21" s="7">
        <v>3</v>
      </c>
    </row>
    <row r="22" spans="1:6" x14ac:dyDescent="0.2">
      <c r="A22" s="1" t="s">
        <v>47</v>
      </c>
      <c r="B22" s="1" t="s">
        <v>21</v>
      </c>
      <c r="C22" s="1" t="s">
        <v>22</v>
      </c>
      <c r="D22" s="1" t="s">
        <v>48</v>
      </c>
      <c r="E22" s="1" t="s">
        <v>49</v>
      </c>
      <c r="F22">
        <v>4</v>
      </c>
    </row>
    <row r="23" spans="1:6" x14ac:dyDescent="0.2">
      <c r="A23" s="1" t="s">
        <v>99</v>
      </c>
      <c r="B23" s="1" t="s">
        <v>21</v>
      </c>
      <c r="C23" s="1" t="s">
        <v>22</v>
      </c>
      <c r="D23" s="1" t="s">
        <v>100</v>
      </c>
      <c r="E23" s="1" t="s">
        <v>101</v>
      </c>
      <c r="F23">
        <v>4</v>
      </c>
    </row>
    <row r="24" spans="1:6" x14ac:dyDescent="0.2">
      <c r="A24" s="4" t="s">
        <v>123</v>
      </c>
      <c r="B24" s="4" t="s">
        <v>21</v>
      </c>
      <c r="C24" s="4" t="s">
        <v>22</v>
      </c>
      <c r="D24" s="4" t="s">
        <v>124</v>
      </c>
      <c r="E24" s="4" t="s">
        <v>125</v>
      </c>
      <c r="F24" s="5">
        <v>4</v>
      </c>
    </row>
    <row r="25" spans="1:6" ht="13.5" thickBot="1" x14ac:dyDescent="0.25">
      <c r="A25" s="6" t="s">
        <v>135</v>
      </c>
      <c r="B25" s="6" t="s">
        <v>21</v>
      </c>
      <c r="C25" s="6" t="s">
        <v>22</v>
      </c>
      <c r="D25" s="6" t="s">
        <v>136</v>
      </c>
      <c r="E25" s="6" t="s">
        <v>137</v>
      </c>
      <c r="F25" s="7">
        <v>4</v>
      </c>
    </row>
    <row r="26" spans="1:6" x14ac:dyDescent="0.2">
      <c r="A26" s="1" t="s">
        <v>20</v>
      </c>
      <c r="B26" s="1" t="s">
        <v>21</v>
      </c>
      <c r="C26" s="1" t="s">
        <v>22</v>
      </c>
      <c r="D26" s="1" t="s">
        <v>23</v>
      </c>
      <c r="E26" s="1" t="s">
        <v>24</v>
      </c>
      <c r="F26">
        <v>5</v>
      </c>
    </row>
    <row r="27" spans="1:6" x14ac:dyDescent="0.2">
      <c r="A27" s="1" t="s">
        <v>56</v>
      </c>
      <c r="B27" s="1" t="s">
        <v>21</v>
      </c>
      <c r="C27" s="1" t="s">
        <v>22</v>
      </c>
      <c r="D27" s="1" t="s">
        <v>57</v>
      </c>
      <c r="E27" s="1" t="s">
        <v>58</v>
      </c>
      <c r="F27">
        <v>5</v>
      </c>
    </row>
    <row r="28" spans="1:6" x14ac:dyDescent="0.2">
      <c r="A28" s="4" t="s">
        <v>78</v>
      </c>
      <c r="B28" s="4" t="s">
        <v>21</v>
      </c>
      <c r="C28" s="4" t="s">
        <v>22</v>
      </c>
      <c r="D28" s="4" t="s">
        <v>79</v>
      </c>
      <c r="E28" s="4" t="s">
        <v>80</v>
      </c>
      <c r="F28" s="5">
        <v>5</v>
      </c>
    </row>
    <row r="29" spans="1:6" ht="13.5" thickBot="1" x14ac:dyDescent="0.25">
      <c r="A29" s="6" t="s">
        <v>126</v>
      </c>
      <c r="B29" s="6" t="s">
        <v>21</v>
      </c>
      <c r="C29" s="6" t="s">
        <v>22</v>
      </c>
      <c r="D29" s="6" t="s">
        <v>127</v>
      </c>
      <c r="E29" s="6" t="s">
        <v>128</v>
      </c>
      <c r="F29" s="7">
        <v>5</v>
      </c>
    </row>
    <row r="30" spans="1:6" x14ac:dyDescent="0.2">
      <c r="A30" s="1" t="s">
        <v>30</v>
      </c>
      <c r="B30" s="1" t="s">
        <v>21</v>
      </c>
      <c r="C30" s="1" t="s">
        <v>22</v>
      </c>
      <c r="D30" s="1" t="s">
        <v>31</v>
      </c>
      <c r="E30" s="1" t="s">
        <v>32</v>
      </c>
      <c r="F30">
        <v>6</v>
      </c>
    </row>
    <row r="31" spans="1:6" x14ac:dyDescent="0.2">
      <c r="A31" s="1" t="s">
        <v>72</v>
      </c>
      <c r="B31" s="1" t="s">
        <v>21</v>
      </c>
      <c r="C31" s="1" t="s">
        <v>22</v>
      </c>
      <c r="D31" s="1" t="s">
        <v>73</v>
      </c>
      <c r="E31" s="1" t="s">
        <v>74</v>
      </c>
      <c r="F31">
        <v>6</v>
      </c>
    </row>
    <row r="32" spans="1:6" x14ac:dyDescent="0.2">
      <c r="A32" s="1" t="s">
        <v>114</v>
      </c>
      <c r="B32" s="1" t="s">
        <v>21</v>
      </c>
      <c r="C32" s="1" t="s">
        <v>22</v>
      </c>
      <c r="D32" s="1" t="s">
        <v>115</v>
      </c>
      <c r="E32" s="1" t="s">
        <v>116</v>
      </c>
      <c r="F32">
        <v>6</v>
      </c>
    </row>
    <row r="33" spans="1:6" ht="13.5" thickBot="1" x14ac:dyDescent="0.25">
      <c r="A33" s="6" t="s">
        <v>120</v>
      </c>
      <c r="B33" s="6" t="s">
        <v>21</v>
      </c>
      <c r="C33" s="6" t="s">
        <v>22</v>
      </c>
      <c r="D33" s="6" t="s">
        <v>121</v>
      </c>
      <c r="E33" s="6" t="s">
        <v>122</v>
      </c>
      <c r="F33" s="7">
        <v>6</v>
      </c>
    </row>
    <row r="34" spans="1:6" x14ac:dyDescent="0.2">
      <c r="A34" s="1" t="s">
        <v>16</v>
      </c>
      <c r="B34" s="1" t="s">
        <v>17</v>
      </c>
      <c r="C34" s="1" t="s">
        <v>13</v>
      </c>
      <c r="D34" s="1" t="s">
        <v>18</v>
      </c>
      <c r="E34" s="1" t="s">
        <v>19</v>
      </c>
      <c r="F34">
        <v>7</v>
      </c>
    </row>
    <row r="35" spans="1:6" x14ac:dyDescent="0.2">
      <c r="A35" s="1" t="s">
        <v>25</v>
      </c>
      <c r="B35" s="1" t="s">
        <v>26</v>
      </c>
      <c r="C35" s="1" t="s">
        <v>27</v>
      </c>
      <c r="D35" s="1" t="s">
        <v>28</v>
      </c>
      <c r="E35" s="1" t="s">
        <v>29</v>
      </c>
      <c r="F35">
        <v>7</v>
      </c>
    </row>
    <row r="36" spans="1:6" x14ac:dyDescent="0.2">
      <c r="A36" s="4" t="s">
        <v>37</v>
      </c>
      <c r="B36" s="4" t="s">
        <v>34</v>
      </c>
      <c r="C36" s="4" t="s">
        <v>38</v>
      </c>
      <c r="D36" s="4" t="s">
        <v>39</v>
      </c>
      <c r="E36" s="4" t="s">
        <v>40</v>
      </c>
      <c r="F36" s="5">
        <v>7</v>
      </c>
    </row>
    <row r="37" spans="1:6" ht="13.5" thickBot="1" x14ac:dyDescent="0.25">
      <c r="A37" s="6" t="s">
        <v>96</v>
      </c>
      <c r="B37" s="6" t="s">
        <v>34</v>
      </c>
      <c r="C37" s="6" t="s">
        <v>38</v>
      </c>
      <c r="D37" s="6" t="s">
        <v>97</v>
      </c>
      <c r="E37" s="6" t="s">
        <v>98</v>
      </c>
      <c r="F37" s="7">
        <v>7</v>
      </c>
    </row>
    <row r="38" spans="1:6" x14ac:dyDescent="0.2">
      <c r="A38" s="1" t="s">
        <v>63</v>
      </c>
      <c r="B38" s="1" t="s">
        <v>21</v>
      </c>
      <c r="C38" s="1" t="s">
        <v>22</v>
      </c>
      <c r="D38" s="1" t="s">
        <v>64</v>
      </c>
      <c r="E38" s="1" t="s">
        <v>65</v>
      </c>
      <c r="F38">
        <v>8</v>
      </c>
    </row>
    <row r="39" spans="1:6" x14ac:dyDescent="0.2">
      <c r="A39" s="1" t="s">
        <v>69</v>
      </c>
      <c r="B39" s="1" t="s">
        <v>21</v>
      </c>
      <c r="C39" s="1" t="s">
        <v>22</v>
      </c>
      <c r="D39" s="1" t="s">
        <v>70</v>
      </c>
      <c r="E39" s="1" t="s">
        <v>71</v>
      </c>
      <c r="F39">
        <v>8</v>
      </c>
    </row>
    <row r="40" spans="1:6" ht="13.5" thickBot="1" x14ac:dyDescent="0.25">
      <c r="A40" s="6" t="s">
        <v>93</v>
      </c>
      <c r="B40" s="6" t="s">
        <v>21</v>
      </c>
      <c r="C40" s="6" t="s">
        <v>22</v>
      </c>
      <c r="D40" s="6" t="s">
        <v>94</v>
      </c>
      <c r="E40" s="6" t="s">
        <v>95</v>
      </c>
      <c r="F40" s="7">
        <v>8</v>
      </c>
    </row>
    <row r="41" spans="1:6" x14ac:dyDescent="0.2">
      <c r="A41" s="1" t="s">
        <v>84</v>
      </c>
      <c r="B41" s="1" t="s">
        <v>26</v>
      </c>
      <c r="C41" s="1" t="s">
        <v>22</v>
      </c>
      <c r="D41" s="1" t="s">
        <v>85</v>
      </c>
      <c r="E41" s="1" t="s">
        <v>86</v>
      </c>
      <c r="F41">
        <v>9</v>
      </c>
    </row>
    <row r="42" spans="1:6" x14ac:dyDescent="0.2">
      <c r="A42" s="4" t="s">
        <v>90</v>
      </c>
      <c r="B42" s="4" t="s">
        <v>34</v>
      </c>
      <c r="C42" s="4" t="s">
        <v>22</v>
      </c>
      <c r="D42" s="4" t="s">
        <v>91</v>
      </c>
      <c r="E42" s="4" t="s">
        <v>92</v>
      </c>
      <c r="F42" s="5">
        <v>9</v>
      </c>
    </row>
    <row r="43" spans="1:6" x14ac:dyDescent="0.2">
      <c r="A43" s="4" t="s">
        <v>105</v>
      </c>
      <c r="B43" s="4" t="s">
        <v>26</v>
      </c>
      <c r="C43" s="4" t="s">
        <v>22</v>
      </c>
      <c r="D43" s="4" t="s">
        <v>106</v>
      </c>
      <c r="E43" s="4" t="s">
        <v>107</v>
      </c>
      <c r="F43" s="5">
        <v>9</v>
      </c>
    </row>
    <row r="44" spans="1:6" ht="13.5" thickBot="1" x14ac:dyDescent="0.25">
      <c r="A44" s="6" t="s">
        <v>108</v>
      </c>
      <c r="B44" s="6" t="s">
        <v>34</v>
      </c>
      <c r="C44" s="6" t="s">
        <v>27</v>
      </c>
      <c r="D44" s="6" t="s">
        <v>109</v>
      </c>
      <c r="E44" s="6" t="s">
        <v>110</v>
      </c>
      <c r="F44" s="7">
        <v>9</v>
      </c>
    </row>
    <row r="45" spans="1:6" x14ac:dyDescent="0.2">
      <c r="A45" s="1" t="s">
        <v>53</v>
      </c>
      <c r="B45" s="1" t="s">
        <v>21</v>
      </c>
      <c r="C45" s="1" t="s">
        <v>22</v>
      </c>
      <c r="D45" s="1" t="s">
        <v>54</v>
      </c>
      <c r="E45" s="1" t="s">
        <v>55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de Presença</vt:lpstr>
      <vt:lpstr>GRUPOS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Margarete Boteon</dc:creator>
  <cp:lastModifiedBy>Margarete Boteon</cp:lastModifiedBy>
  <dcterms:created xsi:type="dcterms:W3CDTF">2019-06-03T14:41:16Z</dcterms:created>
  <dcterms:modified xsi:type="dcterms:W3CDTF">2019-07-02T17:40:43Z</dcterms:modified>
</cp:coreProperties>
</file>