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6275" windowHeight="10545" activeTab="3"/>
  </bookViews>
  <sheets>
    <sheet name="São Paulo" sheetId="1" r:id="rId1"/>
    <sheet name="Cidade 2" sheetId="2" r:id="rId2"/>
    <sheet name="Resumo Estatístico" sheetId="4" r:id="rId3"/>
    <sheet name="Figura 1 do relatório" sheetId="3" r:id="rId4"/>
  </sheets>
  <calcPr calcId="145621"/>
</workbook>
</file>

<file path=xl/calcChain.xml><?xml version="1.0" encoding="utf-8"?>
<calcChain xmlns="http://schemas.openxmlformats.org/spreadsheetml/2006/main">
  <c r="E13" i="4" l="1"/>
  <c r="D13" i="4"/>
  <c r="C13" i="4"/>
  <c r="B14" i="4"/>
  <c r="B15" i="4"/>
  <c r="B13" i="4"/>
  <c r="E3" i="4"/>
  <c r="D3" i="4"/>
  <c r="C3" i="4"/>
  <c r="B4" i="4"/>
  <c r="B5" i="4"/>
  <c r="B3" i="4"/>
  <c r="C29" i="2"/>
  <c r="C28" i="2"/>
  <c r="O27" i="2"/>
  <c r="L27" i="2"/>
  <c r="F27" i="2"/>
  <c r="C27" i="2"/>
  <c r="O27" i="1"/>
  <c r="L27" i="1"/>
  <c r="F27" i="1"/>
  <c r="C29" i="1" l="1"/>
  <c r="C28" i="1"/>
  <c r="C27" i="1"/>
</calcChain>
</file>

<file path=xl/sharedStrings.xml><?xml version="1.0" encoding="utf-8"?>
<sst xmlns="http://schemas.openxmlformats.org/spreadsheetml/2006/main" count="141" uniqueCount="31">
  <si>
    <t>Data</t>
  </si>
  <si>
    <t>Hora</t>
  </si>
  <si>
    <t>Temperatura (°C)</t>
  </si>
  <si>
    <t>Umidade (%)</t>
  </si>
  <si>
    <t>Pressão (hPa)</t>
  </si>
  <si>
    <t>Vento (m/s)</t>
  </si>
  <si>
    <t>Radiação</t>
  </si>
  <si>
    <t>Chuva</t>
  </si>
  <si>
    <t>UTC</t>
  </si>
  <si>
    <t>(kJ/m²)</t>
  </si>
  <si>
    <t>(mm)</t>
  </si>
  <si>
    <t>Inst,</t>
  </si>
  <si>
    <t>média</t>
  </si>
  <si>
    <t>mediana</t>
  </si>
  <si>
    <t>máximo</t>
  </si>
  <si>
    <t>mínimo</t>
  </si>
  <si>
    <t>amplitude</t>
  </si>
  <si>
    <t>variância</t>
  </si>
  <si>
    <t>desvio padrão</t>
  </si>
  <si>
    <t>São Paulo</t>
  </si>
  <si>
    <t>Cidade 2</t>
  </si>
  <si>
    <t>Pto, Orvalho (°C)</t>
  </si>
  <si>
    <t>Máx,</t>
  </si>
  <si>
    <t>Mín,</t>
  </si>
  <si>
    <t>Vel,</t>
  </si>
  <si>
    <t>Dir, (°)</t>
  </si>
  <si>
    <t>Raj,</t>
  </si>
  <si>
    <t>Temperatura (oC)</t>
  </si>
  <si>
    <t>Velocidade do vento (m/s)</t>
  </si>
  <si>
    <t>Tabela 1</t>
  </si>
  <si>
    <t>Tabela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</si>
</sst>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"/>
  </numFmts>
  <fonts count="3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E76F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0" fontId="0" fillId="0" borderId="0" xfId="0" applyNumberFormat="1"/>
    <xf numFmtId="1" fontId="0" fillId="0" borderId="0" xfId="0" applyNumberFormat="1"/>
    <xf numFmtId="0" fontId="0" fillId="0" borderId="5" xfId="0" applyBorder="1"/>
    <xf numFmtId="170" fontId="0" fillId="0" borderId="5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'Figura 1 do relatório'!$C$1:$C$2</c:f>
              <c:strCache>
                <c:ptCount val="1"/>
                <c:pt idx="0">
                  <c:v>São Paulo</c:v>
                </c:pt>
              </c:strCache>
            </c:strRef>
          </c:tx>
          <c:xVal>
            <c:numRef>
              <c:f>'Figura 1 do relatório'!$B$3:$B$26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'Figura 1 do relatório'!$C$3:$C$26</c:f>
              <c:numCache>
                <c:formatCode>General</c:formatCode>
                <c:ptCount val="24"/>
                <c:pt idx="0">
                  <c:v>16.600000000000001</c:v>
                </c:pt>
                <c:pt idx="1">
                  <c:v>15.8</c:v>
                </c:pt>
                <c:pt idx="2">
                  <c:v>14.6</c:v>
                </c:pt>
                <c:pt idx="3">
                  <c:v>14.6</c:v>
                </c:pt>
                <c:pt idx="4">
                  <c:v>14.4</c:v>
                </c:pt>
                <c:pt idx="5">
                  <c:v>14.1</c:v>
                </c:pt>
                <c:pt idx="6">
                  <c:v>13.5</c:v>
                </c:pt>
                <c:pt idx="7">
                  <c:v>12.8</c:v>
                </c:pt>
                <c:pt idx="8">
                  <c:v>12.6</c:v>
                </c:pt>
                <c:pt idx="9">
                  <c:v>12.1</c:v>
                </c:pt>
                <c:pt idx="10">
                  <c:v>12.4</c:v>
                </c:pt>
                <c:pt idx="11">
                  <c:v>14.5</c:v>
                </c:pt>
                <c:pt idx="12">
                  <c:v>16.399999999999999</c:v>
                </c:pt>
                <c:pt idx="13">
                  <c:v>19</c:v>
                </c:pt>
                <c:pt idx="14">
                  <c:v>19.899999999999999</c:v>
                </c:pt>
                <c:pt idx="15">
                  <c:v>19.7</c:v>
                </c:pt>
                <c:pt idx="16">
                  <c:v>19.7</c:v>
                </c:pt>
                <c:pt idx="17">
                  <c:v>20.100000000000001</c:v>
                </c:pt>
                <c:pt idx="18">
                  <c:v>21.4</c:v>
                </c:pt>
                <c:pt idx="19">
                  <c:v>20.5</c:v>
                </c:pt>
                <c:pt idx="20">
                  <c:v>20.2</c:v>
                </c:pt>
                <c:pt idx="21">
                  <c:v>19.899999999999999</c:v>
                </c:pt>
                <c:pt idx="22">
                  <c:v>19.100000000000001</c:v>
                </c:pt>
                <c:pt idx="23">
                  <c:v>18.399999999999999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'Figura 1 do relatório'!$D$1:$D$2</c:f>
              <c:strCache>
                <c:ptCount val="1"/>
                <c:pt idx="0">
                  <c:v>Cidade 2</c:v>
                </c:pt>
              </c:strCache>
            </c:strRef>
          </c:tx>
          <c:xVal>
            <c:numRef>
              <c:f>'Figura 1 do relatório'!$B$3:$B$26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'Figura 1 do relatório'!$D$3:$D$26</c:f>
              <c:numCache>
                <c:formatCode>General</c:formatCode>
                <c:ptCount val="24"/>
                <c:pt idx="0">
                  <c:v>17.3</c:v>
                </c:pt>
                <c:pt idx="1">
                  <c:v>15.7</c:v>
                </c:pt>
                <c:pt idx="2">
                  <c:v>15.4</c:v>
                </c:pt>
                <c:pt idx="3">
                  <c:v>15.6</c:v>
                </c:pt>
                <c:pt idx="4">
                  <c:v>14.8</c:v>
                </c:pt>
                <c:pt idx="5">
                  <c:v>14.7</c:v>
                </c:pt>
                <c:pt idx="6">
                  <c:v>14.4</c:v>
                </c:pt>
                <c:pt idx="7">
                  <c:v>14.1</c:v>
                </c:pt>
                <c:pt idx="8">
                  <c:v>13.9</c:v>
                </c:pt>
                <c:pt idx="9">
                  <c:v>13.2</c:v>
                </c:pt>
                <c:pt idx="10">
                  <c:v>13.3</c:v>
                </c:pt>
                <c:pt idx="11">
                  <c:v>16.2</c:v>
                </c:pt>
                <c:pt idx="12">
                  <c:v>17.3</c:v>
                </c:pt>
                <c:pt idx="13">
                  <c:v>18.899999999999999</c:v>
                </c:pt>
                <c:pt idx="14">
                  <c:v>20.6</c:v>
                </c:pt>
                <c:pt idx="15">
                  <c:v>22.2</c:v>
                </c:pt>
                <c:pt idx="16">
                  <c:v>22.3</c:v>
                </c:pt>
                <c:pt idx="17">
                  <c:v>23</c:v>
                </c:pt>
                <c:pt idx="18">
                  <c:v>23.7</c:v>
                </c:pt>
                <c:pt idx="19">
                  <c:v>24</c:v>
                </c:pt>
                <c:pt idx="20">
                  <c:v>23.2</c:v>
                </c:pt>
                <c:pt idx="21">
                  <c:v>21.1</c:v>
                </c:pt>
                <c:pt idx="22">
                  <c:v>19.100000000000001</c:v>
                </c:pt>
                <c:pt idx="23">
                  <c:v>19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281088"/>
        <c:axId val="156291456"/>
      </c:scatterChart>
      <c:valAx>
        <c:axId val="156281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Hora (UTC)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6291456"/>
        <c:crosses val="autoZero"/>
        <c:crossBetween val="midCat"/>
      </c:valAx>
      <c:valAx>
        <c:axId val="1562914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Temperatura (oC)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62810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10</xdr:row>
      <xdr:rowOff>28575</xdr:rowOff>
    </xdr:from>
    <xdr:to>
      <xdr:col>12</xdr:col>
      <xdr:colOff>142875</xdr:colOff>
      <xdr:row>24</xdr:row>
      <xdr:rowOff>104775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opLeftCell="G1" workbookViewId="0">
      <selection activeCell="B27" sqref="B27:C33"/>
    </sheetView>
  </sheetViews>
  <sheetFormatPr defaultRowHeight="15" x14ac:dyDescent="0.25"/>
  <cols>
    <col min="1" max="1" width="10.42578125" bestFit="1" customWidth="1"/>
    <col min="15" max="15" width="10.5703125" bestFit="1" customWidth="1"/>
  </cols>
  <sheetData>
    <row r="1" spans="1:19" x14ac:dyDescent="0.25">
      <c r="A1" s="1" t="s">
        <v>0</v>
      </c>
      <c r="B1" s="1" t="s">
        <v>1</v>
      </c>
      <c r="C1" s="12" t="s">
        <v>2</v>
      </c>
      <c r="D1" s="13"/>
      <c r="E1" s="14"/>
      <c r="F1" s="12" t="s">
        <v>3</v>
      </c>
      <c r="G1" s="13"/>
      <c r="H1" s="14"/>
      <c r="I1" s="12" t="s">
        <v>21</v>
      </c>
      <c r="J1" s="13"/>
      <c r="K1" s="14"/>
      <c r="L1" s="12" t="s">
        <v>4</v>
      </c>
      <c r="M1" s="13"/>
      <c r="N1" s="14"/>
      <c r="O1" s="12" t="s">
        <v>5</v>
      </c>
      <c r="P1" s="13"/>
      <c r="Q1" s="14"/>
      <c r="R1" s="1" t="s">
        <v>6</v>
      </c>
      <c r="S1" s="1" t="s">
        <v>7</v>
      </c>
    </row>
    <row r="2" spans="1:19" ht="18.75" x14ac:dyDescent="0.25">
      <c r="A2" s="2"/>
      <c r="B2" s="1" t="s">
        <v>8</v>
      </c>
      <c r="C2" s="1" t="s">
        <v>11</v>
      </c>
      <c r="D2" s="1" t="s">
        <v>22</v>
      </c>
      <c r="E2" s="1" t="s">
        <v>23</v>
      </c>
      <c r="F2" s="1" t="s">
        <v>11</v>
      </c>
      <c r="G2" s="1" t="s">
        <v>22</v>
      </c>
      <c r="H2" s="1" t="s">
        <v>23</v>
      </c>
      <c r="I2" s="1" t="s">
        <v>11</v>
      </c>
      <c r="J2" s="1" t="s">
        <v>22</v>
      </c>
      <c r="K2" s="1" t="s">
        <v>23</v>
      </c>
      <c r="L2" s="1" t="s">
        <v>11</v>
      </c>
      <c r="M2" s="1" t="s">
        <v>22</v>
      </c>
      <c r="N2" s="1" t="s">
        <v>23</v>
      </c>
      <c r="O2" s="1" t="s">
        <v>24</v>
      </c>
      <c r="P2" s="1" t="s">
        <v>25</v>
      </c>
      <c r="Q2" s="1" t="s">
        <v>26</v>
      </c>
      <c r="R2" s="1" t="s">
        <v>9</v>
      </c>
      <c r="S2" s="1" t="s">
        <v>10</v>
      </c>
    </row>
    <row r="3" spans="1:19" x14ac:dyDescent="0.25">
      <c r="A3" s="3">
        <v>42948</v>
      </c>
      <c r="B3" s="4">
        <v>0</v>
      </c>
      <c r="C3" s="5">
        <v>16.600000000000001</v>
      </c>
      <c r="D3" s="5">
        <v>17.7</v>
      </c>
      <c r="E3" s="5">
        <v>16.600000000000001</v>
      </c>
      <c r="F3" s="5">
        <v>56</v>
      </c>
      <c r="G3" s="5">
        <v>56</v>
      </c>
      <c r="H3" s="5">
        <v>51</v>
      </c>
      <c r="I3" s="5">
        <v>7.6</v>
      </c>
      <c r="J3" s="5">
        <v>8.3000000000000007</v>
      </c>
      <c r="K3" s="5">
        <v>7.3</v>
      </c>
      <c r="L3" s="5">
        <v>931.9</v>
      </c>
      <c r="M3" s="5">
        <v>932</v>
      </c>
      <c r="N3" s="5">
        <v>931.8</v>
      </c>
      <c r="O3" s="5">
        <v>1</v>
      </c>
      <c r="P3" s="5">
        <v>49</v>
      </c>
      <c r="Q3" s="5">
        <v>2.2999999999999998</v>
      </c>
      <c r="R3" s="5">
        <v>-3.54</v>
      </c>
      <c r="S3" s="5">
        <v>0</v>
      </c>
    </row>
    <row r="4" spans="1:19" x14ac:dyDescent="0.25">
      <c r="A4" s="6">
        <v>42948</v>
      </c>
      <c r="B4" s="7">
        <v>1</v>
      </c>
      <c r="C4" s="8">
        <v>15.8</v>
      </c>
      <c r="D4" s="8">
        <v>16.600000000000001</v>
      </c>
      <c r="E4" s="8">
        <v>15.8</v>
      </c>
      <c r="F4" s="8">
        <v>59</v>
      </c>
      <c r="G4" s="8">
        <v>59</v>
      </c>
      <c r="H4" s="8">
        <v>56</v>
      </c>
      <c r="I4" s="8">
        <v>7.9</v>
      </c>
      <c r="J4" s="8">
        <v>7.9</v>
      </c>
      <c r="K4" s="8">
        <v>7.6</v>
      </c>
      <c r="L4" s="8">
        <v>931.7</v>
      </c>
      <c r="M4" s="8">
        <v>931.9</v>
      </c>
      <c r="N4" s="8">
        <v>931.7</v>
      </c>
      <c r="O4" s="8">
        <v>0.9</v>
      </c>
      <c r="P4" s="8">
        <v>100</v>
      </c>
      <c r="Q4" s="8">
        <v>2.6</v>
      </c>
      <c r="R4" s="8">
        <v>-3.54</v>
      </c>
      <c r="S4" s="8">
        <v>0</v>
      </c>
    </row>
    <row r="5" spans="1:19" x14ac:dyDescent="0.25">
      <c r="A5" s="3">
        <v>42948</v>
      </c>
      <c r="B5" s="4">
        <v>2</v>
      </c>
      <c r="C5" s="5">
        <v>14.6</v>
      </c>
      <c r="D5" s="5">
        <v>15.8</v>
      </c>
      <c r="E5" s="5">
        <v>14.5</v>
      </c>
      <c r="F5" s="5">
        <v>66</v>
      </c>
      <c r="G5" s="5">
        <v>66</v>
      </c>
      <c r="H5" s="5">
        <v>59</v>
      </c>
      <c r="I5" s="5">
        <v>8.1999999999999993</v>
      </c>
      <c r="J5" s="5">
        <v>8.3000000000000007</v>
      </c>
      <c r="K5" s="5">
        <v>7.8</v>
      </c>
      <c r="L5" s="5">
        <v>931.5</v>
      </c>
      <c r="M5" s="5">
        <v>931.7</v>
      </c>
      <c r="N5" s="5">
        <v>931.5</v>
      </c>
      <c r="O5" s="5">
        <v>0.6</v>
      </c>
      <c r="P5" s="5">
        <v>59</v>
      </c>
      <c r="Q5" s="5">
        <v>2</v>
      </c>
      <c r="R5" s="5">
        <v>-3.54</v>
      </c>
      <c r="S5" s="5">
        <v>0</v>
      </c>
    </row>
    <row r="6" spans="1:19" x14ac:dyDescent="0.25">
      <c r="A6" s="6">
        <v>42948</v>
      </c>
      <c r="B6" s="7">
        <v>3</v>
      </c>
      <c r="C6" s="8">
        <v>14.6</v>
      </c>
      <c r="D6" s="8">
        <v>14.8</v>
      </c>
      <c r="E6" s="8">
        <v>14.4</v>
      </c>
      <c r="F6" s="8">
        <v>64</v>
      </c>
      <c r="G6" s="8">
        <v>66</v>
      </c>
      <c r="H6" s="8">
        <v>64</v>
      </c>
      <c r="I6" s="8">
        <v>8</v>
      </c>
      <c r="J6" s="8">
        <v>8.3000000000000007</v>
      </c>
      <c r="K6" s="8">
        <v>8</v>
      </c>
      <c r="L6" s="8">
        <v>931.4</v>
      </c>
      <c r="M6" s="8">
        <v>931.5</v>
      </c>
      <c r="N6" s="8">
        <v>931.4</v>
      </c>
      <c r="O6" s="8">
        <v>0.7</v>
      </c>
      <c r="P6" s="8">
        <v>82</v>
      </c>
      <c r="Q6" s="8">
        <v>1.7</v>
      </c>
      <c r="R6" s="8">
        <v>-3.54</v>
      </c>
      <c r="S6" s="8">
        <v>0</v>
      </c>
    </row>
    <row r="7" spans="1:19" x14ac:dyDescent="0.25">
      <c r="A7" s="3">
        <v>42948</v>
      </c>
      <c r="B7" s="4">
        <v>4</v>
      </c>
      <c r="C7" s="5">
        <v>14.4</v>
      </c>
      <c r="D7" s="5">
        <v>14.6</v>
      </c>
      <c r="E7" s="5">
        <v>14.2</v>
      </c>
      <c r="F7" s="5">
        <v>65</v>
      </c>
      <c r="G7" s="5">
        <v>66</v>
      </c>
      <c r="H7" s="5">
        <v>64</v>
      </c>
      <c r="I7" s="5">
        <v>7.9</v>
      </c>
      <c r="J7" s="5">
        <v>8.1999999999999993</v>
      </c>
      <c r="K7" s="5">
        <v>7.8</v>
      </c>
      <c r="L7" s="5">
        <v>931.5</v>
      </c>
      <c r="M7" s="5">
        <v>931.5</v>
      </c>
      <c r="N7" s="5">
        <v>931.4</v>
      </c>
      <c r="O7" s="5">
        <v>0.7</v>
      </c>
      <c r="P7" s="5">
        <v>33</v>
      </c>
      <c r="Q7" s="5">
        <v>1.8</v>
      </c>
      <c r="R7" s="5">
        <v>-3.54</v>
      </c>
      <c r="S7" s="5">
        <v>0</v>
      </c>
    </row>
    <row r="8" spans="1:19" x14ac:dyDescent="0.25">
      <c r="A8" s="6">
        <v>42948</v>
      </c>
      <c r="B8" s="7">
        <v>5</v>
      </c>
      <c r="C8" s="8">
        <v>14.1</v>
      </c>
      <c r="D8" s="8">
        <v>14.7</v>
      </c>
      <c r="E8" s="8">
        <v>14.1</v>
      </c>
      <c r="F8" s="8">
        <v>66</v>
      </c>
      <c r="G8" s="8">
        <v>66</v>
      </c>
      <c r="H8" s="8">
        <v>64</v>
      </c>
      <c r="I8" s="8">
        <v>7.9</v>
      </c>
      <c r="J8" s="8">
        <v>8</v>
      </c>
      <c r="K8" s="8">
        <v>7.7</v>
      </c>
      <c r="L8" s="8">
        <v>931.1</v>
      </c>
      <c r="M8" s="8">
        <v>931.5</v>
      </c>
      <c r="N8" s="8">
        <v>931.1</v>
      </c>
      <c r="O8" s="8">
        <v>0</v>
      </c>
      <c r="P8" s="8">
        <v>78</v>
      </c>
      <c r="Q8" s="8">
        <v>1.8</v>
      </c>
      <c r="R8" s="8">
        <v>-3.54</v>
      </c>
      <c r="S8" s="8">
        <v>0</v>
      </c>
    </row>
    <row r="9" spans="1:19" x14ac:dyDescent="0.25">
      <c r="A9" s="3">
        <v>42948</v>
      </c>
      <c r="B9" s="4">
        <v>6</v>
      </c>
      <c r="C9" s="5">
        <v>13.5</v>
      </c>
      <c r="D9" s="5">
        <v>14.3</v>
      </c>
      <c r="E9" s="5">
        <v>13.3</v>
      </c>
      <c r="F9" s="5">
        <v>69</v>
      </c>
      <c r="G9" s="5">
        <v>69</v>
      </c>
      <c r="H9" s="5">
        <v>66</v>
      </c>
      <c r="I9" s="5">
        <v>8</v>
      </c>
      <c r="J9" s="5">
        <v>8.1999999999999993</v>
      </c>
      <c r="K9" s="5">
        <v>7.6</v>
      </c>
      <c r="L9" s="5">
        <v>930.5</v>
      </c>
      <c r="M9" s="5">
        <v>931.1</v>
      </c>
      <c r="N9" s="5">
        <v>930.5</v>
      </c>
      <c r="O9" s="5">
        <v>0.4</v>
      </c>
      <c r="P9" s="5">
        <v>39</v>
      </c>
      <c r="Q9" s="5">
        <v>1.4</v>
      </c>
      <c r="R9" s="5">
        <v>-3.54</v>
      </c>
      <c r="S9" s="5">
        <v>0</v>
      </c>
    </row>
    <row r="10" spans="1:19" x14ac:dyDescent="0.25">
      <c r="A10" s="6">
        <v>42948</v>
      </c>
      <c r="B10" s="7">
        <v>7</v>
      </c>
      <c r="C10" s="8">
        <v>12.8</v>
      </c>
      <c r="D10" s="8">
        <v>13.7</v>
      </c>
      <c r="E10" s="8">
        <v>12.7</v>
      </c>
      <c r="F10" s="8">
        <v>72</v>
      </c>
      <c r="G10" s="8">
        <v>72</v>
      </c>
      <c r="H10" s="8">
        <v>69</v>
      </c>
      <c r="I10" s="8">
        <v>7.9</v>
      </c>
      <c r="J10" s="8">
        <v>8.1</v>
      </c>
      <c r="K10" s="8">
        <v>7.8</v>
      </c>
      <c r="L10" s="8">
        <v>930</v>
      </c>
      <c r="M10" s="8">
        <v>930.5</v>
      </c>
      <c r="N10" s="8">
        <v>930</v>
      </c>
      <c r="O10" s="8">
        <v>0.3</v>
      </c>
      <c r="P10" s="8">
        <v>23</v>
      </c>
      <c r="Q10" s="8">
        <v>1.6</v>
      </c>
      <c r="R10" s="8">
        <v>-3.54</v>
      </c>
      <c r="S10" s="8">
        <v>0</v>
      </c>
    </row>
    <row r="11" spans="1:19" x14ac:dyDescent="0.25">
      <c r="A11" s="3">
        <v>42948</v>
      </c>
      <c r="B11" s="4">
        <v>8</v>
      </c>
      <c r="C11" s="5">
        <v>12.6</v>
      </c>
      <c r="D11" s="5">
        <v>12.9</v>
      </c>
      <c r="E11" s="5">
        <v>12.6</v>
      </c>
      <c r="F11" s="5">
        <v>73</v>
      </c>
      <c r="G11" s="5">
        <v>73</v>
      </c>
      <c r="H11" s="5">
        <v>72</v>
      </c>
      <c r="I11" s="5">
        <v>7.8</v>
      </c>
      <c r="J11" s="5">
        <v>8</v>
      </c>
      <c r="K11" s="5">
        <v>7.8</v>
      </c>
      <c r="L11" s="5">
        <v>930.1</v>
      </c>
      <c r="M11" s="5">
        <v>930.2</v>
      </c>
      <c r="N11" s="5">
        <v>929.9</v>
      </c>
      <c r="O11" s="5">
        <v>0.4</v>
      </c>
      <c r="P11" s="5">
        <v>46</v>
      </c>
      <c r="Q11" s="5">
        <v>1.6</v>
      </c>
      <c r="R11" s="5">
        <v>-3.54</v>
      </c>
      <c r="S11" s="5">
        <v>0</v>
      </c>
    </row>
    <row r="12" spans="1:19" x14ac:dyDescent="0.25">
      <c r="A12" s="6">
        <v>42948</v>
      </c>
      <c r="B12" s="7">
        <v>9</v>
      </c>
      <c r="C12" s="8">
        <v>12.1</v>
      </c>
      <c r="D12" s="8">
        <v>12.6</v>
      </c>
      <c r="E12" s="8">
        <v>12.1</v>
      </c>
      <c r="F12" s="8">
        <v>74</v>
      </c>
      <c r="G12" s="8">
        <v>74</v>
      </c>
      <c r="H12" s="8">
        <v>73</v>
      </c>
      <c r="I12" s="8">
        <v>7.7</v>
      </c>
      <c r="J12" s="8">
        <v>8</v>
      </c>
      <c r="K12" s="8">
        <v>7.6</v>
      </c>
      <c r="L12" s="8">
        <v>930.3</v>
      </c>
      <c r="M12" s="8">
        <v>930.3</v>
      </c>
      <c r="N12" s="8">
        <v>930.1</v>
      </c>
      <c r="O12" s="8">
        <v>0.4</v>
      </c>
      <c r="P12" s="8">
        <v>44</v>
      </c>
      <c r="Q12" s="8">
        <v>1.9</v>
      </c>
      <c r="R12" s="8">
        <v>-3.54</v>
      </c>
      <c r="S12" s="8">
        <v>0</v>
      </c>
    </row>
    <row r="13" spans="1:19" x14ac:dyDescent="0.25">
      <c r="A13" s="3">
        <v>42948</v>
      </c>
      <c r="B13" s="4">
        <v>10</v>
      </c>
      <c r="C13" s="5">
        <v>12.4</v>
      </c>
      <c r="D13" s="5">
        <v>12.4</v>
      </c>
      <c r="E13" s="5">
        <v>11.9</v>
      </c>
      <c r="F13" s="5">
        <v>75</v>
      </c>
      <c r="G13" s="5">
        <v>76</v>
      </c>
      <c r="H13" s="5">
        <v>74</v>
      </c>
      <c r="I13" s="5">
        <v>8</v>
      </c>
      <c r="J13" s="5">
        <v>8</v>
      </c>
      <c r="K13" s="5">
        <v>7.7</v>
      </c>
      <c r="L13" s="5">
        <v>931</v>
      </c>
      <c r="M13" s="5">
        <v>931</v>
      </c>
      <c r="N13" s="5">
        <v>930.2</v>
      </c>
      <c r="O13" s="5">
        <v>0.7</v>
      </c>
      <c r="P13" s="5">
        <v>104</v>
      </c>
      <c r="Q13" s="5">
        <v>2.2000000000000002</v>
      </c>
      <c r="R13" s="5">
        <v>13.07</v>
      </c>
      <c r="S13" s="5">
        <v>0</v>
      </c>
    </row>
    <row r="14" spans="1:19" x14ac:dyDescent="0.25">
      <c r="A14" s="6">
        <v>42948</v>
      </c>
      <c r="B14" s="7">
        <v>11</v>
      </c>
      <c r="C14" s="8">
        <v>14.5</v>
      </c>
      <c r="D14" s="8">
        <v>14.5</v>
      </c>
      <c r="E14" s="8">
        <v>12.3</v>
      </c>
      <c r="F14" s="8">
        <v>67</v>
      </c>
      <c r="G14" s="8">
        <v>75</v>
      </c>
      <c r="H14" s="8">
        <v>67</v>
      </c>
      <c r="I14" s="8">
        <v>8.6</v>
      </c>
      <c r="J14" s="8">
        <v>8.6</v>
      </c>
      <c r="K14" s="8">
        <v>7.9</v>
      </c>
      <c r="L14" s="8">
        <v>931.4</v>
      </c>
      <c r="M14" s="8">
        <v>931.4</v>
      </c>
      <c r="N14" s="8">
        <v>930.9</v>
      </c>
      <c r="O14" s="8">
        <v>0.7</v>
      </c>
      <c r="P14" s="8">
        <v>126</v>
      </c>
      <c r="Q14" s="8">
        <v>1.7</v>
      </c>
      <c r="R14" s="8">
        <v>403.4</v>
      </c>
      <c r="S14" s="8">
        <v>0</v>
      </c>
    </row>
    <row r="15" spans="1:19" x14ac:dyDescent="0.25">
      <c r="A15" s="3">
        <v>42948</v>
      </c>
      <c r="B15" s="4">
        <v>12</v>
      </c>
      <c r="C15" s="5">
        <v>16.399999999999999</v>
      </c>
      <c r="D15" s="5">
        <v>16.7</v>
      </c>
      <c r="E15" s="5">
        <v>14.5</v>
      </c>
      <c r="F15" s="5">
        <v>58</v>
      </c>
      <c r="G15" s="5">
        <v>68</v>
      </c>
      <c r="H15" s="5">
        <v>57</v>
      </c>
      <c r="I15" s="5">
        <v>8.1999999999999993</v>
      </c>
      <c r="J15" s="5">
        <v>9.1999999999999993</v>
      </c>
      <c r="K15" s="5">
        <v>7.8</v>
      </c>
      <c r="L15" s="5">
        <v>932</v>
      </c>
      <c r="M15" s="5">
        <v>932</v>
      </c>
      <c r="N15" s="5">
        <v>931.4</v>
      </c>
      <c r="O15" s="5">
        <v>1.2</v>
      </c>
      <c r="P15" s="5">
        <v>60</v>
      </c>
      <c r="Q15" s="5">
        <v>2.7</v>
      </c>
      <c r="R15" s="5">
        <v>1410</v>
      </c>
      <c r="S15" s="5">
        <v>0</v>
      </c>
    </row>
    <row r="16" spans="1:19" x14ac:dyDescent="0.25">
      <c r="A16" s="6">
        <v>42948</v>
      </c>
      <c r="B16" s="7">
        <v>13</v>
      </c>
      <c r="C16" s="8">
        <v>19</v>
      </c>
      <c r="D16" s="8">
        <v>19</v>
      </c>
      <c r="E16" s="8">
        <v>16.399999999999999</v>
      </c>
      <c r="F16" s="8">
        <v>49</v>
      </c>
      <c r="G16" s="8">
        <v>58</v>
      </c>
      <c r="H16" s="8">
        <v>48</v>
      </c>
      <c r="I16" s="8">
        <v>7.9</v>
      </c>
      <c r="J16" s="8">
        <v>8.4</v>
      </c>
      <c r="K16" s="8">
        <v>7</v>
      </c>
      <c r="L16" s="8">
        <v>931.9</v>
      </c>
      <c r="M16" s="8">
        <v>932.2</v>
      </c>
      <c r="N16" s="8">
        <v>931.9</v>
      </c>
      <c r="O16" s="8">
        <v>0.5</v>
      </c>
      <c r="P16" s="8">
        <v>182</v>
      </c>
      <c r="Q16" s="8">
        <v>3.7</v>
      </c>
      <c r="R16" s="8">
        <v>2163</v>
      </c>
      <c r="S16" s="8">
        <v>0</v>
      </c>
    </row>
    <row r="17" spans="1:19" x14ac:dyDescent="0.25">
      <c r="A17" s="3">
        <v>42948</v>
      </c>
      <c r="B17" s="4">
        <v>14</v>
      </c>
      <c r="C17" s="5">
        <v>19.899999999999999</v>
      </c>
      <c r="D17" s="5">
        <v>20.100000000000001</v>
      </c>
      <c r="E17" s="5">
        <v>19</v>
      </c>
      <c r="F17" s="5">
        <v>42</v>
      </c>
      <c r="G17" s="5">
        <v>49</v>
      </c>
      <c r="H17" s="5">
        <v>41</v>
      </c>
      <c r="I17" s="5">
        <v>6.5</v>
      </c>
      <c r="J17" s="5">
        <v>8.5</v>
      </c>
      <c r="K17" s="5">
        <v>5.9</v>
      </c>
      <c r="L17" s="5">
        <v>931.7</v>
      </c>
      <c r="M17" s="5">
        <v>931.9</v>
      </c>
      <c r="N17" s="5">
        <v>931.7</v>
      </c>
      <c r="O17" s="5">
        <v>3.1</v>
      </c>
      <c r="P17" s="5">
        <v>325</v>
      </c>
      <c r="Q17" s="5">
        <v>7.8</v>
      </c>
      <c r="R17" s="5">
        <v>2397</v>
      </c>
      <c r="S17" s="5">
        <v>0</v>
      </c>
    </row>
    <row r="18" spans="1:19" x14ac:dyDescent="0.25">
      <c r="A18" s="6">
        <v>42948</v>
      </c>
      <c r="B18" s="7">
        <v>15</v>
      </c>
      <c r="C18" s="8">
        <v>19.7</v>
      </c>
      <c r="D18" s="8">
        <v>21.1</v>
      </c>
      <c r="E18" s="8">
        <v>19.600000000000001</v>
      </c>
      <c r="F18" s="8">
        <v>39</v>
      </c>
      <c r="G18" s="8">
        <v>42</v>
      </c>
      <c r="H18" s="8">
        <v>37</v>
      </c>
      <c r="I18" s="8">
        <v>5.2</v>
      </c>
      <c r="J18" s="8">
        <v>6.9</v>
      </c>
      <c r="K18" s="8">
        <v>5.2</v>
      </c>
      <c r="L18" s="8">
        <v>931.2</v>
      </c>
      <c r="M18" s="8">
        <v>931.7</v>
      </c>
      <c r="N18" s="8">
        <v>931.1</v>
      </c>
      <c r="O18" s="8">
        <v>4.8</v>
      </c>
      <c r="P18" s="8">
        <v>302</v>
      </c>
      <c r="Q18" s="8">
        <v>10.1</v>
      </c>
      <c r="R18" s="8">
        <v>2229</v>
      </c>
      <c r="S18" s="8">
        <v>0</v>
      </c>
    </row>
    <row r="19" spans="1:19" x14ac:dyDescent="0.25">
      <c r="A19" s="3">
        <v>42948</v>
      </c>
      <c r="B19" s="4">
        <v>16</v>
      </c>
      <c r="C19" s="5">
        <v>19.7</v>
      </c>
      <c r="D19" s="5">
        <v>20</v>
      </c>
      <c r="E19" s="5">
        <v>19.600000000000001</v>
      </c>
      <c r="F19" s="5">
        <v>40</v>
      </c>
      <c r="G19" s="5">
        <v>41</v>
      </c>
      <c r="H19" s="5">
        <v>39</v>
      </c>
      <c r="I19" s="5">
        <v>5.8</v>
      </c>
      <c r="J19" s="5">
        <v>6.1</v>
      </c>
      <c r="K19" s="5">
        <v>5.3</v>
      </c>
      <c r="L19" s="5">
        <v>930.7</v>
      </c>
      <c r="M19" s="5">
        <v>931.2</v>
      </c>
      <c r="N19" s="5">
        <v>930.7</v>
      </c>
      <c r="O19" s="5">
        <v>4.0999999999999996</v>
      </c>
      <c r="P19" s="5">
        <v>304</v>
      </c>
      <c r="Q19" s="5">
        <v>10.1</v>
      </c>
      <c r="R19" s="5">
        <v>1160</v>
      </c>
      <c r="S19" s="5">
        <v>0</v>
      </c>
    </row>
    <row r="20" spans="1:19" x14ac:dyDescent="0.25">
      <c r="A20" s="6">
        <v>42948</v>
      </c>
      <c r="B20" s="7">
        <v>17</v>
      </c>
      <c r="C20" s="8">
        <v>20.100000000000001</v>
      </c>
      <c r="D20" s="8">
        <v>20.399999999999999</v>
      </c>
      <c r="E20" s="8">
        <v>19.5</v>
      </c>
      <c r="F20" s="8">
        <v>39</v>
      </c>
      <c r="G20" s="8">
        <v>41</v>
      </c>
      <c r="H20" s="8">
        <v>37</v>
      </c>
      <c r="I20" s="8">
        <v>5.6</v>
      </c>
      <c r="J20" s="8">
        <v>6.2</v>
      </c>
      <c r="K20" s="8">
        <v>5</v>
      </c>
      <c r="L20" s="8">
        <v>929.4</v>
      </c>
      <c r="M20" s="8">
        <v>930.7</v>
      </c>
      <c r="N20" s="8">
        <v>929.4</v>
      </c>
      <c r="O20" s="8">
        <v>2.6</v>
      </c>
      <c r="P20" s="8">
        <v>290</v>
      </c>
      <c r="Q20" s="8">
        <v>6.9</v>
      </c>
      <c r="R20" s="8">
        <v>1063</v>
      </c>
      <c r="S20" s="8">
        <v>0</v>
      </c>
    </row>
    <row r="21" spans="1:19" x14ac:dyDescent="0.25">
      <c r="A21" s="3">
        <v>42948</v>
      </c>
      <c r="B21" s="4">
        <v>18</v>
      </c>
      <c r="C21" s="5">
        <v>21.4</v>
      </c>
      <c r="D21" s="5">
        <v>21.6</v>
      </c>
      <c r="E21" s="5">
        <v>20.100000000000001</v>
      </c>
      <c r="F21" s="5">
        <v>34</v>
      </c>
      <c r="G21" s="5">
        <v>40</v>
      </c>
      <c r="H21" s="5">
        <v>34</v>
      </c>
      <c r="I21" s="5">
        <v>5.0999999999999996</v>
      </c>
      <c r="J21" s="5">
        <v>6.2</v>
      </c>
      <c r="K21" s="5">
        <v>4.5999999999999996</v>
      </c>
      <c r="L21" s="5">
        <v>928.7</v>
      </c>
      <c r="M21" s="5">
        <v>929.4</v>
      </c>
      <c r="N21" s="5">
        <v>928.7</v>
      </c>
      <c r="O21" s="5">
        <v>1.7</v>
      </c>
      <c r="P21" s="5">
        <v>278</v>
      </c>
      <c r="Q21" s="5">
        <v>6.6</v>
      </c>
      <c r="R21" s="5">
        <v>1530</v>
      </c>
      <c r="S21" s="5">
        <v>0</v>
      </c>
    </row>
    <row r="22" spans="1:19" x14ac:dyDescent="0.25">
      <c r="A22" s="6">
        <v>42948</v>
      </c>
      <c r="B22" s="7">
        <v>19</v>
      </c>
      <c r="C22" s="8">
        <v>20.5</v>
      </c>
      <c r="D22" s="8">
        <v>21.7</v>
      </c>
      <c r="E22" s="8">
        <v>20.3</v>
      </c>
      <c r="F22" s="8">
        <v>36</v>
      </c>
      <c r="G22" s="8">
        <v>37</v>
      </c>
      <c r="H22" s="8">
        <v>34</v>
      </c>
      <c r="I22" s="8">
        <v>4.9000000000000004</v>
      </c>
      <c r="J22" s="8">
        <v>5.4</v>
      </c>
      <c r="K22" s="8">
        <v>4.3</v>
      </c>
      <c r="L22" s="8">
        <v>928.6</v>
      </c>
      <c r="M22" s="8">
        <v>928.7</v>
      </c>
      <c r="N22" s="8">
        <v>928.6</v>
      </c>
      <c r="O22" s="8">
        <v>1.8</v>
      </c>
      <c r="P22" s="8">
        <v>272</v>
      </c>
      <c r="Q22" s="8">
        <v>6.6</v>
      </c>
      <c r="R22" s="8">
        <v>802.7</v>
      </c>
      <c r="S22" s="8">
        <v>0</v>
      </c>
    </row>
    <row r="23" spans="1:19" x14ac:dyDescent="0.25">
      <c r="A23" s="3">
        <v>42948</v>
      </c>
      <c r="B23" s="4">
        <v>20</v>
      </c>
      <c r="C23" s="5">
        <v>20.2</v>
      </c>
      <c r="D23" s="5">
        <v>20.6</v>
      </c>
      <c r="E23" s="5">
        <v>20.2</v>
      </c>
      <c r="F23" s="5">
        <v>37</v>
      </c>
      <c r="G23" s="5">
        <v>37</v>
      </c>
      <c r="H23" s="5">
        <v>33</v>
      </c>
      <c r="I23" s="5">
        <v>4.8</v>
      </c>
      <c r="J23" s="5">
        <v>5.3</v>
      </c>
      <c r="K23" s="5">
        <v>3.8</v>
      </c>
      <c r="L23" s="5">
        <v>928.6</v>
      </c>
      <c r="M23" s="5">
        <v>928.6</v>
      </c>
      <c r="N23" s="5">
        <v>928.5</v>
      </c>
      <c r="O23" s="5">
        <v>1.9</v>
      </c>
      <c r="P23" s="5">
        <v>321</v>
      </c>
      <c r="Q23" s="5">
        <v>4.9000000000000004</v>
      </c>
      <c r="R23" s="5">
        <v>300.7</v>
      </c>
      <c r="S23" s="5">
        <v>0</v>
      </c>
    </row>
    <row r="24" spans="1:19" x14ac:dyDescent="0.25">
      <c r="A24" s="6">
        <v>42948</v>
      </c>
      <c r="B24" s="7">
        <v>21</v>
      </c>
      <c r="C24" s="8">
        <v>19.899999999999999</v>
      </c>
      <c r="D24" s="8">
        <v>20.2</v>
      </c>
      <c r="E24" s="8">
        <v>19.8</v>
      </c>
      <c r="F24" s="8">
        <v>37</v>
      </c>
      <c r="G24" s="8">
        <v>37</v>
      </c>
      <c r="H24" s="8">
        <v>35</v>
      </c>
      <c r="I24" s="8">
        <v>4.7</v>
      </c>
      <c r="J24" s="8">
        <v>4.9000000000000004</v>
      </c>
      <c r="K24" s="8">
        <v>4</v>
      </c>
      <c r="L24" s="8">
        <v>928.8</v>
      </c>
      <c r="M24" s="8">
        <v>928.9</v>
      </c>
      <c r="N24" s="8">
        <v>928.6</v>
      </c>
      <c r="O24" s="8">
        <v>0.8</v>
      </c>
      <c r="P24" s="8">
        <v>347</v>
      </c>
      <c r="Q24" s="8">
        <v>4.5999999999999996</v>
      </c>
      <c r="R24" s="8">
        <v>38.47</v>
      </c>
      <c r="S24" s="8">
        <v>0</v>
      </c>
    </row>
    <row r="25" spans="1:19" x14ac:dyDescent="0.25">
      <c r="A25" s="3">
        <v>42948</v>
      </c>
      <c r="B25" s="4">
        <v>22</v>
      </c>
      <c r="C25" s="5">
        <v>19.100000000000001</v>
      </c>
      <c r="D25" s="5">
        <v>19.899999999999999</v>
      </c>
      <c r="E25" s="5">
        <v>19</v>
      </c>
      <c r="F25" s="5">
        <v>42</v>
      </c>
      <c r="G25" s="5">
        <v>42</v>
      </c>
      <c r="H25" s="5">
        <v>37</v>
      </c>
      <c r="I25" s="5">
        <v>5.8</v>
      </c>
      <c r="J25" s="5">
        <v>6.3</v>
      </c>
      <c r="K25" s="5">
        <v>4.7</v>
      </c>
      <c r="L25" s="5">
        <v>928.8</v>
      </c>
      <c r="M25" s="5">
        <v>928.8</v>
      </c>
      <c r="N25" s="5">
        <v>928.7</v>
      </c>
      <c r="O25" s="5">
        <v>0.4</v>
      </c>
      <c r="P25" s="5">
        <v>359</v>
      </c>
      <c r="Q25" s="5">
        <v>3.1</v>
      </c>
      <c r="R25" s="5">
        <v>-3.54</v>
      </c>
      <c r="S25" s="5">
        <v>0</v>
      </c>
    </row>
    <row r="26" spans="1:19" x14ac:dyDescent="0.25">
      <c r="A26" s="6">
        <v>42948</v>
      </c>
      <c r="B26" s="7">
        <v>23</v>
      </c>
      <c r="C26" s="8">
        <v>18.399999999999999</v>
      </c>
      <c r="D26" s="8">
        <v>19.5</v>
      </c>
      <c r="E26" s="8">
        <v>18.399999999999999</v>
      </c>
      <c r="F26" s="8">
        <v>45</v>
      </c>
      <c r="G26" s="8">
        <v>45</v>
      </c>
      <c r="H26" s="8">
        <v>38</v>
      </c>
      <c r="I26" s="8">
        <v>6.3</v>
      </c>
      <c r="J26" s="8">
        <v>6.3</v>
      </c>
      <c r="K26" s="8">
        <v>4.7</v>
      </c>
      <c r="L26" s="8">
        <v>929.2</v>
      </c>
      <c r="M26" s="8">
        <v>929.3</v>
      </c>
      <c r="N26" s="8">
        <v>928.8</v>
      </c>
      <c r="O26" s="8">
        <v>0.4</v>
      </c>
      <c r="P26" s="8">
        <v>6</v>
      </c>
      <c r="Q26" s="8">
        <v>4.4000000000000004</v>
      </c>
      <c r="R26" s="8">
        <v>-3.54</v>
      </c>
      <c r="S26" s="8">
        <v>0</v>
      </c>
    </row>
    <row r="27" spans="1:19" x14ac:dyDescent="0.25">
      <c r="B27" t="s">
        <v>12</v>
      </c>
      <c r="C27" s="15">
        <f>AVERAGE(C3:C26)</f>
        <v>16.762499999999999</v>
      </c>
      <c r="E27" t="s">
        <v>12</v>
      </c>
      <c r="F27" s="16">
        <f>AVERAGE(F3:F26)</f>
        <v>54.333333333333336</v>
      </c>
      <c r="K27" t="s">
        <v>12</v>
      </c>
      <c r="L27" s="15">
        <f>AVERAGE(L3:L26)</f>
        <v>930.5</v>
      </c>
      <c r="N27" t="s">
        <v>12</v>
      </c>
      <c r="O27" s="15">
        <f>AVERAGE(O3:O26)</f>
        <v>1.2541666666666667</v>
      </c>
    </row>
    <row r="28" spans="1:19" x14ac:dyDescent="0.25">
      <c r="B28" t="s">
        <v>13</v>
      </c>
      <c r="C28">
        <f>MEDIAN(C3:C26)</f>
        <v>16.5</v>
      </c>
      <c r="E28" t="s">
        <v>13</v>
      </c>
      <c r="K28" t="s">
        <v>13</v>
      </c>
      <c r="N28" t="s">
        <v>13</v>
      </c>
    </row>
    <row r="29" spans="1:19" x14ac:dyDescent="0.25">
      <c r="B29" t="s">
        <v>14</v>
      </c>
      <c r="C29">
        <f>MAX(C3:C26)</f>
        <v>21.4</v>
      </c>
      <c r="E29" t="s">
        <v>14</v>
      </c>
      <c r="K29" t="s">
        <v>14</v>
      </c>
      <c r="N29" t="s">
        <v>14</v>
      </c>
    </row>
    <row r="30" spans="1:19" x14ac:dyDescent="0.25">
      <c r="B30" t="s">
        <v>15</v>
      </c>
      <c r="E30" t="s">
        <v>15</v>
      </c>
      <c r="K30" t="s">
        <v>15</v>
      </c>
      <c r="N30" t="s">
        <v>15</v>
      </c>
    </row>
    <row r="31" spans="1:19" x14ac:dyDescent="0.25">
      <c r="B31" t="s">
        <v>16</v>
      </c>
      <c r="E31" t="s">
        <v>16</v>
      </c>
      <c r="K31" t="s">
        <v>16</v>
      </c>
      <c r="N31" t="s">
        <v>16</v>
      </c>
    </row>
    <row r="32" spans="1:19" x14ac:dyDescent="0.25">
      <c r="B32" t="s">
        <v>17</v>
      </c>
      <c r="E32" t="s">
        <v>17</v>
      </c>
      <c r="K32" t="s">
        <v>17</v>
      </c>
      <c r="N32" t="s">
        <v>17</v>
      </c>
    </row>
    <row r="33" spans="2:14" x14ac:dyDescent="0.25">
      <c r="B33" t="s">
        <v>18</v>
      </c>
      <c r="E33" t="s">
        <v>18</v>
      </c>
      <c r="K33" t="s">
        <v>18</v>
      </c>
      <c r="N33" t="s">
        <v>18</v>
      </c>
    </row>
  </sheetData>
  <mergeCells count="5">
    <mergeCell ref="C1:E1"/>
    <mergeCell ref="F1:H1"/>
    <mergeCell ref="I1:K1"/>
    <mergeCell ref="L1:N1"/>
    <mergeCell ref="O1:Q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opLeftCell="N1" workbookViewId="0">
      <selection activeCell="L27" sqref="L27"/>
    </sheetView>
  </sheetViews>
  <sheetFormatPr defaultRowHeight="15" x14ac:dyDescent="0.25"/>
  <cols>
    <col min="1" max="1" width="10.42578125" bestFit="1" customWidth="1"/>
  </cols>
  <sheetData>
    <row r="1" spans="1:19" x14ac:dyDescent="0.25">
      <c r="A1" s="1" t="s">
        <v>0</v>
      </c>
      <c r="B1" s="1" t="s">
        <v>1</v>
      </c>
      <c r="C1" s="12" t="s">
        <v>2</v>
      </c>
      <c r="D1" s="13"/>
      <c r="E1" s="14"/>
      <c r="F1" s="12" t="s">
        <v>3</v>
      </c>
      <c r="G1" s="13"/>
      <c r="H1" s="14"/>
      <c r="I1" s="12" t="s">
        <v>21</v>
      </c>
      <c r="J1" s="13"/>
      <c r="K1" s="14"/>
      <c r="L1" s="12" t="s">
        <v>4</v>
      </c>
      <c r="M1" s="13"/>
      <c r="N1" s="14"/>
      <c r="O1" s="12" t="s">
        <v>5</v>
      </c>
      <c r="P1" s="13"/>
      <c r="Q1" s="14"/>
      <c r="R1" s="1" t="s">
        <v>6</v>
      </c>
      <c r="S1" s="1" t="s">
        <v>7</v>
      </c>
    </row>
    <row r="2" spans="1:19" ht="18.75" x14ac:dyDescent="0.25">
      <c r="A2" s="2"/>
      <c r="B2" s="1" t="s">
        <v>8</v>
      </c>
      <c r="C2" s="1" t="s">
        <v>11</v>
      </c>
      <c r="D2" s="1" t="s">
        <v>22</v>
      </c>
      <c r="E2" s="1" t="s">
        <v>23</v>
      </c>
      <c r="F2" s="1" t="s">
        <v>11</v>
      </c>
      <c r="G2" s="1" t="s">
        <v>22</v>
      </c>
      <c r="H2" s="1" t="s">
        <v>23</v>
      </c>
      <c r="I2" s="1" t="s">
        <v>11</v>
      </c>
      <c r="J2" s="1" t="s">
        <v>22</v>
      </c>
      <c r="K2" s="1" t="s">
        <v>23</v>
      </c>
      <c r="L2" s="1" t="s">
        <v>11</v>
      </c>
      <c r="M2" s="1" t="s">
        <v>22</v>
      </c>
      <c r="N2" s="1" t="s">
        <v>23</v>
      </c>
      <c r="O2" s="1" t="s">
        <v>24</v>
      </c>
      <c r="P2" s="1" t="s">
        <v>25</v>
      </c>
      <c r="Q2" s="1" t="s">
        <v>26</v>
      </c>
      <c r="R2" s="1" t="s">
        <v>9</v>
      </c>
      <c r="S2" s="1" t="s">
        <v>10</v>
      </c>
    </row>
    <row r="3" spans="1:19" x14ac:dyDescent="0.25">
      <c r="A3" s="3">
        <v>42948</v>
      </c>
      <c r="B3" s="4">
        <v>0</v>
      </c>
      <c r="C3" s="5">
        <v>17.3</v>
      </c>
      <c r="D3" s="5">
        <v>17.899999999999999</v>
      </c>
      <c r="E3" s="5">
        <v>17.100000000000001</v>
      </c>
      <c r="F3" s="5">
        <v>49</v>
      </c>
      <c r="G3" s="5">
        <v>50</v>
      </c>
      <c r="H3" s="5">
        <v>48</v>
      </c>
      <c r="I3" s="5">
        <v>6.6</v>
      </c>
      <c r="J3" s="5">
        <v>6.8</v>
      </c>
      <c r="K3" s="5">
        <v>6.5</v>
      </c>
      <c r="L3" s="5">
        <v>891.3</v>
      </c>
      <c r="M3" s="5">
        <v>891.3</v>
      </c>
      <c r="N3" s="5">
        <v>890.6</v>
      </c>
      <c r="O3" s="5">
        <v>3.2</v>
      </c>
      <c r="P3" s="5">
        <v>100</v>
      </c>
      <c r="Q3" s="5">
        <v>6.5</v>
      </c>
      <c r="R3" s="5">
        <v>-3.54</v>
      </c>
      <c r="S3" s="5">
        <v>0</v>
      </c>
    </row>
    <row r="4" spans="1:19" x14ac:dyDescent="0.25">
      <c r="A4" s="6">
        <v>42948</v>
      </c>
      <c r="B4" s="7">
        <v>1</v>
      </c>
      <c r="C4" s="8">
        <v>15.7</v>
      </c>
      <c r="D4" s="8">
        <v>17.3</v>
      </c>
      <c r="E4" s="8">
        <v>15.7</v>
      </c>
      <c r="F4" s="8">
        <v>56</v>
      </c>
      <c r="G4" s="8">
        <v>56</v>
      </c>
      <c r="H4" s="8">
        <v>49</v>
      </c>
      <c r="I4" s="8">
        <v>6.9</v>
      </c>
      <c r="J4" s="8">
        <v>6.9</v>
      </c>
      <c r="K4" s="8">
        <v>6.6</v>
      </c>
      <c r="L4" s="8">
        <v>891.5</v>
      </c>
      <c r="M4" s="8">
        <v>891.6</v>
      </c>
      <c r="N4" s="8">
        <v>891.3</v>
      </c>
      <c r="O4" s="8">
        <v>2.1</v>
      </c>
      <c r="P4" s="8">
        <v>114</v>
      </c>
      <c r="Q4" s="8">
        <v>6.5</v>
      </c>
      <c r="R4" s="8">
        <v>-3.54</v>
      </c>
      <c r="S4" s="8">
        <v>0</v>
      </c>
    </row>
    <row r="5" spans="1:19" x14ac:dyDescent="0.25">
      <c r="A5" s="3">
        <v>42948</v>
      </c>
      <c r="B5" s="4">
        <v>2</v>
      </c>
      <c r="C5" s="5">
        <v>15.4</v>
      </c>
      <c r="D5" s="5">
        <v>16</v>
      </c>
      <c r="E5" s="5">
        <v>15.1</v>
      </c>
      <c r="F5" s="5">
        <v>57</v>
      </c>
      <c r="G5" s="5">
        <v>58</v>
      </c>
      <c r="H5" s="5">
        <v>55</v>
      </c>
      <c r="I5" s="5">
        <v>6.9</v>
      </c>
      <c r="J5" s="5">
        <v>7</v>
      </c>
      <c r="K5" s="5">
        <v>6.8</v>
      </c>
      <c r="L5" s="5">
        <v>891.2</v>
      </c>
      <c r="M5" s="5">
        <v>891.5</v>
      </c>
      <c r="N5" s="5">
        <v>891.2</v>
      </c>
      <c r="O5" s="5">
        <v>2.2999999999999998</v>
      </c>
      <c r="P5" s="5">
        <v>101</v>
      </c>
      <c r="Q5" s="5">
        <v>4.4000000000000004</v>
      </c>
      <c r="R5" s="5">
        <v>-3.54</v>
      </c>
      <c r="S5" s="5">
        <v>0</v>
      </c>
    </row>
    <row r="6" spans="1:19" x14ac:dyDescent="0.25">
      <c r="A6" s="6">
        <v>42948</v>
      </c>
      <c r="B6" s="7">
        <v>3</v>
      </c>
      <c r="C6" s="8">
        <v>15.6</v>
      </c>
      <c r="D6" s="8">
        <v>15.6</v>
      </c>
      <c r="E6" s="8">
        <v>15.2</v>
      </c>
      <c r="F6" s="8">
        <v>56</v>
      </c>
      <c r="G6" s="8">
        <v>57</v>
      </c>
      <c r="H6" s="8">
        <v>56</v>
      </c>
      <c r="I6" s="8">
        <v>6.7</v>
      </c>
      <c r="J6" s="8">
        <v>6.9</v>
      </c>
      <c r="K6" s="8">
        <v>6.7</v>
      </c>
      <c r="L6" s="8">
        <v>890.8</v>
      </c>
      <c r="M6" s="8">
        <v>891.2</v>
      </c>
      <c r="N6" s="8">
        <v>890.8</v>
      </c>
      <c r="O6" s="8">
        <v>3</v>
      </c>
      <c r="P6" s="8">
        <v>107</v>
      </c>
      <c r="Q6" s="8">
        <v>5.3</v>
      </c>
      <c r="R6" s="8">
        <v>-3.54</v>
      </c>
      <c r="S6" s="8">
        <v>0</v>
      </c>
    </row>
    <row r="7" spans="1:19" x14ac:dyDescent="0.25">
      <c r="A7" s="3">
        <v>42948</v>
      </c>
      <c r="B7" s="4">
        <v>4</v>
      </c>
      <c r="C7" s="5">
        <v>14.8</v>
      </c>
      <c r="D7" s="5">
        <v>15.6</v>
      </c>
      <c r="E7" s="5">
        <v>14.7</v>
      </c>
      <c r="F7" s="5">
        <v>58</v>
      </c>
      <c r="G7" s="5">
        <v>59</v>
      </c>
      <c r="H7" s="5">
        <v>56</v>
      </c>
      <c r="I7" s="5">
        <v>6.7</v>
      </c>
      <c r="J7" s="5">
        <v>6.8</v>
      </c>
      <c r="K7" s="5">
        <v>6.7</v>
      </c>
      <c r="L7" s="5">
        <v>890.4</v>
      </c>
      <c r="M7" s="5">
        <v>890.8</v>
      </c>
      <c r="N7" s="5">
        <v>890.4</v>
      </c>
      <c r="O7" s="5">
        <v>2.4</v>
      </c>
      <c r="P7" s="5">
        <v>116</v>
      </c>
      <c r="Q7" s="5">
        <v>5.8</v>
      </c>
      <c r="R7" s="5">
        <v>-3.54</v>
      </c>
      <c r="S7" s="5">
        <v>0</v>
      </c>
    </row>
    <row r="8" spans="1:19" x14ac:dyDescent="0.25">
      <c r="A8" s="6">
        <v>42948</v>
      </c>
      <c r="B8" s="7">
        <v>5</v>
      </c>
      <c r="C8" s="8">
        <v>14.7</v>
      </c>
      <c r="D8" s="8">
        <v>15</v>
      </c>
      <c r="E8" s="8">
        <v>14.5</v>
      </c>
      <c r="F8" s="8">
        <v>59</v>
      </c>
      <c r="G8" s="8">
        <v>59</v>
      </c>
      <c r="H8" s="8">
        <v>58</v>
      </c>
      <c r="I8" s="8">
        <v>6.7</v>
      </c>
      <c r="J8" s="8">
        <v>6.8</v>
      </c>
      <c r="K8" s="8">
        <v>6.6</v>
      </c>
      <c r="L8" s="8">
        <v>890.1</v>
      </c>
      <c r="M8" s="8">
        <v>890.4</v>
      </c>
      <c r="N8" s="8">
        <v>890.1</v>
      </c>
      <c r="O8" s="8">
        <v>2.6</v>
      </c>
      <c r="P8" s="8">
        <v>102</v>
      </c>
      <c r="Q8" s="8">
        <v>4.9000000000000004</v>
      </c>
      <c r="R8" s="8">
        <v>-3.54</v>
      </c>
      <c r="S8" s="8">
        <v>0</v>
      </c>
    </row>
    <row r="9" spans="1:19" x14ac:dyDescent="0.25">
      <c r="A9" s="3">
        <v>42948</v>
      </c>
      <c r="B9" s="4">
        <v>6</v>
      </c>
      <c r="C9" s="5">
        <v>14.4</v>
      </c>
      <c r="D9" s="5">
        <v>14.9</v>
      </c>
      <c r="E9" s="5">
        <v>14.3</v>
      </c>
      <c r="F9" s="5">
        <v>60</v>
      </c>
      <c r="G9" s="5">
        <v>60</v>
      </c>
      <c r="H9" s="5">
        <v>58</v>
      </c>
      <c r="I9" s="5">
        <v>6.6</v>
      </c>
      <c r="J9" s="5">
        <v>6.7</v>
      </c>
      <c r="K9" s="5">
        <v>6.4</v>
      </c>
      <c r="L9" s="5">
        <v>889.6</v>
      </c>
      <c r="M9" s="5">
        <v>890.1</v>
      </c>
      <c r="N9" s="5">
        <v>889.6</v>
      </c>
      <c r="O9" s="5">
        <v>2.7</v>
      </c>
      <c r="P9" s="5">
        <v>102</v>
      </c>
      <c r="Q9" s="5">
        <v>5.6</v>
      </c>
      <c r="R9" s="5">
        <v>-3.54</v>
      </c>
      <c r="S9" s="5">
        <v>0</v>
      </c>
    </row>
    <row r="10" spans="1:19" x14ac:dyDescent="0.25">
      <c r="A10" s="6">
        <v>42948</v>
      </c>
      <c r="B10" s="7">
        <v>7</v>
      </c>
      <c r="C10" s="8">
        <v>14.1</v>
      </c>
      <c r="D10" s="8">
        <v>14.7</v>
      </c>
      <c r="E10" s="8">
        <v>14</v>
      </c>
      <c r="F10" s="8">
        <v>61</v>
      </c>
      <c r="G10" s="8">
        <v>61</v>
      </c>
      <c r="H10" s="8">
        <v>59</v>
      </c>
      <c r="I10" s="8">
        <v>6.6</v>
      </c>
      <c r="J10" s="8">
        <v>6.7</v>
      </c>
      <c r="K10" s="8">
        <v>6.5</v>
      </c>
      <c r="L10" s="8">
        <v>889.6</v>
      </c>
      <c r="M10" s="8">
        <v>889.6</v>
      </c>
      <c r="N10" s="8">
        <v>889.4</v>
      </c>
      <c r="O10" s="8">
        <v>2.8</v>
      </c>
      <c r="P10" s="8">
        <v>102</v>
      </c>
      <c r="Q10" s="8">
        <v>5.6</v>
      </c>
      <c r="R10" s="8">
        <v>-3.54</v>
      </c>
      <c r="S10" s="8">
        <v>0</v>
      </c>
    </row>
    <row r="11" spans="1:19" x14ac:dyDescent="0.25">
      <c r="A11" s="3">
        <v>42948</v>
      </c>
      <c r="B11" s="4">
        <v>8</v>
      </c>
      <c r="C11" s="5">
        <v>13.9</v>
      </c>
      <c r="D11" s="5">
        <v>14.4</v>
      </c>
      <c r="E11" s="5">
        <v>13.9</v>
      </c>
      <c r="F11" s="5">
        <v>61</v>
      </c>
      <c r="G11" s="5">
        <v>61</v>
      </c>
      <c r="H11" s="5">
        <v>60</v>
      </c>
      <c r="I11" s="5">
        <v>6.4</v>
      </c>
      <c r="J11" s="5">
        <v>6.8</v>
      </c>
      <c r="K11" s="5">
        <v>6.4</v>
      </c>
      <c r="L11" s="5">
        <v>889.8</v>
      </c>
      <c r="M11" s="5">
        <v>889.8</v>
      </c>
      <c r="N11" s="5">
        <v>889.6</v>
      </c>
      <c r="O11" s="5">
        <v>3</v>
      </c>
      <c r="P11" s="5">
        <v>90</v>
      </c>
      <c r="Q11" s="5">
        <v>5.5</v>
      </c>
      <c r="R11" s="5">
        <v>-3.54</v>
      </c>
      <c r="S11" s="5">
        <v>0</v>
      </c>
    </row>
    <row r="12" spans="1:19" x14ac:dyDescent="0.25">
      <c r="A12" s="6">
        <v>42948</v>
      </c>
      <c r="B12" s="7">
        <v>9</v>
      </c>
      <c r="C12" s="8">
        <v>13.2</v>
      </c>
      <c r="D12" s="8">
        <v>14</v>
      </c>
      <c r="E12" s="8">
        <v>13.2</v>
      </c>
      <c r="F12" s="8">
        <v>63</v>
      </c>
      <c r="G12" s="8">
        <v>63</v>
      </c>
      <c r="H12" s="8">
        <v>61</v>
      </c>
      <c r="I12" s="8">
        <v>6.3</v>
      </c>
      <c r="J12" s="8">
        <v>6.6</v>
      </c>
      <c r="K12" s="8">
        <v>6.3</v>
      </c>
      <c r="L12" s="8">
        <v>890.6</v>
      </c>
      <c r="M12" s="8">
        <v>890.6</v>
      </c>
      <c r="N12" s="8">
        <v>889.8</v>
      </c>
      <c r="O12" s="8">
        <v>1.8</v>
      </c>
      <c r="P12" s="8">
        <v>106</v>
      </c>
      <c r="Q12" s="8">
        <v>4.5999999999999996</v>
      </c>
      <c r="R12" s="8">
        <v>-3.54</v>
      </c>
      <c r="S12" s="8">
        <v>0</v>
      </c>
    </row>
    <row r="13" spans="1:19" x14ac:dyDescent="0.25">
      <c r="A13" s="3">
        <v>42948</v>
      </c>
      <c r="B13" s="4">
        <v>10</v>
      </c>
      <c r="C13" s="5">
        <v>13.3</v>
      </c>
      <c r="D13" s="5">
        <v>13.5</v>
      </c>
      <c r="E13" s="5">
        <v>12.9</v>
      </c>
      <c r="F13" s="5">
        <v>62</v>
      </c>
      <c r="G13" s="5">
        <v>64</v>
      </c>
      <c r="H13" s="5">
        <v>61</v>
      </c>
      <c r="I13" s="5">
        <v>6.1</v>
      </c>
      <c r="J13" s="5">
        <v>6.5</v>
      </c>
      <c r="K13" s="5">
        <v>6.1</v>
      </c>
      <c r="L13" s="5">
        <v>890.5</v>
      </c>
      <c r="M13" s="5">
        <v>890.6</v>
      </c>
      <c r="N13" s="5">
        <v>890.3</v>
      </c>
      <c r="O13" s="5">
        <v>2</v>
      </c>
      <c r="P13" s="5">
        <v>78</v>
      </c>
      <c r="Q13" s="5">
        <v>4.4000000000000004</v>
      </c>
      <c r="R13" s="9">
        <v>8637</v>
      </c>
      <c r="S13" s="5">
        <v>0</v>
      </c>
    </row>
    <row r="14" spans="1:19" x14ac:dyDescent="0.25">
      <c r="A14" s="6">
        <v>42948</v>
      </c>
      <c r="B14" s="7">
        <v>11</v>
      </c>
      <c r="C14" s="8">
        <v>16.2</v>
      </c>
      <c r="D14" s="8">
        <v>16.2</v>
      </c>
      <c r="E14" s="8">
        <v>13.3</v>
      </c>
      <c r="F14" s="8">
        <v>50</v>
      </c>
      <c r="G14" s="8">
        <v>62</v>
      </c>
      <c r="H14" s="8">
        <v>50</v>
      </c>
      <c r="I14" s="8">
        <v>5.7</v>
      </c>
      <c r="J14" s="8">
        <v>6.1</v>
      </c>
      <c r="K14" s="8">
        <v>5.6</v>
      </c>
      <c r="L14" s="8">
        <v>891.1</v>
      </c>
      <c r="M14" s="8">
        <v>891.1</v>
      </c>
      <c r="N14" s="8">
        <v>890.5</v>
      </c>
      <c r="O14" s="8">
        <v>3.4</v>
      </c>
      <c r="P14" s="8">
        <v>74</v>
      </c>
      <c r="Q14" s="8">
        <v>6.3</v>
      </c>
      <c r="R14" s="8">
        <v>518.1</v>
      </c>
      <c r="S14" s="8">
        <v>0</v>
      </c>
    </row>
    <row r="15" spans="1:19" x14ac:dyDescent="0.25">
      <c r="A15" s="3">
        <v>42948</v>
      </c>
      <c r="B15" s="4">
        <v>12</v>
      </c>
      <c r="C15" s="5">
        <v>17.3</v>
      </c>
      <c r="D15" s="5">
        <v>17.600000000000001</v>
      </c>
      <c r="E15" s="5">
        <v>16.2</v>
      </c>
      <c r="F15" s="5">
        <v>47</v>
      </c>
      <c r="G15" s="5">
        <v>50</v>
      </c>
      <c r="H15" s="5">
        <v>45</v>
      </c>
      <c r="I15" s="5">
        <v>5.9</v>
      </c>
      <c r="J15" s="5">
        <v>6.1</v>
      </c>
      <c r="K15" s="5">
        <v>5.4</v>
      </c>
      <c r="L15" s="5">
        <v>892</v>
      </c>
      <c r="M15" s="5">
        <v>892</v>
      </c>
      <c r="N15" s="5">
        <v>891.1</v>
      </c>
      <c r="O15" s="5">
        <v>3.8</v>
      </c>
      <c r="P15" s="5">
        <v>102</v>
      </c>
      <c r="Q15" s="5">
        <v>6.7</v>
      </c>
      <c r="R15" s="5">
        <v>1393</v>
      </c>
      <c r="S15" s="5">
        <v>0</v>
      </c>
    </row>
    <row r="16" spans="1:19" x14ac:dyDescent="0.25">
      <c r="A16" s="6">
        <v>42948</v>
      </c>
      <c r="B16" s="7">
        <v>13</v>
      </c>
      <c r="C16" s="8">
        <v>18.899999999999999</v>
      </c>
      <c r="D16" s="8">
        <v>19.399999999999999</v>
      </c>
      <c r="E16" s="8">
        <v>17.3</v>
      </c>
      <c r="F16" s="8">
        <v>43</v>
      </c>
      <c r="G16" s="8">
        <v>47</v>
      </c>
      <c r="H16" s="8">
        <v>42</v>
      </c>
      <c r="I16" s="8">
        <v>6</v>
      </c>
      <c r="J16" s="8">
        <v>6.5</v>
      </c>
      <c r="K16" s="8">
        <v>5.6</v>
      </c>
      <c r="L16" s="8">
        <v>891.8</v>
      </c>
      <c r="M16" s="8">
        <v>892</v>
      </c>
      <c r="N16" s="8">
        <v>891.8</v>
      </c>
      <c r="O16" s="8">
        <v>4.2</v>
      </c>
      <c r="P16" s="8">
        <v>85</v>
      </c>
      <c r="Q16" s="8">
        <v>7.8</v>
      </c>
      <c r="R16" s="8">
        <v>2153</v>
      </c>
      <c r="S16" s="8">
        <v>0</v>
      </c>
    </row>
    <row r="17" spans="1:19" x14ac:dyDescent="0.25">
      <c r="A17" s="3">
        <v>42948</v>
      </c>
      <c r="B17" s="4">
        <v>14</v>
      </c>
      <c r="C17" s="5">
        <v>20.6</v>
      </c>
      <c r="D17" s="5">
        <v>21.4</v>
      </c>
      <c r="E17" s="5">
        <v>18.899999999999999</v>
      </c>
      <c r="F17" s="5">
        <v>36</v>
      </c>
      <c r="G17" s="5">
        <v>43</v>
      </c>
      <c r="H17" s="5">
        <v>34</v>
      </c>
      <c r="I17" s="5">
        <v>4.9000000000000004</v>
      </c>
      <c r="J17" s="5">
        <v>6.2</v>
      </c>
      <c r="K17" s="5">
        <v>4.5</v>
      </c>
      <c r="L17" s="5">
        <v>891.3</v>
      </c>
      <c r="M17" s="5">
        <v>891.8</v>
      </c>
      <c r="N17" s="5">
        <v>891.3</v>
      </c>
      <c r="O17" s="5">
        <v>3.9</v>
      </c>
      <c r="P17" s="5">
        <v>57</v>
      </c>
      <c r="Q17" s="5">
        <v>9.5</v>
      </c>
      <c r="R17" s="5">
        <v>2715</v>
      </c>
      <c r="S17" s="5">
        <v>0</v>
      </c>
    </row>
    <row r="18" spans="1:19" x14ac:dyDescent="0.25">
      <c r="A18" s="6">
        <v>42948</v>
      </c>
      <c r="B18" s="7">
        <v>15</v>
      </c>
      <c r="C18" s="8">
        <v>22.2</v>
      </c>
      <c r="D18" s="8">
        <v>22.2</v>
      </c>
      <c r="E18" s="8">
        <v>20.3</v>
      </c>
      <c r="F18" s="8">
        <v>32</v>
      </c>
      <c r="G18" s="8">
        <v>37</v>
      </c>
      <c r="H18" s="8">
        <v>32</v>
      </c>
      <c r="I18" s="8">
        <v>4.8</v>
      </c>
      <c r="J18" s="8">
        <v>5.4</v>
      </c>
      <c r="K18" s="8">
        <v>4.0999999999999996</v>
      </c>
      <c r="L18" s="8">
        <v>890.6</v>
      </c>
      <c r="M18" s="8">
        <v>891.3</v>
      </c>
      <c r="N18" s="8">
        <v>890.6</v>
      </c>
      <c r="O18" s="8">
        <v>4</v>
      </c>
      <c r="P18" s="8">
        <v>73</v>
      </c>
      <c r="Q18" s="8">
        <v>8.4</v>
      </c>
      <c r="R18" s="8">
        <v>2999</v>
      </c>
      <c r="S18" s="8">
        <v>0</v>
      </c>
    </row>
    <row r="19" spans="1:19" x14ac:dyDescent="0.25">
      <c r="A19" s="3">
        <v>42948</v>
      </c>
      <c r="B19" s="4">
        <v>16</v>
      </c>
      <c r="C19" s="5">
        <v>22.3</v>
      </c>
      <c r="D19" s="5">
        <v>22.7</v>
      </c>
      <c r="E19" s="5">
        <v>21.2</v>
      </c>
      <c r="F19" s="5">
        <v>28</v>
      </c>
      <c r="G19" s="5">
        <v>32</v>
      </c>
      <c r="H19" s="5">
        <v>28</v>
      </c>
      <c r="I19" s="5">
        <v>2.9</v>
      </c>
      <c r="J19" s="5">
        <v>4.3</v>
      </c>
      <c r="K19" s="5">
        <v>2.9</v>
      </c>
      <c r="L19" s="5">
        <v>889.8</v>
      </c>
      <c r="M19" s="5">
        <v>890.6</v>
      </c>
      <c r="N19" s="5">
        <v>889.8</v>
      </c>
      <c r="O19" s="5">
        <v>2.2999999999999998</v>
      </c>
      <c r="P19" s="5">
        <v>54</v>
      </c>
      <c r="Q19" s="5">
        <v>8</v>
      </c>
      <c r="R19" s="5">
        <v>3042</v>
      </c>
      <c r="S19" s="5">
        <v>0</v>
      </c>
    </row>
    <row r="20" spans="1:19" x14ac:dyDescent="0.25">
      <c r="A20" s="6">
        <v>42948</v>
      </c>
      <c r="B20" s="7">
        <v>17</v>
      </c>
      <c r="C20" s="8">
        <v>23</v>
      </c>
      <c r="D20" s="8">
        <v>23.8</v>
      </c>
      <c r="E20" s="8">
        <v>22.2</v>
      </c>
      <c r="F20" s="8">
        <v>27</v>
      </c>
      <c r="G20" s="8">
        <v>29</v>
      </c>
      <c r="H20" s="8">
        <v>26</v>
      </c>
      <c r="I20" s="8">
        <v>3.1</v>
      </c>
      <c r="J20" s="8">
        <v>3.7</v>
      </c>
      <c r="K20" s="8">
        <v>2.5</v>
      </c>
      <c r="L20" s="8">
        <v>889</v>
      </c>
      <c r="M20" s="8">
        <v>889.8</v>
      </c>
      <c r="N20" s="8">
        <v>889</v>
      </c>
      <c r="O20" s="8">
        <v>2.2000000000000002</v>
      </c>
      <c r="P20" s="8">
        <v>110</v>
      </c>
      <c r="Q20" s="8">
        <v>6</v>
      </c>
      <c r="R20" s="8">
        <v>2870</v>
      </c>
      <c r="S20" s="8">
        <v>0</v>
      </c>
    </row>
    <row r="21" spans="1:19" x14ac:dyDescent="0.25">
      <c r="A21" s="3">
        <v>42948</v>
      </c>
      <c r="B21" s="4">
        <v>18</v>
      </c>
      <c r="C21" s="5">
        <v>23.7</v>
      </c>
      <c r="D21" s="5">
        <v>24.4</v>
      </c>
      <c r="E21" s="5">
        <v>22.8</v>
      </c>
      <c r="F21" s="5">
        <v>26</v>
      </c>
      <c r="G21" s="5">
        <v>29</v>
      </c>
      <c r="H21" s="5">
        <v>25</v>
      </c>
      <c r="I21" s="5">
        <v>3</v>
      </c>
      <c r="J21" s="5">
        <v>3.9</v>
      </c>
      <c r="K21" s="5">
        <v>2.8</v>
      </c>
      <c r="L21" s="5">
        <v>888.3</v>
      </c>
      <c r="M21" s="5">
        <v>889</v>
      </c>
      <c r="N21" s="5">
        <v>888.3</v>
      </c>
      <c r="O21" s="5">
        <v>1.9</v>
      </c>
      <c r="P21" s="5">
        <v>81</v>
      </c>
      <c r="Q21" s="5">
        <v>6.2</v>
      </c>
      <c r="R21" s="5">
        <v>2489</v>
      </c>
      <c r="S21" s="5">
        <v>0</v>
      </c>
    </row>
    <row r="22" spans="1:19" x14ac:dyDescent="0.25">
      <c r="A22" s="6">
        <v>42948</v>
      </c>
      <c r="B22" s="7">
        <v>19</v>
      </c>
      <c r="C22" s="8">
        <v>24</v>
      </c>
      <c r="D22" s="8">
        <v>24.2</v>
      </c>
      <c r="E22" s="8">
        <v>23.3</v>
      </c>
      <c r="F22" s="8">
        <v>26</v>
      </c>
      <c r="G22" s="8">
        <v>27</v>
      </c>
      <c r="H22" s="8">
        <v>25</v>
      </c>
      <c r="I22" s="8">
        <v>3</v>
      </c>
      <c r="J22" s="8">
        <v>3.6</v>
      </c>
      <c r="K22" s="8">
        <v>2.6</v>
      </c>
      <c r="L22" s="8">
        <v>888</v>
      </c>
      <c r="M22" s="8">
        <v>888.3</v>
      </c>
      <c r="N22" s="8">
        <v>888</v>
      </c>
      <c r="O22" s="8">
        <v>2</v>
      </c>
      <c r="P22" s="8">
        <v>58</v>
      </c>
      <c r="Q22" s="8">
        <v>5.6</v>
      </c>
      <c r="R22" s="8">
        <v>1905</v>
      </c>
      <c r="S22" s="8">
        <v>0</v>
      </c>
    </row>
    <row r="23" spans="1:19" x14ac:dyDescent="0.25">
      <c r="A23" s="3">
        <v>42948</v>
      </c>
      <c r="B23" s="4">
        <v>20</v>
      </c>
      <c r="C23" s="5">
        <v>23.2</v>
      </c>
      <c r="D23" s="5">
        <v>24.1</v>
      </c>
      <c r="E23" s="5">
        <v>23.2</v>
      </c>
      <c r="F23" s="5">
        <v>27</v>
      </c>
      <c r="G23" s="5">
        <v>27</v>
      </c>
      <c r="H23" s="5">
        <v>26</v>
      </c>
      <c r="I23" s="5">
        <v>2.9</v>
      </c>
      <c r="J23" s="5">
        <v>3.5</v>
      </c>
      <c r="K23" s="5">
        <v>2.6</v>
      </c>
      <c r="L23" s="5">
        <v>888.3</v>
      </c>
      <c r="M23" s="5">
        <v>888.3</v>
      </c>
      <c r="N23" s="5">
        <v>888</v>
      </c>
      <c r="O23" s="5">
        <v>2.7</v>
      </c>
      <c r="P23" s="5">
        <v>91</v>
      </c>
      <c r="Q23" s="5">
        <v>5.8</v>
      </c>
      <c r="R23" s="5">
        <v>1141</v>
      </c>
      <c r="S23" s="5">
        <v>0</v>
      </c>
    </row>
    <row r="24" spans="1:19" x14ac:dyDescent="0.25">
      <c r="A24" s="6">
        <v>42948</v>
      </c>
      <c r="B24" s="7">
        <v>21</v>
      </c>
      <c r="C24" s="8">
        <v>21.1</v>
      </c>
      <c r="D24" s="8">
        <v>23.2</v>
      </c>
      <c r="E24" s="8">
        <v>21.1</v>
      </c>
      <c r="F24" s="8">
        <v>32</v>
      </c>
      <c r="G24" s="8">
        <v>32</v>
      </c>
      <c r="H24" s="8">
        <v>26</v>
      </c>
      <c r="I24" s="8">
        <v>3.8</v>
      </c>
      <c r="J24" s="8">
        <v>3.8</v>
      </c>
      <c r="K24" s="8">
        <v>2.8</v>
      </c>
      <c r="L24" s="8">
        <v>888.4</v>
      </c>
      <c r="M24" s="8">
        <v>888.4</v>
      </c>
      <c r="N24" s="8">
        <v>888.2</v>
      </c>
      <c r="O24" s="8">
        <v>1.9</v>
      </c>
      <c r="P24" s="8">
        <v>97</v>
      </c>
      <c r="Q24" s="8">
        <v>4.3</v>
      </c>
      <c r="R24" s="8">
        <v>323.10000000000002</v>
      </c>
      <c r="S24" s="8">
        <v>0</v>
      </c>
    </row>
    <row r="25" spans="1:19" x14ac:dyDescent="0.25">
      <c r="A25" s="3">
        <v>42948</v>
      </c>
      <c r="B25" s="4">
        <v>22</v>
      </c>
      <c r="C25" s="5">
        <v>19.100000000000001</v>
      </c>
      <c r="D25" s="5">
        <v>21.1</v>
      </c>
      <c r="E25" s="5">
        <v>18.8</v>
      </c>
      <c r="F25" s="5">
        <v>40</v>
      </c>
      <c r="G25" s="5">
        <v>40</v>
      </c>
      <c r="H25" s="5">
        <v>32</v>
      </c>
      <c r="I25" s="5">
        <v>5.0999999999999996</v>
      </c>
      <c r="J25" s="5">
        <v>5.0999999999999996</v>
      </c>
      <c r="K25" s="5">
        <v>3.6</v>
      </c>
      <c r="L25" s="5">
        <v>888.7</v>
      </c>
      <c r="M25" s="5">
        <v>888.7</v>
      </c>
      <c r="N25" s="5">
        <v>888.3</v>
      </c>
      <c r="O25" s="5">
        <v>1.3</v>
      </c>
      <c r="P25" s="5">
        <v>57</v>
      </c>
      <c r="Q25" s="5">
        <v>3.8</v>
      </c>
      <c r="R25" s="5">
        <v>-2.66</v>
      </c>
      <c r="S25" s="5">
        <v>0</v>
      </c>
    </row>
    <row r="26" spans="1:19" x14ac:dyDescent="0.25">
      <c r="A26" s="6">
        <v>42948</v>
      </c>
      <c r="B26" s="7">
        <v>23</v>
      </c>
      <c r="C26" s="8">
        <v>19</v>
      </c>
      <c r="D26" s="8">
        <v>20</v>
      </c>
      <c r="E26" s="8">
        <v>19</v>
      </c>
      <c r="F26" s="8">
        <v>39</v>
      </c>
      <c r="G26" s="8">
        <v>40</v>
      </c>
      <c r="H26" s="8">
        <v>37</v>
      </c>
      <c r="I26" s="8">
        <v>4.7</v>
      </c>
      <c r="J26" s="8">
        <v>5.4</v>
      </c>
      <c r="K26" s="8">
        <v>4.5999999999999996</v>
      </c>
      <c r="L26" s="8">
        <v>889.3</v>
      </c>
      <c r="M26" s="8">
        <v>889.3</v>
      </c>
      <c r="N26" s="8">
        <v>888.7</v>
      </c>
      <c r="O26" s="8">
        <v>2.7</v>
      </c>
      <c r="P26" s="8">
        <v>49</v>
      </c>
      <c r="Q26" s="8">
        <v>5</v>
      </c>
      <c r="R26" s="8">
        <v>-3.54</v>
      </c>
      <c r="S26" s="8">
        <v>0</v>
      </c>
    </row>
    <row r="27" spans="1:19" x14ac:dyDescent="0.25">
      <c r="B27" t="s">
        <v>12</v>
      </c>
      <c r="C27" s="15">
        <f>AVERAGE(C3:C26)</f>
        <v>18.041666666666668</v>
      </c>
      <c r="E27" t="s">
        <v>12</v>
      </c>
      <c r="F27" s="16">
        <f>AVERAGE(F3:F26)</f>
        <v>45.625</v>
      </c>
      <c r="K27" t="s">
        <v>12</v>
      </c>
      <c r="L27" s="15">
        <f>AVERAGE(L3:L26)</f>
        <v>890.08333333333337</v>
      </c>
      <c r="N27" t="s">
        <v>12</v>
      </c>
      <c r="O27" s="15">
        <f>AVERAGE(O3:O26)</f>
        <v>2.6750000000000003</v>
      </c>
    </row>
    <row r="28" spans="1:19" x14ac:dyDescent="0.25">
      <c r="B28" t="s">
        <v>13</v>
      </c>
      <c r="C28">
        <f>MEDIAN(C3:C26)</f>
        <v>17.3</v>
      </c>
      <c r="E28" t="s">
        <v>13</v>
      </c>
      <c r="K28" t="s">
        <v>13</v>
      </c>
      <c r="N28" t="s">
        <v>13</v>
      </c>
    </row>
    <row r="29" spans="1:19" x14ac:dyDescent="0.25">
      <c r="B29" t="s">
        <v>14</v>
      </c>
      <c r="C29">
        <f>MAX(C3:C26)</f>
        <v>24</v>
      </c>
      <c r="E29" t="s">
        <v>14</v>
      </c>
      <c r="K29" t="s">
        <v>14</v>
      </c>
      <c r="N29" t="s">
        <v>14</v>
      </c>
    </row>
    <row r="30" spans="1:19" x14ac:dyDescent="0.25">
      <c r="B30" t="s">
        <v>15</v>
      </c>
      <c r="E30" t="s">
        <v>15</v>
      </c>
      <c r="K30" t="s">
        <v>15</v>
      </c>
      <c r="N30" t="s">
        <v>15</v>
      </c>
    </row>
    <row r="31" spans="1:19" x14ac:dyDescent="0.25">
      <c r="B31" t="s">
        <v>16</v>
      </c>
      <c r="E31" t="s">
        <v>16</v>
      </c>
      <c r="K31" t="s">
        <v>16</v>
      </c>
      <c r="N31" t="s">
        <v>16</v>
      </c>
    </row>
    <row r="32" spans="1:19" x14ac:dyDescent="0.25">
      <c r="B32" t="s">
        <v>17</v>
      </c>
      <c r="E32" t="s">
        <v>17</v>
      </c>
      <c r="K32" t="s">
        <v>17</v>
      </c>
      <c r="N32" t="s">
        <v>17</v>
      </c>
    </row>
    <row r="33" spans="2:14" x14ac:dyDescent="0.25">
      <c r="B33" t="s">
        <v>18</v>
      </c>
      <c r="E33" t="s">
        <v>18</v>
      </c>
      <c r="K33" t="s">
        <v>18</v>
      </c>
      <c r="N33" t="s">
        <v>18</v>
      </c>
    </row>
  </sheetData>
  <mergeCells count="5">
    <mergeCell ref="C1:E1"/>
    <mergeCell ref="F1:H1"/>
    <mergeCell ref="I1:K1"/>
    <mergeCell ref="L1:N1"/>
    <mergeCell ref="O1:Q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D25" sqref="D25"/>
    </sheetView>
  </sheetViews>
  <sheetFormatPr defaultRowHeight="15" x14ac:dyDescent="0.25"/>
  <cols>
    <col min="1" max="1" width="13.5703125" bestFit="1" customWidth="1"/>
    <col min="2" max="2" width="16.7109375" bestFit="1" customWidth="1"/>
    <col min="3" max="3" width="12.42578125" bestFit="1" customWidth="1"/>
    <col min="4" max="4" width="13.140625" bestFit="1" customWidth="1"/>
    <col min="5" max="5" width="25" bestFit="1" customWidth="1"/>
  </cols>
  <sheetData>
    <row r="1" spans="1:5" x14ac:dyDescent="0.25">
      <c r="A1" t="s">
        <v>29</v>
      </c>
    </row>
    <row r="2" spans="1:5" x14ac:dyDescent="0.25">
      <c r="A2" s="17" t="s">
        <v>19</v>
      </c>
      <c r="B2" s="17" t="s">
        <v>27</v>
      </c>
      <c r="C2" s="17" t="s">
        <v>3</v>
      </c>
      <c r="D2" s="17" t="s">
        <v>4</v>
      </c>
      <c r="E2" s="17" t="s">
        <v>28</v>
      </c>
    </row>
    <row r="3" spans="1:5" x14ac:dyDescent="0.25">
      <c r="A3" s="17" t="s">
        <v>12</v>
      </c>
      <c r="B3" s="18">
        <f>'São Paulo'!C27</f>
        <v>16.762499999999999</v>
      </c>
      <c r="C3" s="19">
        <f>'São Paulo'!F27</f>
        <v>54.333333333333336</v>
      </c>
      <c r="D3" s="20">
        <f>'São Paulo'!L27</f>
        <v>930.5</v>
      </c>
      <c r="E3" s="18">
        <f>'São Paulo'!O27</f>
        <v>1.2541666666666667</v>
      </c>
    </row>
    <row r="4" spans="1:5" x14ac:dyDescent="0.25">
      <c r="A4" s="17" t="s">
        <v>13</v>
      </c>
      <c r="B4" s="18">
        <f>'São Paulo'!C28</f>
        <v>16.5</v>
      </c>
      <c r="C4" s="20"/>
      <c r="D4" s="20"/>
      <c r="E4" s="20"/>
    </row>
    <row r="5" spans="1:5" x14ac:dyDescent="0.25">
      <c r="A5" s="17" t="s">
        <v>14</v>
      </c>
      <c r="B5" s="18">
        <f>'São Paulo'!C29</f>
        <v>21.4</v>
      </c>
      <c r="C5" s="20"/>
      <c r="D5" s="20"/>
      <c r="E5" s="20"/>
    </row>
    <row r="6" spans="1:5" x14ac:dyDescent="0.25">
      <c r="A6" s="17" t="s">
        <v>15</v>
      </c>
      <c r="B6" s="20"/>
      <c r="C6" s="20"/>
      <c r="D6" s="20"/>
      <c r="E6" s="20"/>
    </row>
    <row r="7" spans="1:5" x14ac:dyDescent="0.25">
      <c r="A7" s="17" t="s">
        <v>16</v>
      </c>
      <c r="B7" s="20"/>
      <c r="C7" s="20"/>
      <c r="D7" s="20"/>
      <c r="E7" s="20"/>
    </row>
    <row r="8" spans="1:5" x14ac:dyDescent="0.25">
      <c r="A8" s="17" t="s">
        <v>17</v>
      </c>
      <c r="B8" s="20"/>
      <c r="C8" s="20"/>
      <c r="D8" s="20"/>
      <c r="E8" s="20"/>
    </row>
    <row r="9" spans="1:5" x14ac:dyDescent="0.25">
      <c r="A9" s="17" t="s">
        <v>18</v>
      </c>
      <c r="B9" s="20"/>
      <c r="C9" s="20"/>
      <c r="D9" s="20"/>
      <c r="E9" s="20"/>
    </row>
    <row r="10" spans="1:5" x14ac:dyDescent="0.25">
      <c r="A10" s="17"/>
      <c r="B10" s="17"/>
      <c r="C10" s="17"/>
      <c r="D10" s="17"/>
      <c r="E10" s="17"/>
    </row>
    <row r="11" spans="1:5" x14ac:dyDescent="0.25">
      <c r="A11" t="s">
        <v>30</v>
      </c>
    </row>
    <row r="12" spans="1:5" x14ac:dyDescent="0.25">
      <c r="A12" s="17" t="s">
        <v>20</v>
      </c>
      <c r="B12" s="17" t="s">
        <v>27</v>
      </c>
      <c r="C12" s="17" t="s">
        <v>3</v>
      </c>
      <c r="D12" s="17" t="s">
        <v>4</v>
      </c>
      <c r="E12" s="17" t="s">
        <v>28</v>
      </c>
    </row>
    <row r="13" spans="1:5" x14ac:dyDescent="0.25">
      <c r="A13" s="17" t="s">
        <v>12</v>
      </c>
      <c r="B13" s="18">
        <f>'Cidade 2'!C27</f>
        <v>18.041666666666668</v>
      </c>
      <c r="C13" s="19">
        <f>'Cidade 2'!F27</f>
        <v>45.625</v>
      </c>
      <c r="D13" s="18">
        <f>'Cidade 2'!L27</f>
        <v>890.08333333333337</v>
      </c>
      <c r="E13" s="18">
        <f>'Cidade 2'!O27</f>
        <v>2.6750000000000003</v>
      </c>
    </row>
    <row r="14" spans="1:5" x14ac:dyDescent="0.25">
      <c r="A14" s="17" t="s">
        <v>13</v>
      </c>
      <c r="B14" s="18">
        <f>'Cidade 2'!C28</f>
        <v>17.3</v>
      </c>
      <c r="C14" s="20"/>
      <c r="D14" s="20"/>
      <c r="E14" s="20"/>
    </row>
    <row r="15" spans="1:5" x14ac:dyDescent="0.25">
      <c r="A15" s="17" t="s">
        <v>14</v>
      </c>
      <c r="B15" s="18">
        <f>'Cidade 2'!C29</f>
        <v>24</v>
      </c>
      <c r="C15" s="20"/>
      <c r="D15" s="20"/>
      <c r="E15" s="20"/>
    </row>
    <row r="16" spans="1:5" x14ac:dyDescent="0.25">
      <c r="A16" s="17" t="s">
        <v>15</v>
      </c>
      <c r="B16" s="20"/>
      <c r="C16" s="20"/>
      <c r="D16" s="20"/>
      <c r="E16" s="20"/>
    </row>
    <row r="17" spans="1:5" x14ac:dyDescent="0.25">
      <c r="A17" s="17" t="s">
        <v>16</v>
      </c>
      <c r="B17" s="20"/>
      <c r="C17" s="20"/>
      <c r="D17" s="20"/>
      <c r="E17" s="20"/>
    </row>
    <row r="18" spans="1:5" x14ac:dyDescent="0.25">
      <c r="A18" s="17" t="s">
        <v>17</v>
      </c>
      <c r="B18" s="20"/>
      <c r="C18" s="20"/>
      <c r="D18" s="20"/>
      <c r="E18" s="20"/>
    </row>
    <row r="19" spans="1:5" x14ac:dyDescent="0.25">
      <c r="A19" s="17" t="s">
        <v>18</v>
      </c>
      <c r="B19" s="20"/>
      <c r="C19" s="20"/>
      <c r="D19" s="20"/>
      <c r="E19" s="20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C2" sqref="C2:D2"/>
    </sheetView>
  </sheetViews>
  <sheetFormatPr defaultRowHeight="15" x14ac:dyDescent="0.25"/>
  <sheetData>
    <row r="1" spans="1:4" ht="15" customHeight="1" x14ac:dyDescent="0.25">
      <c r="A1" s="1" t="s">
        <v>0</v>
      </c>
      <c r="B1" s="1" t="s">
        <v>1</v>
      </c>
      <c r="C1" s="10" t="s">
        <v>19</v>
      </c>
      <c r="D1" s="11" t="s">
        <v>20</v>
      </c>
    </row>
    <row r="2" spans="1:4" ht="18.75" x14ac:dyDescent="0.25">
      <c r="A2" s="2"/>
      <c r="B2" s="1" t="s">
        <v>8</v>
      </c>
      <c r="C2" s="1"/>
      <c r="D2" s="1"/>
    </row>
    <row r="3" spans="1:4" x14ac:dyDescent="0.25">
      <c r="A3" s="3">
        <v>42948</v>
      </c>
      <c r="B3" s="4">
        <v>0</v>
      </c>
      <c r="C3" s="5">
        <v>16.600000000000001</v>
      </c>
      <c r="D3" s="5">
        <v>17.3</v>
      </c>
    </row>
    <row r="4" spans="1:4" x14ac:dyDescent="0.25">
      <c r="A4" s="6">
        <v>42948</v>
      </c>
      <c r="B4" s="7">
        <v>1</v>
      </c>
      <c r="C4" s="8">
        <v>15.8</v>
      </c>
      <c r="D4" s="8">
        <v>15.7</v>
      </c>
    </row>
    <row r="5" spans="1:4" x14ac:dyDescent="0.25">
      <c r="A5" s="3">
        <v>42948</v>
      </c>
      <c r="B5" s="4">
        <v>2</v>
      </c>
      <c r="C5" s="5">
        <v>14.6</v>
      </c>
      <c r="D5" s="5">
        <v>15.4</v>
      </c>
    </row>
    <row r="6" spans="1:4" x14ac:dyDescent="0.25">
      <c r="A6" s="6">
        <v>42948</v>
      </c>
      <c r="B6" s="7">
        <v>3</v>
      </c>
      <c r="C6" s="8">
        <v>14.6</v>
      </c>
      <c r="D6" s="8">
        <v>15.6</v>
      </c>
    </row>
    <row r="7" spans="1:4" x14ac:dyDescent="0.25">
      <c r="A7" s="3">
        <v>42948</v>
      </c>
      <c r="B7" s="4">
        <v>4</v>
      </c>
      <c r="C7" s="5">
        <v>14.4</v>
      </c>
      <c r="D7" s="5">
        <v>14.8</v>
      </c>
    </row>
    <row r="8" spans="1:4" x14ac:dyDescent="0.25">
      <c r="A8" s="6">
        <v>42948</v>
      </c>
      <c r="B8" s="7">
        <v>5</v>
      </c>
      <c r="C8" s="8">
        <v>14.1</v>
      </c>
      <c r="D8" s="8">
        <v>14.7</v>
      </c>
    </row>
    <row r="9" spans="1:4" x14ac:dyDescent="0.25">
      <c r="A9" s="3">
        <v>42948</v>
      </c>
      <c r="B9" s="4">
        <v>6</v>
      </c>
      <c r="C9" s="5">
        <v>13.5</v>
      </c>
      <c r="D9" s="5">
        <v>14.4</v>
      </c>
    </row>
    <row r="10" spans="1:4" x14ac:dyDescent="0.25">
      <c r="A10" s="6">
        <v>42948</v>
      </c>
      <c r="B10" s="7">
        <v>7</v>
      </c>
      <c r="C10" s="8">
        <v>12.8</v>
      </c>
      <c r="D10" s="8">
        <v>14.1</v>
      </c>
    </row>
    <row r="11" spans="1:4" x14ac:dyDescent="0.25">
      <c r="A11" s="3">
        <v>42948</v>
      </c>
      <c r="B11" s="4">
        <v>8</v>
      </c>
      <c r="C11" s="5">
        <v>12.6</v>
      </c>
      <c r="D11" s="5">
        <v>13.9</v>
      </c>
    </row>
    <row r="12" spans="1:4" x14ac:dyDescent="0.25">
      <c r="A12" s="6">
        <v>42948</v>
      </c>
      <c r="B12" s="7">
        <v>9</v>
      </c>
      <c r="C12" s="8">
        <v>12.1</v>
      </c>
      <c r="D12" s="8">
        <v>13.2</v>
      </c>
    </row>
    <row r="13" spans="1:4" x14ac:dyDescent="0.25">
      <c r="A13" s="3">
        <v>42948</v>
      </c>
      <c r="B13" s="4">
        <v>10</v>
      </c>
      <c r="C13" s="5">
        <v>12.4</v>
      </c>
      <c r="D13" s="5">
        <v>13.3</v>
      </c>
    </row>
    <row r="14" spans="1:4" x14ac:dyDescent="0.25">
      <c r="A14" s="6">
        <v>42948</v>
      </c>
      <c r="B14" s="7">
        <v>11</v>
      </c>
      <c r="C14" s="8">
        <v>14.5</v>
      </c>
      <c r="D14" s="8">
        <v>16.2</v>
      </c>
    </row>
    <row r="15" spans="1:4" x14ac:dyDescent="0.25">
      <c r="A15" s="3">
        <v>42948</v>
      </c>
      <c r="B15" s="4">
        <v>12</v>
      </c>
      <c r="C15" s="5">
        <v>16.399999999999999</v>
      </c>
      <c r="D15" s="5">
        <v>17.3</v>
      </c>
    </row>
    <row r="16" spans="1:4" x14ac:dyDescent="0.25">
      <c r="A16" s="6">
        <v>42948</v>
      </c>
      <c r="B16" s="7">
        <v>13</v>
      </c>
      <c r="C16" s="8">
        <v>19</v>
      </c>
      <c r="D16" s="8">
        <v>18.899999999999999</v>
      </c>
    </row>
    <row r="17" spans="1:4" x14ac:dyDescent="0.25">
      <c r="A17" s="3">
        <v>42948</v>
      </c>
      <c r="B17" s="4">
        <v>14</v>
      </c>
      <c r="C17" s="5">
        <v>19.899999999999999</v>
      </c>
      <c r="D17" s="5">
        <v>20.6</v>
      </c>
    </row>
    <row r="18" spans="1:4" x14ac:dyDescent="0.25">
      <c r="A18" s="6">
        <v>42948</v>
      </c>
      <c r="B18" s="7">
        <v>15</v>
      </c>
      <c r="C18" s="8">
        <v>19.7</v>
      </c>
      <c r="D18" s="8">
        <v>22.2</v>
      </c>
    </row>
    <row r="19" spans="1:4" x14ac:dyDescent="0.25">
      <c r="A19" s="3">
        <v>42948</v>
      </c>
      <c r="B19" s="4">
        <v>16</v>
      </c>
      <c r="C19" s="5">
        <v>19.7</v>
      </c>
      <c r="D19" s="5">
        <v>22.3</v>
      </c>
    </row>
    <row r="20" spans="1:4" x14ac:dyDescent="0.25">
      <c r="A20" s="6">
        <v>42948</v>
      </c>
      <c r="B20" s="7">
        <v>17</v>
      </c>
      <c r="C20" s="8">
        <v>20.100000000000001</v>
      </c>
      <c r="D20" s="8">
        <v>23</v>
      </c>
    </row>
    <row r="21" spans="1:4" x14ac:dyDescent="0.25">
      <c r="A21" s="3">
        <v>42948</v>
      </c>
      <c r="B21" s="4">
        <v>18</v>
      </c>
      <c r="C21" s="5">
        <v>21.4</v>
      </c>
      <c r="D21" s="5">
        <v>23.7</v>
      </c>
    </row>
    <row r="22" spans="1:4" x14ac:dyDescent="0.25">
      <c r="A22" s="6">
        <v>42948</v>
      </c>
      <c r="B22" s="7">
        <v>19</v>
      </c>
      <c r="C22" s="8">
        <v>20.5</v>
      </c>
      <c r="D22" s="8">
        <v>24</v>
      </c>
    </row>
    <row r="23" spans="1:4" x14ac:dyDescent="0.25">
      <c r="A23" s="3">
        <v>42948</v>
      </c>
      <c r="B23" s="4">
        <v>20</v>
      </c>
      <c r="C23" s="5">
        <v>20.2</v>
      </c>
      <c r="D23" s="5">
        <v>23.2</v>
      </c>
    </row>
    <row r="24" spans="1:4" x14ac:dyDescent="0.25">
      <c r="A24" s="6">
        <v>42948</v>
      </c>
      <c r="B24" s="7">
        <v>21</v>
      </c>
      <c r="C24" s="8">
        <v>19.899999999999999</v>
      </c>
      <c r="D24" s="8">
        <v>21.1</v>
      </c>
    </row>
    <row r="25" spans="1:4" x14ac:dyDescent="0.25">
      <c r="A25" s="3">
        <v>42948</v>
      </c>
      <c r="B25" s="4">
        <v>22</v>
      </c>
      <c r="C25" s="5">
        <v>19.100000000000001</v>
      </c>
      <c r="D25" s="5">
        <v>19.100000000000001</v>
      </c>
    </row>
    <row r="26" spans="1:4" x14ac:dyDescent="0.25">
      <c r="A26" s="6">
        <v>42948</v>
      </c>
      <c r="B26" s="7">
        <v>23</v>
      </c>
      <c r="C26" s="8">
        <v>18.399999999999999</v>
      </c>
      <c r="D26" s="8">
        <v>19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São Paulo</vt:lpstr>
      <vt:lpstr>Cidade 2</vt:lpstr>
      <vt:lpstr>Resumo Estatístico</vt:lpstr>
      <vt:lpstr>Figura 1 do relatório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ritaynoue</dc:creator>
  <cp:lastModifiedBy>ritaynoue</cp:lastModifiedBy>
  <dcterms:created xsi:type="dcterms:W3CDTF">2017-08-02T20:43:05Z</dcterms:created>
  <dcterms:modified xsi:type="dcterms:W3CDTF">2018-07-25T18:11:14Z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262822a3-3fef-44ce-bf66-b4ac636ac3c2</vt:lpwstr>
  </property>
</Properties>
</file>