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\Desktop\Prova - LES0667\"/>
    </mc:Choice>
  </mc:AlternateContent>
  <xr:revisionPtr revIDLastSave="0" documentId="13_ncr:1_{518C0F13-BEF1-47E6-BFFF-AFBF5DAB718C}" xr6:coauthVersionLast="43" xr6:coauthVersionMax="43" xr10:uidLastSave="{00000000-0000-0000-0000-000000000000}"/>
  <bookViews>
    <workbookView xWindow="-120" yWindow="-120" windowWidth="20730" windowHeight="11160" activeTab="3" xr2:uid="{C86F2B94-2923-490B-B3DD-51EE565A0474}"/>
  </bookViews>
  <sheets>
    <sheet name="Provas" sheetId="1" r:id="rId1"/>
    <sheet name="Exercícios" sheetId="2" r:id="rId2"/>
    <sheet name="Presença" sheetId="4" r:id="rId3"/>
    <sheet name="Nota final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5" i="1" l="1"/>
  <c r="H25" i="1"/>
  <c r="H78" i="1"/>
  <c r="H83" i="1"/>
  <c r="H19" i="1"/>
  <c r="H13" i="1"/>
  <c r="H71" i="1"/>
  <c r="H89" i="1"/>
  <c r="H69" i="1"/>
  <c r="H23" i="1"/>
  <c r="H49" i="1"/>
  <c r="H38" i="1"/>
  <c r="H22" i="1"/>
  <c r="H66" i="1"/>
  <c r="H64" i="1"/>
  <c r="H48" i="1"/>
  <c r="H30" i="1"/>
  <c r="H101" i="1"/>
  <c r="H40" i="1"/>
  <c r="H27" i="1"/>
  <c r="H10" i="1"/>
  <c r="H37" i="1"/>
  <c r="H68" i="1"/>
  <c r="H7" i="1"/>
  <c r="E7" i="3" s="1"/>
  <c r="G7" i="3" s="1"/>
  <c r="H24" i="1"/>
  <c r="H73" i="1"/>
  <c r="H87" i="1"/>
  <c r="H59" i="1"/>
  <c r="H82" i="1"/>
  <c r="H70" i="1"/>
  <c r="H28" i="1"/>
  <c r="H104" i="1"/>
  <c r="H47" i="1"/>
  <c r="H8" i="1" l="1"/>
  <c r="K7" i="2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7" i="3"/>
  <c r="F7" i="3" l="1"/>
  <c r="F9" i="3"/>
  <c r="F13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6" i="3"/>
  <c r="E10" i="3"/>
  <c r="E14" i="3"/>
  <c r="E18" i="3"/>
  <c r="E22" i="3"/>
  <c r="E26" i="3"/>
  <c r="E30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6" i="3"/>
  <c r="K104" i="2"/>
  <c r="F104" i="3" s="1"/>
  <c r="K103" i="2"/>
  <c r="F103" i="3" s="1"/>
  <c r="K102" i="2"/>
  <c r="F102" i="3" s="1"/>
  <c r="K101" i="2"/>
  <c r="K100" i="2"/>
  <c r="F100" i="3" s="1"/>
  <c r="K99" i="2"/>
  <c r="F99" i="3" s="1"/>
  <c r="K98" i="2"/>
  <c r="F98" i="3" s="1"/>
  <c r="K97" i="2"/>
  <c r="K96" i="2"/>
  <c r="F96" i="3" s="1"/>
  <c r="K95" i="2"/>
  <c r="F95" i="3" s="1"/>
  <c r="K94" i="2"/>
  <c r="F94" i="3" s="1"/>
  <c r="K93" i="2"/>
  <c r="K92" i="2"/>
  <c r="F92" i="3" s="1"/>
  <c r="K91" i="2"/>
  <c r="F91" i="3" s="1"/>
  <c r="K90" i="2"/>
  <c r="F90" i="3" s="1"/>
  <c r="K89" i="2"/>
  <c r="K88" i="2"/>
  <c r="F88" i="3" s="1"/>
  <c r="K87" i="2"/>
  <c r="F87" i="3" s="1"/>
  <c r="K86" i="2"/>
  <c r="F86" i="3" s="1"/>
  <c r="K85" i="2"/>
  <c r="K84" i="2"/>
  <c r="F84" i="3" s="1"/>
  <c r="K83" i="2"/>
  <c r="F83" i="3" s="1"/>
  <c r="K82" i="2"/>
  <c r="F82" i="3" s="1"/>
  <c r="K81" i="2"/>
  <c r="K80" i="2"/>
  <c r="F80" i="3" s="1"/>
  <c r="K79" i="2"/>
  <c r="F79" i="3" s="1"/>
  <c r="K78" i="2"/>
  <c r="F78" i="3" s="1"/>
  <c r="K77" i="2"/>
  <c r="K76" i="2"/>
  <c r="F76" i="3" s="1"/>
  <c r="K75" i="2"/>
  <c r="F75" i="3" s="1"/>
  <c r="K74" i="2"/>
  <c r="F74" i="3" s="1"/>
  <c r="K73" i="2"/>
  <c r="K72" i="2"/>
  <c r="F72" i="3" s="1"/>
  <c r="K71" i="2"/>
  <c r="F71" i="3" s="1"/>
  <c r="K70" i="2"/>
  <c r="F70" i="3" s="1"/>
  <c r="K69" i="2"/>
  <c r="K68" i="2"/>
  <c r="F68" i="3" s="1"/>
  <c r="K67" i="2"/>
  <c r="F67" i="3" s="1"/>
  <c r="K66" i="2"/>
  <c r="F66" i="3" s="1"/>
  <c r="K65" i="2"/>
  <c r="K64" i="2"/>
  <c r="F64" i="3" s="1"/>
  <c r="K63" i="2"/>
  <c r="F63" i="3" s="1"/>
  <c r="K62" i="2"/>
  <c r="F62" i="3" s="1"/>
  <c r="K61" i="2"/>
  <c r="K60" i="2"/>
  <c r="F60" i="3" s="1"/>
  <c r="K59" i="2"/>
  <c r="F59" i="3" s="1"/>
  <c r="K58" i="2"/>
  <c r="F58" i="3" s="1"/>
  <c r="K57" i="2"/>
  <c r="K56" i="2"/>
  <c r="F56" i="3" s="1"/>
  <c r="K55" i="2"/>
  <c r="F55" i="3" s="1"/>
  <c r="K54" i="2"/>
  <c r="F54" i="3" s="1"/>
  <c r="K53" i="2"/>
  <c r="K52" i="2"/>
  <c r="F52" i="3" s="1"/>
  <c r="K51" i="2"/>
  <c r="F51" i="3" s="1"/>
  <c r="K50" i="2"/>
  <c r="F50" i="3" s="1"/>
  <c r="K49" i="2"/>
  <c r="K48" i="2"/>
  <c r="F48" i="3" s="1"/>
  <c r="K47" i="2"/>
  <c r="F47" i="3" s="1"/>
  <c r="K46" i="2"/>
  <c r="F46" i="3" s="1"/>
  <c r="K45" i="2"/>
  <c r="K44" i="2"/>
  <c r="F44" i="3" s="1"/>
  <c r="K43" i="2"/>
  <c r="F43" i="3" s="1"/>
  <c r="K42" i="2"/>
  <c r="F42" i="3" s="1"/>
  <c r="K41" i="2"/>
  <c r="K40" i="2"/>
  <c r="F40" i="3" s="1"/>
  <c r="K39" i="2"/>
  <c r="F39" i="3" s="1"/>
  <c r="K38" i="2"/>
  <c r="F38" i="3" s="1"/>
  <c r="K37" i="2"/>
  <c r="K36" i="2"/>
  <c r="F36" i="3" s="1"/>
  <c r="K35" i="2"/>
  <c r="F35" i="3" s="1"/>
  <c r="K34" i="2"/>
  <c r="F34" i="3" s="1"/>
  <c r="K33" i="2"/>
  <c r="K32" i="2"/>
  <c r="F32" i="3" s="1"/>
  <c r="K31" i="2"/>
  <c r="F31" i="3" s="1"/>
  <c r="K30" i="2"/>
  <c r="F30" i="3" s="1"/>
  <c r="K29" i="2"/>
  <c r="K28" i="2"/>
  <c r="F28" i="3" s="1"/>
  <c r="K27" i="2"/>
  <c r="F27" i="3" s="1"/>
  <c r="K26" i="2"/>
  <c r="F26" i="3" s="1"/>
  <c r="K25" i="2"/>
  <c r="K24" i="2"/>
  <c r="F24" i="3" s="1"/>
  <c r="K23" i="2"/>
  <c r="F23" i="3" s="1"/>
  <c r="K22" i="2"/>
  <c r="F22" i="3" s="1"/>
  <c r="K21" i="2"/>
  <c r="K20" i="2"/>
  <c r="F20" i="3" s="1"/>
  <c r="K19" i="2"/>
  <c r="F19" i="3" s="1"/>
  <c r="K18" i="2"/>
  <c r="F18" i="3" s="1"/>
  <c r="K17" i="2"/>
  <c r="K16" i="2"/>
  <c r="F16" i="3" s="1"/>
  <c r="K15" i="2"/>
  <c r="F15" i="3" s="1"/>
  <c r="K14" i="2"/>
  <c r="F14" i="3" s="1"/>
  <c r="K13" i="2"/>
  <c r="K12" i="2"/>
  <c r="F12" i="3" s="1"/>
  <c r="K11" i="2"/>
  <c r="F11" i="3" s="1"/>
  <c r="K10" i="2"/>
  <c r="F10" i="3" s="1"/>
  <c r="K9" i="2"/>
  <c r="K8" i="2"/>
  <c r="F8" i="3" s="1"/>
  <c r="E8" i="3"/>
  <c r="H9" i="1"/>
  <c r="E9" i="3" s="1"/>
  <c r="G9" i="3" s="1"/>
  <c r="H11" i="1"/>
  <c r="E11" i="3" s="1"/>
  <c r="G11" i="3" s="1"/>
  <c r="H12" i="1"/>
  <c r="E12" i="3" s="1"/>
  <c r="E13" i="3"/>
  <c r="G13" i="3" s="1"/>
  <c r="H14" i="1"/>
  <c r="H15" i="1"/>
  <c r="E15" i="3" s="1"/>
  <c r="G15" i="3" s="1"/>
  <c r="H16" i="1"/>
  <c r="E16" i="3" s="1"/>
  <c r="H17" i="1"/>
  <c r="E17" i="3" s="1"/>
  <c r="G17" i="3" s="1"/>
  <c r="H18" i="1"/>
  <c r="E19" i="3"/>
  <c r="G19" i="3" s="1"/>
  <c r="H20" i="1"/>
  <c r="E20" i="3" s="1"/>
  <c r="H21" i="1"/>
  <c r="E21" i="3" s="1"/>
  <c r="G21" i="3" s="1"/>
  <c r="E23" i="3"/>
  <c r="G23" i="3" s="1"/>
  <c r="E24" i="3"/>
  <c r="E25" i="3"/>
  <c r="G25" i="3" s="1"/>
  <c r="H26" i="1"/>
  <c r="E27" i="3"/>
  <c r="G27" i="3" s="1"/>
  <c r="E28" i="3"/>
  <c r="H29" i="1"/>
  <c r="E29" i="3" s="1"/>
  <c r="G29" i="3" s="1"/>
  <c r="H31" i="1"/>
  <c r="E31" i="3" s="1"/>
  <c r="G31" i="3" s="1"/>
  <c r="H32" i="1"/>
  <c r="E32" i="3" s="1"/>
  <c r="H33" i="1"/>
  <c r="E33" i="3" s="1"/>
  <c r="G33" i="3" s="1"/>
  <c r="H34" i="1"/>
  <c r="H35" i="1"/>
  <c r="E35" i="3" s="1"/>
  <c r="G35" i="3" s="1"/>
  <c r="H36" i="1"/>
  <c r="E36" i="3" s="1"/>
  <c r="E37" i="3"/>
  <c r="G37" i="3" s="1"/>
  <c r="H39" i="1"/>
  <c r="E39" i="3" s="1"/>
  <c r="G39" i="3" s="1"/>
  <c r="E40" i="3"/>
  <c r="H41" i="1"/>
  <c r="E41" i="3" s="1"/>
  <c r="G41" i="3" s="1"/>
  <c r="H42" i="1"/>
  <c r="H43" i="1"/>
  <c r="E43" i="3" s="1"/>
  <c r="G43" i="3" s="1"/>
  <c r="H44" i="1"/>
  <c r="E44" i="3" s="1"/>
  <c r="H45" i="1"/>
  <c r="E45" i="3" s="1"/>
  <c r="G45" i="3" s="1"/>
  <c r="H46" i="1"/>
  <c r="E47" i="3"/>
  <c r="G47" i="3" s="1"/>
  <c r="E48" i="3"/>
  <c r="G48" i="3" s="1"/>
  <c r="E49" i="3"/>
  <c r="G49" i="3" s="1"/>
  <c r="H50" i="1"/>
  <c r="H51" i="1"/>
  <c r="E51" i="3" s="1"/>
  <c r="G51" i="3" s="1"/>
  <c r="H52" i="1"/>
  <c r="E52" i="3" s="1"/>
  <c r="G52" i="3" s="1"/>
  <c r="H53" i="1"/>
  <c r="E53" i="3" s="1"/>
  <c r="G53" i="3" s="1"/>
  <c r="H54" i="1"/>
  <c r="H55" i="1"/>
  <c r="E55" i="3" s="1"/>
  <c r="G55" i="3" s="1"/>
  <c r="H56" i="1"/>
  <c r="E56" i="3" s="1"/>
  <c r="G56" i="3" s="1"/>
  <c r="H57" i="1"/>
  <c r="E57" i="3" s="1"/>
  <c r="G57" i="3" s="1"/>
  <c r="H58" i="1"/>
  <c r="E59" i="3"/>
  <c r="G59" i="3" s="1"/>
  <c r="H60" i="1"/>
  <c r="E60" i="3" s="1"/>
  <c r="G60" i="3" s="1"/>
  <c r="H61" i="1"/>
  <c r="E61" i="3" s="1"/>
  <c r="G61" i="3" s="1"/>
  <c r="H62" i="1"/>
  <c r="H63" i="1"/>
  <c r="E63" i="3" s="1"/>
  <c r="G63" i="3" s="1"/>
  <c r="E64" i="3"/>
  <c r="G64" i="3" s="1"/>
  <c r="H65" i="1"/>
  <c r="E65" i="3" s="1"/>
  <c r="G65" i="3" s="1"/>
  <c r="H67" i="1"/>
  <c r="E67" i="3" s="1"/>
  <c r="G67" i="3" s="1"/>
  <c r="E68" i="3"/>
  <c r="G68" i="3" s="1"/>
  <c r="E69" i="3"/>
  <c r="G69" i="3" s="1"/>
  <c r="E71" i="3"/>
  <c r="G71" i="3" s="1"/>
  <c r="H72" i="1"/>
  <c r="E72" i="3" s="1"/>
  <c r="G72" i="3" s="1"/>
  <c r="E73" i="3"/>
  <c r="G73" i="3" s="1"/>
  <c r="H74" i="1"/>
  <c r="H75" i="1"/>
  <c r="E75" i="3" s="1"/>
  <c r="G75" i="3" s="1"/>
  <c r="H76" i="1"/>
  <c r="E76" i="3" s="1"/>
  <c r="G76" i="3" s="1"/>
  <c r="H77" i="1"/>
  <c r="E77" i="3" s="1"/>
  <c r="G77" i="3" s="1"/>
  <c r="H79" i="1"/>
  <c r="E79" i="3" s="1"/>
  <c r="G79" i="3" s="1"/>
  <c r="H80" i="1"/>
  <c r="E80" i="3" s="1"/>
  <c r="G80" i="3" s="1"/>
  <c r="H81" i="1"/>
  <c r="E81" i="3" s="1"/>
  <c r="G81" i="3" s="1"/>
  <c r="E83" i="3"/>
  <c r="G83" i="3" s="1"/>
  <c r="H84" i="1"/>
  <c r="E84" i="3" s="1"/>
  <c r="G84" i="3" s="1"/>
  <c r="E85" i="3"/>
  <c r="G85" i="3" s="1"/>
  <c r="H86" i="1"/>
  <c r="E87" i="3"/>
  <c r="G87" i="3" s="1"/>
  <c r="H88" i="1"/>
  <c r="E88" i="3" s="1"/>
  <c r="G88" i="3" s="1"/>
  <c r="E89" i="3"/>
  <c r="G89" i="3" s="1"/>
  <c r="H90" i="1"/>
  <c r="H91" i="1"/>
  <c r="E91" i="3" s="1"/>
  <c r="G91" i="3" s="1"/>
  <c r="H92" i="1"/>
  <c r="E92" i="3" s="1"/>
  <c r="G92" i="3" s="1"/>
  <c r="H93" i="1"/>
  <c r="E93" i="3" s="1"/>
  <c r="G93" i="3" s="1"/>
  <c r="H94" i="1"/>
  <c r="H95" i="1"/>
  <c r="E95" i="3" s="1"/>
  <c r="G95" i="3" s="1"/>
  <c r="H96" i="1"/>
  <c r="E96" i="3" s="1"/>
  <c r="G96" i="3" s="1"/>
  <c r="H97" i="1"/>
  <c r="E97" i="3" s="1"/>
  <c r="G97" i="3" s="1"/>
  <c r="H98" i="1"/>
  <c r="H99" i="1"/>
  <c r="E99" i="3" s="1"/>
  <c r="G99" i="3" s="1"/>
  <c r="H100" i="1"/>
  <c r="E100" i="3" s="1"/>
  <c r="G100" i="3" s="1"/>
  <c r="E101" i="3"/>
  <c r="G101" i="3" s="1"/>
  <c r="H102" i="1"/>
  <c r="H103" i="1"/>
  <c r="E103" i="3" s="1"/>
  <c r="G103" i="3" s="1"/>
  <c r="E104" i="3"/>
  <c r="G104" i="3" s="1"/>
  <c r="G102" i="3" l="1"/>
  <c r="G86" i="3"/>
  <c r="G70" i="3"/>
  <c r="G54" i="3"/>
  <c r="G38" i="3"/>
  <c r="G22" i="3"/>
  <c r="G44" i="3"/>
  <c r="G40" i="3"/>
  <c r="G36" i="3"/>
  <c r="G32" i="3"/>
  <c r="G28" i="3"/>
  <c r="G24" i="3"/>
  <c r="G20" i="3"/>
  <c r="G16" i="3"/>
  <c r="G12" i="3"/>
  <c r="G8" i="3"/>
  <c r="G98" i="3"/>
  <c r="G82" i="3"/>
  <c r="G66" i="3"/>
  <c r="G50" i="3"/>
  <c r="G34" i="3"/>
  <c r="G18" i="3"/>
  <c r="G94" i="3"/>
  <c r="G78" i="3"/>
  <c r="G62" i="3"/>
  <c r="G46" i="3"/>
  <c r="G30" i="3"/>
  <c r="G14" i="3"/>
  <c r="G90" i="3"/>
  <c r="G74" i="3"/>
  <c r="G58" i="3"/>
  <c r="G42" i="3"/>
  <c r="G26" i="3"/>
  <c r="G10" i="3"/>
</calcChain>
</file>

<file path=xl/sharedStrings.xml><?xml version="1.0" encoding="utf-8"?>
<sst xmlns="http://schemas.openxmlformats.org/spreadsheetml/2006/main" count="1227" uniqueCount="250">
  <si>
    <t>Disciplina:</t>
  </si>
  <si>
    <t>LES0667</t>
  </si>
  <si>
    <t>Turma:</t>
  </si>
  <si>
    <t>2019102</t>
  </si>
  <si>
    <t>Código</t>
  </si>
  <si>
    <t>Ingresso</t>
  </si>
  <si>
    <t>Curso</t>
  </si>
  <si>
    <t>Nome</t>
  </si>
  <si>
    <t>PROVA1</t>
  </si>
  <si>
    <t>PROVA2</t>
  </si>
  <si>
    <t>10319456</t>
  </si>
  <si>
    <t>2017/1</t>
  </si>
  <si>
    <t>11010</t>
  </si>
  <si>
    <t>Alberto Yugi Yamakawa</t>
  </si>
  <si>
    <t>9851462</t>
  </si>
  <si>
    <t>2016/1</t>
  </si>
  <si>
    <t>Alessandro Pires Ramos</t>
  </si>
  <si>
    <t>10268807</t>
  </si>
  <si>
    <t>Alvaro Negro Duarte</t>
  </si>
  <si>
    <t>10319265</t>
  </si>
  <si>
    <t>Ana Beatriz Sampaio Vasconcelos</t>
  </si>
  <si>
    <t>9426085</t>
  </si>
  <si>
    <t>Ana Caroline Kato</t>
  </si>
  <si>
    <t>10757556</t>
  </si>
  <si>
    <t>2018/1</t>
  </si>
  <si>
    <t>Ana Sabrina Baron</t>
  </si>
  <si>
    <t>10320292</t>
  </si>
  <si>
    <t>Andre Camarotti</t>
  </si>
  <si>
    <t>9818804</t>
  </si>
  <si>
    <t>Andre Sader Garcia</t>
  </si>
  <si>
    <t>9923083</t>
  </si>
  <si>
    <t>Artur Diaz Rodrigues de Oliveira</t>
  </si>
  <si>
    <t>10756829</t>
  </si>
  <si>
    <t>Bruna Godinho da Silva</t>
  </si>
  <si>
    <t>10268637</t>
  </si>
  <si>
    <t>Catarina Correa Simplicio</t>
  </si>
  <si>
    <t>10319630</t>
  </si>
  <si>
    <t>Emily Aquino Leite</t>
  </si>
  <si>
    <t>9403617</t>
  </si>
  <si>
    <t>2015/1</t>
  </si>
  <si>
    <t>Eric Nogueira Soares</t>
  </si>
  <si>
    <t>10320163</t>
  </si>
  <si>
    <t>Fabio Brunelli Zamorano</t>
  </si>
  <si>
    <t>9913234</t>
  </si>
  <si>
    <t>Felipe Borges Dias</t>
  </si>
  <si>
    <t>10416166</t>
  </si>
  <si>
    <t>Felipe Matheus Dias Pereira</t>
  </si>
  <si>
    <t>9817810</t>
  </si>
  <si>
    <t>Felipe Mendes Chiodi</t>
  </si>
  <si>
    <t>10320009</t>
  </si>
  <si>
    <t>Felipe Schiavolin Canale</t>
  </si>
  <si>
    <t>9394045</t>
  </si>
  <si>
    <t>Fernanda Cardamone Grieco</t>
  </si>
  <si>
    <t>10757181</t>
  </si>
  <si>
    <t>Fernanda Maria Carvalho Boscariol</t>
  </si>
  <si>
    <t>10255960</t>
  </si>
  <si>
    <t>Fernando Jose Sousa Neculqueo</t>
  </si>
  <si>
    <t>9326094</t>
  </si>
  <si>
    <t>Francisco Jardini Braulino de Melo</t>
  </si>
  <si>
    <t>10319884</t>
  </si>
  <si>
    <t>Franco Rossitti Dartora</t>
  </si>
  <si>
    <t>10409345</t>
  </si>
  <si>
    <t>Gabriel Augusto Silvino Siqueira</t>
  </si>
  <si>
    <t>10319838</t>
  </si>
  <si>
    <t>Gabriel Mateuzzo</t>
  </si>
  <si>
    <t>10319797</t>
  </si>
  <si>
    <t>Gabriel Soriano Carneiro</t>
  </si>
  <si>
    <t>9325263</t>
  </si>
  <si>
    <t>Gabriel Teodoro Batista</t>
  </si>
  <si>
    <t>10981800</t>
  </si>
  <si>
    <t>2018/2</t>
  </si>
  <si>
    <t>Gabriela Dellangelica Carvalho de Oliveira</t>
  </si>
  <si>
    <t>9818252</t>
  </si>
  <si>
    <t>Guilherme Henrique Francetto</t>
  </si>
  <si>
    <t>8801172</t>
  </si>
  <si>
    <t>Gustavo Duprat dos Santos</t>
  </si>
  <si>
    <t>6824386</t>
  </si>
  <si>
    <t>Gustavo Felipe Marques dos Santos</t>
  </si>
  <si>
    <t>9818954</t>
  </si>
  <si>
    <t>Hugo da Silva Mello</t>
  </si>
  <si>
    <t>9786150</t>
  </si>
  <si>
    <t>Isac Santos de Oliveira</t>
  </si>
  <si>
    <t>10319668</t>
  </si>
  <si>
    <t>Israel Molina Cyrineu</t>
  </si>
  <si>
    <t>10319244</t>
  </si>
  <si>
    <t>Italo Jose Salgadinho Filho</t>
  </si>
  <si>
    <t>4317932</t>
  </si>
  <si>
    <t>Jéssica Bueno de Campos</t>
  </si>
  <si>
    <t>10509743</t>
  </si>
  <si>
    <t>2017/2</t>
  </si>
  <si>
    <t>Jéssica Carnielli Octaviano</t>
  </si>
  <si>
    <t>9514823</t>
  </si>
  <si>
    <t>João Luiz Fuganti Gimenes</t>
  </si>
  <si>
    <t>10320288</t>
  </si>
  <si>
    <t>Joao Pedro Pissolito</t>
  </si>
  <si>
    <t>10319762</t>
  </si>
  <si>
    <t>João Renato Alleoni de Camargo</t>
  </si>
  <si>
    <t>9326218</t>
  </si>
  <si>
    <t>João Victor Pereira de Moraes</t>
  </si>
  <si>
    <t>10393464</t>
  </si>
  <si>
    <t>João Vitor Moreira Nicoletti</t>
  </si>
  <si>
    <t>10319199</t>
  </si>
  <si>
    <t>João Vitor Napolitano Viotto</t>
  </si>
  <si>
    <t>9326480</t>
  </si>
  <si>
    <t>João Vitor Zancanaro</t>
  </si>
  <si>
    <t>10320062</t>
  </si>
  <si>
    <t>Jose Geraldo Rossini Allione</t>
  </si>
  <si>
    <t>10320170</t>
  </si>
  <si>
    <t>Julia Pereira de Moraes</t>
  </si>
  <si>
    <t>10699882</t>
  </si>
  <si>
    <t>Juliana Rosa Ribeiro</t>
  </si>
  <si>
    <t>9835821</t>
  </si>
  <si>
    <t>Karina Midori Kobayashi Omosako</t>
  </si>
  <si>
    <t>10378460</t>
  </si>
  <si>
    <t>Laura Minatel Bortolato</t>
  </si>
  <si>
    <t>10426000</t>
  </si>
  <si>
    <t>Laura Panzarin Nerastri</t>
  </si>
  <si>
    <t>9818888</t>
  </si>
  <si>
    <t>Leonardo Busa de Andrade</t>
  </si>
  <si>
    <t>10319780</t>
  </si>
  <si>
    <t>Leonardo de Araujo Granja</t>
  </si>
  <si>
    <t>9777031</t>
  </si>
  <si>
    <t>Leonardo Jose Pelicer</t>
  </si>
  <si>
    <t>10319585</t>
  </si>
  <si>
    <t>Leonardo Vedovato Gimenez</t>
  </si>
  <si>
    <t>10409387</t>
  </si>
  <si>
    <t>Letícia Franco Savino</t>
  </si>
  <si>
    <t>9818061</t>
  </si>
  <si>
    <t>Lucca Spessotto Bello</t>
  </si>
  <si>
    <t>10319821</t>
  </si>
  <si>
    <t>Luisa Oliveira Conde</t>
  </si>
  <si>
    <t>10319394</t>
  </si>
  <si>
    <t>Luiz Octavio Caramello de Camargo</t>
  </si>
  <si>
    <t>9851441</t>
  </si>
  <si>
    <t>Luiza Mucci de Oliveira</t>
  </si>
  <si>
    <t>10319904</t>
  </si>
  <si>
    <t>Marcello Rodrigues Alves Franchi</t>
  </si>
  <si>
    <t>10757344</t>
  </si>
  <si>
    <t>Maria Julia Cavassutti Grassi</t>
  </si>
  <si>
    <t>10319421</t>
  </si>
  <si>
    <t>Maria Julia da Silva Ramos</t>
  </si>
  <si>
    <t>10757514</t>
  </si>
  <si>
    <t>Mariana Ayres Rodrigues</t>
  </si>
  <si>
    <t>10319925</t>
  </si>
  <si>
    <t>Mariana Monteiro de Souza Barros</t>
  </si>
  <si>
    <t>10319863</t>
  </si>
  <si>
    <t>Marilia Lupifieris Carneiro</t>
  </si>
  <si>
    <t>8565440</t>
  </si>
  <si>
    <t>2013/1</t>
  </si>
  <si>
    <t>Mateus Henrique de Souza</t>
  </si>
  <si>
    <t>9787411</t>
  </si>
  <si>
    <t>Matheus Borges Simões de Souza</t>
  </si>
  <si>
    <t>10319442</t>
  </si>
  <si>
    <t>Matheus da Cunha Almeida</t>
  </si>
  <si>
    <t>10268658</t>
  </si>
  <si>
    <t>Matheus Fernandes Pereira Moreira</t>
  </si>
  <si>
    <t>10319971</t>
  </si>
  <si>
    <t>Matheus Ricardo Poleto</t>
  </si>
  <si>
    <t>10276060</t>
  </si>
  <si>
    <t>Merilyn Taynara Accorsi Amorim</t>
  </si>
  <si>
    <t>9325388</t>
  </si>
  <si>
    <t>Pamela Alzeman de Oliveira</t>
  </si>
  <si>
    <t>8588460</t>
  </si>
  <si>
    <t>Pedro Afonso Correia Jaloto</t>
  </si>
  <si>
    <t>9851510</t>
  </si>
  <si>
    <t>Pedro de Souza Brandimarte</t>
  </si>
  <si>
    <t>10353517</t>
  </si>
  <si>
    <t>Pedro Henrique Melem Cavalcanti</t>
  </si>
  <si>
    <t>8607835</t>
  </si>
  <si>
    <t>Rafael Aguiar Azevedo</t>
  </si>
  <si>
    <t>9817272</t>
  </si>
  <si>
    <t>Raissa Siepman Scholten</t>
  </si>
  <si>
    <t>10319651</t>
  </si>
  <si>
    <t>Renata Batista</t>
  </si>
  <si>
    <t>9817831</t>
  </si>
  <si>
    <t>Renata Rodrigues Vieira da Silva</t>
  </si>
  <si>
    <t>10756840</t>
  </si>
  <si>
    <t>Renato Barros de Oliveira</t>
  </si>
  <si>
    <t>10370889</t>
  </si>
  <si>
    <t>Renato Cintra Camargo</t>
  </si>
  <si>
    <t>10319612</t>
  </si>
  <si>
    <t>Roberto Yan Lopes Ricci</t>
  </si>
  <si>
    <t>10320034</t>
  </si>
  <si>
    <t>Robson Josadaque Nogueira de Lima</t>
  </si>
  <si>
    <t>10757521</t>
  </si>
  <si>
    <t>Rogério Furlan Júnior</t>
  </si>
  <si>
    <t>10319911</t>
  </si>
  <si>
    <t>Ronaldo Borsato Junior</t>
  </si>
  <si>
    <t>Tatiana Luz da Cunha</t>
  </si>
  <si>
    <t>9817960</t>
  </si>
  <si>
    <t>Tiago da Cunha Faria</t>
  </si>
  <si>
    <t>10320232</t>
  </si>
  <si>
    <t>Tiago Monteira Renesto</t>
  </si>
  <si>
    <t>4605353</t>
  </si>
  <si>
    <t>Victor Henrique Neves</t>
  </si>
  <si>
    <t>10756691</t>
  </si>
  <si>
    <t>Victor Kaina Cerqueira de Souza Alves</t>
  </si>
  <si>
    <t>9851490</t>
  </si>
  <si>
    <t>Vinicius Augusto Menegueti</t>
  </si>
  <si>
    <t>10319946</t>
  </si>
  <si>
    <t>Vinicius Collodetti Cerezer</t>
  </si>
  <si>
    <t>10320225</t>
  </si>
  <si>
    <t>Vinicius Gaio Dias</t>
  </si>
  <si>
    <t>8563517</t>
  </si>
  <si>
    <t>11020</t>
  </si>
  <si>
    <t>Vinicius Klaussner Fonseca Couto</t>
  </si>
  <si>
    <t>9818593</t>
  </si>
  <si>
    <t>Vitor Meireles Marques</t>
  </si>
  <si>
    <t>10319932</t>
  </si>
  <si>
    <t>Vivian Ribeiro Blasig</t>
  </si>
  <si>
    <t>10822249</t>
  </si>
  <si>
    <t>Wellington Rosa Soares</t>
  </si>
  <si>
    <t>10268512</t>
  </si>
  <si>
    <t>Wilton Lopes Felix Junior</t>
  </si>
  <si>
    <t>Média-Provas</t>
  </si>
  <si>
    <t>Atividades Individuais</t>
  </si>
  <si>
    <t>Número USP</t>
  </si>
  <si>
    <t xml:space="preserve">1 - PIB </t>
  </si>
  <si>
    <t>2 - Administração</t>
  </si>
  <si>
    <t>3 - PDCA</t>
  </si>
  <si>
    <t>4 - Marketing</t>
  </si>
  <si>
    <t>5 - COMERCIALIZAÇÃO</t>
  </si>
  <si>
    <t xml:space="preserve">6 - CUSTO DE PRODUÇÃO </t>
  </si>
  <si>
    <t>7 - Análise Patrimonial</t>
  </si>
  <si>
    <t>8 - ANÁLISE FINANCEIRA</t>
  </si>
  <si>
    <t>MÉDIA - Trabalhos individuais</t>
  </si>
  <si>
    <t>7605608</t>
  </si>
  <si>
    <t>Provas</t>
  </si>
  <si>
    <t>Nota final</t>
  </si>
  <si>
    <t>LES0667 - Gestão dos Negócios Agroindustriais (2019)</t>
  </si>
  <si>
    <t>Grupo</t>
  </si>
  <si>
    <t>Todos os participantes</t>
  </si>
  <si>
    <t>Presença</t>
  </si>
  <si>
    <t>Ausência</t>
  </si>
  <si>
    <t>Sessões realizadas</t>
  </si>
  <si>
    <t>Porcentagem</t>
  </si>
  <si>
    <t>84,6</t>
  </si>
  <si>
    <t>100,0</t>
  </si>
  <si>
    <t>30,8</t>
  </si>
  <si>
    <t>76,9</t>
  </si>
  <si>
    <t>92,3</t>
  </si>
  <si>
    <t>69,2</t>
  </si>
  <si>
    <t>61,5</t>
  </si>
  <si>
    <t>0,0</t>
  </si>
  <si>
    <t>38,5</t>
  </si>
  <si>
    <t>0,7*PROVAS + 0,3*EXERCÍCIOS</t>
  </si>
  <si>
    <t>Porcentagem de presença*</t>
  </si>
  <si>
    <t>*Presença menor que 69% está automaticamente reprovado</t>
  </si>
  <si>
    <t>PROVA REPOSITIVA</t>
  </si>
  <si>
    <t>RECUPERAÇÃO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</si>
</sst>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1" applyNumberFormat="1" applyFont="1"/>
    <xf numFmtId="43" fontId="0" fillId="0" borderId="0" xfId="1" applyFont="1"/>
    <xf numFmtId="0" fontId="4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2" borderId="0" xfId="0" applyFont="1" applyFill="1"/>
    <xf numFmtId="2" fontId="0" fillId="0" borderId="0" xfId="0" applyNumberFormat="1"/>
    <xf numFmtId="49" fontId="5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0" fillId="0" borderId="0" xfId="0" applyNumberFormat="1"/>
    <xf numFmtId="2" fontId="7" fillId="0" borderId="0" xfId="0" applyNumberFormat="1" applyFont="1"/>
    <xf numFmtId="0" fontId="4" fillId="0" borderId="0" xfId="0" applyFont="1" applyBorder="1"/>
    <xf numFmtId="2" fontId="0" fillId="0" borderId="0" xfId="0" applyNumberFormat="1" applyBorder="1"/>
    <xf numFmtId="2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0" fontId="4" fillId="0" borderId="1" xfId="0" applyFont="1" applyBorder="1"/>
    <xf numFmtId="2" fontId="0" fillId="0" borderId="1" xfId="0" applyNumberFormat="1" applyBorder="1"/>
    <xf numFmtId="2" fontId="7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3" fillId="0" borderId="2" xfId="0" applyFont="1" applyBorder="1"/>
    <xf numFmtId="0" fontId="3" fillId="2" borderId="2" xfId="0" applyFont="1" applyFill="1" applyBorder="1"/>
    <xf numFmtId="0" fontId="0" fillId="0" borderId="2" xfId="0" applyBorder="1"/>
  </cellXfs>
  <cellStyles count="2">
    <cellStyle name="Normal" xfId="0" builtinId="0"/>
    <cellStyle name="Vírgula" xfId="1" builtinId="3"/>
  </cellStyles>
  <dxfs count="2"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FFC8-E8CD-42C9-9251-E4B956008587}">
  <dimension ref="A1:H104"/>
  <sheetViews>
    <sheetView topLeftCell="A83" workbookViewId="0">
      <selection activeCell="H86" sqref="H86"/>
    </sheetView>
  </sheetViews>
  <sheetFormatPr defaultRowHeight="15" x14ac:dyDescent="0.25"/>
  <cols>
    <col min="1" max="1" width="10.5703125" bestFit="1" customWidth="1"/>
    <col min="4" max="4" width="36.5703125" bestFit="1" customWidth="1"/>
    <col min="5" max="5" width="12" style="3" bestFit="1" customWidth="1"/>
    <col min="7" max="7" width="19" bestFit="1" customWidth="1"/>
    <col min="8" max="8" width="13.85546875" bestFit="1" customWidth="1"/>
  </cols>
  <sheetData>
    <row r="1" spans="1:8" x14ac:dyDescent="0.25">
      <c r="A1" s="1" t="s">
        <v>227</v>
      </c>
      <c r="B1" s="2"/>
    </row>
    <row r="2" spans="1:8" x14ac:dyDescent="0.25">
      <c r="A2" s="1" t="s">
        <v>0</v>
      </c>
      <c r="B2" s="2" t="s">
        <v>1</v>
      </c>
    </row>
    <row r="3" spans="1:8" x14ac:dyDescent="0.25">
      <c r="A3" s="1" t="s">
        <v>2</v>
      </c>
      <c r="B3" s="2" t="s">
        <v>3</v>
      </c>
    </row>
    <row r="4" spans="1:8" x14ac:dyDescent="0.25">
      <c r="E4" s="4"/>
      <c r="F4" s="4"/>
      <c r="G4" s="4"/>
    </row>
    <row r="6" spans="1:8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248</v>
      </c>
      <c r="H6" s="6" t="s">
        <v>214</v>
      </c>
    </row>
    <row r="7" spans="1:8" x14ac:dyDescent="0.25">
      <c r="A7" s="2" t="s">
        <v>10</v>
      </c>
      <c r="B7" s="2" t="s">
        <v>11</v>
      </c>
      <c r="C7" s="2" t="s">
        <v>12</v>
      </c>
      <c r="D7" s="2" t="s">
        <v>13</v>
      </c>
      <c r="E7" s="3">
        <v>0</v>
      </c>
      <c r="F7">
        <v>9.3000000000000007</v>
      </c>
      <c r="G7">
        <v>8.4</v>
      </c>
      <c r="H7">
        <f>AVERAGE(F7:G7)</f>
        <v>8.8500000000000014</v>
      </c>
    </row>
    <row r="8" spans="1:8" x14ac:dyDescent="0.25">
      <c r="A8" s="2" t="s">
        <v>14</v>
      </c>
      <c r="B8" s="2" t="s">
        <v>15</v>
      </c>
      <c r="C8" s="2" t="s">
        <v>12</v>
      </c>
      <c r="D8" s="2" t="s">
        <v>16</v>
      </c>
      <c r="E8" s="3">
        <v>5.5</v>
      </c>
      <c r="F8">
        <v>5.2</v>
      </c>
      <c r="H8">
        <f>AVERAGE(E8:F8)</f>
        <v>5.35</v>
      </c>
    </row>
    <row r="9" spans="1:8" x14ac:dyDescent="0.25">
      <c r="A9" s="2" t="s">
        <v>17</v>
      </c>
      <c r="B9" s="2" t="s">
        <v>11</v>
      </c>
      <c r="C9" s="2" t="s">
        <v>12</v>
      </c>
      <c r="D9" s="2" t="s">
        <v>18</v>
      </c>
      <c r="E9" s="3">
        <v>0</v>
      </c>
      <c r="F9">
        <v>0</v>
      </c>
      <c r="H9">
        <f t="shared" ref="H9:H67" si="0">AVERAGE(E9:F9)</f>
        <v>0</v>
      </c>
    </row>
    <row r="10" spans="1:8" x14ac:dyDescent="0.25">
      <c r="A10" s="2" t="s">
        <v>19</v>
      </c>
      <c r="B10" s="2" t="s">
        <v>11</v>
      </c>
      <c r="C10" s="2" t="s">
        <v>12</v>
      </c>
      <c r="D10" s="2" t="s">
        <v>20</v>
      </c>
      <c r="E10" s="3">
        <v>0</v>
      </c>
      <c r="F10">
        <v>5.75</v>
      </c>
      <c r="G10">
        <v>6.9</v>
      </c>
      <c r="H10">
        <f>AVERAGE(F10:G10)</f>
        <v>6.3250000000000002</v>
      </c>
    </row>
    <row r="11" spans="1:8" x14ac:dyDescent="0.25">
      <c r="A11" s="2" t="s">
        <v>21</v>
      </c>
      <c r="B11" s="2" t="s">
        <v>11</v>
      </c>
      <c r="C11" s="2" t="s">
        <v>12</v>
      </c>
      <c r="D11" s="2" t="s">
        <v>22</v>
      </c>
      <c r="E11" s="3">
        <v>6</v>
      </c>
      <c r="F11">
        <v>3.15</v>
      </c>
      <c r="H11">
        <f t="shared" si="0"/>
        <v>4.5750000000000002</v>
      </c>
    </row>
    <row r="12" spans="1:8" x14ac:dyDescent="0.25">
      <c r="A12" s="2" t="s">
        <v>23</v>
      </c>
      <c r="B12" s="2" t="s">
        <v>24</v>
      </c>
      <c r="C12" s="2" t="s">
        <v>12</v>
      </c>
      <c r="D12" s="2" t="s">
        <v>25</v>
      </c>
      <c r="E12" s="3">
        <v>2</v>
      </c>
      <c r="F12">
        <v>6.2</v>
      </c>
      <c r="H12">
        <f t="shared" si="0"/>
        <v>4.0999999999999996</v>
      </c>
    </row>
    <row r="13" spans="1:8" x14ac:dyDescent="0.25">
      <c r="A13" s="2" t="s">
        <v>26</v>
      </c>
      <c r="B13" s="2" t="s">
        <v>11</v>
      </c>
      <c r="C13" s="2" t="s">
        <v>12</v>
      </c>
      <c r="D13" s="2" t="s">
        <v>27</v>
      </c>
      <c r="E13" s="3">
        <v>2</v>
      </c>
      <c r="F13">
        <v>7.6</v>
      </c>
      <c r="G13">
        <v>8.6</v>
      </c>
      <c r="H13">
        <f>AVERAGE(F13:G13)</f>
        <v>8.1</v>
      </c>
    </row>
    <row r="14" spans="1:8" x14ac:dyDescent="0.25">
      <c r="A14" s="2" t="s">
        <v>28</v>
      </c>
      <c r="B14" s="2" t="s">
        <v>15</v>
      </c>
      <c r="C14" s="2" t="s">
        <v>12</v>
      </c>
      <c r="D14" s="2" t="s">
        <v>29</v>
      </c>
      <c r="E14" s="3">
        <v>5</v>
      </c>
      <c r="F14">
        <v>5.6</v>
      </c>
      <c r="H14">
        <f t="shared" si="0"/>
        <v>5.3</v>
      </c>
    </row>
    <row r="15" spans="1:8" x14ac:dyDescent="0.25">
      <c r="A15" s="2" t="s">
        <v>30</v>
      </c>
      <c r="B15" s="2" t="s">
        <v>24</v>
      </c>
      <c r="C15" s="2" t="s">
        <v>12</v>
      </c>
      <c r="D15" s="2" t="s">
        <v>31</v>
      </c>
      <c r="E15" s="3">
        <v>5.5</v>
      </c>
      <c r="F15">
        <v>8.1</v>
      </c>
      <c r="H15">
        <f t="shared" si="0"/>
        <v>6.8</v>
      </c>
    </row>
    <row r="16" spans="1:8" x14ac:dyDescent="0.25">
      <c r="A16" s="2" t="s">
        <v>32</v>
      </c>
      <c r="B16" s="2" t="s">
        <v>24</v>
      </c>
      <c r="C16" s="2" t="s">
        <v>12</v>
      </c>
      <c r="D16" s="2" t="s">
        <v>33</v>
      </c>
      <c r="E16" s="3">
        <v>6</v>
      </c>
      <c r="F16">
        <v>4</v>
      </c>
      <c r="H16">
        <f t="shared" si="0"/>
        <v>5</v>
      </c>
    </row>
    <row r="17" spans="1:8" x14ac:dyDescent="0.25">
      <c r="A17" s="2" t="s">
        <v>34</v>
      </c>
      <c r="B17" s="2" t="s">
        <v>11</v>
      </c>
      <c r="C17" s="2" t="s">
        <v>12</v>
      </c>
      <c r="D17" s="2" t="s">
        <v>35</v>
      </c>
      <c r="E17" s="3">
        <v>5</v>
      </c>
      <c r="F17">
        <v>8.25</v>
      </c>
      <c r="H17">
        <f t="shared" si="0"/>
        <v>6.625</v>
      </c>
    </row>
    <row r="18" spans="1:8" x14ac:dyDescent="0.25">
      <c r="A18" s="2" t="s">
        <v>36</v>
      </c>
      <c r="B18" s="2" t="s">
        <v>11</v>
      </c>
      <c r="C18" s="2" t="s">
        <v>12</v>
      </c>
      <c r="D18" s="2" t="s">
        <v>37</v>
      </c>
      <c r="E18" s="3">
        <v>5</v>
      </c>
      <c r="F18">
        <v>9</v>
      </c>
      <c r="H18">
        <f t="shared" si="0"/>
        <v>7</v>
      </c>
    </row>
    <row r="19" spans="1:8" x14ac:dyDescent="0.25">
      <c r="A19" s="2" t="s">
        <v>38</v>
      </c>
      <c r="B19" s="2" t="s">
        <v>39</v>
      </c>
      <c r="C19" s="2" t="s">
        <v>12</v>
      </c>
      <c r="D19" s="2" t="s">
        <v>40</v>
      </c>
      <c r="E19" s="3">
        <v>0</v>
      </c>
      <c r="F19">
        <v>4.5</v>
      </c>
      <c r="G19">
        <v>8.4499999999999993</v>
      </c>
      <c r="H19">
        <f>AVERAGE(F19:G19)</f>
        <v>6.4749999999999996</v>
      </c>
    </row>
    <row r="20" spans="1:8" x14ac:dyDescent="0.25">
      <c r="A20" s="2" t="s">
        <v>41</v>
      </c>
      <c r="B20" s="2" t="s">
        <v>11</v>
      </c>
      <c r="C20" s="2" t="s">
        <v>12</v>
      </c>
      <c r="D20" s="2" t="s">
        <v>42</v>
      </c>
      <c r="E20" s="3">
        <v>4.5</v>
      </c>
      <c r="F20">
        <v>3.4</v>
      </c>
      <c r="H20">
        <f t="shared" si="0"/>
        <v>3.95</v>
      </c>
    </row>
    <row r="21" spans="1:8" x14ac:dyDescent="0.25">
      <c r="A21" s="2" t="s">
        <v>43</v>
      </c>
      <c r="B21" s="2" t="s">
        <v>15</v>
      </c>
      <c r="C21" s="2" t="s">
        <v>12</v>
      </c>
      <c r="D21" s="2" t="s">
        <v>44</v>
      </c>
      <c r="E21" s="3">
        <v>6</v>
      </c>
      <c r="F21">
        <v>8.25</v>
      </c>
      <c r="H21">
        <f t="shared" si="0"/>
        <v>7.125</v>
      </c>
    </row>
    <row r="22" spans="1:8" x14ac:dyDescent="0.25">
      <c r="A22" s="2" t="s">
        <v>45</v>
      </c>
      <c r="B22" s="2" t="s">
        <v>11</v>
      </c>
      <c r="C22" s="2" t="s">
        <v>12</v>
      </c>
      <c r="D22" s="2" t="s">
        <v>46</v>
      </c>
      <c r="E22" s="3">
        <v>0</v>
      </c>
      <c r="F22">
        <v>7.25</v>
      </c>
      <c r="G22">
        <v>6.1</v>
      </c>
      <c r="H22">
        <f>AVERAGE(F22:G22)</f>
        <v>6.6749999999999998</v>
      </c>
    </row>
    <row r="23" spans="1:8" x14ac:dyDescent="0.25">
      <c r="A23" s="2" t="s">
        <v>47</v>
      </c>
      <c r="B23" s="2" t="s">
        <v>15</v>
      </c>
      <c r="C23" s="2" t="s">
        <v>12</v>
      </c>
      <c r="D23" s="2" t="s">
        <v>48</v>
      </c>
      <c r="E23" s="3">
        <v>0</v>
      </c>
      <c r="F23">
        <v>5.6</v>
      </c>
      <c r="G23">
        <v>7.5</v>
      </c>
      <c r="H23">
        <f>AVERAGE(F23:G23)</f>
        <v>6.55</v>
      </c>
    </row>
    <row r="24" spans="1:8" x14ac:dyDescent="0.25">
      <c r="A24" s="2" t="s">
        <v>49</v>
      </c>
      <c r="B24" s="2" t="s">
        <v>11</v>
      </c>
      <c r="C24" s="2" t="s">
        <v>12</v>
      </c>
      <c r="D24" s="2" t="s">
        <v>50</v>
      </c>
      <c r="E24" s="3">
        <v>3</v>
      </c>
      <c r="F24">
        <v>6.6</v>
      </c>
      <c r="G24">
        <v>6.8</v>
      </c>
      <c r="H24">
        <f>AVERAGE(F24:G24)</f>
        <v>6.6999999999999993</v>
      </c>
    </row>
    <row r="25" spans="1:8" x14ac:dyDescent="0.25">
      <c r="A25" s="2" t="s">
        <v>51</v>
      </c>
      <c r="B25" s="2" t="s">
        <v>39</v>
      </c>
      <c r="C25" s="2" t="s">
        <v>12</v>
      </c>
      <c r="D25" s="2" t="s">
        <v>52</v>
      </c>
      <c r="E25" s="3">
        <v>5</v>
      </c>
      <c r="F25">
        <v>2.7</v>
      </c>
      <c r="G25">
        <v>7.5</v>
      </c>
      <c r="H25">
        <f>AVERAGE(E25,G25)</f>
        <v>6.25</v>
      </c>
    </row>
    <row r="26" spans="1:8" x14ac:dyDescent="0.25">
      <c r="A26" s="2" t="s">
        <v>53</v>
      </c>
      <c r="B26" s="2" t="s">
        <v>24</v>
      </c>
      <c r="C26" s="2" t="s">
        <v>12</v>
      </c>
      <c r="D26" s="2" t="s">
        <v>54</v>
      </c>
      <c r="E26" s="3">
        <v>4.5</v>
      </c>
      <c r="F26">
        <v>7.7</v>
      </c>
      <c r="H26">
        <f t="shared" si="0"/>
        <v>6.1</v>
      </c>
    </row>
    <row r="27" spans="1:8" x14ac:dyDescent="0.25">
      <c r="A27" s="2" t="s">
        <v>55</v>
      </c>
      <c r="B27" s="2" t="s">
        <v>11</v>
      </c>
      <c r="C27" s="2" t="s">
        <v>12</v>
      </c>
      <c r="D27" s="2" t="s">
        <v>56</v>
      </c>
      <c r="E27" s="3">
        <v>0</v>
      </c>
      <c r="F27">
        <v>6.6</v>
      </c>
      <c r="G27">
        <v>8.6</v>
      </c>
      <c r="H27">
        <f>AVERAGE(F27:G27)</f>
        <v>7.6</v>
      </c>
    </row>
    <row r="28" spans="1:8" x14ac:dyDescent="0.25">
      <c r="A28" s="2" t="s">
        <v>57</v>
      </c>
      <c r="B28" s="2" t="s">
        <v>39</v>
      </c>
      <c r="C28" s="2" t="s">
        <v>12</v>
      </c>
      <c r="D28" s="2" t="s">
        <v>58</v>
      </c>
      <c r="E28" s="3">
        <v>7.5</v>
      </c>
      <c r="F28">
        <v>0</v>
      </c>
      <c r="G28">
        <v>8.3000000000000007</v>
      </c>
      <c r="H28">
        <f>AVERAGE(E28,G28)</f>
        <v>7.9</v>
      </c>
    </row>
    <row r="29" spans="1:8" x14ac:dyDescent="0.25">
      <c r="A29" s="2" t="s">
        <v>59</v>
      </c>
      <c r="B29" s="2" t="s">
        <v>11</v>
      </c>
      <c r="C29" s="2" t="s">
        <v>12</v>
      </c>
      <c r="D29" s="2" t="s">
        <v>60</v>
      </c>
      <c r="E29" s="3">
        <v>6</v>
      </c>
      <c r="F29">
        <v>4.7</v>
      </c>
      <c r="H29">
        <f t="shared" si="0"/>
        <v>5.35</v>
      </c>
    </row>
    <row r="30" spans="1:8" x14ac:dyDescent="0.25">
      <c r="A30" s="2" t="s">
        <v>61</v>
      </c>
      <c r="B30" s="2" t="s">
        <v>24</v>
      </c>
      <c r="C30" s="2" t="s">
        <v>12</v>
      </c>
      <c r="D30" s="2" t="s">
        <v>62</v>
      </c>
      <c r="E30" s="3">
        <v>0</v>
      </c>
      <c r="F30">
        <v>8.8000000000000007</v>
      </c>
      <c r="G30">
        <v>5.5</v>
      </c>
      <c r="H30">
        <f>AVERAGE(F30:G30)</f>
        <v>7.15</v>
      </c>
    </row>
    <row r="31" spans="1:8" x14ac:dyDescent="0.25">
      <c r="A31" s="2" t="s">
        <v>63</v>
      </c>
      <c r="B31" s="2" t="s">
        <v>11</v>
      </c>
      <c r="C31" s="2" t="s">
        <v>12</v>
      </c>
      <c r="D31" s="2" t="s">
        <v>64</v>
      </c>
      <c r="E31" s="3">
        <v>4</v>
      </c>
      <c r="F31">
        <v>5.25</v>
      </c>
      <c r="H31">
        <f t="shared" si="0"/>
        <v>4.625</v>
      </c>
    </row>
    <row r="32" spans="1:8" x14ac:dyDescent="0.25">
      <c r="A32" s="2" t="s">
        <v>65</v>
      </c>
      <c r="B32" s="2" t="s">
        <v>11</v>
      </c>
      <c r="C32" s="2" t="s">
        <v>12</v>
      </c>
      <c r="D32" s="2" t="s">
        <v>66</v>
      </c>
      <c r="E32" s="3">
        <v>8</v>
      </c>
      <c r="F32">
        <v>7.25</v>
      </c>
      <c r="H32">
        <f t="shared" si="0"/>
        <v>7.625</v>
      </c>
    </row>
    <row r="33" spans="1:8" x14ac:dyDescent="0.25">
      <c r="A33" s="2" t="s">
        <v>67</v>
      </c>
      <c r="B33" s="2" t="s">
        <v>24</v>
      </c>
      <c r="C33" s="2" t="s">
        <v>12</v>
      </c>
      <c r="D33" s="2" t="s">
        <v>68</v>
      </c>
      <c r="E33" s="3">
        <v>5.5</v>
      </c>
      <c r="F33">
        <v>9.75</v>
      </c>
      <c r="H33">
        <f t="shared" si="0"/>
        <v>7.625</v>
      </c>
    </row>
    <row r="34" spans="1:8" x14ac:dyDescent="0.25">
      <c r="A34" s="2" t="s">
        <v>69</v>
      </c>
      <c r="B34" s="2" t="s">
        <v>70</v>
      </c>
      <c r="C34" s="2" t="s">
        <v>12</v>
      </c>
      <c r="D34" s="2" t="s">
        <v>71</v>
      </c>
      <c r="E34" s="3">
        <v>4.5</v>
      </c>
      <c r="F34">
        <v>8.5</v>
      </c>
      <c r="H34">
        <f t="shared" si="0"/>
        <v>6.5</v>
      </c>
    </row>
    <row r="35" spans="1:8" x14ac:dyDescent="0.25">
      <c r="A35" s="2" t="s">
        <v>72</v>
      </c>
      <c r="B35" s="2" t="s">
        <v>15</v>
      </c>
      <c r="C35" s="2" t="s">
        <v>12</v>
      </c>
      <c r="D35" s="2" t="s">
        <v>73</v>
      </c>
      <c r="E35" s="3">
        <v>6.5</v>
      </c>
      <c r="F35">
        <v>6.75</v>
      </c>
      <c r="H35">
        <f t="shared" si="0"/>
        <v>6.625</v>
      </c>
    </row>
    <row r="36" spans="1:8" x14ac:dyDescent="0.25">
      <c r="A36" s="2" t="s">
        <v>74</v>
      </c>
      <c r="B36" s="2" t="s">
        <v>39</v>
      </c>
      <c r="C36" s="2" t="s">
        <v>12</v>
      </c>
      <c r="D36" s="2" t="s">
        <v>75</v>
      </c>
      <c r="E36" s="3">
        <v>0</v>
      </c>
      <c r="F36">
        <v>0</v>
      </c>
      <c r="H36">
        <f t="shared" si="0"/>
        <v>0</v>
      </c>
    </row>
    <row r="37" spans="1:8" x14ac:dyDescent="0.25">
      <c r="A37" s="2" t="s">
        <v>76</v>
      </c>
      <c r="B37" s="2" t="s">
        <v>15</v>
      </c>
      <c r="C37" s="2" t="s">
        <v>12</v>
      </c>
      <c r="D37" s="2" t="s">
        <v>77</v>
      </c>
      <c r="E37" s="3">
        <v>3</v>
      </c>
      <c r="F37">
        <v>1</v>
      </c>
      <c r="G37">
        <v>4.3499999999999996</v>
      </c>
      <c r="H37">
        <f>AVERAGE(E37,G37)</f>
        <v>3.6749999999999998</v>
      </c>
    </row>
    <row r="38" spans="1:8" x14ac:dyDescent="0.25">
      <c r="A38" s="2" t="s">
        <v>78</v>
      </c>
      <c r="B38" s="2" t="s">
        <v>15</v>
      </c>
      <c r="C38" s="2" t="s">
        <v>12</v>
      </c>
      <c r="D38" s="2" t="s">
        <v>79</v>
      </c>
      <c r="E38" s="3">
        <v>4</v>
      </c>
      <c r="F38">
        <v>0</v>
      </c>
      <c r="G38">
        <v>7.1</v>
      </c>
      <c r="H38">
        <f>AVERAGE(E38,G38)</f>
        <v>5.55</v>
      </c>
    </row>
    <row r="39" spans="1:8" x14ac:dyDescent="0.25">
      <c r="A39" s="2" t="s">
        <v>80</v>
      </c>
      <c r="B39" s="2" t="s">
        <v>11</v>
      </c>
      <c r="C39" s="2" t="s">
        <v>12</v>
      </c>
      <c r="D39" s="2" t="s">
        <v>81</v>
      </c>
      <c r="E39" s="3">
        <v>7</v>
      </c>
      <c r="F39">
        <v>7.6</v>
      </c>
      <c r="H39">
        <f t="shared" si="0"/>
        <v>7.3</v>
      </c>
    </row>
    <row r="40" spans="1:8" x14ac:dyDescent="0.25">
      <c r="A40" s="2" t="s">
        <v>82</v>
      </c>
      <c r="B40" s="2" t="s">
        <v>11</v>
      </c>
      <c r="C40" s="2" t="s">
        <v>12</v>
      </c>
      <c r="D40" s="2" t="s">
        <v>83</v>
      </c>
      <c r="E40" s="3">
        <v>0</v>
      </c>
      <c r="F40">
        <v>9.6</v>
      </c>
      <c r="G40">
        <v>7.7</v>
      </c>
      <c r="H40">
        <f>AVERAGE(F40:G40)</f>
        <v>8.65</v>
      </c>
    </row>
    <row r="41" spans="1:8" x14ac:dyDescent="0.25">
      <c r="A41" s="2" t="s">
        <v>84</v>
      </c>
      <c r="B41" s="2" t="s">
        <v>11</v>
      </c>
      <c r="C41" s="2" t="s">
        <v>12</v>
      </c>
      <c r="D41" s="2" t="s">
        <v>85</v>
      </c>
      <c r="E41" s="3">
        <v>5</v>
      </c>
      <c r="F41">
        <v>7</v>
      </c>
      <c r="H41">
        <f t="shared" si="0"/>
        <v>6</v>
      </c>
    </row>
    <row r="42" spans="1:8" x14ac:dyDescent="0.25">
      <c r="A42" s="2" t="s">
        <v>86</v>
      </c>
      <c r="B42" s="2" t="s">
        <v>11</v>
      </c>
      <c r="C42" s="2" t="s">
        <v>12</v>
      </c>
      <c r="D42" s="2" t="s">
        <v>87</v>
      </c>
      <c r="E42" s="3">
        <v>6</v>
      </c>
      <c r="F42">
        <v>8.8000000000000007</v>
      </c>
      <c r="H42">
        <f t="shared" si="0"/>
        <v>7.4</v>
      </c>
    </row>
    <row r="43" spans="1:8" x14ac:dyDescent="0.25">
      <c r="A43" s="2" t="s">
        <v>88</v>
      </c>
      <c r="B43" s="2" t="s">
        <v>89</v>
      </c>
      <c r="C43" s="2" t="s">
        <v>12</v>
      </c>
      <c r="D43" s="2" t="s">
        <v>90</v>
      </c>
      <c r="E43" s="3">
        <v>3.5</v>
      </c>
      <c r="F43">
        <v>5.5</v>
      </c>
      <c r="H43">
        <f t="shared" si="0"/>
        <v>4.5</v>
      </c>
    </row>
    <row r="44" spans="1:8" x14ac:dyDescent="0.25">
      <c r="A44" s="2" t="s">
        <v>91</v>
      </c>
      <c r="B44" s="2" t="s">
        <v>89</v>
      </c>
      <c r="C44" s="2" t="s">
        <v>12</v>
      </c>
      <c r="D44" s="2" t="s">
        <v>92</v>
      </c>
      <c r="E44" s="3">
        <v>3.5</v>
      </c>
      <c r="F44">
        <v>7.9</v>
      </c>
      <c r="H44">
        <f t="shared" si="0"/>
        <v>5.7</v>
      </c>
    </row>
    <row r="45" spans="1:8" x14ac:dyDescent="0.25">
      <c r="A45" s="2" t="s">
        <v>93</v>
      </c>
      <c r="B45" s="2" t="s">
        <v>11</v>
      </c>
      <c r="C45" s="2" t="s">
        <v>12</v>
      </c>
      <c r="D45" s="2" t="s">
        <v>94</v>
      </c>
      <c r="E45" s="3">
        <v>7.5</v>
      </c>
      <c r="F45">
        <v>7.4</v>
      </c>
      <c r="H45">
        <f t="shared" si="0"/>
        <v>7.45</v>
      </c>
    </row>
    <row r="46" spans="1:8" x14ac:dyDescent="0.25">
      <c r="A46" s="2" t="s">
        <v>95</v>
      </c>
      <c r="B46" s="2" t="s">
        <v>11</v>
      </c>
      <c r="C46" s="2" t="s">
        <v>12</v>
      </c>
      <c r="D46" s="2" t="s">
        <v>96</v>
      </c>
      <c r="E46" s="3">
        <v>2</v>
      </c>
      <c r="F46">
        <v>7.7</v>
      </c>
      <c r="H46">
        <f t="shared" si="0"/>
        <v>4.8499999999999996</v>
      </c>
    </row>
    <row r="47" spans="1:8" x14ac:dyDescent="0.25">
      <c r="A47" s="2" t="s">
        <v>97</v>
      </c>
      <c r="B47" s="2" t="s">
        <v>39</v>
      </c>
      <c r="C47" s="2" t="s">
        <v>12</v>
      </c>
      <c r="D47" s="2" t="s">
        <v>98</v>
      </c>
      <c r="E47" s="3">
        <v>4.5</v>
      </c>
      <c r="F47">
        <v>0</v>
      </c>
      <c r="G47">
        <v>7.95</v>
      </c>
      <c r="H47">
        <f>AVERAGE(E47,G47)</f>
        <v>6.2249999999999996</v>
      </c>
    </row>
    <row r="48" spans="1:8" x14ac:dyDescent="0.25">
      <c r="A48" s="2" t="s">
        <v>99</v>
      </c>
      <c r="B48" s="2" t="s">
        <v>11</v>
      </c>
      <c r="C48" s="2" t="s">
        <v>12</v>
      </c>
      <c r="D48" s="2" t="s">
        <v>100</v>
      </c>
      <c r="E48" s="3">
        <v>0</v>
      </c>
      <c r="F48">
        <v>7.5</v>
      </c>
      <c r="G48">
        <v>7.5</v>
      </c>
      <c r="H48">
        <f>AVERAGE(F48:G48)</f>
        <v>7.5</v>
      </c>
    </row>
    <row r="49" spans="1:8" x14ac:dyDescent="0.25">
      <c r="A49" s="2" t="s">
        <v>101</v>
      </c>
      <c r="B49" s="2" t="s">
        <v>11</v>
      </c>
      <c r="C49" s="2" t="s">
        <v>12</v>
      </c>
      <c r="D49" s="2" t="s">
        <v>102</v>
      </c>
      <c r="E49" s="3">
        <v>0</v>
      </c>
      <c r="F49">
        <v>9.6999999999999993</v>
      </c>
      <c r="G49">
        <v>7.8</v>
      </c>
      <c r="H49">
        <f>AVERAGE(F49:G49)</f>
        <v>8.75</v>
      </c>
    </row>
    <row r="50" spans="1:8" x14ac:dyDescent="0.25">
      <c r="A50" s="2" t="s">
        <v>103</v>
      </c>
      <c r="B50" s="2" t="s">
        <v>39</v>
      </c>
      <c r="C50" s="2" t="s">
        <v>12</v>
      </c>
      <c r="D50" s="2" t="s">
        <v>104</v>
      </c>
      <c r="E50" s="3">
        <v>4</v>
      </c>
      <c r="F50">
        <v>8.75</v>
      </c>
      <c r="H50">
        <f t="shared" si="0"/>
        <v>6.375</v>
      </c>
    </row>
    <row r="51" spans="1:8" x14ac:dyDescent="0.25">
      <c r="A51" s="2" t="s">
        <v>105</v>
      </c>
      <c r="B51" s="2" t="s">
        <v>11</v>
      </c>
      <c r="C51" s="2" t="s">
        <v>12</v>
      </c>
      <c r="D51" s="2" t="s">
        <v>106</v>
      </c>
      <c r="E51" s="3">
        <v>5</v>
      </c>
      <c r="F51">
        <v>5.7</v>
      </c>
      <c r="H51">
        <f t="shared" si="0"/>
        <v>5.35</v>
      </c>
    </row>
    <row r="52" spans="1:8" x14ac:dyDescent="0.25">
      <c r="A52" s="2" t="s">
        <v>107</v>
      </c>
      <c r="B52" s="2" t="s">
        <v>11</v>
      </c>
      <c r="C52" s="2" t="s">
        <v>12</v>
      </c>
      <c r="D52" s="2" t="s">
        <v>108</v>
      </c>
      <c r="E52" s="3">
        <v>6.5</v>
      </c>
      <c r="F52">
        <v>8.25</v>
      </c>
      <c r="H52">
        <f t="shared" si="0"/>
        <v>7.375</v>
      </c>
    </row>
    <row r="53" spans="1:8" x14ac:dyDescent="0.25">
      <c r="A53" s="2" t="s">
        <v>109</v>
      </c>
      <c r="B53" s="2" t="s">
        <v>24</v>
      </c>
      <c r="C53" s="2" t="s">
        <v>12</v>
      </c>
      <c r="D53" s="2" t="s">
        <v>110</v>
      </c>
      <c r="E53" s="3">
        <v>4</v>
      </c>
      <c r="F53">
        <v>0</v>
      </c>
      <c r="H53">
        <f t="shared" si="0"/>
        <v>2</v>
      </c>
    </row>
    <row r="54" spans="1:8" x14ac:dyDescent="0.25">
      <c r="A54" s="2" t="s">
        <v>111</v>
      </c>
      <c r="B54" s="2" t="s">
        <v>11</v>
      </c>
      <c r="C54" s="2" t="s">
        <v>12</v>
      </c>
      <c r="D54" s="2" t="s">
        <v>112</v>
      </c>
      <c r="E54" s="3">
        <v>7</v>
      </c>
      <c r="F54">
        <v>9.4</v>
      </c>
      <c r="H54">
        <f t="shared" si="0"/>
        <v>8.1999999999999993</v>
      </c>
    </row>
    <row r="55" spans="1:8" x14ac:dyDescent="0.25">
      <c r="A55" s="2" t="s">
        <v>113</v>
      </c>
      <c r="B55" s="2" t="s">
        <v>11</v>
      </c>
      <c r="C55" s="2" t="s">
        <v>12</v>
      </c>
      <c r="D55" s="2" t="s">
        <v>114</v>
      </c>
      <c r="E55" s="3">
        <v>8.5</v>
      </c>
      <c r="F55">
        <v>8.3000000000000007</v>
      </c>
      <c r="H55">
        <f t="shared" si="0"/>
        <v>8.4</v>
      </c>
    </row>
    <row r="56" spans="1:8" x14ac:dyDescent="0.25">
      <c r="A56" s="2" t="s">
        <v>115</v>
      </c>
      <c r="B56" s="2" t="s">
        <v>11</v>
      </c>
      <c r="C56" s="2" t="s">
        <v>12</v>
      </c>
      <c r="D56" s="2" t="s">
        <v>116</v>
      </c>
      <c r="E56" s="3">
        <v>3.5</v>
      </c>
      <c r="F56">
        <v>8.6</v>
      </c>
      <c r="H56">
        <f t="shared" si="0"/>
        <v>6.05</v>
      </c>
    </row>
    <row r="57" spans="1:8" x14ac:dyDescent="0.25">
      <c r="A57" s="2" t="s">
        <v>117</v>
      </c>
      <c r="B57" s="2" t="s">
        <v>15</v>
      </c>
      <c r="C57" s="2" t="s">
        <v>12</v>
      </c>
      <c r="D57" s="2" t="s">
        <v>118</v>
      </c>
      <c r="E57" s="3">
        <v>0</v>
      </c>
      <c r="F57">
        <v>0</v>
      </c>
      <c r="H57">
        <f t="shared" si="0"/>
        <v>0</v>
      </c>
    </row>
    <row r="58" spans="1:8" x14ac:dyDescent="0.25">
      <c r="A58" s="2" t="s">
        <v>119</v>
      </c>
      <c r="B58" s="2" t="s">
        <v>11</v>
      </c>
      <c r="C58" s="2" t="s">
        <v>12</v>
      </c>
      <c r="D58" s="2" t="s">
        <v>120</v>
      </c>
      <c r="E58" s="3">
        <v>5</v>
      </c>
      <c r="F58">
        <v>5.3</v>
      </c>
      <c r="H58">
        <f t="shared" si="0"/>
        <v>5.15</v>
      </c>
    </row>
    <row r="59" spans="1:8" x14ac:dyDescent="0.25">
      <c r="A59" s="2" t="s">
        <v>121</v>
      </c>
      <c r="B59" s="2" t="s">
        <v>11</v>
      </c>
      <c r="C59" s="2" t="s">
        <v>12</v>
      </c>
      <c r="D59" s="2" t="s">
        <v>122</v>
      </c>
      <c r="E59" s="3">
        <v>3</v>
      </c>
      <c r="F59">
        <v>5.4</v>
      </c>
      <c r="G59">
        <v>6</v>
      </c>
      <c r="H59">
        <f>AVERAGE(F59:G59)</f>
        <v>5.7</v>
      </c>
    </row>
    <row r="60" spans="1:8" x14ac:dyDescent="0.25">
      <c r="A60" s="2" t="s">
        <v>123</v>
      </c>
      <c r="B60" s="2" t="s">
        <v>11</v>
      </c>
      <c r="C60" s="2" t="s">
        <v>12</v>
      </c>
      <c r="D60" s="2" t="s">
        <v>124</v>
      </c>
      <c r="E60" s="3">
        <v>6</v>
      </c>
      <c r="F60">
        <v>8.1</v>
      </c>
      <c r="H60">
        <f t="shared" si="0"/>
        <v>7.05</v>
      </c>
    </row>
    <row r="61" spans="1:8" x14ac:dyDescent="0.25">
      <c r="A61" s="2" t="s">
        <v>125</v>
      </c>
      <c r="B61" s="2" t="s">
        <v>11</v>
      </c>
      <c r="C61" s="2" t="s">
        <v>12</v>
      </c>
      <c r="D61" s="2" t="s">
        <v>126</v>
      </c>
      <c r="E61" s="3">
        <v>3</v>
      </c>
      <c r="F61">
        <v>4.25</v>
      </c>
      <c r="H61">
        <f t="shared" si="0"/>
        <v>3.625</v>
      </c>
    </row>
    <row r="62" spans="1:8" x14ac:dyDescent="0.25">
      <c r="A62" s="2" t="s">
        <v>127</v>
      </c>
      <c r="B62" s="2" t="s">
        <v>15</v>
      </c>
      <c r="C62" s="2" t="s">
        <v>12</v>
      </c>
      <c r="D62" s="2" t="s">
        <v>128</v>
      </c>
      <c r="E62" s="3">
        <v>0</v>
      </c>
      <c r="F62">
        <v>6.35</v>
      </c>
      <c r="H62">
        <f t="shared" si="0"/>
        <v>3.1749999999999998</v>
      </c>
    </row>
    <row r="63" spans="1:8" x14ac:dyDescent="0.25">
      <c r="A63" s="2" t="s">
        <v>129</v>
      </c>
      <c r="B63" s="2" t="s">
        <v>11</v>
      </c>
      <c r="C63" s="2" t="s">
        <v>12</v>
      </c>
      <c r="D63" s="2" t="s">
        <v>130</v>
      </c>
      <c r="E63" s="3">
        <v>7</v>
      </c>
      <c r="F63">
        <v>0</v>
      </c>
      <c r="H63">
        <f t="shared" si="0"/>
        <v>3.5</v>
      </c>
    </row>
    <row r="64" spans="1:8" x14ac:dyDescent="0.25">
      <c r="A64" s="2" t="s">
        <v>131</v>
      </c>
      <c r="B64" s="2" t="s">
        <v>11</v>
      </c>
      <c r="C64" s="2" t="s">
        <v>12</v>
      </c>
      <c r="D64" s="2" t="s">
        <v>132</v>
      </c>
      <c r="E64" s="3">
        <v>0</v>
      </c>
      <c r="F64">
        <v>5.4</v>
      </c>
      <c r="G64">
        <v>7.3</v>
      </c>
      <c r="H64">
        <f>AVERAGE(F64:G64)</f>
        <v>6.35</v>
      </c>
    </row>
    <row r="65" spans="1:8" x14ac:dyDescent="0.25">
      <c r="A65" s="2" t="s">
        <v>133</v>
      </c>
      <c r="B65" s="2" t="s">
        <v>15</v>
      </c>
      <c r="C65" s="2" t="s">
        <v>12</v>
      </c>
      <c r="D65" s="2" t="s">
        <v>134</v>
      </c>
      <c r="E65" s="3">
        <v>3.5</v>
      </c>
      <c r="F65">
        <v>7.1</v>
      </c>
      <c r="H65">
        <f t="shared" si="0"/>
        <v>5.3</v>
      </c>
    </row>
    <row r="66" spans="1:8" x14ac:dyDescent="0.25">
      <c r="A66" s="2" t="s">
        <v>135</v>
      </c>
      <c r="B66" s="2" t="s">
        <v>11</v>
      </c>
      <c r="C66" s="2" t="s">
        <v>12</v>
      </c>
      <c r="D66" s="2" t="s">
        <v>136</v>
      </c>
      <c r="E66" s="3">
        <v>0</v>
      </c>
      <c r="F66">
        <v>6.9</v>
      </c>
      <c r="G66">
        <v>8.4</v>
      </c>
      <c r="H66">
        <f>AVERAGE(F66:G66)</f>
        <v>7.65</v>
      </c>
    </row>
    <row r="67" spans="1:8" x14ac:dyDescent="0.25">
      <c r="A67" s="2" t="s">
        <v>137</v>
      </c>
      <c r="B67" s="2" t="s">
        <v>24</v>
      </c>
      <c r="C67" s="2" t="s">
        <v>12</v>
      </c>
      <c r="D67" s="2" t="s">
        <v>138</v>
      </c>
      <c r="E67" s="3">
        <v>5.5</v>
      </c>
      <c r="F67">
        <v>9.25</v>
      </c>
      <c r="H67">
        <f t="shared" si="0"/>
        <v>7.375</v>
      </c>
    </row>
    <row r="68" spans="1:8" x14ac:dyDescent="0.25">
      <c r="A68" s="2" t="s">
        <v>139</v>
      </c>
      <c r="B68" s="2" t="s">
        <v>11</v>
      </c>
      <c r="C68" s="2" t="s">
        <v>12</v>
      </c>
      <c r="D68" s="2" t="s">
        <v>140</v>
      </c>
      <c r="E68" s="3">
        <v>0</v>
      </c>
      <c r="F68">
        <v>4.75</v>
      </c>
      <c r="G68">
        <v>5.4</v>
      </c>
      <c r="H68">
        <f>AVERAGE(F68:G68)</f>
        <v>5.0750000000000002</v>
      </c>
    </row>
    <row r="69" spans="1:8" x14ac:dyDescent="0.25">
      <c r="A69" s="2" t="s">
        <v>141</v>
      </c>
      <c r="B69" s="2" t="s">
        <v>24</v>
      </c>
      <c r="C69" s="2" t="s">
        <v>12</v>
      </c>
      <c r="D69" s="2" t="s">
        <v>142</v>
      </c>
      <c r="E69" s="3">
        <v>0</v>
      </c>
      <c r="F69">
        <v>10</v>
      </c>
      <c r="G69">
        <v>8.1999999999999993</v>
      </c>
      <c r="H69">
        <f>AVERAGE(F69:G69)</f>
        <v>9.1</v>
      </c>
    </row>
    <row r="70" spans="1:8" x14ac:dyDescent="0.25">
      <c r="A70" s="2" t="s">
        <v>143</v>
      </c>
      <c r="B70" s="2" t="s">
        <v>11</v>
      </c>
      <c r="C70" s="2" t="s">
        <v>12</v>
      </c>
      <c r="D70" s="2" t="s">
        <v>144</v>
      </c>
      <c r="E70" s="3">
        <v>4.5</v>
      </c>
      <c r="F70">
        <v>0</v>
      </c>
      <c r="G70">
        <v>7.9</v>
      </c>
      <c r="H70">
        <f>AVERAGE(E70,G70)</f>
        <v>6.2</v>
      </c>
    </row>
    <row r="71" spans="1:8" x14ac:dyDescent="0.25">
      <c r="A71" s="2" t="s">
        <v>145</v>
      </c>
      <c r="B71" s="2" t="s">
        <v>11</v>
      </c>
      <c r="C71" s="2" t="s">
        <v>12</v>
      </c>
      <c r="D71" s="2" t="s">
        <v>146</v>
      </c>
      <c r="E71" s="3">
        <v>0</v>
      </c>
      <c r="F71">
        <v>6.7</v>
      </c>
      <c r="G71">
        <v>7.5</v>
      </c>
      <c r="H71">
        <f>AVERAGE(F71:G71)</f>
        <v>7.1</v>
      </c>
    </row>
    <row r="72" spans="1:8" x14ac:dyDescent="0.25">
      <c r="A72" s="2" t="s">
        <v>147</v>
      </c>
      <c r="B72" s="2" t="s">
        <v>148</v>
      </c>
      <c r="C72" s="2" t="s">
        <v>12</v>
      </c>
      <c r="D72" s="2" t="s">
        <v>149</v>
      </c>
      <c r="E72" s="3">
        <v>3.5</v>
      </c>
      <c r="F72">
        <v>9.8000000000000007</v>
      </c>
      <c r="H72">
        <f t="shared" ref="H72:H103" si="1">AVERAGE(E72:F72)</f>
        <v>6.65</v>
      </c>
    </row>
    <row r="73" spans="1:8" x14ac:dyDescent="0.25">
      <c r="A73" s="2" t="s">
        <v>150</v>
      </c>
      <c r="B73" s="2" t="s">
        <v>24</v>
      </c>
      <c r="C73" s="2" t="s">
        <v>12</v>
      </c>
      <c r="D73" s="2" t="s">
        <v>151</v>
      </c>
      <c r="E73" s="3">
        <v>0</v>
      </c>
      <c r="F73">
        <v>6</v>
      </c>
      <c r="G73">
        <v>7.4</v>
      </c>
      <c r="H73">
        <f>AVERAGE(F73:G73)</f>
        <v>6.7</v>
      </c>
    </row>
    <row r="74" spans="1:8" x14ac:dyDescent="0.25">
      <c r="A74" s="2" t="s">
        <v>152</v>
      </c>
      <c r="B74" s="2" t="s">
        <v>11</v>
      </c>
      <c r="C74" s="2" t="s">
        <v>12</v>
      </c>
      <c r="D74" s="2" t="s">
        <v>153</v>
      </c>
      <c r="E74" s="3">
        <v>0</v>
      </c>
      <c r="F74">
        <v>0</v>
      </c>
      <c r="H74">
        <f t="shared" si="1"/>
        <v>0</v>
      </c>
    </row>
    <row r="75" spans="1:8" x14ac:dyDescent="0.25">
      <c r="A75" s="2" t="s">
        <v>154</v>
      </c>
      <c r="B75" s="2" t="s">
        <v>11</v>
      </c>
      <c r="C75" s="2" t="s">
        <v>12</v>
      </c>
      <c r="D75" s="2" t="s">
        <v>155</v>
      </c>
      <c r="E75" s="3">
        <v>7.5</v>
      </c>
      <c r="F75">
        <v>8.8000000000000007</v>
      </c>
      <c r="H75">
        <f t="shared" si="1"/>
        <v>8.15</v>
      </c>
    </row>
    <row r="76" spans="1:8" x14ac:dyDescent="0.25">
      <c r="A76" s="2" t="s">
        <v>156</v>
      </c>
      <c r="B76" s="2" t="s">
        <v>11</v>
      </c>
      <c r="C76" s="2" t="s">
        <v>12</v>
      </c>
      <c r="D76" s="2" t="s">
        <v>157</v>
      </c>
      <c r="E76" s="3">
        <v>5.5</v>
      </c>
      <c r="F76">
        <v>9.25</v>
      </c>
      <c r="H76">
        <f t="shared" si="1"/>
        <v>7.375</v>
      </c>
    </row>
    <row r="77" spans="1:8" x14ac:dyDescent="0.25">
      <c r="A77" s="2" t="s">
        <v>158</v>
      </c>
      <c r="B77" s="2" t="s">
        <v>11</v>
      </c>
      <c r="C77" s="2" t="s">
        <v>12</v>
      </c>
      <c r="D77" s="2" t="s">
        <v>159</v>
      </c>
      <c r="E77" s="3">
        <v>8.5</v>
      </c>
      <c r="F77">
        <v>6.2</v>
      </c>
      <c r="H77">
        <f t="shared" si="1"/>
        <v>7.35</v>
      </c>
    </row>
    <row r="78" spans="1:8" x14ac:dyDescent="0.25">
      <c r="A78" s="2" t="s">
        <v>160</v>
      </c>
      <c r="B78" s="2" t="s">
        <v>39</v>
      </c>
      <c r="C78" s="2" t="s">
        <v>12</v>
      </c>
      <c r="D78" s="2" t="s">
        <v>161</v>
      </c>
      <c r="E78" s="3">
        <v>0</v>
      </c>
      <c r="F78">
        <v>1.2</v>
      </c>
      <c r="G78">
        <v>8.35</v>
      </c>
      <c r="H78">
        <f>AVERAGE(F78:G78)</f>
        <v>4.7749999999999995</v>
      </c>
    </row>
    <row r="79" spans="1:8" x14ac:dyDescent="0.25">
      <c r="A79" s="2" t="s">
        <v>162</v>
      </c>
      <c r="B79" s="2" t="s">
        <v>11</v>
      </c>
      <c r="C79" s="2" t="s">
        <v>12</v>
      </c>
      <c r="D79" s="2" t="s">
        <v>163</v>
      </c>
      <c r="E79" s="3">
        <v>8</v>
      </c>
      <c r="F79">
        <v>9.8000000000000007</v>
      </c>
      <c r="H79">
        <f t="shared" si="1"/>
        <v>8.9</v>
      </c>
    </row>
    <row r="80" spans="1:8" x14ac:dyDescent="0.25">
      <c r="A80" s="2" t="s">
        <v>164</v>
      </c>
      <c r="B80" s="2" t="s">
        <v>15</v>
      </c>
      <c r="C80" s="2" t="s">
        <v>12</v>
      </c>
      <c r="D80" s="2" t="s">
        <v>165</v>
      </c>
      <c r="E80" s="3">
        <v>0</v>
      </c>
      <c r="F80">
        <v>0</v>
      </c>
      <c r="H80">
        <f t="shared" si="1"/>
        <v>0</v>
      </c>
    </row>
    <row r="81" spans="1:8" x14ac:dyDescent="0.25">
      <c r="A81" s="2" t="s">
        <v>166</v>
      </c>
      <c r="B81" s="2" t="s">
        <v>11</v>
      </c>
      <c r="C81" s="2" t="s">
        <v>12</v>
      </c>
      <c r="D81" s="2" t="s">
        <v>167</v>
      </c>
      <c r="E81" s="3">
        <v>5</v>
      </c>
      <c r="F81">
        <v>4.5</v>
      </c>
      <c r="H81">
        <f t="shared" si="1"/>
        <v>4.75</v>
      </c>
    </row>
    <row r="82" spans="1:8" x14ac:dyDescent="0.25">
      <c r="A82" s="2" t="s">
        <v>168</v>
      </c>
      <c r="B82" s="2" t="s">
        <v>148</v>
      </c>
      <c r="C82" s="2" t="s">
        <v>12</v>
      </c>
      <c r="D82" s="2" t="s">
        <v>169</v>
      </c>
      <c r="E82" s="3">
        <v>5.5</v>
      </c>
      <c r="F82">
        <v>0</v>
      </c>
      <c r="G82">
        <v>8.4</v>
      </c>
      <c r="H82">
        <f>AVERAGE(E82,G82)</f>
        <v>6.95</v>
      </c>
    </row>
    <row r="83" spans="1:8" x14ac:dyDescent="0.25">
      <c r="A83" s="2" t="s">
        <v>170</v>
      </c>
      <c r="B83" s="2" t="s">
        <v>24</v>
      </c>
      <c r="C83" s="2" t="s">
        <v>12</v>
      </c>
      <c r="D83" s="2" t="s">
        <v>171</v>
      </c>
      <c r="E83" s="3">
        <v>0</v>
      </c>
      <c r="F83">
        <v>7.95</v>
      </c>
      <c r="G83">
        <v>8.3000000000000007</v>
      </c>
      <c r="H83">
        <f>AVERAGE(F83:G83)</f>
        <v>8.125</v>
      </c>
    </row>
    <row r="84" spans="1:8" x14ac:dyDescent="0.25">
      <c r="A84" s="2" t="s">
        <v>172</v>
      </c>
      <c r="B84" s="2" t="s">
        <v>11</v>
      </c>
      <c r="C84" s="2" t="s">
        <v>12</v>
      </c>
      <c r="D84" s="2" t="s">
        <v>173</v>
      </c>
      <c r="E84" s="3">
        <v>4.5</v>
      </c>
      <c r="F84">
        <v>4.5</v>
      </c>
      <c r="H84">
        <f t="shared" si="1"/>
        <v>4.5</v>
      </c>
    </row>
    <row r="85" spans="1:8" x14ac:dyDescent="0.25">
      <c r="A85" s="2" t="s">
        <v>174</v>
      </c>
      <c r="B85" s="2" t="s">
        <v>15</v>
      </c>
      <c r="C85" s="2" t="s">
        <v>12</v>
      </c>
      <c r="D85" s="2" t="s">
        <v>175</v>
      </c>
      <c r="E85" s="3">
        <v>5</v>
      </c>
      <c r="F85">
        <v>3.6</v>
      </c>
      <c r="G85">
        <v>8</v>
      </c>
      <c r="H85">
        <f>AVERAGE(E85,G85)</f>
        <v>6.5</v>
      </c>
    </row>
    <row r="86" spans="1:8" x14ac:dyDescent="0.25">
      <c r="A86" s="2" t="s">
        <v>176</v>
      </c>
      <c r="B86" s="2" t="s">
        <v>24</v>
      </c>
      <c r="C86" s="2" t="s">
        <v>12</v>
      </c>
      <c r="D86" s="2" t="s">
        <v>177</v>
      </c>
      <c r="E86" s="3">
        <v>0</v>
      </c>
      <c r="F86">
        <v>3</v>
      </c>
      <c r="H86">
        <f t="shared" si="1"/>
        <v>1.5</v>
      </c>
    </row>
    <row r="87" spans="1:8" x14ac:dyDescent="0.25">
      <c r="A87" s="2" t="s">
        <v>178</v>
      </c>
      <c r="B87" s="2" t="s">
        <v>11</v>
      </c>
      <c r="C87" s="2" t="s">
        <v>12</v>
      </c>
      <c r="D87" s="2" t="s">
        <v>179</v>
      </c>
      <c r="E87" s="3">
        <v>0</v>
      </c>
      <c r="F87">
        <v>7.9</v>
      </c>
      <c r="G87">
        <v>7.9</v>
      </c>
      <c r="H87">
        <f>AVERAGE(F87:G87)</f>
        <v>7.9</v>
      </c>
    </row>
    <row r="88" spans="1:8" x14ac:dyDescent="0.25">
      <c r="A88" s="2" t="s">
        <v>180</v>
      </c>
      <c r="B88" s="2" t="s">
        <v>11</v>
      </c>
      <c r="C88" s="2" t="s">
        <v>12</v>
      </c>
      <c r="D88" s="2" t="s">
        <v>181</v>
      </c>
      <c r="E88" s="3">
        <v>3</v>
      </c>
      <c r="F88">
        <v>8</v>
      </c>
      <c r="H88">
        <f t="shared" si="1"/>
        <v>5.5</v>
      </c>
    </row>
    <row r="89" spans="1:8" x14ac:dyDescent="0.25">
      <c r="A89" s="2" t="s">
        <v>182</v>
      </c>
      <c r="B89" s="2" t="s">
        <v>11</v>
      </c>
      <c r="C89" s="2" t="s">
        <v>12</v>
      </c>
      <c r="D89" s="2" t="s">
        <v>183</v>
      </c>
      <c r="E89" s="3">
        <v>7</v>
      </c>
      <c r="F89">
        <v>0</v>
      </c>
      <c r="G89">
        <v>7.6</v>
      </c>
      <c r="H89">
        <f>AVERAGE(E89,G89)</f>
        <v>7.3</v>
      </c>
    </row>
    <row r="90" spans="1:8" x14ac:dyDescent="0.25">
      <c r="A90" s="2" t="s">
        <v>184</v>
      </c>
      <c r="B90" s="2" t="s">
        <v>24</v>
      </c>
      <c r="C90" s="2" t="s">
        <v>12</v>
      </c>
      <c r="D90" s="2" t="s">
        <v>185</v>
      </c>
      <c r="E90" s="3">
        <v>3.5</v>
      </c>
      <c r="F90">
        <v>8.1</v>
      </c>
      <c r="H90">
        <f t="shared" si="1"/>
        <v>5.8</v>
      </c>
    </row>
    <row r="91" spans="1:8" x14ac:dyDescent="0.25">
      <c r="A91" s="2" t="s">
        <v>186</v>
      </c>
      <c r="B91" s="2" t="s">
        <v>11</v>
      </c>
      <c r="C91" s="2" t="s">
        <v>12</v>
      </c>
      <c r="D91" s="2" t="s">
        <v>187</v>
      </c>
      <c r="E91" s="3">
        <v>4</v>
      </c>
      <c r="F91">
        <v>9.8000000000000007</v>
      </c>
      <c r="H91">
        <f t="shared" si="1"/>
        <v>6.9</v>
      </c>
    </row>
    <row r="92" spans="1:8" x14ac:dyDescent="0.25">
      <c r="A92" s="2">
        <v>7605608</v>
      </c>
      <c r="B92" s="2"/>
      <c r="C92" s="2"/>
      <c r="D92" s="5" t="s">
        <v>188</v>
      </c>
      <c r="E92" s="3">
        <v>0</v>
      </c>
      <c r="F92">
        <v>0</v>
      </c>
      <c r="H92">
        <f t="shared" si="1"/>
        <v>0</v>
      </c>
    </row>
    <row r="93" spans="1:8" x14ac:dyDescent="0.25">
      <c r="A93" s="2" t="s">
        <v>189</v>
      </c>
      <c r="B93" s="2" t="s">
        <v>15</v>
      </c>
      <c r="C93" s="2" t="s">
        <v>12</v>
      </c>
      <c r="D93" s="2" t="s">
        <v>190</v>
      </c>
      <c r="E93" s="3">
        <v>5</v>
      </c>
      <c r="F93">
        <v>8.5</v>
      </c>
      <c r="H93">
        <f t="shared" si="1"/>
        <v>6.75</v>
      </c>
    </row>
    <row r="94" spans="1:8" x14ac:dyDescent="0.25">
      <c r="A94" s="2" t="s">
        <v>191</v>
      </c>
      <c r="B94" s="2" t="s">
        <v>11</v>
      </c>
      <c r="C94" s="2" t="s">
        <v>12</v>
      </c>
      <c r="D94" s="2" t="s">
        <v>192</v>
      </c>
      <c r="E94" s="3">
        <v>4</v>
      </c>
      <c r="F94">
        <v>9.5</v>
      </c>
      <c r="H94">
        <f t="shared" si="1"/>
        <v>6.75</v>
      </c>
    </row>
    <row r="95" spans="1:8" x14ac:dyDescent="0.25">
      <c r="A95" s="2" t="s">
        <v>193</v>
      </c>
      <c r="B95" s="2" t="s">
        <v>11</v>
      </c>
      <c r="C95" s="2" t="s">
        <v>12</v>
      </c>
      <c r="D95" s="2" t="s">
        <v>194</v>
      </c>
      <c r="E95" s="3">
        <v>7</v>
      </c>
      <c r="F95">
        <v>6.9</v>
      </c>
      <c r="H95">
        <f t="shared" si="1"/>
        <v>6.95</v>
      </c>
    </row>
    <row r="96" spans="1:8" x14ac:dyDescent="0.25">
      <c r="A96" s="2" t="s">
        <v>195</v>
      </c>
      <c r="B96" s="2" t="s">
        <v>24</v>
      </c>
      <c r="C96" s="2" t="s">
        <v>12</v>
      </c>
      <c r="D96" s="2" t="s">
        <v>196</v>
      </c>
      <c r="E96" s="3">
        <v>0</v>
      </c>
      <c r="F96">
        <v>8.6999999999999993</v>
      </c>
      <c r="H96">
        <f t="shared" si="1"/>
        <v>4.3499999999999996</v>
      </c>
    </row>
    <row r="97" spans="1:8" x14ac:dyDescent="0.25">
      <c r="A97" s="2" t="s">
        <v>197</v>
      </c>
      <c r="B97" s="2" t="s">
        <v>15</v>
      </c>
      <c r="C97" s="2" t="s">
        <v>12</v>
      </c>
      <c r="D97" s="2" t="s">
        <v>198</v>
      </c>
      <c r="E97" s="3">
        <v>0</v>
      </c>
      <c r="F97">
        <v>0</v>
      </c>
      <c r="H97">
        <f t="shared" si="1"/>
        <v>0</v>
      </c>
    </row>
    <row r="98" spans="1:8" x14ac:dyDescent="0.25">
      <c r="A98" s="2" t="s">
        <v>199</v>
      </c>
      <c r="B98" s="2" t="s">
        <v>11</v>
      </c>
      <c r="C98" s="2" t="s">
        <v>12</v>
      </c>
      <c r="D98" s="2" t="s">
        <v>200</v>
      </c>
      <c r="E98" s="3">
        <v>5</v>
      </c>
      <c r="F98">
        <v>7</v>
      </c>
      <c r="H98">
        <f t="shared" si="1"/>
        <v>6</v>
      </c>
    </row>
    <row r="99" spans="1:8" x14ac:dyDescent="0.25">
      <c r="A99" s="2" t="s">
        <v>201</v>
      </c>
      <c r="B99" s="2" t="s">
        <v>11</v>
      </c>
      <c r="C99" s="2" t="s">
        <v>12</v>
      </c>
      <c r="D99" s="2" t="s">
        <v>202</v>
      </c>
      <c r="E99" s="3">
        <v>2</v>
      </c>
      <c r="F99">
        <v>9.75</v>
      </c>
      <c r="H99">
        <f t="shared" si="1"/>
        <v>5.875</v>
      </c>
    </row>
    <row r="100" spans="1:8" x14ac:dyDescent="0.25">
      <c r="A100" s="2" t="s">
        <v>203</v>
      </c>
      <c r="B100" s="2" t="s">
        <v>148</v>
      </c>
      <c r="C100" s="2" t="s">
        <v>204</v>
      </c>
      <c r="D100" s="2" t="s">
        <v>205</v>
      </c>
      <c r="E100" s="3">
        <v>5.5</v>
      </c>
      <c r="F100">
        <v>5.7</v>
      </c>
      <c r="H100">
        <f t="shared" si="1"/>
        <v>5.6</v>
      </c>
    </row>
    <row r="101" spans="1:8" x14ac:dyDescent="0.25">
      <c r="A101" s="2" t="s">
        <v>206</v>
      </c>
      <c r="B101" s="2" t="s">
        <v>15</v>
      </c>
      <c r="C101" s="2" t="s">
        <v>12</v>
      </c>
      <c r="D101" s="2" t="s">
        <v>207</v>
      </c>
      <c r="E101" s="3">
        <v>0</v>
      </c>
      <c r="F101">
        <v>8</v>
      </c>
      <c r="G101">
        <v>8.5</v>
      </c>
      <c r="H101">
        <f>AVERAGE(F101:G101)</f>
        <v>8.25</v>
      </c>
    </row>
    <row r="102" spans="1:8" x14ac:dyDescent="0.25">
      <c r="A102" s="2" t="s">
        <v>208</v>
      </c>
      <c r="B102" s="2" t="s">
        <v>11</v>
      </c>
      <c r="C102" s="2" t="s">
        <v>12</v>
      </c>
      <c r="D102" s="2" t="s">
        <v>209</v>
      </c>
      <c r="E102" s="3">
        <v>6</v>
      </c>
      <c r="F102">
        <v>5.5</v>
      </c>
      <c r="H102">
        <f t="shared" si="1"/>
        <v>5.75</v>
      </c>
    </row>
    <row r="103" spans="1:8" x14ac:dyDescent="0.25">
      <c r="A103" s="2" t="s">
        <v>210</v>
      </c>
      <c r="B103" s="2" t="s">
        <v>24</v>
      </c>
      <c r="C103" s="2" t="s">
        <v>12</v>
      </c>
      <c r="D103" s="2" t="s">
        <v>211</v>
      </c>
      <c r="E103" s="3">
        <v>4</v>
      </c>
      <c r="F103">
        <v>7.3</v>
      </c>
      <c r="H103">
        <f t="shared" si="1"/>
        <v>5.65</v>
      </c>
    </row>
    <row r="104" spans="1:8" x14ac:dyDescent="0.25">
      <c r="A104" s="2" t="s">
        <v>212</v>
      </c>
      <c r="B104" s="2" t="s">
        <v>11</v>
      </c>
      <c r="C104" s="2" t="s">
        <v>12</v>
      </c>
      <c r="D104" s="2" t="s">
        <v>213</v>
      </c>
      <c r="E104" s="3">
        <v>4</v>
      </c>
      <c r="F104">
        <v>0</v>
      </c>
      <c r="G104">
        <v>7.2</v>
      </c>
      <c r="H104">
        <f>AVERAGE(E104,G104)</f>
        <v>5.6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32A2-A26C-43C5-9E9B-DDD57DCDF80B}">
  <dimension ref="A1:K104"/>
  <sheetViews>
    <sheetView topLeftCell="C1" workbookViewId="0">
      <selection activeCell="K7" sqref="K7:K104"/>
    </sheetView>
  </sheetViews>
  <sheetFormatPr defaultRowHeight="15" x14ac:dyDescent="0.25"/>
  <cols>
    <col min="1" max="1" width="36.5703125" bestFit="1" customWidth="1"/>
    <col min="2" max="2" width="12.140625" bestFit="1" customWidth="1"/>
    <col min="3" max="3" width="11" customWidth="1"/>
    <col min="4" max="4" width="16.42578125" bestFit="1" customWidth="1"/>
    <col min="5" max="5" width="11.5703125" customWidth="1"/>
    <col min="6" max="6" width="12.5703125" bestFit="1" customWidth="1"/>
    <col min="7" max="7" width="20.85546875" bestFit="1" customWidth="1"/>
    <col min="8" max="8" width="23.5703125" bestFit="1" customWidth="1"/>
    <col min="9" max="9" width="21.140625" bestFit="1" customWidth="1"/>
    <col min="10" max="10" width="22.7109375" bestFit="1" customWidth="1"/>
    <col min="11" max="11" width="27.7109375" bestFit="1" customWidth="1"/>
  </cols>
  <sheetData>
    <row r="1" spans="1:11" x14ac:dyDescent="0.25">
      <c r="A1" s="1" t="s">
        <v>215</v>
      </c>
      <c r="B1" s="2"/>
      <c r="C1" s="2"/>
    </row>
    <row r="2" spans="1:11" x14ac:dyDescent="0.25">
      <c r="A2" s="1" t="s">
        <v>0</v>
      </c>
      <c r="B2" s="2" t="s">
        <v>1</v>
      </c>
      <c r="C2" s="2"/>
    </row>
    <row r="3" spans="1:11" x14ac:dyDescent="0.25">
      <c r="A3" s="1" t="s">
        <v>2</v>
      </c>
      <c r="B3" s="2" t="s">
        <v>3</v>
      </c>
      <c r="C3" s="2"/>
    </row>
    <row r="6" spans="1:11" x14ac:dyDescent="0.25">
      <c r="A6" s="1" t="s">
        <v>7</v>
      </c>
      <c r="B6" s="7" t="s">
        <v>216</v>
      </c>
      <c r="C6" s="7" t="s">
        <v>217</v>
      </c>
      <c r="D6" s="7" t="s">
        <v>218</v>
      </c>
      <c r="E6" s="7" t="s">
        <v>219</v>
      </c>
      <c r="F6" s="7" t="s">
        <v>220</v>
      </c>
      <c r="G6" s="7" t="s">
        <v>221</v>
      </c>
      <c r="H6" s="7" t="s">
        <v>222</v>
      </c>
      <c r="I6" s="7" t="s">
        <v>223</v>
      </c>
      <c r="J6" s="7" t="s">
        <v>224</v>
      </c>
      <c r="K6" s="8" t="s">
        <v>225</v>
      </c>
    </row>
    <row r="7" spans="1:11" x14ac:dyDescent="0.25">
      <c r="A7" s="2" t="s">
        <v>13</v>
      </c>
      <c r="B7" t="s">
        <v>10</v>
      </c>
      <c r="C7">
        <v>10</v>
      </c>
      <c r="D7">
        <v>7</v>
      </c>
      <c r="E7">
        <v>10</v>
      </c>
      <c r="F7">
        <v>10</v>
      </c>
      <c r="G7">
        <v>0</v>
      </c>
      <c r="H7">
        <v>10</v>
      </c>
      <c r="I7">
        <v>0</v>
      </c>
      <c r="J7">
        <v>10</v>
      </c>
      <c r="K7" s="9">
        <f>AVERAGE(C7:J7)</f>
        <v>7.125</v>
      </c>
    </row>
    <row r="8" spans="1:11" x14ac:dyDescent="0.25">
      <c r="A8" s="2" t="s">
        <v>16</v>
      </c>
      <c r="B8" t="s">
        <v>14</v>
      </c>
      <c r="C8">
        <v>6</v>
      </c>
      <c r="D8">
        <v>10</v>
      </c>
      <c r="E8">
        <v>10</v>
      </c>
      <c r="F8">
        <v>10</v>
      </c>
      <c r="G8">
        <v>8</v>
      </c>
      <c r="H8">
        <v>10</v>
      </c>
      <c r="I8">
        <v>10</v>
      </c>
      <c r="J8">
        <v>8</v>
      </c>
      <c r="K8" s="9">
        <f t="shared" ref="K8:K70" si="0">AVERAGE(C8:J8)</f>
        <v>9</v>
      </c>
    </row>
    <row r="9" spans="1:11" x14ac:dyDescent="0.25">
      <c r="A9" s="2" t="s">
        <v>18</v>
      </c>
      <c r="B9" t="s">
        <v>17</v>
      </c>
      <c r="C9">
        <v>5</v>
      </c>
      <c r="D9">
        <v>0</v>
      </c>
      <c r="E9">
        <v>0</v>
      </c>
      <c r="F9">
        <v>0</v>
      </c>
      <c r="G9">
        <v>5</v>
      </c>
      <c r="H9">
        <v>0</v>
      </c>
      <c r="I9">
        <v>0</v>
      </c>
      <c r="J9">
        <v>0</v>
      </c>
      <c r="K9" s="9">
        <f t="shared" si="0"/>
        <v>1.25</v>
      </c>
    </row>
    <row r="10" spans="1:11" x14ac:dyDescent="0.25">
      <c r="A10" s="2" t="s">
        <v>20</v>
      </c>
      <c r="B10" t="s">
        <v>19</v>
      </c>
      <c r="C10">
        <v>10</v>
      </c>
      <c r="D10">
        <v>10</v>
      </c>
      <c r="E10">
        <v>10</v>
      </c>
      <c r="F10">
        <v>8</v>
      </c>
      <c r="G10">
        <v>10</v>
      </c>
      <c r="H10">
        <v>0</v>
      </c>
      <c r="I10">
        <v>9</v>
      </c>
      <c r="J10">
        <v>8</v>
      </c>
      <c r="K10" s="9">
        <f t="shared" si="0"/>
        <v>8.125</v>
      </c>
    </row>
    <row r="11" spans="1:11" x14ac:dyDescent="0.25">
      <c r="A11" s="2" t="s">
        <v>22</v>
      </c>
      <c r="B11" t="s">
        <v>21</v>
      </c>
      <c r="C11">
        <v>10</v>
      </c>
      <c r="D11">
        <v>8</v>
      </c>
      <c r="E11">
        <v>10</v>
      </c>
      <c r="F11">
        <v>6</v>
      </c>
      <c r="G11">
        <v>10</v>
      </c>
      <c r="H11">
        <v>10</v>
      </c>
      <c r="I11">
        <v>10</v>
      </c>
      <c r="J11">
        <v>8</v>
      </c>
      <c r="K11" s="9">
        <f t="shared" si="0"/>
        <v>9</v>
      </c>
    </row>
    <row r="12" spans="1:11" x14ac:dyDescent="0.25">
      <c r="A12" s="2" t="s">
        <v>25</v>
      </c>
      <c r="B12" t="s">
        <v>23</v>
      </c>
      <c r="C12">
        <v>10</v>
      </c>
      <c r="D12">
        <v>10</v>
      </c>
      <c r="E12">
        <v>10</v>
      </c>
      <c r="F12">
        <v>10</v>
      </c>
      <c r="G12">
        <v>8</v>
      </c>
      <c r="H12">
        <v>10</v>
      </c>
      <c r="I12">
        <v>10</v>
      </c>
      <c r="J12">
        <v>10</v>
      </c>
      <c r="K12" s="9">
        <f t="shared" si="0"/>
        <v>9.75</v>
      </c>
    </row>
    <row r="13" spans="1:11" x14ac:dyDescent="0.25">
      <c r="A13" s="2" t="s">
        <v>27</v>
      </c>
      <c r="B13" t="s">
        <v>26</v>
      </c>
      <c r="C13">
        <v>0</v>
      </c>
      <c r="D13">
        <v>5</v>
      </c>
      <c r="E13">
        <v>0</v>
      </c>
      <c r="F13">
        <v>0</v>
      </c>
      <c r="G13">
        <v>4</v>
      </c>
      <c r="H13">
        <v>7</v>
      </c>
      <c r="I13">
        <v>5</v>
      </c>
      <c r="J13">
        <v>4</v>
      </c>
      <c r="K13" s="9">
        <f t="shared" si="0"/>
        <v>3.125</v>
      </c>
    </row>
    <row r="14" spans="1:11" x14ac:dyDescent="0.25">
      <c r="A14" s="2" t="s">
        <v>29</v>
      </c>
      <c r="B14" t="s">
        <v>28</v>
      </c>
      <c r="C14">
        <v>10</v>
      </c>
      <c r="D14">
        <v>9</v>
      </c>
      <c r="E14">
        <v>6</v>
      </c>
      <c r="F14">
        <v>0</v>
      </c>
      <c r="G14">
        <v>0</v>
      </c>
      <c r="H14">
        <v>10</v>
      </c>
      <c r="I14">
        <v>5</v>
      </c>
      <c r="J14">
        <v>10</v>
      </c>
      <c r="K14" s="9">
        <f t="shared" si="0"/>
        <v>6.25</v>
      </c>
    </row>
    <row r="15" spans="1:11" x14ac:dyDescent="0.25">
      <c r="A15" s="2" t="s">
        <v>31</v>
      </c>
      <c r="B15" t="s">
        <v>30</v>
      </c>
      <c r="C15">
        <v>8</v>
      </c>
      <c r="D15">
        <v>0</v>
      </c>
      <c r="E15">
        <v>0</v>
      </c>
      <c r="F15">
        <v>4</v>
      </c>
      <c r="G15">
        <v>5</v>
      </c>
      <c r="H15">
        <v>10</v>
      </c>
      <c r="I15">
        <v>7</v>
      </c>
      <c r="J15">
        <v>10</v>
      </c>
      <c r="K15" s="9">
        <f t="shared" si="0"/>
        <v>5.5</v>
      </c>
    </row>
    <row r="16" spans="1:11" x14ac:dyDescent="0.25">
      <c r="A16" s="2" t="s">
        <v>33</v>
      </c>
      <c r="B16" t="s">
        <v>32</v>
      </c>
      <c r="C16">
        <v>6</v>
      </c>
      <c r="D16">
        <v>8</v>
      </c>
      <c r="E16">
        <v>10</v>
      </c>
      <c r="F16">
        <v>6</v>
      </c>
      <c r="G16">
        <v>4</v>
      </c>
      <c r="H16">
        <v>0</v>
      </c>
      <c r="I16">
        <v>7</v>
      </c>
      <c r="J16">
        <v>0</v>
      </c>
      <c r="K16" s="9">
        <f t="shared" si="0"/>
        <v>5.125</v>
      </c>
    </row>
    <row r="17" spans="1:11" x14ac:dyDescent="0.25">
      <c r="A17" s="2" t="s">
        <v>35</v>
      </c>
      <c r="B17" t="s">
        <v>34</v>
      </c>
      <c r="C17">
        <v>10</v>
      </c>
      <c r="D17">
        <v>10</v>
      </c>
      <c r="E17">
        <v>10</v>
      </c>
      <c r="F17">
        <v>8</v>
      </c>
      <c r="G17">
        <v>10</v>
      </c>
      <c r="H17">
        <v>10</v>
      </c>
      <c r="I17">
        <v>10</v>
      </c>
      <c r="J17">
        <v>0</v>
      </c>
      <c r="K17" s="9">
        <f t="shared" si="0"/>
        <v>8.5</v>
      </c>
    </row>
    <row r="18" spans="1:11" x14ac:dyDescent="0.25">
      <c r="A18" s="2" t="s">
        <v>37</v>
      </c>
      <c r="B18" t="s">
        <v>36</v>
      </c>
      <c r="C18">
        <v>10</v>
      </c>
      <c r="D18">
        <v>8</v>
      </c>
      <c r="E18">
        <v>10</v>
      </c>
      <c r="F18">
        <v>10</v>
      </c>
      <c r="G18">
        <v>9</v>
      </c>
      <c r="H18">
        <v>10</v>
      </c>
      <c r="I18">
        <v>0</v>
      </c>
      <c r="J18">
        <v>6</v>
      </c>
      <c r="K18" s="9">
        <f t="shared" si="0"/>
        <v>7.875</v>
      </c>
    </row>
    <row r="19" spans="1:11" x14ac:dyDescent="0.25">
      <c r="A19" s="2" t="s">
        <v>40</v>
      </c>
      <c r="B19" t="s">
        <v>38</v>
      </c>
      <c r="C19">
        <v>10</v>
      </c>
      <c r="D19">
        <v>0</v>
      </c>
      <c r="E19">
        <v>10</v>
      </c>
      <c r="F19">
        <v>0</v>
      </c>
      <c r="G19">
        <v>0</v>
      </c>
      <c r="H19">
        <v>10</v>
      </c>
      <c r="I19">
        <v>8</v>
      </c>
      <c r="J19">
        <v>10</v>
      </c>
      <c r="K19" s="9">
        <f t="shared" si="0"/>
        <v>6</v>
      </c>
    </row>
    <row r="20" spans="1:11" x14ac:dyDescent="0.25">
      <c r="A20" s="2" t="s">
        <v>42</v>
      </c>
      <c r="B20" t="s">
        <v>41</v>
      </c>
      <c r="C20">
        <v>8</v>
      </c>
      <c r="D20">
        <v>10</v>
      </c>
      <c r="E20">
        <v>10</v>
      </c>
      <c r="F20">
        <v>10</v>
      </c>
      <c r="G20">
        <v>6</v>
      </c>
      <c r="H20">
        <v>10</v>
      </c>
      <c r="I20">
        <v>10</v>
      </c>
      <c r="J20">
        <v>10</v>
      </c>
      <c r="K20" s="9">
        <f t="shared" si="0"/>
        <v>9.25</v>
      </c>
    </row>
    <row r="21" spans="1:11" x14ac:dyDescent="0.25">
      <c r="A21" s="2" t="s">
        <v>44</v>
      </c>
      <c r="B21" t="s">
        <v>43</v>
      </c>
      <c r="C21">
        <v>10</v>
      </c>
      <c r="D21">
        <v>0</v>
      </c>
      <c r="E21">
        <v>0</v>
      </c>
      <c r="F21">
        <v>6</v>
      </c>
      <c r="G21">
        <v>7</v>
      </c>
      <c r="H21">
        <v>10</v>
      </c>
      <c r="I21">
        <v>0</v>
      </c>
      <c r="J21">
        <v>10</v>
      </c>
      <c r="K21" s="9">
        <f t="shared" si="0"/>
        <v>5.375</v>
      </c>
    </row>
    <row r="22" spans="1:11" x14ac:dyDescent="0.25">
      <c r="A22" s="2" t="s">
        <v>46</v>
      </c>
      <c r="B22" t="s">
        <v>45</v>
      </c>
      <c r="C22">
        <v>0</v>
      </c>
      <c r="D22">
        <v>10</v>
      </c>
      <c r="E22">
        <v>10</v>
      </c>
      <c r="F22">
        <v>10</v>
      </c>
      <c r="G22">
        <v>10</v>
      </c>
      <c r="H22">
        <v>0</v>
      </c>
      <c r="I22">
        <v>10</v>
      </c>
      <c r="J22">
        <v>10</v>
      </c>
      <c r="K22" s="9">
        <f t="shared" si="0"/>
        <v>7.5</v>
      </c>
    </row>
    <row r="23" spans="1:11" x14ac:dyDescent="0.25">
      <c r="A23" s="2" t="s">
        <v>48</v>
      </c>
      <c r="B23" t="s">
        <v>47</v>
      </c>
      <c r="C23">
        <v>10</v>
      </c>
      <c r="D23">
        <v>7</v>
      </c>
      <c r="E23">
        <v>10</v>
      </c>
      <c r="F23">
        <v>0</v>
      </c>
      <c r="G23">
        <v>10</v>
      </c>
      <c r="H23">
        <v>10</v>
      </c>
      <c r="I23">
        <v>0</v>
      </c>
      <c r="J23">
        <v>10</v>
      </c>
      <c r="K23" s="9">
        <f t="shared" si="0"/>
        <v>7.125</v>
      </c>
    </row>
    <row r="24" spans="1:11" x14ac:dyDescent="0.25">
      <c r="A24" s="2" t="s">
        <v>50</v>
      </c>
      <c r="B24" t="s">
        <v>49</v>
      </c>
      <c r="C24">
        <v>6</v>
      </c>
      <c r="D24">
        <v>0</v>
      </c>
      <c r="E24">
        <v>10</v>
      </c>
      <c r="F24">
        <v>0</v>
      </c>
      <c r="G24">
        <v>6</v>
      </c>
      <c r="H24">
        <v>0</v>
      </c>
      <c r="I24">
        <v>10</v>
      </c>
      <c r="J24">
        <v>10</v>
      </c>
      <c r="K24" s="9">
        <f t="shared" si="0"/>
        <v>5.25</v>
      </c>
    </row>
    <row r="25" spans="1:11" x14ac:dyDescent="0.25">
      <c r="A25" s="2" t="s">
        <v>52</v>
      </c>
      <c r="B25" t="s">
        <v>51</v>
      </c>
      <c r="C25">
        <v>5</v>
      </c>
      <c r="D25">
        <v>8</v>
      </c>
      <c r="E25">
        <v>10</v>
      </c>
      <c r="F25">
        <v>8</v>
      </c>
      <c r="G25">
        <v>8</v>
      </c>
      <c r="H25">
        <v>0</v>
      </c>
      <c r="I25">
        <v>5</v>
      </c>
      <c r="J25">
        <v>8</v>
      </c>
      <c r="K25" s="9">
        <f t="shared" si="0"/>
        <v>6.5</v>
      </c>
    </row>
    <row r="26" spans="1:11" x14ac:dyDescent="0.25">
      <c r="A26" s="2" t="s">
        <v>54</v>
      </c>
      <c r="B26" t="s">
        <v>53</v>
      </c>
      <c r="C26">
        <v>5</v>
      </c>
      <c r="D26">
        <v>10</v>
      </c>
      <c r="E26">
        <v>10</v>
      </c>
      <c r="F26">
        <v>10</v>
      </c>
      <c r="G26">
        <v>7</v>
      </c>
      <c r="H26">
        <v>10</v>
      </c>
      <c r="I26">
        <v>10</v>
      </c>
      <c r="J26">
        <v>10</v>
      </c>
      <c r="K26" s="9">
        <f t="shared" si="0"/>
        <v>9</v>
      </c>
    </row>
    <row r="27" spans="1:11" x14ac:dyDescent="0.25">
      <c r="A27" s="2" t="s">
        <v>56</v>
      </c>
      <c r="B27" t="s">
        <v>55</v>
      </c>
      <c r="C27">
        <v>10</v>
      </c>
      <c r="D27">
        <v>10</v>
      </c>
      <c r="E27">
        <v>10</v>
      </c>
      <c r="F27">
        <v>10</v>
      </c>
      <c r="G27">
        <v>8</v>
      </c>
      <c r="H27">
        <v>10</v>
      </c>
      <c r="I27">
        <v>0</v>
      </c>
      <c r="J27">
        <v>10</v>
      </c>
      <c r="K27" s="9">
        <f t="shared" si="0"/>
        <v>8.5</v>
      </c>
    </row>
    <row r="28" spans="1:11" x14ac:dyDescent="0.25">
      <c r="A28" s="2" t="s">
        <v>58</v>
      </c>
      <c r="B28" t="s">
        <v>57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9">
        <f t="shared" si="0"/>
        <v>0</v>
      </c>
    </row>
    <row r="29" spans="1:11" x14ac:dyDescent="0.25">
      <c r="A29" s="2" t="s">
        <v>60</v>
      </c>
      <c r="B29" t="s">
        <v>59</v>
      </c>
      <c r="C29">
        <v>7</v>
      </c>
      <c r="D29">
        <v>9</v>
      </c>
      <c r="E29">
        <v>10</v>
      </c>
      <c r="F29">
        <v>2</v>
      </c>
      <c r="G29">
        <v>6</v>
      </c>
      <c r="H29">
        <v>10</v>
      </c>
      <c r="I29">
        <v>10</v>
      </c>
      <c r="J29">
        <v>0</v>
      </c>
      <c r="K29" s="9">
        <f t="shared" si="0"/>
        <v>6.75</v>
      </c>
    </row>
    <row r="30" spans="1:11" x14ac:dyDescent="0.25">
      <c r="A30" s="2" t="s">
        <v>62</v>
      </c>
      <c r="B30" t="s">
        <v>61</v>
      </c>
      <c r="C30">
        <v>10</v>
      </c>
      <c r="D30">
        <v>10</v>
      </c>
      <c r="E30">
        <v>10</v>
      </c>
      <c r="F30">
        <v>0</v>
      </c>
      <c r="G30">
        <v>0</v>
      </c>
      <c r="H30">
        <v>10</v>
      </c>
      <c r="I30">
        <v>10</v>
      </c>
      <c r="J30">
        <v>10</v>
      </c>
      <c r="K30" s="9">
        <f t="shared" si="0"/>
        <v>7.5</v>
      </c>
    </row>
    <row r="31" spans="1:11" x14ac:dyDescent="0.25">
      <c r="A31" s="2" t="s">
        <v>64</v>
      </c>
      <c r="B31" t="s">
        <v>63</v>
      </c>
      <c r="C31">
        <v>0</v>
      </c>
      <c r="D31">
        <v>10</v>
      </c>
      <c r="E31">
        <v>9</v>
      </c>
      <c r="F31">
        <v>10</v>
      </c>
      <c r="G31">
        <v>10</v>
      </c>
      <c r="H31">
        <v>10</v>
      </c>
      <c r="I31">
        <v>7</v>
      </c>
      <c r="J31">
        <v>0</v>
      </c>
      <c r="K31" s="9">
        <f t="shared" si="0"/>
        <v>7</v>
      </c>
    </row>
    <row r="32" spans="1:11" x14ac:dyDescent="0.25">
      <c r="A32" s="2" t="s">
        <v>66</v>
      </c>
      <c r="B32" t="s">
        <v>65</v>
      </c>
      <c r="C32">
        <v>10</v>
      </c>
      <c r="D32">
        <v>10</v>
      </c>
      <c r="E32">
        <v>10</v>
      </c>
      <c r="F32">
        <v>8</v>
      </c>
      <c r="G32">
        <v>4</v>
      </c>
      <c r="H32">
        <v>10</v>
      </c>
      <c r="I32">
        <v>10</v>
      </c>
      <c r="J32">
        <v>10</v>
      </c>
      <c r="K32" s="9">
        <f t="shared" si="0"/>
        <v>9</v>
      </c>
    </row>
    <row r="33" spans="1:11" x14ac:dyDescent="0.25">
      <c r="A33" s="2" t="s">
        <v>68</v>
      </c>
      <c r="B33" t="s">
        <v>67</v>
      </c>
      <c r="C33">
        <v>0</v>
      </c>
      <c r="D33">
        <v>10</v>
      </c>
      <c r="E33">
        <v>10</v>
      </c>
      <c r="F33">
        <v>10</v>
      </c>
      <c r="G33">
        <v>0</v>
      </c>
      <c r="H33">
        <v>0</v>
      </c>
      <c r="I33">
        <v>10</v>
      </c>
      <c r="J33">
        <v>10</v>
      </c>
      <c r="K33" s="9">
        <f t="shared" si="0"/>
        <v>6.25</v>
      </c>
    </row>
    <row r="34" spans="1:11" x14ac:dyDescent="0.25">
      <c r="A34" s="2" t="s">
        <v>71</v>
      </c>
      <c r="B34" t="s">
        <v>69</v>
      </c>
      <c r="C34">
        <v>4</v>
      </c>
      <c r="D34">
        <v>10</v>
      </c>
      <c r="E34">
        <v>10</v>
      </c>
      <c r="F34">
        <v>10</v>
      </c>
      <c r="G34">
        <v>6</v>
      </c>
      <c r="H34">
        <v>10</v>
      </c>
      <c r="I34">
        <v>10</v>
      </c>
      <c r="J34">
        <v>10</v>
      </c>
      <c r="K34" s="9">
        <f t="shared" si="0"/>
        <v>8.75</v>
      </c>
    </row>
    <row r="35" spans="1:11" x14ac:dyDescent="0.25">
      <c r="A35" s="2" t="s">
        <v>73</v>
      </c>
      <c r="B35" t="s">
        <v>72</v>
      </c>
      <c r="C35">
        <v>10</v>
      </c>
      <c r="D35">
        <v>10</v>
      </c>
      <c r="E35">
        <v>0</v>
      </c>
      <c r="F35">
        <v>0</v>
      </c>
      <c r="G35">
        <v>8</v>
      </c>
      <c r="H35">
        <v>10</v>
      </c>
      <c r="I35">
        <v>0</v>
      </c>
      <c r="J35">
        <v>0</v>
      </c>
      <c r="K35" s="9">
        <f t="shared" si="0"/>
        <v>4.75</v>
      </c>
    </row>
    <row r="36" spans="1:11" x14ac:dyDescent="0.25">
      <c r="A36" s="2" t="s">
        <v>75</v>
      </c>
      <c r="B36" t="s">
        <v>74</v>
      </c>
      <c r="C36">
        <v>10</v>
      </c>
      <c r="D36">
        <v>0</v>
      </c>
      <c r="E36">
        <v>0</v>
      </c>
      <c r="F36">
        <v>8</v>
      </c>
      <c r="G36">
        <v>0</v>
      </c>
      <c r="H36">
        <v>0</v>
      </c>
      <c r="I36">
        <v>0</v>
      </c>
      <c r="J36">
        <v>0</v>
      </c>
      <c r="K36" s="9">
        <f t="shared" si="0"/>
        <v>2.25</v>
      </c>
    </row>
    <row r="37" spans="1:11" x14ac:dyDescent="0.25">
      <c r="A37" s="2" t="s">
        <v>77</v>
      </c>
      <c r="B37" t="s">
        <v>76</v>
      </c>
      <c r="C37">
        <v>0</v>
      </c>
      <c r="D37">
        <v>10</v>
      </c>
      <c r="E37">
        <v>0</v>
      </c>
      <c r="F37">
        <v>0</v>
      </c>
      <c r="G37">
        <v>8</v>
      </c>
      <c r="H37">
        <v>7</v>
      </c>
      <c r="I37">
        <v>0</v>
      </c>
      <c r="J37">
        <v>0</v>
      </c>
      <c r="K37" s="9">
        <f t="shared" si="0"/>
        <v>3.125</v>
      </c>
    </row>
    <row r="38" spans="1:11" x14ac:dyDescent="0.25">
      <c r="A38" s="2" t="s">
        <v>79</v>
      </c>
      <c r="B38" t="s">
        <v>78</v>
      </c>
      <c r="C38">
        <v>10</v>
      </c>
      <c r="D38">
        <v>0</v>
      </c>
      <c r="E38">
        <v>9</v>
      </c>
      <c r="F38">
        <v>2</v>
      </c>
      <c r="G38">
        <v>0</v>
      </c>
      <c r="H38">
        <v>10</v>
      </c>
      <c r="I38">
        <v>0</v>
      </c>
      <c r="J38">
        <v>8</v>
      </c>
      <c r="K38" s="9">
        <f t="shared" si="0"/>
        <v>4.875</v>
      </c>
    </row>
    <row r="39" spans="1:11" x14ac:dyDescent="0.25">
      <c r="A39" s="2" t="s">
        <v>81</v>
      </c>
      <c r="B39" t="s">
        <v>80</v>
      </c>
      <c r="C39">
        <v>6</v>
      </c>
      <c r="D39">
        <v>10</v>
      </c>
      <c r="E39">
        <v>10</v>
      </c>
      <c r="F39">
        <v>10</v>
      </c>
      <c r="G39">
        <v>7</v>
      </c>
      <c r="H39">
        <v>10</v>
      </c>
      <c r="I39">
        <v>10</v>
      </c>
      <c r="J39">
        <v>0</v>
      </c>
      <c r="K39" s="9">
        <f t="shared" si="0"/>
        <v>7.875</v>
      </c>
    </row>
    <row r="40" spans="1:11" x14ac:dyDescent="0.25">
      <c r="A40" s="2" t="s">
        <v>83</v>
      </c>
      <c r="B40" t="s">
        <v>82</v>
      </c>
      <c r="C40">
        <v>0</v>
      </c>
      <c r="D40">
        <v>10</v>
      </c>
      <c r="E40">
        <v>10</v>
      </c>
      <c r="F40">
        <v>10</v>
      </c>
      <c r="G40">
        <v>0</v>
      </c>
      <c r="H40">
        <v>10</v>
      </c>
      <c r="I40">
        <v>10</v>
      </c>
      <c r="J40">
        <v>8</v>
      </c>
      <c r="K40" s="9">
        <f t="shared" si="0"/>
        <v>7.25</v>
      </c>
    </row>
    <row r="41" spans="1:11" x14ac:dyDescent="0.25">
      <c r="A41" s="2" t="s">
        <v>85</v>
      </c>
      <c r="B41" t="s">
        <v>84</v>
      </c>
      <c r="C41">
        <v>0</v>
      </c>
      <c r="D41">
        <v>9</v>
      </c>
      <c r="E41">
        <v>10</v>
      </c>
      <c r="F41">
        <v>0</v>
      </c>
      <c r="G41">
        <v>8</v>
      </c>
      <c r="H41">
        <v>0</v>
      </c>
      <c r="I41">
        <v>8</v>
      </c>
      <c r="J41">
        <v>0</v>
      </c>
      <c r="K41" s="9">
        <f t="shared" si="0"/>
        <v>4.375</v>
      </c>
    </row>
    <row r="42" spans="1:11" x14ac:dyDescent="0.25">
      <c r="A42" s="2" t="s">
        <v>87</v>
      </c>
      <c r="B42" t="s">
        <v>86</v>
      </c>
      <c r="C42">
        <v>0</v>
      </c>
      <c r="D42">
        <v>8</v>
      </c>
      <c r="E42">
        <v>10</v>
      </c>
      <c r="F42">
        <v>10</v>
      </c>
      <c r="G42">
        <v>9</v>
      </c>
      <c r="H42">
        <v>10</v>
      </c>
      <c r="I42">
        <v>9</v>
      </c>
      <c r="J42">
        <v>4</v>
      </c>
      <c r="K42" s="9">
        <f t="shared" si="0"/>
        <v>7.5</v>
      </c>
    </row>
    <row r="43" spans="1:11" x14ac:dyDescent="0.25">
      <c r="A43" s="2" t="s">
        <v>90</v>
      </c>
      <c r="B43" t="s">
        <v>88</v>
      </c>
      <c r="C43">
        <v>8</v>
      </c>
      <c r="D43">
        <v>0</v>
      </c>
      <c r="E43">
        <v>10</v>
      </c>
      <c r="F43">
        <v>2</v>
      </c>
      <c r="G43">
        <v>7</v>
      </c>
      <c r="H43">
        <v>9</v>
      </c>
      <c r="I43">
        <v>10</v>
      </c>
      <c r="J43">
        <v>10</v>
      </c>
      <c r="K43" s="9">
        <f t="shared" si="0"/>
        <v>7</v>
      </c>
    </row>
    <row r="44" spans="1:11" x14ac:dyDescent="0.25">
      <c r="A44" s="2" t="s">
        <v>92</v>
      </c>
      <c r="B44" t="s">
        <v>91</v>
      </c>
      <c r="C44">
        <v>10</v>
      </c>
      <c r="D44">
        <v>10</v>
      </c>
      <c r="E44">
        <v>6</v>
      </c>
      <c r="F44">
        <v>0</v>
      </c>
      <c r="G44">
        <v>0</v>
      </c>
      <c r="H44">
        <v>10</v>
      </c>
      <c r="I44">
        <v>10</v>
      </c>
      <c r="J44">
        <v>8</v>
      </c>
      <c r="K44" s="9">
        <f t="shared" si="0"/>
        <v>6.75</v>
      </c>
    </row>
    <row r="45" spans="1:11" x14ac:dyDescent="0.25">
      <c r="A45" s="2" t="s">
        <v>94</v>
      </c>
      <c r="B45" t="s">
        <v>93</v>
      </c>
      <c r="C45">
        <v>10</v>
      </c>
      <c r="D45">
        <v>7</v>
      </c>
      <c r="E45">
        <v>10</v>
      </c>
      <c r="F45">
        <v>10</v>
      </c>
      <c r="G45">
        <v>9</v>
      </c>
      <c r="H45">
        <v>10</v>
      </c>
      <c r="I45">
        <v>10</v>
      </c>
      <c r="J45">
        <v>8</v>
      </c>
      <c r="K45" s="9">
        <f t="shared" si="0"/>
        <v>9.25</v>
      </c>
    </row>
    <row r="46" spans="1:11" x14ac:dyDescent="0.25">
      <c r="A46" s="2" t="s">
        <v>96</v>
      </c>
      <c r="B46" t="s">
        <v>95</v>
      </c>
      <c r="C46">
        <v>0</v>
      </c>
      <c r="D46">
        <v>0</v>
      </c>
      <c r="E46">
        <v>9</v>
      </c>
      <c r="F46">
        <v>10</v>
      </c>
      <c r="G46">
        <v>9</v>
      </c>
      <c r="H46">
        <v>10</v>
      </c>
      <c r="I46">
        <v>10</v>
      </c>
      <c r="J46">
        <v>10</v>
      </c>
      <c r="K46" s="9">
        <f t="shared" si="0"/>
        <v>7.25</v>
      </c>
    </row>
    <row r="47" spans="1:11" x14ac:dyDescent="0.25">
      <c r="A47" s="2" t="s">
        <v>98</v>
      </c>
      <c r="B47" t="s">
        <v>97</v>
      </c>
      <c r="C47">
        <v>10</v>
      </c>
      <c r="D47">
        <v>8</v>
      </c>
      <c r="E47">
        <v>10</v>
      </c>
      <c r="F47">
        <v>10</v>
      </c>
      <c r="G47">
        <v>0</v>
      </c>
      <c r="H47">
        <v>0</v>
      </c>
      <c r="I47">
        <v>0</v>
      </c>
      <c r="J47">
        <v>10</v>
      </c>
      <c r="K47" s="9">
        <f t="shared" si="0"/>
        <v>6</v>
      </c>
    </row>
    <row r="48" spans="1:11" x14ac:dyDescent="0.25">
      <c r="A48" s="2" t="s">
        <v>100</v>
      </c>
      <c r="B48" t="s">
        <v>99</v>
      </c>
      <c r="C48">
        <v>10</v>
      </c>
      <c r="D48">
        <v>9</v>
      </c>
      <c r="E48">
        <v>0</v>
      </c>
      <c r="F48">
        <v>6</v>
      </c>
      <c r="G48">
        <v>8</v>
      </c>
      <c r="H48">
        <v>10</v>
      </c>
      <c r="I48">
        <v>10</v>
      </c>
      <c r="J48">
        <v>8</v>
      </c>
      <c r="K48" s="9">
        <f t="shared" si="0"/>
        <v>7.625</v>
      </c>
    </row>
    <row r="49" spans="1:11" x14ac:dyDescent="0.25">
      <c r="A49" s="2" t="s">
        <v>102</v>
      </c>
      <c r="B49" t="s">
        <v>101</v>
      </c>
      <c r="C49">
        <v>10</v>
      </c>
      <c r="D49">
        <v>10</v>
      </c>
      <c r="E49">
        <v>10</v>
      </c>
      <c r="F49">
        <v>8</v>
      </c>
      <c r="G49">
        <v>10</v>
      </c>
      <c r="H49">
        <v>10</v>
      </c>
      <c r="I49">
        <v>10</v>
      </c>
      <c r="J49">
        <v>10</v>
      </c>
      <c r="K49" s="9">
        <f t="shared" si="0"/>
        <v>9.75</v>
      </c>
    </row>
    <row r="50" spans="1:11" x14ac:dyDescent="0.25">
      <c r="A50" s="2" t="s">
        <v>104</v>
      </c>
      <c r="B50" t="s">
        <v>103</v>
      </c>
      <c r="C50">
        <v>8</v>
      </c>
      <c r="D50">
        <v>0</v>
      </c>
      <c r="E50">
        <v>0</v>
      </c>
      <c r="F50">
        <v>0</v>
      </c>
      <c r="G50">
        <v>9</v>
      </c>
      <c r="H50">
        <v>10</v>
      </c>
      <c r="I50">
        <v>0</v>
      </c>
      <c r="J50">
        <v>10</v>
      </c>
      <c r="K50" s="9">
        <f t="shared" si="0"/>
        <v>4.625</v>
      </c>
    </row>
    <row r="51" spans="1:11" x14ac:dyDescent="0.25">
      <c r="A51" s="2" t="s">
        <v>106</v>
      </c>
      <c r="B51" t="s">
        <v>105</v>
      </c>
      <c r="C51">
        <v>10</v>
      </c>
      <c r="D51">
        <v>0</v>
      </c>
      <c r="E51">
        <v>10</v>
      </c>
      <c r="F51">
        <v>10</v>
      </c>
      <c r="G51">
        <v>7</v>
      </c>
      <c r="H51">
        <v>9</v>
      </c>
      <c r="I51">
        <v>4</v>
      </c>
      <c r="J51">
        <v>10</v>
      </c>
      <c r="K51" s="9">
        <f t="shared" si="0"/>
        <v>7.5</v>
      </c>
    </row>
    <row r="52" spans="1:11" x14ac:dyDescent="0.25">
      <c r="A52" s="2" t="s">
        <v>108</v>
      </c>
      <c r="B52" t="s">
        <v>107</v>
      </c>
      <c r="C52">
        <v>7</v>
      </c>
      <c r="D52">
        <v>10</v>
      </c>
      <c r="E52">
        <v>10</v>
      </c>
      <c r="F52">
        <v>10</v>
      </c>
      <c r="G52">
        <v>7</v>
      </c>
      <c r="H52">
        <v>9</v>
      </c>
      <c r="I52">
        <v>0</v>
      </c>
      <c r="J52">
        <v>8.5</v>
      </c>
      <c r="K52" s="9">
        <f t="shared" si="0"/>
        <v>7.6875</v>
      </c>
    </row>
    <row r="53" spans="1:11" x14ac:dyDescent="0.25">
      <c r="A53" s="2" t="s">
        <v>110</v>
      </c>
      <c r="B53" t="s">
        <v>109</v>
      </c>
      <c r="C53">
        <v>6</v>
      </c>
      <c r="D53">
        <v>10</v>
      </c>
      <c r="E53">
        <v>10</v>
      </c>
      <c r="F53">
        <v>10</v>
      </c>
      <c r="G53">
        <v>8</v>
      </c>
      <c r="H53">
        <v>10</v>
      </c>
      <c r="I53">
        <v>10</v>
      </c>
      <c r="J53">
        <v>0</v>
      </c>
      <c r="K53" s="9">
        <f t="shared" si="0"/>
        <v>8</v>
      </c>
    </row>
    <row r="54" spans="1:11" x14ac:dyDescent="0.25">
      <c r="A54" s="2" t="s">
        <v>112</v>
      </c>
      <c r="B54" t="s">
        <v>111</v>
      </c>
      <c r="C54">
        <v>10</v>
      </c>
      <c r="D54">
        <v>0</v>
      </c>
      <c r="E54">
        <v>10</v>
      </c>
      <c r="F54">
        <v>10</v>
      </c>
      <c r="G54">
        <v>8</v>
      </c>
      <c r="H54">
        <v>10</v>
      </c>
      <c r="I54">
        <v>10</v>
      </c>
      <c r="J54">
        <v>10</v>
      </c>
      <c r="K54" s="9">
        <f t="shared" si="0"/>
        <v>8.5</v>
      </c>
    </row>
    <row r="55" spans="1:11" x14ac:dyDescent="0.25">
      <c r="A55" s="2" t="s">
        <v>114</v>
      </c>
      <c r="B55" t="s">
        <v>113</v>
      </c>
      <c r="C55">
        <v>8</v>
      </c>
      <c r="D55">
        <v>7</v>
      </c>
      <c r="E55">
        <v>10</v>
      </c>
      <c r="F55">
        <v>8</v>
      </c>
      <c r="G55">
        <v>6</v>
      </c>
      <c r="H55">
        <v>10</v>
      </c>
      <c r="I55">
        <v>8</v>
      </c>
      <c r="J55">
        <v>4.5</v>
      </c>
      <c r="K55" s="9">
        <f t="shared" si="0"/>
        <v>7.6875</v>
      </c>
    </row>
    <row r="56" spans="1:11" x14ac:dyDescent="0.25">
      <c r="A56" s="2" t="s">
        <v>116</v>
      </c>
      <c r="B56" t="s">
        <v>115</v>
      </c>
      <c r="C56">
        <v>10</v>
      </c>
      <c r="D56">
        <v>10</v>
      </c>
      <c r="E56">
        <v>9</v>
      </c>
      <c r="F56">
        <v>10</v>
      </c>
      <c r="G56">
        <v>10</v>
      </c>
      <c r="H56">
        <v>10</v>
      </c>
      <c r="I56">
        <v>10</v>
      </c>
      <c r="J56">
        <v>6.5</v>
      </c>
      <c r="K56" s="9">
        <f t="shared" si="0"/>
        <v>9.4375</v>
      </c>
    </row>
    <row r="57" spans="1:11" x14ac:dyDescent="0.25">
      <c r="A57" s="2" t="s">
        <v>118</v>
      </c>
      <c r="B57" t="s">
        <v>117</v>
      </c>
      <c r="C57">
        <v>10</v>
      </c>
      <c r="D57">
        <v>0</v>
      </c>
      <c r="E57">
        <v>10</v>
      </c>
      <c r="F57">
        <v>6</v>
      </c>
      <c r="G57">
        <v>7</v>
      </c>
      <c r="H57">
        <v>10</v>
      </c>
      <c r="I57">
        <v>7</v>
      </c>
      <c r="J57">
        <v>0</v>
      </c>
      <c r="K57" s="9">
        <f t="shared" si="0"/>
        <v>6.25</v>
      </c>
    </row>
    <row r="58" spans="1:11" x14ac:dyDescent="0.25">
      <c r="A58" s="2" t="s">
        <v>120</v>
      </c>
      <c r="B58" t="s">
        <v>119</v>
      </c>
      <c r="C58">
        <v>10</v>
      </c>
      <c r="D58">
        <v>10</v>
      </c>
      <c r="E58">
        <v>10</v>
      </c>
      <c r="F58">
        <v>8</v>
      </c>
      <c r="G58">
        <v>0</v>
      </c>
      <c r="H58">
        <v>9</v>
      </c>
      <c r="I58">
        <v>0</v>
      </c>
      <c r="J58">
        <v>10</v>
      </c>
      <c r="K58" s="9">
        <f t="shared" si="0"/>
        <v>7.125</v>
      </c>
    </row>
    <row r="59" spans="1:11" x14ac:dyDescent="0.25">
      <c r="A59" s="2" t="s">
        <v>122</v>
      </c>
      <c r="B59" t="s">
        <v>121</v>
      </c>
      <c r="C59">
        <v>0</v>
      </c>
      <c r="D59">
        <v>0</v>
      </c>
      <c r="E59">
        <v>10</v>
      </c>
      <c r="F59">
        <v>10</v>
      </c>
      <c r="G59">
        <v>8</v>
      </c>
      <c r="H59">
        <v>0</v>
      </c>
      <c r="I59">
        <v>0</v>
      </c>
      <c r="J59">
        <v>0</v>
      </c>
      <c r="K59" s="9">
        <f t="shared" si="0"/>
        <v>3.5</v>
      </c>
    </row>
    <row r="60" spans="1:11" x14ac:dyDescent="0.25">
      <c r="A60" s="2" t="s">
        <v>124</v>
      </c>
      <c r="B60" t="s">
        <v>123</v>
      </c>
      <c r="C60">
        <v>10</v>
      </c>
      <c r="D60">
        <v>10</v>
      </c>
      <c r="E60">
        <v>10</v>
      </c>
      <c r="F60">
        <v>10</v>
      </c>
      <c r="G60">
        <v>9</v>
      </c>
      <c r="H60">
        <v>10</v>
      </c>
      <c r="I60">
        <v>10</v>
      </c>
      <c r="J60">
        <v>10</v>
      </c>
      <c r="K60" s="9">
        <f t="shared" si="0"/>
        <v>9.875</v>
      </c>
    </row>
    <row r="61" spans="1:11" x14ac:dyDescent="0.25">
      <c r="A61" s="2" t="s">
        <v>126</v>
      </c>
      <c r="B61" t="s">
        <v>125</v>
      </c>
      <c r="C61">
        <v>10</v>
      </c>
      <c r="D61">
        <v>10</v>
      </c>
      <c r="E61">
        <v>9</v>
      </c>
      <c r="F61">
        <v>10</v>
      </c>
      <c r="G61">
        <v>7</v>
      </c>
      <c r="H61">
        <v>10</v>
      </c>
      <c r="I61">
        <v>0</v>
      </c>
      <c r="J61">
        <v>10</v>
      </c>
      <c r="K61" s="9">
        <f t="shared" si="0"/>
        <v>8.25</v>
      </c>
    </row>
    <row r="62" spans="1:11" x14ac:dyDescent="0.25">
      <c r="A62" s="2" t="s">
        <v>128</v>
      </c>
      <c r="B62" t="s">
        <v>127</v>
      </c>
      <c r="C62">
        <v>10</v>
      </c>
      <c r="D62">
        <v>10</v>
      </c>
      <c r="E62">
        <v>10</v>
      </c>
      <c r="F62">
        <v>10</v>
      </c>
      <c r="G62">
        <v>10</v>
      </c>
      <c r="H62">
        <v>10</v>
      </c>
      <c r="I62">
        <v>10</v>
      </c>
      <c r="J62">
        <v>10</v>
      </c>
      <c r="K62" s="9">
        <f t="shared" si="0"/>
        <v>10</v>
      </c>
    </row>
    <row r="63" spans="1:11" x14ac:dyDescent="0.25">
      <c r="A63" s="2" t="s">
        <v>130</v>
      </c>
      <c r="B63" t="s">
        <v>129</v>
      </c>
      <c r="C63">
        <v>10</v>
      </c>
      <c r="D63">
        <v>10</v>
      </c>
      <c r="E63">
        <v>10</v>
      </c>
      <c r="F63">
        <v>10</v>
      </c>
      <c r="G63">
        <v>9</v>
      </c>
      <c r="H63">
        <v>10</v>
      </c>
      <c r="I63">
        <v>0</v>
      </c>
      <c r="J63">
        <v>10</v>
      </c>
      <c r="K63" s="9">
        <f t="shared" si="0"/>
        <v>8.625</v>
      </c>
    </row>
    <row r="64" spans="1:11" x14ac:dyDescent="0.25">
      <c r="A64" s="2" t="s">
        <v>132</v>
      </c>
      <c r="B64" t="s">
        <v>131</v>
      </c>
      <c r="C64">
        <v>10</v>
      </c>
      <c r="D64">
        <v>8</v>
      </c>
      <c r="E64">
        <v>10</v>
      </c>
      <c r="F64">
        <v>8</v>
      </c>
      <c r="G64">
        <v>4</v>
      </c>
      <c r="H64">
        <v>10</v>
      </c>
      <c r="I64">
        <v>10</v>
      </c>
      <c r="J64">
        <v>10</v>
      </c>
      <c r="K64" s="9">
        <f t="shared" si="0"/>
        <v>8.75</v>
      </c>
    </row>
    <row r="65" spans="1:11" x14ac:dyDescent="0.25">
      <c r="A65" s="2" t="s">
        <v>134</v>
      </c>
      <c r="B65" t="s">
        <v>133</v>
      </c>
      <c r="C65">
        <v>10</v>
      </c>
      <c r="D65">
        <v>10</v>
      </c>
      <c r="E65">
        <v>10</v>
      </c>
      <c r="F65">
        <v>4</v>
      </c>
      <c r="G65">
        <v>8</v>
      </c>
      <c r="H65">
        <v>10</v>
      </c>
      <c r="I65">
        <v>10</v>
      </c>
      <c r="J65">
        <v>10</v>
      </c>
      <c r="K65" s="9">
        <f t="shared" si="0"/>
        <v>9</v>
      </c>
    </row>
    <row r="66" spans="1:11" x14ac:dyDescent="0.25">
      <c r="A66" s="2" t="s">
        <v>136</v>
      </c>
      <c r="B66" t="s">
        <v>135</v>
      </c>
      <c r="C66">
        <v>9</v>
      </c>
      <c r="D66">
        <v>9</v>
      </c>
      <c r="E66">
        <v>10</v>
      </c>
      <c r="F66">
        <v>0</v>
      </c>
      <c r="G66">
        <v>8</v>
      </c>
      <c r="H66">
        <v>10</v>
      </c>
      <c r="I66">
        <v>10</v>
      </c>
      <c r="J66">
        <v>10</v>
      </c>
      <c r="K66" s="9">
        <f t="shared" si="0"/>
        <v>8.25</v>
      </c>
    </row>
    <row r="67" spans="1:11" x14ac:dyDescent="0.25">
      <c r="A67" s="2" t="s">
        <v>138</v>
      </c>
      <c r="B67" t="s">
        <v>137</v>
      </c>
      <c r="C67">
        <v>10</v>
      </c>
      <c r="D67">
        <v>10</v>
      </c>
      <c r="E67">
        <v>10</v>
      </c>
      <c r="F67">
        <v>10</v>
      </c>
      <c r="G67">
        <v>8</v>
      </c>
      <c r="H67">
        <v>7</v>
      </c>
      <c r="I67">
        <v>10</v>
      </c>
      <c r="J67">
        <v>10</v>
      </c>
      <c r="K67" s="9">
        <f t="shared" si="0"/>
        <v>9.375</v>
      </c>
    </row>
    <row r="68" spans="1:11" x14ac:dyDescent="0.25">
      <c r="A68" s="2" t="s">
        <v>140</v>
      </c>
      <c r="B68" t="s">
        <v>139</v>
      </c>
      <c r="C68">
        <v>10</v>
      </c>
      <c r="D68">
        <v>10</v>
      </c>
      <c r="E68">
        <v>6</v>
      </c>
      <c r="F68">
        <v>0</v>
      </c>
      <c r="G68">
        <v>8</v>
      </c>
      <c r="H68">
        <v>10</v>
      </c>
      <c r="I68">
        <v>0</v>
      </c>
      <c r="J68">
        <v>0</v>
      </c>
      <c r="K68" s="9">
        <f t="shared" si="0"/>
        <v>5.5</v>
      </c>
    </row>
    <row r="69" spans="1:11" x14ac:dyDescent="0.25">
      <c r="A69" s="2" t="s">
        <v>142</v>
      </c>
      <c r="B69" t="s">
        <v>141</v>
      </c>
      <c r="C69">
        <v>10</v>
      </c>
      <c r="D69">
        <v>10</v>
      </c>
      <c r="E69">
        <v>6</v>
      </c>
      <c r="F69">
        <v>8</v>
      </c>
      <c r="G69">
        <v>4</v>
      </c>
      <c r="H69">
        <v>0</v>
      </c>
      <c r="I69">
        <v>10</v>
      </c>
      <c r="J69">
        <v>10</v>
      </c>
      <c r="K69" s="9">
        <f t="shared" si="0"/>
        <v>7.25</v>
      </c>
    </row>
    <row r="70" spans="1:11" x14ac:dyDescent="0.25">
      <c r="A70" s="2" t="s">
        <v>144</v>
      </c>
      <c r="B70" t="s">
        <v>143</v>
      </c>
      <c r="C70">
        <v>10</v>
      </c>
      <c r="D70">
        <v>9</v>
      </c>
      <c r="E70">
        <v>10</v>
      </c>
      <c r="F70">
        <v>0</v>
      </c>
      <c r="G70">
        <v>7</v>
      </c>
      <c r="H70">
        <v>0</v>
      </c>
      <c r="I70">
        <v>0</v>
      </c>
      <c r="J70">
        <v>0</v>
      </c>
      <c r="K70" s="9">
        <f t="shared" si="0"/>
        <v>4.5</v>
      </c>
    </row>
    <row r="71" spans="1:11" x14ac:dyDescent="0.25">
      <c r="A71" s="2" t="s">
        <v>146</v>
      </c>
      <c r="B71" t="s">
        <v>145</v>
      </c>
      <c r="C71">
        <v>10</v>
      </c>
      <c r="D71">
        <v>0</v>
      </c>
      <c r="E71">
        <v>10</v>
      </c>
      <c r="F71">
        <v>10</v>
      </c>
      <c r="G71">
        <v>8</v>
      </c>
      <c r="H71">
        <v>10</v>
      </c>
      <c r="I71">
        <v>10</v>
      </c>
      <c r="J71">
        <v>8.5</v>
      </c>
      <c r="K71" s="9">
        <f t="shared" ref="K71:K104" si="1">AVERAGE(C71:J71)</f>
        <v>8.3125</v>
      </c>
    </row>
    <row r="72" spans="1:11" x14ac:dyDescent="0.25">
      <c r="A72" s="2" t="s">
        <v>149</v>
      </c>
      <c r="B72" t="s">
        <v>147</v>
      </c>
      <c r="C72">
        <v>8</v>
      </c>
      <c r="D72">
        <v>9</v>
      </c>
      <c r="E72">
        <v>10</v>
      </c>
      <c r="F72">
        <v>10</v>
      </c>
      <c r="G72">
        <v>7</v>
      </c>
      <c r="H72">
        <v>8</v>
      </c>
      <c r="I72">
        <v>10</v>
      </c>
      <c r="J72">
        <v>8</v>
      </c>
      <c r="K72" s="9">
        <f t="shared" si="1"/>
        <v>8.75</v>
      </c>
    </row>
    <row r="73" spans="1:11" x14ac:dyDescent="0.25">
      <c r="A73" s="2" t="s">
        <v>151</v>
      </c>
      <c r="B73" t="s">
        <v>150</v>
      </c>
      <c r="C73">
        <v>10</v>
      </c>
      <c r="D73">
        <v>10</v>
      </c>
      <c r="E73">
        <v>8</v>
      </c>
      <c r="F73">
        <v>8</v>
      </c>
      <c r="G73">
        <v>8</v>
      </c>
      <c r="H73">
        <v>10</v>
      </c>
      <c r="I73">
        <v>10</v>
      </c>
      <c r="J73">
        <v>0</v>
      </c>
      <c r="K73" s="9">
        <f t="shared" si="1"/>
        <v>8</v>
      </c>
    </row>
    <row r="74" spans="1:11" x14ac:dyDescent="0.25">
      <c r="A74" s="2" t="s">
        <v>153</v>
      </c>
      <c r="B74" t="s">
        <v>152</v>
      </c>
      <c r="C74">
        <v>0</v>
      </c>
      <c r="D74">
        <v>0</v>
      </c>
      <c r="E74">
        <v>10</v>
      </c>
      <c r="F74">
        <v>0</v>
      </c>
      <c r="G74">
        <v>10</v>
      </c>
      <c r="H74">
        <v>10</v>
      </c>
      <c r="I74">
        <v>0</v>
      </c>
      <c r="J74">
        <v>0</v>
      </c>
      <c r="K74" s="9">
        <f t="shared" si="1"/>
        <v>3.75</v>
      </c>
    </row>
    <row r="75" spans="1:11" x14ac:dyDescent="0.25">
      <c r="A75" s="2" t="s">
        <v>155</v>
      </c>
      <c r="B75" t="s">
        <v>154</v>
      </c>
      <c r="C75">
        <v>8</v>
      </c>
      <c r="D75">
        <v>8</v>
      </c>
      <c r="E75">
        <v>10</v>
      </c>
      <c r="F75">
        <v>10</v>
      </c>
      <c r="G75">
        <v>9</v>
      </c>
      <c r="H75">
        <v>0</v>
      </c>
      <c r="I75">
        <v>10</v>
      </c>
      <c r="J75">
        <v>8</v>
      </c>
      <c r="K75" s="9">
        <f t="shared" si="1"/>
        <v>7.875</v>
      </c>
    </row>
    <row r="76" spans="1:11" x14ac:dyDescent="0.25">
      <c r="A76" s="2" t="s">
        <v>157</v>
      </c>
      <c r="B76" t="s">
        <v>156</v>
      </c>
      <c r="C76">
        <v>10</v>
      </c>
      <c r="D76">
        <v>10</v>
      </c>
      <c r="E76">
        <v>10</v>
      </c>
      <c r="F76">
        <v>10</v>
      </c>
      <c r="G76">
        <v>9</v>
      </c>
      <c r="H76">
        <v>10</v>
      </c>
      <c r="I76">
        <v>10</v>
      </c>
      <c r="J76">
        <v>10</v>
      </c>
      <c r="K76" s="9">
        <f t="shared" si="1"/>
        <v>9.875</v>
      </c>
    </row>
    <row r="77" spans="1:11" x14ac:dyDescent="0.25">
      <c r="A77" s="2" t="s">
        <v>159</v>
      </c>
      <c r="B77" t="s">
        <v>158</v>
      </c>
      <c r="C77">
        <v>7</v>
      </c>
      <c r="D77">
        <v>9</v>
      </c>
      <c r="E77">
        <v>10</v>
      </c>
      <c r="F77">
        <v>6</v>
      </c>
      <c r="G77">
        <v>8</v>
      </c>
      <c r="H77">
        <v>10</v>
      </c>
      <c r="I77">
        <v>10</v>
      </c>
      <c r="J77">
        <v>10</v>
      </c>
      <c r="K77" s="9">
        <f t="shared" si="1"/>
        <v>8.75</v>
      </c>
    </row>
    <row r="78" spans="1:11" x14ac:dyDescent="0.25">
      <c r="A78" s="2" t="s">
        <v>161</v>
      </c>
      <c r="B78" t="s">
        <v>160</v>
      </c>
      <c r="C78">
        <v>9</v>
      </c>
      <c r="D78">
        <v>0</v>
      </c>
      <c r="E78">
        <v>10</v>
      </c>
      <c r="F78">
        <v>0</v>
      </c>
      <c r="G78">
        <v>0</v>
      </c>
      <c r="H78">
        <v>10</v>
      </c>
      <c r="I78">
        <v>0</v>
      </c>
      <c r="J78">
        <v>0</v>
      </c>
      <c r="K78" s="9">
        <f t="shared" si="1"/>
        <v>3.625</v>
      </c>
    </row>
    <row r="79" spans="1:11" x14ac:dyDescent="0.25">
      <c r="A79" s="2" t="s">
        <v>163</v>
      </c>
      <c r="B79" t="s">
        <v>162</v>
      </c>
      <c r="C79">
        <v>10</v>
      </c>
      <c r="D79">
        <v>10</v>
      </c>
      <c r="E79">
        <v>10</v>
      </c>
      <c r="F79">
        <v>10</v>
      </c>
      <c r="G79">
        <v>10</v>
      </c>
      <c r="H79">
        <v>10</v>
      </c>
      <c r="I79">
        <v>10</v>
      </c>
      <c r="J79">
        <v>10</v>
      </c>
      <c r="K79" s="9">
        <f t="shared" si="1"/>
        <v>10</v>
      </c>
    </row>
    <row r="80" spans="1:11" x14ac:dyDescent="0.25">
      <c r="A80" s="2" t="s">
        <v>165</v>
      </c>
      <c r="B80" t="s">
        <v>164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s="9">
        <f t="shared" si="1"/>
        <v>0</v>
      </c>
    </row>
    <row r="81" spans="1:11" x14ac:dyDescent="0.25">
      <c r="A81" s="2" t="s">
        <v>167</v>
      </c>
      <c r="B81" t="s">
        <v>166</v>
      </c>
      <c r="C81">
        <v>10</v>
      </c>
      <c r="D81">
        <v>10</v>
      </c>
      <c r="E81">
        <v>10</v>
      </c>
      <c r="F81">
        <v>6</v>
      </c>
      <c r="G81">
        <v>10</v>
      </c>
      <c r="H81">
        <v>10</v>
      </c>
      <c r="I81">
        <v>10</v>
      </c>
      <c r="J81">
        <v>8</v>
      </c>
      <c r="K81" s="9">
        <f t="shared" si="1"/>
        <v>9.25</v>
      </c>
    </row>
    <row r="82" spans="1:11" x14ac:dyDescent="0.25">
      <c r="A82" s="2" t="s">
        <v>169</v>
      </c>
      <c r="B82" t="s">
        <v>168</v>
      </c>
      <c r="C82">
        <v>8</v>
      </c>
      <c r="D82">
        <v>9</v>
      </c>
      <c r="E82">
        <v>10</v>
      </c>
      <c r="F82">
        <v>10</v>
      </c>
      <c r="G82">
        <v>7</v>
      </c>
      <c r="H82">
        <v>0</v>
      </c>
      <c r="I82">
        <v>0</v>
      </c>
      <c r="J82">
        <v>0</v>
      </c>
      <c r="K82" s="9">
        <f t="shared" si="1"/>
        <v>5.5</v>
      </c>
    </row>
    <row r="83" spans="1:11" x14ac:dyDescent="0.25">
      <c r="A83" s="2" t="s">
        <v>171</v>
      </c>
      <c r="B83" t="s">
        <v>170</v>
      </c>
      <c r="C83">
        <v>9</v>
      </c>
      <c r="D83">
        <v>9</v>
      </c>
      <c r="E83">
        <v>8</v>
      </c>
      <c r="F83">
        <v>0</v>
      </c>
      <c r="G83">
        <v>8</v>
      </c>
      <c r="H83">
        <v>10</v>
      </c>
      <c r="I83">
        <v>5</v>
      </c>
      <c r="J83">
        <v>10</v>
      </c>
      <c r="K83" s="9">
        <f t="shared" si="1"/>
        <v>7.375</v>
      </c>
    </row>
    <row r="84" spans="1:11" x14ac:dyDescent="0.25">
      <c r="A84" s="2" t="s">
        <v>173</v>
      </c>
      <c r="B84" t="s">
        <v>172</v>
      </c>
      <c r="C84">
        <v>10</v>
      </c>
      <c r="D84">
        <v>0</v>
      </c>
      <c r="E84">
        <v>10</v>
      </c>
      <c r="F84">
        <v>10</v>
      </c>
      <c r="G84">
        <v>8</v>
      </c>
      <c r="H84">
        <v>10</v>
      </c>
      <c r="I84">
        <v>10</v>
      </c>
      <c r="J84">
        <v>0</v>
      </c>
      <c r="K84" s="9">
        <f t="shared" si="1"/>
        <v>7.25</v>
      </c>
    </row>
    <row r="85" spans="1:11" x14ac:dyDescent="0.25">
      <c r="A85" s="2" t="s">
        <v>175</v>
      </c>
      <c r="B85" t="s">
        <v>174</v>
      </c>
      <c r="C85">
        <v>5</v>
      </c>
      <c r="D85">
        <v>5</v>
      </c>
      <c r="E85">
        <v>0</v>
      </c>
      <c r="F85">
        <v>8</v>
      </c>
      <c r="G85">
        <v>6</v>
      </c>
      <c r="H85">
        <v>0</v>
      </c>
      <c r="I85">
        <v>10</v>
      </c>
      <c r="J85">
        <v>10</v>
      </c>
      <c r="K85" s="9">
        <f t="shared" si="1"/>
        <v>5.5</v>
      </c>
    </row>
    <row r="86" spans="1:11" x14ac:dyDescent="0.25">
      <c r="A86" s="2" t="s">
        <v>177</v>
      </c>
      <c r="B86" t="s">
        <v>176</v>
      </c>
      <c r="C86">
        <v>0</v>
      </c>
      <c r="D86">
        <v>0</v>
      </c>
      <c r="E86">
        <v>10</v>
      </c>
      <c r="F86">
        <v>0</v>
      </c>
      <c r="G86">
        <v>0</v>
      </c>
      <c r="H86">
        <v>0</v>
      </c>
      <c r="I86">
        <v>0</v>
      </c>
      <c r="J86">
        <v>0</v>
      </c>
      <c r="K86" s="9">
        <f t="shared" si="1"/>
        <v>1.25</v>
      </c>
    </row>
    <row r="87" spans="1:11" x14ac:dyDescent="0.25">
      <c r="A87" s="2" t="s">
        <v>179</v>
      </c>
      <c r="B87" t="s">
        <v>178</v>
      </c>
      <c r="C87">
        <v>8</v>
      </c>
      <c r="D87">
        <v>10</v>
      </c>
      <c r="E87">
        <v>10</v>
      </c>
      <c r="F87">
        <v>10</v>
      </c>
      <c r="G87">
        <v>8</v>
      </c>
      <c r="H87">
        <v>0</v>
      </c>
      <c r="I87">
        <v>9</v>
      </c>
      <c r="J87">
        <v>10</v>
      </c>
      <c r="K87" s="9">
        <f t="shared" si="1"/>
        <v>8.125</v>
      </c>
    </row>
    <row r="88" spans="1:11" x14ac:dyDescent="0.25">
      <c r="A88" s="2" t="s">
        <v>181</v>
      </c>
      <c r="B88" t="s">
        <v>180</v>
      </c>
      <c r="C88">
        <v>10</v>
      </c>
      <c r="D88">
        <v>0</v>
      </c>
      <c r="E88">
        <v>10</v>
      </c>
      <c r="F88">
        <v>8</v>
      </c>
      <c r="G88">
        <v>7</v>
      </c>
      <c r="H88">
        <v>10</v>
      </c>
      <c r="I88">
        <v>0</v>
      </c>
      <c r="J88">
        <v>10</v>
      </c>
      <c r="K88" s="9">
        <f t="shared" si="1"/>
        <v>6.875</v>
      </c>
    </row>
    <row r="89" spans="1:11" x14ac:dyDescent="0.25">
      <c r="A89" s="2" t="s">
        <v>183</v>
      </c>
      <c r="B89" t="s">
        <v>182</v>
      </c>
      <c r="C89">
        <v>7</v>
      </c>
      <c r="D89">
        <v>10</v>
      </c>
      <c r="E89">
        <v>10</v>
      </c>
      <c r="F89">
        <v>8</v>
      </c>
      <c r="G89">
        <v>9</v>
      </c>
      <c r="H89">
        <v>0</v>
      </c>
      <c r="I89">
        <v>10</v>
      </c>
      <c r="J89">
        <v>8</v>
      </c>
      <c r="K89" s="9">
        <f t="shared" si="1"/>
        <v>7.75</v>
      </c>
    </row>
    <row r="90" spans="1:11" x14ac:dyDescent="0.25">
      <c r="A90" s="2" t="s">
        <v>185</v>
      </c>
      <c r="B90" t="s">
        <v>184</v>
      </c>
      <c r="C90">
        <v>8</v>
      </c>
      <c r="D90">
        <v>0</v>
      </c>
      <c r="E90">
        <v>10</v>
      </c>
      <c r="F90">
        <v>8</v>
      </c>
      <c r="G90">
        <v>7</v>
      </c>
      <c r="H90">
        <v>10</v>
      </c>
      <c r="I90">
        <v>10</v>
      </c>
      <c r="J90">
        <v>10</v>
      </c>
      <c r="K90" s="9">
        <f t="shared" si="1"/>
        <v>7.875</v>
      </c>
    </row>
    <row r="91" spans="1:11" x14ac:dyDescent="0.25">
      <c r="A91" s="2" t="s">
        <v>187</v>
      </c>
      <c r="B91" t="s">
        <v>186</v>
      </c>
      <c r="C91">
        <v>10</v>
      </c>
      <c r="D91">
        <v>10</v>
      </c>
      <c r="E91">
        <v>10</v>
      </c>
      <c r="F91">
        <v>10</v>
      </c>
      <c r="G91">
        <v>10</v>
      </c>
      <c r="H91">
        <v>10</v>
      </c>
      <c r="I91">
        <v>10</v>
      </c>
      <c r="J91">
        <v>10</v>
      </c>
      <c r="K91" s="9">
        <f t="shared" si="1"/>
        <v>10</v>
      </c>
    </row>
    <row r="92" spans="1:11" x14ac:dyDescent="0.25">
      <c r="A92" s="5" t="s">
        <v>188</v>
      </c>
      <c r="B92" t="s">
        <v>226</v>
      </c>
      <c r="C92">
        <v>10</v>
      </c>
      <c r="D92">
        <v>10</v>
      </c>
      <c r="E92">
        <v>10</v>
      </c>
      <c r="F92">
        <v>8</v>
      </c>
      <c r="G92">
        <v>0</v>
      </c>
      <c r="H92">
        <v>0</v>
      </c>
      <c r="I92">
        <v>0</v>
      </c>
      <c r="J92">
        <v>0</v>
      </c>
      <c r="K92" s="9">
        <f t="shared" si="1"/>
        <v>4.75</v>
      </c>
    </row>
    <row r="93" spans="1:11" x14ac:dyDescent="0.25">
      <c r="A93" s="2" t="s">
        <v>190</v>
      </c>
      <c r="B93" t="s">
        <v>189</v>
      </c>
      <c r="C93">
        <v>0</v>
      </c>
      <c r="D93">
        <v>0</v>
      </c>
      <c r="E93">
        <v>0</v>
      </c>
      <c r="F93">
        <v>6</v>
      </c>
      <c r="G93">
        <v>0</v>
      </c>
      <c r="H93">
        <v>10</v>
      </c>
      <c r="I93">
        <v>0</v>
      </c>
      <c r="J93">
        <v>8</v>
      </c>
      <c r="K93" s="9">
        <f t="shared" si="1"/>
        <v>3</v>
      </c>
    </row>
    <row r="94" spans="1:11" x14ac:dyDescent="0.25">
      <c r="A94" s="2" t="s">
        <v>192</v>
      </c>
      <c r="B94" t="s">
        <v>191</v>
      </c>
      <c r="C94">
        <v>9</v>
      </c>
      <c r="D94">
        <v>10</v>
      </c>
      <c r="E94">
        <v>9</v>
      </c>
      <c r="F94">
        <v>8</v>
      </c>
      <c r="G94">
        <v>3</v>
      </c>
      <c r="H94">
        <v>7</v>
      </c>
      <c r="I94">
        <v>10</v>
      </c>
      <c r="J94">
        <v>10</v>
      </c>
      <c r="K94" s="9">
        <f t="shared" si="1"/>
        <v>8.25</v>
      </c>
    </row>
    <row r="95" spans="1:11" x14ac:dyDescent="0.25">
      <c r="A95" s="2" t="s">
        <v>194</v>
      </c>
      <c r="B95" t="s">
        <v>193</v>
      </c>
      <c r="C95">
        <v>10</v>
      </c>
      <c r="D95">
        <v>10</v>
      </c>
      <c r="E95">
        <v>10</v>
      </c>
      <c r="F95">
        <v>10</v>
      </c>
      <c r="G95">
        <v>9</v>
      </c>
      <c r="H95">
        <v>10</v>
      </c>
      <c r="I95">
        <v>10</v>
      </c>
      <c r="J95">
        <v>10</v>
      </c>
      <c r="K95" s="9">
        <f t="shared" si="1"/>
        <v>9.875</v>
      </c>
    </row>
    <row r="96" spans="1:11" x14ac:dyDescent="0.25">
      <c r="A96" s="2" t="s">
        <v>196</v>
      </c>
      <c r="B96" t="s">
        <v>195</v>
      </c>
      <c r="C96">
        <v>10</v>
      </c>
      <c r="D96">
        <v>0</v>
      </c>
      <c r="E96">
        <v>10</v>
      </c>
      <c r="F96">
        <v>10</v>
      </c>
      <c r="G96">
        <v>10</v>
      </c>
      <c r="H96">
        <v>10</v>
      </c>
      <c r="I96">
        <v>10</v>
      </c>
      <c r="J96">
        <v>10</v>
      </c>
      <c r="K96" s="9">
        <f t="shared" si="1"/>
        <v>8.75</v>
      </c>
    </row>
    <row r="97" spans="1:11" x14ac:dyDescent="0.25">
      <c r="A97" s="2" t="s">
        <v>198</v>
      </c>
      <c r="B97" t="s">
        <v>197</v>
      </c>
      <c r="C97">
        <v>10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9">
        <f t="shared" si="1"/>
        <v>1.25</v>
      </c>
    </row>
    <row r="98" spans="1:11" x14ac:dyDescent="0.25">
      <c r="A98" s="2" t="s">
        <v>200</v>
      </c>
      <c r="B98" t="s">
        <v>199</v>
      </c>
      <c r="C98">
        <v>10</v>
      </c>
      <c r="D98">
        <v>10</v>
      </c>
      <c r="E98">
        <v>10</v>
      </c>
      <c r="F98">
        <v>10</v>
      </c>
      <c r="G98">
        <v>7</v>
      </c>
      <c r="H98">
        <v>10</v>
      </c>
      <c r="I98">
        <v>10</v>
      </c>
      <c r="J98">
        <v>8.5</v>
      </c>
      <c r="K98" s="9">
        <f t="shared" si="1"/>
        <v>9.4375</v>
      </c>
    </row>
    <row r="99" spans="1:11" x14ac:dyDescent="0.25">
      <c r="A99" s="2" t="s">
        <v>202</v>
      </c>
      <c r="B99" t="s">
        <v>201</v>
      </c>
      <c r="C99">
        <v>0</v>
      </c>
      <c r="D99">
        <v>10</v>
      </c>
      <c r="E99">
        <v>9</v>
      </c>
      <c r="F99">
        <v>10</v>
      </c>
      <c r="G99">
        <v>7</v>
      </c>
      <c r="H99">
        <v>10</v>
      </c>
      <c r="I99">
        <v>10</v>
      </c>
      <c r="J99">
        <v>10</v>
      </c>
      <c r="K99" s="9">
        <f t="shared" si="1"/>
        <v>8.25</v>
      </c>
    </row>
    <row r="100" spans="1:11" x14ac:dyDescent="0.25">
      <c r="A100" s="2" t="s">
        <v>205</v>
      </c>
      <c r="B100" t="s">
        <v>203</v>
      </c>
      <c r="C100">
        <v>0</v>
      </c>
      <c r="D100">
        <v>7</v>
      </c>
      <c r="E100">
        <v>10</v>
      </c>
      <c r="F100">
        <v>0</v>
      </c>
      <c r="G100">
        <v>7</v>
      </c>
      <c r="H100">
        <v>8</v>
      </c>
      <c r="I100">
        <v>9</v>
      </c>
      <c r="J100">
        <v>0</v>
      </c>
      <c r="K100" s="9">
        <f t="shared" si="1"/>
        <v>5.125</v>
      </c>
    </row>
    <row r="101" spans="1:11" x14ac:dyDescent="0.25">
      <c r="A101" s="2" t="s">
        <v>207</v>
      </c>
      <c r="B101" t="s">
        <v>206</v>
      </c>
      <c r="C101">
        <v>10</v>
      </c>
      <c r="D101">
        <v>0</v>
      </c>
      <c r="E101">
        <v>0</v>
      </c>
      <c r="F101">
        <v>6</v>
      </c>
      <c r="G101">
        <v>0</v>
      </c>
      <c r="H101">
        <v>10</v>
      </c>
      <c r="I101">
        <v>0</v>
      </c>
      <c r="J101">
        <v>6</v>
      </c>
      <c r="K101" s="9">
        <f t="shared" si="1"/>
        <v>4</v>
      </c>
    </row>
    <row r="102" spans="1:11" x14ac:dyDescent="0.25">
      <c r="A102" s="2" t="s">
        <v>209</v>
      </c>
      <c r="B102" t="s">
        <v>208</v>
      </c>
      <c r="C102">
        <v>9</v>
      </c>
      <c r="D102">
        <v>0</v>
      </c>
      <c r="E102">
        <v>10</v>
      </c>
      <c r="F102">
        <v>6</v>
      </c>
      <c r="G102">
        <v>5</v>
      </c>
      <c r="H102">
        <v>9</v>
      </c>
      <c r="I102">
        <v>0</v>
      </c>
      <c r="J102">
        <v>4.5</v>
      </c>
      <c r="K102" s="9">
        <f t="shared" si="1"/>
        <v>5.4375</v>
      </c>
    </row>
    <row r="103" spans="1:11" x14ac:dyDescent="0.25">
      <c r="A103" s="2" t="s">
        <v>211</v>
      </c>
      <c r="B103" t="s">
        <v>210</v>
      </c>
      <c r="C103">
        <v>5</v>
      </c>
      <c r="D103">
        <v>0</v>
      </c>
      <c r="E103">
        <v>10</v>
      </c>
      <c r="F103">
        <v>8</v>
      </c>
      <c r="G103">
        <v>7</v>
      </c>
      <c r="H103">
        <v>0</v>
      </c>
      <c r="I103">
        <v>10</v>
      </c>
      <c r="J103">
        <v>6</v>
      </c>
      <c r="K103" s="9">
        <f t="shared" si="1"/>
        <v>5.75</v>
      </c>
    </row>
    <row r="104" spans="1:11" x14ac:dyDescent="0.25">
      <c r="A104" s="2" t="s">
        <v>213</v>
      </c>
      <c r="B104" t="s">
        <v>212</v>
      </c>
      <c r="C104">
        <v>10</v>
      </c>
      <c r="D104">
        <v>10</v>
      </c>
      <c r="E104">
        <v>0</v>
      </c>
      <c r="F104">
        <v>4</v>
      </c>
      <c r="G104">
        <v>0</v>
      </c>
      <c r="H104">
        <v>9</v>
      </c>
      <c r="I104">
        <v>0</v>
      </c>
      <c r="J104">
        <v>10</v>
      </c>
      <c r="K104" s="9">
        <f t="shared" si="1"/>
        <v>5.375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6816-883D-4807-84F5-1B23CFCDD22D}">
  <dimension ref="A1:F104"/>
  <sheetViews>
    <sheetView topLeftCell="B1" workbookViewId="0">
      <selection activeCell="I88" sqref="I88"/>
    </sheetView>
  </sheetViews>
  <sheetFormatPr defaultRowHeight="15" x14ac:dyDescent="0.25"/>
  <cols>
    <col min="1" max="1" width="12.5703125" bestFit="1" customWidth="1"/>
    <col min="2" max="2" width="30.42578125" customWidth="1"/>
    <col min="3" max="3" width="12.140625" bestFit="1" customWidth="1"/>
    <col min="4" max="5" width="18.5703125" bestFit="1" customWidth="1"/>
  </cols>
  <sheetData>
    <row r="1" spans="1:6" x14ac:dyDescent="0.25">
      <c r="A1" s="10" t="s">
        <v>6</v>
      </c>
      <c r="B1" s="11" t="s">
        <v>229</v>
      </c>
    </row>
    <row r="2" spans="1:6" x14ac:dyDescent="0.25">
      <c r="A2" s="10" t="s">
        <v>230</v>
      </c>
      <c r="B2" s="11" t="s">
        <v>231</v>
      </c>
    </row>
    <row r="3" spans="1:6" x14ac:dyDescent="0.25">
      <c r="A3" s="10"/>
      <c r="B3" s="11"/>
    </row>
    <row r="4" spans="1:6" x14ac:dyDescent="0.25">
      <c r="A4" s="10"/>
      <c r="B4" s="11"/>
    </row>
    <row r="6" spans="1:6" x14ac:dyDescent="0.25">
      <c r="A6" s="10" t="s">
        <v>216</v>
      </c>
      <c r="B6" s="1" t="s">
        <v>7</v>
      </c>
      <c r="C6" s="10" t="s">
        <v>232</v>
      </c>
      <c r="D6" s="10" t="s">
        <v>233</v>
      </c>
      <c r="E6" s="10" t="s">
        <v>234</v>
      </c>
      <c r="F6" s="10" t="s">
        <v>235</v>
      </c>
    </row>
    <row r="7" spans="1:6" x14ac:dyDescent="0.25">
      <c r="A7" s="12">
        <v>10319456</v>
      </c>
      <c r="B7" s="2" t="s">
        <v>13</v>
      </c>
      <c r="C7" s="12">
        <v>11</v>
      </c>
      <c r="D7" s="12">
        <v>2</v>
      </c>
      <c r="E7" s="12">
        <v>13</v>
      </c>
      <c r="F7" s="11" t="s">
        <v>236</v>
      </c>
    </row>
    <row r="8" spans="1:6" x14ac:dyDescent="0.25">
      <c r="A8" s="12">
        <v>9851462</v>
      </c>
      <c r="B8" s="2" t="s">
        <v>16</v>
      </c>
      <c r="C8" s="12">
        <v>13</v>
      </c>
      <c r="D8" s="12">
        <v>0</v>
      </c>
      <c r="E8" s="12">
        <v>13</v>
      </c>
      <c r="F8" s="11" t="s">
        <v>237</v>
      </c>
    </row>
    <row r="9" spans="1:6" x14ac:dyDescent="0.25">
      <c r="A9" s="12">
        <v>10268807</v>
      </c>
      <c r="B9" s="2" t="s">
        <v>18</v>
      </c>
      <c r="C9" s="12">
        <v>4</v>
      </c>
      <c r="D9" s="12">
        <v>9</v>
      </c>
      <c r="E9" s="12">
        <v>13</v>
      </c>
      <c r="F9" s="11" t="s">
        <v>238</v>
      </c>
    </row>
    <row r="10" spans="1:6" x14ac:dyDescent="0.25">
      <c r="A10" s="12">
        <v>10319265</v>
      </c>
      <c r="B10" s="2" t="s">
        <v>20</v>
      </c>
      <c r="C10" s="12">
        <v>10</v>
      </c>
      <c r="D10" s="12">
        <v>3</v>
      </c>
      <c r="E10" s="12">
        <v>13</v>
      </c>
      <c r="F10" s="11" t="s">
        <v>239</v>
      </c>
    </row>
    <row r="11" spans="1:6" x14ac:dyDescent="0.25">
      <c r="A11" s="12">
        <v>9426085</v>
      </c>
      <c r="B11" s="2" t="s">
        <v>22</v>
      </c>
      <c r="C11" s="12">
        <v>10</v>
      </c>
      <c r="D11" s="12">
        <v>3</v>
      </c>
      <c r="E11" s="12">
        <v>13</v>
      </c>
      <c r="F11" s="11" t="s">
        <v>239</v>
      </c>
    </row>
    <row r="12" spans="1:6" x14ac:dyDescent="0.25">
      <c r="A12" s="12">
        <v>10757556</v>
      </c>
      <c r="B12" s="2" t="s">
        <v>25</v>
      </c>
      <c r="C12" s="12">
        <v>12</v>
      </c>
      <c r="D12" s="12">
        <v>1</v>
      </c>
      <c r="E12" s="12">
        <v>13</v>
      </c>
      <c r="F12" s="11" t="s">
        <v>240</v>
      </c>
    </row>
    <row r="13" spans="1:6" x14ac:dyDescent="0.25">
      <c r="A13" s="12">
        <v>10320292</v>
      </c>
      <c r="B13" s="2" t="s">
        <v>27</v>
      </c>
      <c r="C13" s="12">
        <v>10</v>
      </c>
      <c r="D13" s="12">
        <v>3</v>
      </c>
      <c r="E13" s="12">
        <v>13</v>
      </c>
      <c r="F13" s="11" t="s">
        <v>239</v>
      </c>
    </row>
    <row r="14" spans="1:6" x14ac:dyDescent="0.25">
      <c r="A14" s="12">
        <v>9818804</v>
      </c>
      <c r="B14" s="2" t="s">
        <v>29</v>
      </c>
      <c r="C14" s="12">
        <v>10</v>
      </c>
      <c r="D14" s="12">
        <v>3</v>
      </c>
      <c r="E14" s="12">
        <v>13</v>
      </c>
      <c r="F14" s="11" t="s">
        <v>239</v>
      </c>
    </row>
    <row r="15" spans="1:6" x14ac:dyDescent="0.25">
      <c r="A15" s="12">
        <v>9923083</v>
      </c>
      <c r="B15" s="2" t="s">
        <v>31</v>
      </c>
      <c r="C15" s="12">
        <v>13</v>
      </c>
      <c r="D15" s="12">
        <v>0</v>
      </c>
      <c r="E15" s="12">
        <v>13</v>
      </c>
      <c r="F15" s="11" t="s">
        <v>237</v>
      </c>
    </row>
    <row r="16" spans="1:6" x14ac:dyDescent="0.25">
      <c r="A16" s="12">
        <v>10756829</v>
      </c>
      <c r="B16" s="2" t="s">
        <v>33</v>
      </c>
      <c r="C16" s="12">
        <v>12</v>
      </c>
      <c r="D16" s="12">
        <v>1</v>
      </c>
      <c r="E16" s="12">
        <v>13</v>
      </c>
      <c r="F16" s="11" t="s">
        <v>240</v>
      </c>
    </row>
    <row r="17" spans="1:6" x14ac:dyDescent="0.25">
      <c r="A17" s="12">
        <v>10268637</v>
      </c>
      <c r="B17" s="2" t="s">
        <v>35</v>
      </c>
      <c r="C17" s="12">
        <v>13</v>
      </c>
      <c r="D17" s="12">
        <v>0</v>
      </c>
      <c r="E17" s="12">
        <v>13</v>
      </c>
      <c r="F17" s="11" t="s">
        <v>237</v>
      </c>
    </row>
    <row r="18" spans="1:6" x14ac:dyDescent="0.25">
      <c r="A18" s="12">
        <v>10319630</v>
      </c>
      <c r="B18" s="2" t="s">
        <v>37</v>
      </c>
      <c r="C18" s="12">
        <v>10</v>
      </c>
      <c r="D18" s="12">
        <v>3</v>
      </c>
      <c r="E18" s="12">
        <v>13</v>
      </c>
      <c r="F18" s="11" t="s">
        <v>239</v>
      </c>
    </row>
    <row r="19" spans="1:6" x14ac:dyDescent="0.25">
      <c r="A19" s="12">
        <v>9403617</v>
      </c>
      <c r="B19" s="2" t="s">
        <v>40</v>
      </c>
      <c r="C19" s="12">
        <v>10</v>
      </c>
      <c r="D19" s="12">
        <v>3</v>
      </c>
      <c r="E19" s="12">
        <v>13</v>
      </c>
      <c r="F19" s="11" t="s">
        <v>239</v>
      </c>
    </row>
    <row r="20" spans="1:6" x14ac:dyDescent="0.25">
      <c r="A20" s="12">
        <v>10320163</v>
      </c>
      <c r="B20" s="2" t="s">
        <v>42</v>
      </c>
      <c r="C20" s="12">
        <v>13</v>
      </c>
      <c r="D20" s="12">
        <v>0</v>
      </c>
      <c r="E20" s="12">
        <v>13</v>
      </c>
      <c r="F20" s="11" t="s">
        <v>237</v>
      </c>
    </row>
    <row r="21" spans="1:6" x14ac:dyDescent="0.25">
      <c r="A21" s="12">
        <v>9913234</v>
      </c>
      <c r="B21" s="2" t="s">
        <v>44</v>
      </c>
      <c r="C21" s="12">
        <v>12</v>
      </c>
      <c r="D21" s="12">
        <v>1</v>
      </c>
      <c r="E21" s="12">
        <v>13</v>
      </c>
      <c r="F21" s="11" t="s">
        <v>240</v>
      </c>
    </row>
    <row r="22" spans="1:6" x14ac:dyDescent="0.25">
      <c r="A22" s="12">
        <v>10416166</v>
      </c>
      <c r="B22" s="2" t="s">
        <v>46</v>
      </c>
      <c r="C22" s="12">
        <v>10</v>
      </c>
      <c r="D22" s="12">
        <v>3</v>
      </c>
      <c r="E22" s="12">
        <v>13</v>
      </c>
      <c r="F22" s="11" t="s">
        <v>239</v>
      </c>
    </row>
    <row r="23" spans="1:6" x14ac:dyDescent="0.25">
      <c r="A23" s="12">
        <v>9817810</v>
      </c>
      <c r="B23" s="2" t="s">
        <v>48</v>
      </c>
      <c r="C23" s="12">
        <v>11</v>
      </c>
      <c r="D23" s="12">
        <v>2</v>
      </c>
      <c r="E23" s="12">
        <v>13</v>
      </c>
      <c r="F23" s="11" t="s">
        <v>236</v>
      </c>
    </row>
    <row r="24" spans="1:6" x14ac:dyDescent="0.25">
      <c r="A24" s="12">
        <v>10320009</v>
      </c>
      <c r="B24" s="2" t="s">
        <v>50</v>
      </c>
      <c r="C24" s="12">
        <v>11</v>
      </c>
      <c r="D24" s="12">
        <v>2</v>
      </c>
      <c r="E24" s="12">
        <v>13</v>
      </c>
      <c r="F24" s="11" t="s">
        <v>236</v>
      </c>
    </row>
    <row r="25" spans="1:6" x14ac:dyDescent="0.25">
      <c r="A25" s="12">
        <v>9394045</v>
      </c>
      <c r="B25" s="2" t="s">
        <v>52</v>
      </c>
      <c r="C25" s="12">
        <v>10</v>
      </c>
      <c r="D25" s="12">
        <v>3</v>
      </c>
      <c r="E25" s="12">
        <v>13</v>
      </c>
      <c r="F25" s="11" t="s">
        <v>239</v>
      </c>
    </row>
    <row r="26" spans="1:6" x14ac:dyDescent="0.25">
      <c r="A26" s="12">
        <v>10757181</v>
      </c>
      <c r="B26" s="2" t="s">
        <v>54</v>
      </c>
      <c r="C26" s="12">
        <v>11</v>
      </c>
      <c r="D26" s="12">
        <v>2</v>
      </c>
      <c r="E26" s="12">
        <v>13</v>
      </c>
      <c r="F26" s="11" t="s">
        <v>236</v>
      </c>
    </row>
    <row r="27" spans="1:6" x14ac:dyDescent="0.25">
      <c r="A27" s="12">
        <v>10255960</v>
      </c>
      <c r="B27" s="2" t="s">
        <v>56</v>
      </c>
      <c r="C27" s="12">
        <v>12</v>
      </c>
      <c r="D27" s="12">
        <v>1</v>
      </c>
      <c r="E27" s="12">
        <v>13</v>
      </c>
      <c r="F27" s="11" t="s">
        <v>240</v>
      </c>
    </row>
    <row r="28" spans="1:6" x14ac:dyDescent="0.25">
      <c r="A28" s="12">
        <v>9326094</v>
      </c>
      <c r="B28" s="2" t="s">
        <v>58</v>
      </c>
      <c r="C28" s="12">
        <v>9</v>
      </c>
      <c r="D28" s="12">
        <v>4</v>
      </c>
      <c r="E28" s="12">
        <v>13</v>
      </c>
      <c r="F28" s="11" t="s">
        <v>241</v>
      </c>
    </row>
    <row r="29" spans="1:6" x14ac:dyDescent="0.25">
      <c r="A29" s="12">
        <v>10319884</v>
      </c>
      <c r="B29" s="2" t="s">
        <v>60</v>
      </c>
      <c r="C29" s="12">
        <v>13</v>
      </c>
      <c r="D29" s="12">
        <v>0</v>
      </c>
      <c r="E29" s="12">
        <v>13</v>
      </c>
      <c r="F29" s="11" t="s">
        <v>237</v>
      </c>
    </row>
    <row r="30" spans="1:6" x14ac:dyDescent="0.25">
      <c r="A30" s="12">
        <v>10409345</v>
      </c>
      <c r="B30" s="2" t="s">
        <v>62</v>
      </c>
      <c r="C30" s="12">
        <v>11</v>
      </c>
      <c r="D30" s="12">
        <v>2</v>
      </c>
      <c r="E30" s="12">
        <v>13</v>
      </c>
      <c r="F30" s="11" t="s">
        <v>236</v>
      </c>
    </row>
    <row r="31" spans="1:6" x14ac:dyDescent="0.25">
      <c r="A31" s="12">
        <v>10319838</v>
      </c>
      <c r="B31" s="2" t="s">
        <v>64</v>
      </c>
      <c r="C31" s="12">
        <v>11</v>
      </c>
      <c r="D31" s="12">
        <v>2</v>
      </c>
      <c r="E31" s="12">
        <v>13</v>
      </c>
      <c r="F31" s="11" t="s">
        <v>236</v>
      </c>
    </row>
    <row r="32" spans="1:6" x14ac:dyDescent="0.25">
      <c r="A32" s="12">
        <v>10319797</v>
      </c>
      <c r="B32" s="2" t="s">
        <v>66</v>
      </c>
      <c r="C32" s="12">
        <v>13</v>
      </c>
      <c r="D32" s="12">
        <v>0</v>
      </c>
      <c r="E32" s="12">
        <v>13</v>
      </c>
      <c r="F32" s="11" t="s">
        <v>237</v>
      </c>
    </row>
    <row r="33" spans="1:6" x14ac:dyDescent="0.25">
      <c r="A33" s="12">
        <v>9325263</v>
      </c>
      <c r="B33" s="2" t="s">
        <v>68</v>
      </c>
      <c r="C33" s="12">
        <v>11</v>
      </c>
      <c r="D33" s="12">
        <v>2</v>
      </c>
      <c r="E33" s="12">
        <v>13</v>
      </c>
      <c r="F33" s="11" t="s">
        <v>236</v>
      </c>
    </row>
    <row r="34" spans="1:6" x14ac:dyDescent="0.25">
      <c r="A34" s="12">
        <v>10981800</v>
      </c>
      <c r="B34" s="2" t="s">
        <v>71</v>
      </c>
      <c r="C34" s="12">
        <v>11</v>
      </c>
      <c r="D34" s="12">
        <v>2</v>
      </c>
      <c r="E34" s="12">
        <v>13</v>
      </c>
      <c r="F34" s="11" t="s">
        <v>236</v>
      </c>
    </row>
    <row r="35" spans="1:6" x14ac:dyDescent="0.25">
      <c r="A35" s="12">
        <v>9818252</v>
      </c>
      <c r="B35" s="2" t="s">
        <v>73</v>
      </c>
      <c r="C35" s="12">
        <v>12</v>
      </c>
      <c r="D35" s="12">
        <v>1</v>
      </c>
      <c r="E35" s="12">
        <v>13</v>
      </c>
      <c r="F35" s="11" t="s">
        <v>240</v>
      </c>
    </row>
    <row r="36" spans="1:6" x14ac:dyDescent="0.25">
      <c r="A36" s="12">
        <v>8801172</v>
      </c>
      <c r="B36" s="2" t="s">
        <v>75</v>
      </c>
      <c r="C36" s="12">
        <v>8</v>
      </c>
      <c r="D36" s="12">
        <v>5</v>
      </c>
      <c r="E36" s="12">
        <v>13</v>
      </c>
      <c r="F36" s="11" t="s">
        <v>242</v>
      </c>
    </row>
    <row r="37" spans="1:6" x14ac:dyDescent="0.25">
      <c r="A37" s="12">
        <v>6824386</v>
      </c>
      <c r="B37" s="2" t="s">
        <v>77</v>
      </c>
      <c r="C37" s="12">
        <v>13</v>
      </c>
      <c r="D37" s="12">
        <v>0</v>
      </c>
      <c r="E37" s="12">
        <v>13</v>
      </c>
      <c r="F37" s="11" t="s">
        <v>237</v>
      </c>
    </row>
    <row r="38" spans="1:6" x14ac:dyDescent="0.25">
      <c r="A38" s="12">
        <v>9818954</v>
      </c>
      <c r="B38" s="2" t="s">
        <v>79</v>
      </c>
      <c r="C38" s="12">
        <v>12</v>
      </c>
      <c r="D38" s="12">
        <v>1</v>
      </c>
      <c r="E38" s="12">
        <v>13</v>
      </c>
      <c r="F38" s="11" t="s">
        <v>240</v>
      </c>
    </row>
    <row r="39" spans="1:6" x14ac:dyDescent="0.25">
      <c r="A39" s="12">
        <v>9786150</v>
      </c>
      <c r="B39" s="2" t="s">
        <v>81</v>
      </c>
      <c r="C39" s="12">
        <v>13</v>
      </c>
      <c r="D39" s="12">
        <v>0</v>
      </c>
      <c r="E39" s="12">
        <v>13</v>
      </c>
      <c r="F39" s="11" t="s">
        <v>237</v>
      </c>
    </row>
    <row r="40" spans="1:6" x14ac:dyDescent="0.25">
      <c r="A40" s="12">
        <v>10319668</v>
      </c>
      <c r="B40" s="2" t="s">
        <v>83</v>
      </c>
      <c r="C40" s="12">
        <v>11</v>
      </c>
      <c r="D40" s="12">
        <v>2</v>
      </c>
      <c r="E40" s="12">
        <v>13</v>
      </c>
      <c r="F40" s="11" t="s">
        <v>236</v>
      </c>
    </row>
    <row r="41" spans="1:6" x14ac:dyDescent="0.25">
      <c r="A41" s="12">
        <v>10319244</v>
      </c>
      <c r="B41" s="2" t="s">
        <v>85</v>
      </c>
      <c r="C41" s="12">
        <v>11</v>
      </c>
      <c r="D41" s="12">
        <v>2</v>
      </c>
      <c r="E41" s="12">
        <v>13</v>
      </c>
      <c r="F41" s="11" t="s">
        <v>236</v>
      </c>
    </row>
    <row r="42" spans="1:6" x14ac:dyDescent="0.25">
      <c r="A42" s="12">
        <v>4317932</v>
      </c>
      <c r="B42" s="2" t="s">
        <v>87</v>
      </c>
      <c r="C42" s="12">
        <v>10</v>
      </c>
      <c r="D42" s="12">
        <v>3</v>
      </c>
      <c r="E42" s="12">
        <v>13</v>
      </c>
      <c r="F42" s="11" t="s">
        <v>239</v>
      </c>
    </row>
    <row r="43" spans="1:6" x14ac:dyDescent="0.25">
      <c r="A43" s="12">
        <v>10509743</v>
      </c>
      <c r="B43" s="2" t="s">
        <v>90</v>
      </c>
      <c r="C43" s="12">
        <v>11</v>
      </c>
      <c r="D43" s="12">
        <v>2</v>
      </c>
      <c r="E43" s="12">
        <v>13</v>
      </c>
      <c r="F43" s="11" t="s">
        <v>236</v>
      </c>
    </row>
    <row r="44" spans="1:6" x14ac:dyDescent="0.25">
      <c r="A44" s="12">
        <v>9514823</v>
      </c>
      <c r="B44" s="2" t="s">
        <v>92</v>
      </c>
      <c r="C44" s="12">
        <v>12</v>
      </c>
      <c r="D44" s="12">
        <v>1</v>
      </c>
      <c r="E44" s="12">
        <v>13</v>
      </c>
      <c r="F44" s="11" t="s">
        <v>240</v>
      </c>
    </row>
    <row r="45" spans="1:6" x14ac:dyDescent="0.25">
      <c r="A45" s="12">
        <v>10320288</v>
      </c>
      <c r="B45" s="2" t="s">
        <v>94</v>
      </c>
      <c r="C45" s="12">
        <v>11</v>
      </c>
      <c r="D45" s="12">
        <v>2</v>
      </c>
      <c r="E45" s="12">
        <v>13</v>
      </c>
      <c r="F45" s="11" t="s">
        <v>236</v>
      </c>
    </row>
    <row r="46" spans="1:6" x14ac:dyDescent="0.25">
      <c r="A46" s="12">
        <v>10319762</v>
      </c>
      <c r="B46" s="2" t="s">
        <v>96</v>
      </c>
      <c r="C46" s="12">
        <v>10</v>
      </c>
      <c r="D46" s="12">
        <v>3</v>
      </c>
      <c r="E46" s="12">
        <v>13</v>
      </c>
      <c r="F46" s="11" t="s">
        <v>239</v>
      </c>
    </row>
    <row r="47" spans="1:6" x14ac:dyDescent="0.25">
      <c r="A47" s="12">
        <v>9326218</v>
      </c>
      <c r="B47" s="2" t="s">
        <v>98</v>
      </c>
      <c r="C47" s="12">
        <v>11</v>
      </c>
      <c r="D47" s="12">
        <v>2</v>
      </c>
      <c r="E47" s="12">
        <v>13</v>
      </c>
      <c r="F47" s="11" t="s">
        <v>236</v>
      </c>
    </row>
    <row r="48" spans="1:6" x14ac:dyDescent="0.25">
      <c r="A48" s="12">
        <v>10393464</v>
      </c>
      <c r="B48" s="2" t="s">
        <v>100</v>
      </c>
      <c r="C48" s="12">
        <v>12</v>
      </c>
      <c r="D48" s="12">
        <v>1</v>
      </c>
      <c r="E48" s="12">
        <v>13</v>
      </c>
      <c r="F48" s="11" t="s">
        <v>240</v>
      </c>
    </row>
    <row r="49" spans="1:6" x14ac:dyDescent="0.25">
      <c r="A49" s="12">
        <v>10319199</v>
      </c>
      <c r="B49" s="2" t="s">
        <v>102</v>
      </c>
      <c r="C49" s="12">
        <v>11</v>
      </c>
      <c r="D49" s="12">
        <v>2</v>
      </c>
      <c r="E49" s="12">
        <v>13</v>
      </c>
      <c r="F49" s="11" t="s">
        <v>236</v>
      </c>
    </row>
    <row r="50" spans="1:6" x14ac:dyDescent="0.25">
      <c r="A50" s="12">
        <v>9326480</v>
      </c>
      <c r="B50" s="2" t="s">
        <v>104</v>
      </c>
      <c r="C50" s="12">
        <v>10</v>
      </c>
      <c r="D50" s="12">
        <v>3</v>
      </c>
      <c r="E50" s="12">
        <v>13</v>
      </c>
      <c r="F50" s="11" t="s">
        <v>239</v>
      </c>
    </row>
    <row r="51" spans="1:6" x14ac:dyDescent="0.25">
      <c r="A51" s="12">
        <v>10320062</v>
      </c>
      <c r="B51" s="2" t="s">
        <v>106</v>
      </c>
      <c r="C51" s="12">
        <v>12</v>
      </c>
      <c r="D51" s="12">
        <v>1</v>
      </c>
      <c r="E51" s="12">
        <v>13</v>
      </c>
      <c r="F51" s="11" t="s">
        <v>240</v>
      </c>
    </row>
    <row r="52" spans="1:6" x14ac:dyDescent="0.25">
      <c r="A52" s="12">
        <v>10320170</v>
      </c>
      <c r="B52" s="2" t="s">
        <v>108</v>
      </c>
      <c r="C52" s="12">
        <v>12</v>
      </c>
      <c r="D52" s="12">
        <v>1</v>
      </c>
      <c r="E52" s="12">
        <v>13</v>
      </c>
      <c r="F52" s="11" t="s">
        <v>240</v>
      </c>
    </row>
    <row r="53" spans="1:6" x14ac:dyDescent="0.25">
      <c r="A53" s="12">
        <v>10699882</v>
      </c>
      <c r="B53" s="2" t="s">
        <v>110</v>
      </c>
      <c r="C53" s="12">
        <v>11</v>
      </c>
      <c r="D53" s="12">
        <v>2</v>
      </c>
      <c r="E53" s="12">
        <v>13</v>
      </c>
      <c r="F53" s="11" t="s">
        <v>236</v>
      </c>
    </row>
    <row r="54" spans="1:6" x14ac:dyDescent="0.25">
      <c r="A54" s="12">
        <v>9835821</v>
      </c>
      <c r="B54" s="2" t="s">
        <v>112</v>
      </c>
      <c r="C54" s="12">
        <v>10</v>
      </c>
      <c r="D54" s="12">
        <v>3</v>
      </c>
      <c r="E54" s="12">
        <v>13</v>
      </c>
      <c r="F54" s="11" t="s">
        <v>239</v>
      </c>
    </row>
    <row r="55" spans="1:6" x14ac:dyDescent="0.25">
      <c r="A55" s="12">
        <v>10378460</v>
      </c>
      <c r="B55" s="2" t="s">
        <v>114</v>
      </c>
      <c r="C55" s="12">
        <v>10</v>
      </c>
      <c r="D55" s="12">
        <v>3</v>
      </c>
      <c r="E55" s="12">
        <v>13</v>
      </c>
      <c r="F55" s="11" t="s">
        <v>239</v>
      </c>
    </row>
    <row r="56" spans="1:6" x14ac:dyDescent="0.25">
      <c r="A56" s="12">
        <v>10426000</v>
      </c>
      <c r="B56" s="2" t="s">
        <v>116</v>
      </c>
      <c r="C56" s="12">
        <v>11</v>
      </c>
      <c r="D56" s="12">
        <v>2</v>
      </c>
      <c r="E56" s="12">
        <v>13</v>
      </c>
      <c r="F56" s="11" t="s">
        <v>236</v>
      </c>
    </row>
    <row r="57" spans="1:6" x14ac:dyDescent="0.25">
      <c r="A57" s="12">
        <v>9818888</v>
      </c>
      <c r="B57" s="2" t="s">
        <v>118</v>
      </c>
      <c r="C57" s="12">
        <v>8</v>
      </c>
      <c r="D57" s="12">
        <v>5</v>
      </c>
      <c r="E57" s="12">
        <v>13</v>
      </c>
      <c r="F57" s="11" t="s">
        <v>242</v>
      </c>
    </row>
    <row r="58" spans="1:6" x14ac:dyDescent="0.25">
      <c r="A58" s="12">
        <v>10319780</v>
      </c>
      <c r="B58" s="2" t="s">
        <v>120</v>
      </c>
      <c r="C58" s="12">
        <v>13</v>
      </c>
      <c r="D58" s="12">
        <v>0</v>
      </c>
      <c r="E58" s="12">
        <v>13</v>
      </c>
      <c r="F58" s="11" t="s">
        <v>237</v>
      </c>
    </row>
    <row r="59" spans="1:6" x14ac:dyDescent="0.25">
      <c r="A59" s="12">
        <v>9777031</v>
      </c>
      <c r="B59" s="2" t="s">
        <v>122</v>
      </c>
      <c r="C59" s="12">
        <v>12</v>
      </c>
      <c r="D59" s="12">
        <v>1</v>
      </c>
      <c r="E59" s="12">
        <v>13</v>
      </c>
      <c r="F59" s="11" t="s">
        <v>240</v>
      </c>
    </row>
    <row r="60" spans="1:6" x14ac:dyDescent="0.25">
      <c r="A60" s="12">
        <v>10319585</v>
      </c>
      <c r="B60" s="2" t="s">
        <v>124</v>
      </c>
      <c r="C60" s="12">
        <v>13</v>
      </c>
      <c r="D60" s="12">
        <v>0</v>
      </c>
      <c r="E60" s="12">
        <v>13</v>
      </c>
      <c r="F60" s="11" t="s">
        <v>237</v>
      </c>
    </row>
    <row r="61" spans="1:6" x14ac:dyDescent="0.25">
      <c r="A61" s="12">
        <v>10409387</v>
      </c>
      <c r="B61" s="2" t="s">
        <v>126</v>
      </c>
      <c r="C61" s="12">
        <v>11</v>
      </c>
      <c r="D61" s="12">
        <v>2</v>
      </c>
      <c r="E61" s="12">
        <v>13</v>
      </c>
      <c r="F61" s="11" t="s">
        <v>236</v>
      </c>
    </row>
    <row r="62" spans="1:6" x14ac:dyDescent="0.25">
      <c r="A62" s="12">
        <v>9818061</v>
      </c>
      <c r="B62" s="2" t="s">
        <v>128</v>
      </c>
      <c r="C62" s="12">
        <v>9</v>
      </c>
      <c r="D62" s="12">
        <v>4</v>
      </c>
      <c r="E62" s="12">
        <v>13</v>
      </c>
      <c r="F62" s="11" t="s">
        <v>241</v>
      </c>
    </row>
    <row r="63" spans="1:6" x14ac:dyDescent="0.25">
      <c r="A63" s="12">
        <v>10319821</v>
      </c>
      <c r="B63" s="2" t="s">
        <v>130</v>
      </c>
      <c r="C63" s="12">
        <v>11</v>
      </c>
      <c r="D63" s="12">
        <v>2</v>
      </c>
      <c r="E63" s="12">
        <v>13</v>
      </c>
      <c r="F63" s="11" t="s">
        <v>236</v>
      </c>
    </row>
    <row r="64" spans="1:6" x14ac:dyDescent="0.25">
      <c r="A64" s="12">
        <v>10319394</v>
      </c>
      <c r="B64" s="2" t="s">
        <v>132</v>
      </c>
      <c r="C64" s="12">
        <v>13</v>
      </c>
      <c r="D64" s="12">
        <v>0</v>
      </c>
      <c r="E64" s="12">
        <v>13</v>
      </c>
      <c r="F64" s="11" t="s">
        <v>237</v>
      </c>
    </row>
    <row r="65" spans="1:6" x14ac:dyDescent="0.25">
      <c r="A65" s="12">
        <v>9851441</v>
      </c>
      <c r="B65" s="2" t="s">
        <v>134</v>
      </c>
      <c r="C65" s="12">
        <v>11</v>
      </c>
      <c r="D65" s="12">
        <v>2</v>
      </c>
      <c r="E65" s="12">
        <v>13</v>
      </c>
      <c r="F65" s="11" t="s">
        <v>236</v>
      </c>
    </row>
    <row r="66" spans="1:6" x14ac:dyDescent="0.25">
      <c r="A66" s="12">
        <v>10319904</v>
      </c>
      <c r="B66" s="2" t="s">
        <v>136</v>
      </c>
      <c r="C66" s="12">
        <v>12</v>
      </c>
      <c r="D66" s="12">
        <v>1</v>
      </c>
      <c r="E66" s="12">
        <v>13</v>
      </c>
      <c r="F66" s="11" t="s">
        <v>240</v>
      </c>
    </row>
    <row r="67" spans="1:6" x14ac:dyDescent="0.25">
      <c r="A67" s="12">
        <v>10757344</v>
      </c>
      <c r="B67" s="2" t="s">
        <v>138</v>
      </c>
      <c r="C67" s="12">
        <v>13</v>
      </c>
      <c r="D67" s="12">
        <v>0</v>
      </c>
      <c r="E67" s="12">
        <v>13</v>
      </c>
      <c r="F67" s="11" t="s">
        <v>237</v>
      </c>
    </row>
    <row r="68" spans="1:6" x14ac:dyDescent="0.25">
      <c r="A68" s="12">
        <v>10319421</v>
      </c>
      <c r="B68" s="2" t="s">
        <v>140</v>
      </c>
      <c r="C68" s="12">
        <v>11</v>
      </c>
      <c r="D68" s="12">
        <v>2</v>
      </c>
      <c r="E68" s="12">
        <v>13</v>
      </c>
      <c r="F68" s="11" t="s">
        <v>236</v>
      </c>
    </row>
    <row r="69" spans="1:6" x14ac:dyDescent="0.25">
      <c r="A69" s="12">
        <v>10757514</v>
      </c>
      <c r="B69" s="2" t="s">
        <v>142</v>
      </c>
      <c r="C69" s="12">
        <v>11</v>
      </c>
      <c r="D69" s="12">
        <v>2</v>
      </c>
      <c r="E69" s="12">
        <v>13</v>
      </c>
      <c r="F69" s="11" t="s">
        <v>236</v>
      </c>
    </row>
    <row r="70" spans="1:6" x14ac:dyDescent="0.25">
      <c r="A70" s="12">
        <v>10319925</v>
      </c>
      <c r="B70" s="2" t="s">
        <v>144</v>
      </c>
      <c r="C70" s="12">
        <v>10</v>
      </c>
      <c r="D70" s="12">
        <v>3</v>
      </c>
      <c r="E70" s="12">
        <v>13</v>
      </c>
      <c r="F70" s="11" t="s">
        <v>239</v>
      </c>
    </row>
    <row r="71" spans="1:6" x14ac:dyDescent="0.25">
      <c r="A71" s="12">
        <v>10319863</v>
      </c>
      <c r="B71" s="2" t="s">
        <v>146</v>
      </c>
      <c r="C71" s="12">
        <v>10</v>
      </c>
      <c r="D71" s="12">
        <v>3</v>
      </c>
      <c r="E71" s="12">
        <v>13</v>
      </c>
      <c r="F71" s="11" t="s">
        <v>239</v>
      </c>
    </row>
    <row r="72" spans="1:6" x14ac:dyDescent="0.25">
      <c r="A72" s="12">
        <v>8565440</v>
      </c>
      <c r="B72" s="2" t="s">
        <v>149</v>
      </c>
      <c r="C72" s="12">
        <v>10</v>
      </c>
      <c r="D72" s="12">
        <v>3</v>
      </c>
      <c r="E72" s="12">
        <v>13</v>
      </c>
      <c r="F72" s="11" t="s">
        <v>239</v>
      </c>
    </row>
    <row r="73" spans="1:6" x14ac:dyDescent="0.25">
      <c r="A73" s="12">
        <v>9787411</v>
      </c>
      <c r="B73" s="2" t="s">
        <v>151</v>
      </c>
      <c r="C73" s="12">
        <v>10</v>
      </c>
      <c r="D73" s="12">
        <v>3</v>
      </c>
      <c r="E73" s="12">
        <v>13</v>
      </c>
      <c r="F73" s="11" t="s">
        <v>239</v>
      </c>
    </row>
    <row r="74" spans="1:6" x14ac:dyDescent="0.25">
      <c r="A74" s="12">
        <v>10319442</v>
      </c>
      <c r="B74" s="2" t="s">
        <v>153</v>
      </c>
      <c r="C74" s="12">
        <v>9</v>
      </c>
      <c r="D74" s="12">
        <v>4</v>
      </c>
      <c r="E74" s="12">
        <v>13</v>
      </c>
      <c r="F74" s="11" t="s">
        <v>241</v>
      </c>
    </row>
    <row r="75" spans="1:6" x14ac:dyDescent="0.25">
      <c r="A75" s="12">
        <v>10268658</v>
      </c>
      <c r="B75" s="2" t="s">
        <v>155</v>
      </c>
      <c r="C75" s="12">
        <v>10</v>
      </c>
      <c r="D75" s="12">
        <v>3</v>
      </c>
      <c r="E75" s="12">
        <v>13</v>
      </c>
      <c r="F75" s="11" t="s">
        <v>239</v>
      </c>
    </row>
    <row r="76" spans="1:6" x14ac:dyDescent="0.25">
      <c r="A76" s="12">
        <v>10319971</v>
      </c>
      <c r="B76" s="2" t="s">
        <v>157</v>
      </c>
      <c r="C76" s="12">
        <v>13</v>
      </c>
      <c r="D76" s="12">
        <v>0</v>
      </c>
      <c r="E76" s="12">
        <v>13</v>
      </c>
      <c r="F76" s="11" t="s">
        <v>237</v>
      </c>
    </row>
    <row r="77" spans="1:6" x14ac:dyDescent="0.25">
      <c r="A77" s="12">
        <v>10276060</v>
      </c>
      <c r="B77" s="2" t="s">
        <v>159</v>
      </c>
      <c r="C77" s="12">
        <v>12</v>
      </c>
      <c r="D77" s="12">
        <v>1</v>
      </c>
      <c r="E77" s="12">
        <v>13</v>
      </c>
      <c r="F77" s="11" t="s">
        <v>240</v>
      </c>
    </row>
    <row r="78" spans="1:6" x14ac:dyDescent="0.25">
      <c r="A78" s="12">
        <v>9325388</v>
      </c>
      <c r="B78" s="2" t="s">
        <v>161</v>
      </c>
      <c r="C78" s="12">
        <v>11</v>
      </c>
      <c r="D78" s="12">
        <v>2</v>
      </c>
      <c r="E78" s="12">
        <v>13</v>
      </c>
      <c r="F78" s="11" t="s">
        <v>236</v>
      </c>
    </row>
    <row r="79" spans="1:6" x14ac:dyDescent="0.25">
      <c r="A79" s="12">
        <v>8588460</v>
      </c>
      <c r="B79" s="2" t="s">
        <v>163</v>
      </c>
      <c r="C79" s="12">
        <v>13</v>
      </c>
      <c r="D79" s="12">
        <v>0</v>
      </c>
      <c r="E79" s="12">
        <v>13</v>
      </c>
      <c r="F79" s="11" t="s">
        <v>237</v>
      </c>
    </row>
    <row r="80" spans="1:6" x14ac:dyDescent="0.25">
      <c r="A80" s="12">
        <v>9851510</v>
      </c>
      <c r="B80" s="2" t="s">
        <v>165</v>
      </c>
      <c r="C80" s="12">
        <v>0</v>
      </c>
      <c r="D80" s="12">
        <v>10</v>
      </c>
      <c r="E80" s="12">
        <v>10</v>
      </c>
      <c r="F80" s="11" t="s">
        <v>243</v>
      </c>
    </row>
    <row r="81" spans="1:6" x14ac:dyDescent="0.25">
      <c r="A81" s="12">
        <v>10353517</v>
      </c>
      <c r="B81" s="2" t="s">
        <v>167</v>
      </c>
      <c r="C81" s="12">
        <v>12</v>
      </c>
      <c r="D81" s="12">
        <v>1</v>
      </c>
      <c r="E81" s="12">
        <v>13</v>
      </c>
      <c r="F81" s="11" t="s">
        <v>240</v>
      </c>
    </row>
    <row r="82" spans="1:6" x14ac:dyDescent="0.25">
      <c r="A82" s="12">
        <v>8607835</v>
      </c>
      <c r="B82" s="2" t="s">
        <v>169</v>
      </c>
      <c r="C82" s="12">
        <v>10</v>
      </c>
      <c r="D82" s="12">
        <v>3</v>
      </c>
      <c r="E82" s="12">
        <v>13</v>
      </c>
      <c r="F82" s="11" t="s">
        <v>239</v>
      </c>
    </row>
    <row r="83" spans="1:6" x14ac:dyDescent="0.25">
      <c r="A83" s="12">
        <v>9817272</v>
      </c>
      <c r="B83" s="2" t="s">
        <v>171</v>
      </c>
      <c r="C83" s="12">
        <v>10</v>
      </c>
      <c r="D83" s="12">
        <v>3</v>
      </c>
      <c r="E83" s="12">
        <v>13</v>
      </c>
      <c r="F83" s="11" t="s">
        <v>239</v>
      </c>
    </row>
    <row r="84" spans="1:6" x14ac:dyDescent="0.25">
      <c r="A84" s="12">
        <v>10319651</v>
      </c>
      <c r="B84" s="2" t="s">
        <v>173</v>
      </c>
      <c r="C84" s="12">
        <v>11</v>
      </c>
      <c r="D84" s="12">
        <v>2</v>
      </c>
      <c r="E84" s="12">
        <v>13</v>
      </c>
      <c r="F84" s="11" t="s">
        <v>236</v>
      </c>
    </row>
    <row r="85" spans="1:6" x14ac:dyDescent="0.25">
      <c r="A85" s="12">
        <v>9817831</v>
      </c>
      <c r="B85" s="2" t="s">
        <v>175</v>
      </c>
      <c r="C85" s="12">
        <v>9</v>
      </c>
      <c r="D85" s="12">
        <v>4</v>
      </c>
      <c r="E85" s="12">
        <v>13</v>
      </c>
      <c r="F85" s="11" t="s">
        <v>241</v>
      </c>
    </row>
    <row r="86" spans="1:6" x14ac:dyDescent="0.25">
      <c r="A86" s="12">
        <v>10756840</v>
      </c>
      <c r="B86" s="2" t="s">
        <v>177</v>
      </c>
      <c r="C86" s="12">
        <v>9</v>
      </c>
      <c r="D86" s="12">
        <v>4</v>
      </c>
      <c r="E86" s="12">
        <v>13</v>
      </c>
      <c r="F86" s="11" t="s">
        <v>241</v>
      </c>
    </row>
    <row r="87" spans="1:6" x14ac:dyDescent="0.25">
      <c r="A87" s="12">
        <v>10370889</v>
      </c>
      <c r="B87" s="2" t="s">
        <v>179</v>
      </c>
      <c r="C87" s="12">
        <v>11</v>
      </c>
      <c r="D87" s="12">
        <v>2</v>
      </c>
      <c r="E87" s="12">
        <v>13</v>
      </c>
      <c r="F87" s="11" t="s">
        <v>236</v>
      </c>
    </row>
    <row r="88" spans="1:6" x14ac:dyDescent="0.25">
      <c r="A88" s="12">
        <v>10319612</v>
      </c>
      <c r="B88" s="2" t="s">
        <v>181</v>
      </c>
      <c r="C88" s="12">
        <v>11</v>
      </c>
      <c r="D88" s="12">
        <v>2</v>
      </c>
      <c r="E88" s="12">
        <v>13</v>
      </c>
      <c r="F88" s="11" t="s">
        <v>236</v>
      </c>
    </row>
    <row r="89" spans="1:6" x14ac:dyDescent="0.25">
      <c r="A89" s="12">
        <v>10320034</v>
      </c>
      <c r="B89" s="2" t="s">
        <v>183</v>
      </c>
      <c r="C89" s="12">
        <v>10</v>
      </c>
      <c r="D89" s="12">
        <v>3</v>
      </c>
      <c r="E89" s="12">
        <v>13</v>
      </c>
      <c r="F89" s="11" t="s">
        <v>239</v>
      </c>
    </row>
    <row r="90" spans="1:6" x14ac:dyDescent="0.25">
      <c r="A90" s="12">
        <v>10757521</v>
      </c>
      <c r="B90" s="2" t="s">
        <v>185</v>
      </c>
      <c r="C90" s="12">
        <v>11</v>
      </c>
      <c r="D90" s="12">
        <v>2</v>
      </c>
      <c r="E90" s="12">
        <v>13</v>
      </c>
      <c r="F90" s="11" t="s">
        <v>236</v>
      </c>
    </row>
    <row r="91" spans="1:6" x14ac:dyDescent="0.25">
      <c r="A91" s="12">
        <v>10319911</v>
      </c>
      <c r="B91" s="2" t="s">
        <v>187</v>
      </c>
      <c r="C91" s="12">
        <v>13</v>
      </c>
      <c r="D91" s="12">
        <v>0</v>
      </c>
      <c r="E91" s="12">
        <v>13</v>
      </c>
      <c r="F91" s="11" t="s">
        <v>237</v>
      </c>
    </row>
    <row r="92" spans="1:6" x14ac:dyDescent="0.25">
      <c r="A92" s="12">
        <v>7605608</v>
      </c>
      <c r="B92" s="5" t="s">
        <v>188</v>
      </c>
      <c r="C92" s="12">
        <v>5</v>
      </c>
      <c r="D92" s="12">
        <v>8</v>
      </c>
      <c r="E92" s="12">
        <v>13</v>
      </c>
      <c r="F92" s="11" t="s">
        <v>244</v>
      </c>
    </row>
    <row r="93" spans="1:6" x14ac:dyDescent="0.25">
      <c r="A93" s="12">
        <v>9817960</v>
      </c>
      <c r="B93" s="2" t="s">
        <v>190</v>
      </c>
      <c r="C93" s="12">
        <v>10</v>
      </c>
      <c r="D93" s="12">
        <v>3</v>
      </c>
      <c r="E93" s="12">
        <v>13</v>
      </c>
      <c r="F93" s="11" t="s">
        <v>239</v>
      </c>
    </row>
    <row r="94" spans="1:6" x14ac:dyDescent="0.25">
      <c r="A94" s="12">
        <v>10320232</v>
      </c>
      <c r="B94" s="2" t="s">
        <v>192</v>
      </c>
      <c r="C94" s="12">
        <v>11</v>
      </c>
      <c r="D94" s="12">
        <v>2</v>
      </c>
      <c r="E94" s="12">
        <v>13</v>
      </c>
      <c r="F94" s="11" t="s">
        <v>236</v>
      </c>
    </row>
    <row r="95" spans="1:6" x14ac:dyDescent="0.25">
      <c r="A95" s="12">
        <v>4605353</v>
      </c>
      <c r="B95" s="2" t="s">
        <v>194</v>
      </c>
      <c r="C95" s="12">
        <v>12</v>
      </c>
      <c r="D95" s="12">
        <v>1</v>
      </c>
      <c r="E95" s="12">
        <v>13</v>
      </c>
      <c r="F95" s="11" t="s">
        <v>240</v>
      </c>
    </row>
    <row r="96" spans="1:6" x14ac:dyDescent="0.25">
      <c r="A96" s="12">
        <v>10756691</v>
      </c>
      <c r="B96" s="2" t="s">
        <v>196</v>
      </c>
      <c r="C96" s="12">
        <v>12</v>
      </c>
      <c r="D96" s="12">
        <v>1</v>
      </c>
      <c r="E96" s="12">
        <v>13</v>
      </c>
      <c r="F96" s="11" t="s">
        <v>240</v>
      </c>
    </row>
    <row r="97" spans="1:6" x14ac:dyDescent="0.25">
      <c r="A97" s="12">
        <v>9851490</v>
      </c>
      <c r="B97" s="2" t="s">
        <v>198</v>
      </c>
      <c r="C97" s="12">
        <v>0</v>
      </c>
      <c r="D97" s="12">
        <v>13</v>
      </c>
      <c r="E97" s="12">
        <v>13</v>
      </c>
      <c r="F97" s="11" t="s">
        <v>243</v>
      </c>
    </row>
    <row r="98" spans="1:6" x14ac:dyDescent="0.25">
      <c r="A98" s="12">
        <v>10319946</v>
      </c>
      <c r="B98" s="2" t="s">
        <v>200</v>
      </c>
      <c r="C98" s="12">
        <v>10</v>
      </c>
      <c r="D98" s="12">
        <v>3</v>
      </c>
      <c r="E98" s="12">
        <v>13</v>
      </c>
      <c r="F98" s="11" t="s">
        <v>239</v>
      </c>
    </row>
    <row r="99" spans="1:6" x14ac:dyDescent="0.25">
      <c r="A99" s="12">
        <v>10320225</v>
      </c>
      <c r="B99" s="2" t="s">
        <v>202</v>
      </c>
      <c r="C99" s="12">
        <v>10</v>
      </c>
      <c r="D99" s="12">
        <v>3</v>
      </c>
      <c r="E99" s="12">
        <v>13</v>
      </c>
      <c r="F99" s="11" t="s">
        <v>239</v>
      </c>
    </row>
    <row r="100" spans="1:6" x14ac:dyDescent="0.25">
      <c r="A100" s="12">
        <v>8563517</v>
      </c>
      <c r="B100" s="2" t="s">
        <v>205</v>
      </c>
      <c r="C100" s="12">
        <v>11</v>
      </c>
      <c r="D100" s="12">
        <v>2</v>
      </c>
      <c r="E100" s="12">
        <v>13</v>
      </c>
      <c r="F100" s="11" t="s">
        <v>236</v>
      </c>
    </row>
    <row r="101" spans="1:6" x14ac:dyDescent="0.25">
      <c r="A101" s="12">
        <v>9818593</v>
      </c>
      <c r="B101" s="2" t="s">
        <v>207</v>
      </c>
      <c r="C101" s="12">
        <v>10</v>
      </c>
      <c r="D101" s="12">
        <v>3</v>
      </c>
      <c r="E101" s="12">
        <v>13</v>
      </c>
      <c r="F101" s="11" t="s">
        <v>239</v>
      </c>
    </row>
    <row r="102" spans="1:6" x14ac:dyDescent="0.25">
      <c r="A102" s="12">
        <v>10319932</v>
      </c>
      <c r="B102" s="2" t="s">
        <v>209</v>
      </c>
      <c r="C102" s="12">
        <v>12</v>
      </c>
      <c r="D102" s="12">
        <v>1</v>
      </c>
      <c r="E102" s="12">
        <v>13</v>
      </c>
      <c r="F102" s="11" t="s">
        <v>240</v>
      </c>
    </row>
    <row r="103" spans="1:6" x14ac:dyDescent="0.25">
      <c r="A103" s="12">
        <v>10822249</v>
      </c>
      <c r="B103" s="2" t="s">
        <v>211</v>
      </c>
      <c r="C103" s="12">
        <v>12</v>
      </c>
      <c r="D103" s="12">
        <v>1</v>
      </c>
      <c r="E103" s="12">
        <v>13</v>
      </c>
      <c r="F103" s="11" t="s">
        <v>240</v>
      </c>
    </row>
    <row r="104" spans="1:6" x14ac:dyDescent="0.25">
      <c r="A104" s="12">
        <v>10268512</v>
      </c>
      <c r="B104" s="2" t="s">
        <v>213</v>
      </c>
      <c r="C104" s="12">
        <v>11</v>
      </c>
      <c r="D104" s="12">
        <v>2</v>
      </c>
      <c r="E104" s="12">
        <v>13</v>
      </c>
      <c r="F104" s="11" t="s">
        <v>236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4E6C-314A-4D9F-9D94-E52AAC0D5A3C}">
  <dimension ref="A1:I106"/>
  <sheetViews>
    <sheetView tabSelected="1" workbookViewId="0">
      <selection activeCell="H86" sqref="H86"/>
    </sheetView>
  </sheetViews>
  <sheetFormatPr defaultRowHeight="15" x14ac:dyDescent="0.25"/>
  <cols>
    <col min="1" max="1" width="10.5703125" bestFit="1" customWidth="1"/>
    <col min="4" max="4" width="36.5703125" bestFit="1" customWidth="1"/>
    <col min="5" max="5" width="13.28515625" bestFit="1" customWidth="1"/>
    <col min="6" max="6" width="29.7109375" bestFit="1" customWidth="1"/>
    <col min="7" max="7" width="28" bestFit="1" customWidth="1"/>
    <col min="8" max="8" width="14.140625" bestFit="1" customWidth="1"/>
    <col min="9" max="9" width="25.85546875" bestFit="1" customWidth="1"/>
  </cols>
  <sheetData>
    <row r="1" spans="1:9" x14ac:dyDescent="0.25">
      <c r="A1" s="1" t="s">
        <v>228</v>
      </c>
      <c r="B1" s="2"/>
    </row>
    <row r="2" spans="1:9" x14ac:dyDescent="0.25">
      <c r="A2" s="1" t="s">
        <v>0</v>
      </c>
      <c r="B2" s="2" t="s">
        <v>1</v>
      </c>
    </row>
    <row r="3" spans="1:9" x14ac:dyDescent="0.25">
      <c r="A3" s="1" t="s">
        <v>2</v>
      </c>
      <c r="B3" s="2" t="s">
        <v>3</v>
      </c>
    </row>
    <row r="5" spans="1:9" x14ac:dyDescent="0.25">
      <c r="G5" t="s">
        <v>245</v>
      </c>
      <c r="I5" t="s">
        <v>247</v>
      </c>
    </row>
    <row r="6" spans="1:9" x14ac:dyDescent="0.25">
      <c r="A6" s="25" t="s">
        <v>4</v>
      </c>
      <c r="B6" s="25" t="s">
        <v>5</v>
      </c>
      <c r="C6" s="25" t="s">
        <v>6</v>
      </c>
      <c r="D6" s="25" t="s">
        <v>7</v>
      </c>
      <c r="E6" s="25" t="str">
        <f>Provas!H6</f>
        <v>Média-Provas</v>
      </c>
      <c r="F6" s="25" t="str">
        <f>Exercícios!K6</f>
        <v>MÉDIA - Trabalhos individuais</v>
      </c>
      <c r="G6" s="26" t="s">
        <v>228</v>
      </c>
      <c r="H6" s="27"/>
      <c r="I6" s="25" t="s">
        <v>246</v>
      </c>
    </row>
    <row r="7" spans="1:9" x14ac:dyDescent="0.25">
      <c r="A7" s="2" t="s">
        <v>10</v>
      </c>
      <c r="B7" s="2" t="s">
        <v>11</v>
      </c>
      <c r="C7" s="2" t="s">
        <v>12</v>
      </c>
      <c r="D7" s="2" t="s">
        <v>13</v>
      </c>
      <c r="E7" s="9">
        <f>Provas!H7</f>
        <v>8.8500000000000014</v>
      </c>
      <c r="F7" s="9">
        <f>Exercícios!K7</f>
        <v>7.125</v>
      </c>
      <c r="G7" s="14">
        <f>(E7*0.7)+(F7*0.3)</f>
        <v>8.3324999999999996</v>
      </c>
      <c r="I7" s="13" t="str">
        <f>Presença!F7</f>
        <v>84,6</v>
      </c>
    </row>
    <row r="8" spans="1:9" x14ac:dyDescent="0.25">
      <c r="A8" s="2" t="s">
        <v>14</v>
      </c>
      <c r="B8" s="2" t="s">
        <v>15</v>
      </c>
      <c r="C8" s="2" t="s">
        <v>12</v>
      </c>
      <c r="D8" s="2" t="s">
        <v>16</v>
      </c>
      <c r="E8" s="9">
        <f>Provas!H8</f>
        <v>5.35</v>
      </c>
      <c r="F8" s="9">
        <f>Exercícios!K8</f>
        <v>9</v>
      </c>
      <c r="G8" s="14">
        <f t="shared" ref="G8:G71" si="0">(E8*0.7)+(F8*0.3)</f>
        <v>6.4449999999999994</v>
      </c>
      <c r="I8" s="13" t="str">
        <f>Presença!F8</f>
        <v>100,0</v>
      </c>
    </row>
    <row r="9" spans="1:9" x14ac:dyDescent="0.25">
      <c r="A9" s="2" t="s">
        <v>17</v>
      </c>
      <c r="B9" s="2" t="s">
        <v>11</v>
      </c>
      <c r="C9" s="2" t="s">
        <v>12</v>
      </c>
      <c r="D9" s="2" t="s">
        <v>18</v>
      </c>
      <c r="E9" s="9">
        <f>Provas!H9</f>
        <v>0</v>
      </c>
      <c r="F9" s="9">
        <f>Exercícios!K9</f>
        <v>1.25</v>
      </c>
      <c r="G9" s="14">
        <f t="shared" si="0"/>
        <v>0.375</v>
      </c>
      <c r="I9" s="13" t="str">
        <f>Presença!F9</f>
        <v>30,8</v>
      </c>
    </row>
    <row r="10" spans="1:9" x14ac:dyDescent="0.25">
      <c r="A10" s="2" t="s">
        <v>19</v>
      </c>
      <c r="B10" s="2" t="s">
        <v>11</v>
      </c>
      <c r="C10" s="2" t="s">
        <v>12</v>
      </c>
      <c r="D10" s="2" t="s">
        <v>20</v>
      </c>
      <c r="E10" s="9">
        <f>Provas!H10</f>
        <v>6.3250000000000002</v>
      </c>
      <c r="F10" s="9">
        <f>Exercícios!K10</f>
        <v>8.125</v>
      </c>
      <c r="G10" s="14">
        <f t="shared" si="0"/>
        <v>6.8650000000000002</v>
      </c>
      <c r="I10" s="13" t="str">
        <f>Presença!F10</f>
        <v>76,9</v>
      </c>
    </row>
    <row r="11" spans="1:9" x14ac:dyDescent="0.25">
      <c r="A11" s="2" t="s">
        <v>21</v>
      </c>
      <c r="B11" s="2" t="s">
        <v>11</v>
      </c>
      <c r="C11" s="2" t="s">
        <v>12</v>
      </c>
      <c r="D11" s="2" t="s">
        <v>22</v>
      </c>
      <c r="E11" s="9">
        <f>Provas!H11</f>
        <v>4.5750000000000002</v>
      </c>
      <c r="F11" s="9">
        <f>Exercícios!K11</f>
        <v>9</v>
      </c>
      <c r="G11" s="14">
        <f t="shared" si="0"/>
        <v>5.9024999999999999</v>
      </c>
      <c r="I11" s="13" t="str">
        <f>Presença!F11</f>
        <v>76,9</v>
      </c>
    </row>
    <row r="12" spans="1:9" x14ac:dyDescent="0.25">
      <c r="A12" s="2" t="s">
        <v>23</v>
      </c>
      <c r="B12" s="2" t="s">
        <v>24</v>
      </c>
      <c r="C12" s="2" t="s">
        <v>12</v>
      </c>
      <c r="D12" s="2" t="s">
        <v>25</v>
      </c>
      <c r="E12" s="9">
        <f>Provas!H12</f>
        <v>4.0999999999999996</v>
      </c>
      <c r="F12" s="9">
        <f>Exercícios!K12</f>
        <v>9.75</v>
      </c>
      <c r="G12" s="14">
        <f t="shared" si="0"/>
        <v>5.7949999999999999</v>
      </c>
      <c r="I12" s="13" t="str">
        <f>Presença!F12</f>
        <v>92,3</v>
      </c>
    </row>
    <row r="13" spans="1:9" x14ac:dyDescent="0.25">
      <c r="A13" s="2" t="s">
        <v>26</v>
      </c>
      <c r="B13" s="2" t="s">
        <v>11</v>
      </c>
      <c r="C13" s="2" t="s">
        <v>12</v>
      </c>
      <c r="D13" s="2" t="s">
        <v>27</v>
      </c>
      <c r="E13" s="9">
        <f>Provas!H13</f>
        <v>8.1</v>
      </c>
      <c r="F13" s="9">
        <f>Exercícios!K13</f>
        <v>3.125</v>
      </c>
      <c r="G13" s="14">
        <f t="shared" si="0"/>
        <v>6.607499999999999</v>
      </c>
      <c r="I13" s="13" t="str">
        <f>Presença!F13</f>
        <v>76,9</v>
      </c>
    </row>
    <row r="14" spans="1:9" x14ac:dyDescent="0.25">
      <c r="A14" s="2" t="s">
        <v>28</v>
      </c>
      <c r="B14" s="2" t="s">
        <v>15</v>
      </c>
      <c r="C14" s="2" t="s">
        <v>12</v>
      </c>
      <c r="D14" s="2" t="s">
        <v>29</v>
      </c>
      <c r="E14" s="9">
        <f>Provas!H14</f>
        <v>5.3</v>
      </c>
      <c r="F14" s="9">
        <f>Exercícios!K14</f>
        <v>6.25</v>
      </c>
      <c r="G14" s="14">
        <f t="shared" si="0"/>
        <v>5.5849999999999991</v>
      </c>
      <c r="I14" s="13" t="str">
        <f>Presença!F14</f>
        <v>76,9</v>
      </c>
    </row>
    <row r="15" spans="1:9" x14ac:dyDescent="0.25">
      <c r="A15" s="2" t="s">
        <v>30</v>
      </c>
      <c r="B15" s="2" t="s">
        <v>24</v>
      </c>
      <c r="C15" s="2" t="s">
        <v>12</v>
      </c>
      <c r="D15" s="2" t="s">
        <v>31</v>
      </c>
      <c r="E15" s="9">
        <f>Provas!H15</f>
        <v>6.8</v>
      </c>
      <c r="F15" s="9">
        <f>Exercícios!K15</f>
        <v>5.5</v>
      </c>
      <c r="G15" s="14">
        <f t="shared" si="0"/>
        <v>6.41</v>
      </c>
      <c r="I15" s="13" t="str">
        <f>Presença!F15</f>
        <v>100,0</v>
      </c>
    </row>
    <row r="16" spans="1:9" x14ac:dyDescent="0.25">
      <c r="A16" s="2" t="s">
        <v>32</v>
      </c>
      <c r="B16" s="2" t="s">
        <v>24</v>
      </c>
      <c r="C16" s="2" t="s">
        <v>12</v>
      </c>
      <c r="D16" s="2" t="s">
        <v>33</v>
      </c>
      <c r="E16" s="9">
        <f>Provas!H16</f>
        <v>5</v>
      </c>
      <c r="F16" s="9">
        <f>Exercícios!K16</f>
        <v>5.125</v>
      </c>
      <c r="G16" s="14">
        <f t="shared" si="0"/>
        <v>5.0374999999999996</v>
      </c>
      <c r="I16" s="13" t="str">
        <f>Presença!F16</f>
        <v>92,3</v>
      </c>
    </row>
    <row r="17" spans="1:9" x14ac:dyDescent="0.25">
      <c r="A17" s="2" t="s">
        <v>34</v>
      </c>
      <c r="B17" s="2" t="s">
        <v>11</v>
      </c>
      <c r="C17" s="2" t="s">
        <v>12</v>
      </c>
      <c r="D17" s="2" t="s">
        <v>35</v>
      </c>
      <c r="E17" s="9">
        <f>Provas!H17</f>
        <v>6.625</v>
      </c>
      <c r="F17" s="9">
        <f>Exercícios!K17</f>
        <v>8.5</v>
      </c>
      <c r="G17" s="14">
        <f t="shared" si="0"/>
        <v>7.1874999999999991</v>
      </c>
      <c r="I17" s="13" t="str">
        <f>Presença!F17</f>
        <v>100,0</v>
      </c>
    </row>
    <row r="18" spans="1:9" x14ac:dyDescent="0.25">
      <c r="A18" s="2" t="s">
        <v>36</v>
      </c>
      <c r="B18" s="2" t="s">
        <v>11</v>
      </c>
      <c r="C18" s="2" t="s">
        <v>12</v>
      </c>
      <c r="D18" s="2" t="s">
        <v>37</v>
      </c>
      <c r="E18" s="9">
        <f>Provas!H18</f>
        <v>7</v>
      </c>
      <c r="F18" s="9">
        <f>Exercícios!K18</f>
        <v>7.875</v>
      </c>
      <c r="G18" s="14">
        <f t="shared" si="0"/>
        <v>7.2624999999999993</v>
      </c>
      <c r="I18" s="13" t="str">
        <f>Presença!F18</f>
        <v>76,9</v>
      </c>
    </row>
    <row r="19" spans="1:9" x14ac:dyDescent="0.25">
      <c r="A19" s="2" t="s">
        <v>38</v>
      </c>
      <c r="B19" s="2" t="s">
        <v>39</v>
      </c>
      <c r="C19" s="2" t="s">
        <v>12</v>
      </c>
      <c r="D19" s="2" t="s">
        <v>40</v>
      </c>
      <c r="E19" s="9">
        <f>Provas!H19</f>
        <v>6.4749999999999996</v>
      </c>
      <c r="F19" s="9">
        <f>Exercícios!K19</f>
        <v>6</v>
      </c>
      <c r="G19" s="14">
        <f t="shared" si="0"/>
        <v>6.3324999999999996</v>
      </c>
      <c r="I19" s="13" t="str">
        <f>Presença!F19</f>
        <v>76,9</v>
      </c>
    </row>
    <row r="20" spans="1:9" x14ac:dyDescent="0.25">
      <c r="A20" s="2" t="s">
        <v>41</v>
      </c>
      <c r="B20" s="2" t="s">
        <v>11</v>
      </c>
      <c r="C20" s="2" t="s">
        <v>12</v>
      </c>
      <c r="D20" s="2" t="s">
        <v>42</v>
      </c>
      <c r="E20" s="9">
        <f>Provas!H20</f>
        <v>3.95</v>
      </c>
      <c r="F20" s="9">
        <f>Exercícios!K20</f>
        <v>9.25</v>
      </c>
      <c r="G20" s="14">
        <f t="shared" si="0"/>
        <v>5.54</v>
      </c>
      <c r="I20" s="13" t="str">
        <f>Presença!F20</f>
        <v>100,0</v>
      </c>
    </row>
    <row r="21" spans="1:9" x14ac:dyDescent="0.25">
      <c r="A21" s="2" t="s">
        <v>43</v>
      </c>
      <c r="B21" s="2" t="s">
        <v>15</v>
      </c>
      <c r="C21" s="2" t="s">
        <v>12</v>
      </c>
      <c r="D21" s="2" t="s">
        <v>44</v>
      </c>
      <c r="E21" s="9">
        <f>Provas!H21</f>
        <v>7.125</v>
      </c>
      <c r="F21" s="9">
        <f>Exercícios!K21</f>
        <v>5.375</v>
      </c>
      <c r="G21" s="14">
        <f t="shared" si="0"/>
        <v>6.6</v>
      </c>
      <c r="I21" s="13" t="str">
        <f>Presença!F21</f>
        <v>92,3</v>
      </c>
    </row>
    <row r="22" spans="1:9" x14ac:dyDescent="0.25">
      <c r="A22" s="2" t="s">
        <v>45</v>
      </c>
      <c r="B22" s="2" t="s">
        <v>11</v>
      </c>
      <c r="C22" s="2" t="s">
        <v>12</v>
      </c>
      <c r="D22" s="2" t="s">
        <v>46</v>
      </c>
      <c r="E22" s="9">
        <f>Provas!H22</f>
        <v>6.6749999999999998</v>
      </c>
      <c r="F22" s="9">
        <f>Exercícios!K22</f>
        <v>7.5</v>
      </c>
      <c r="G22" s="14">
        <f t="shared" si="0"/>
        <v>6.9224999999999994</v>
      </c>
      <c r="I22" s="13" t="str">
        <f>Presença!F22</f>
        <v>76,9</v>
      </c>
    </row>
    <row r="23" spans="1:9" x14ac:dyDescent="0.25">
      <c r="A23" s="2" t="s">
        <v>47</v>
      </c>
      <c r="B23" s="2" t="s">
        <v>15</v>
      </c>
      <c r="C23" s="2" t="s">
        <v>12</v>
      </c>
      <c r="D23" s="2" t="s">
        <v>48</v>
      </c>
      <c r="E23" s="9">
        <f>Provas!H23</f>
        <v>6.55</v>
      </c>
      <c r="F23" s="9">
        <f>Exercícios!K23</f>
        <v>7.125</v>
      </c>
      <c r="G23" s="14">
        <f t="shared" si="0"/>
        <v>6.7225000000000001</v>
      </c>
      <c r="I23" s="13" t="str">
        <f>Presença!F23</f>
        <v>84,6</v>
      </c>
    </row>
    <row r="24" spans="1:9" x14ac:dyDescent="0.25">
      <c r="A24" s="2" t="s">
        <v>49</v>
      </c>
      <c r="B24" s="2" t="s">
        <v>11</v>
      </c>
      <c r="C24" s="2" t="s">
        <v>12</v>
      </c>
      <c r="D24" s="2" t="s">
        <v>50</v>
      </c>
      <c r="E24" s="9">
        <f>Provas!H24</f>
        <v>6.6999999999999993</v>
      </c>
      <c r="F24" s="9">
        <f>Exercícios!K24</f>
        <v>5.25</v>
      </c>
      <c r="G24" s="14">
        <f t="shared" si="0"/>
        <v>6.2649999999999997</v>
      </c>
      <c r="I24" s="13" t="str">
        <f>Presença!F24</f>
        <v>84,6</v>
      </c>
    </row>
    <row r="25" spans="1:9" x14ac:dyDescent="0.25">
      <c r="A25" s="2" t="s">
        <v>51</v>
      </c>
      <c r="B25" s="2" t="s">
        <v>39</v>
      </c>
      <c r="C25" s="2" t="s">
        <v>12</v>
      </c>
      <c r="D25" s="2" t="s">
        <v>52</v>
      </c>
      <c r="E25" s="9">
        <f>Provas!H25</f>
        <v>6.25</v>
      </c>
      <c r="F25" s="9">
        <f>Exercícios!K25</f>
        <v>6.5</v>
      </c>
      <c r="G25" s="14">
        <f t="shared" si="0"/>
        <v>6.3250000000000002</v>
      </c>
      <c r="I25" s="13" t="str">
        <f>Presença!F25</f>
        <v>76,9</v>
      </c>
    </row>
    <row r="26" spans="1:9" x14ac:dyDescent="0.25">
      <c r="A26" s="2" t="s">
        <v>53</v>
      </c>
      <c r="B26" s="2" t="s">
        <v>24</v>
      </c>
      <c r="C26" s="2" t="s">
        <v>12</v>
      </c>
      <c r="D26" s="2" t="s">
        <v>54</v>
      </c>
      <c r="E26" s="9">
        <f>Provas!H26</f>
        <v>6.1</v>
      </c>
      <c r="F26" s="9">
        <f>Exercícios!K26</f>
        <v>9</v>
      </c>
      <c r="G26" s="14">
        <f t="shared" si="0"/>
        <v>6.9699999999999989</v>
      </c>
      <c r="I26" s="13" t="str">
        <f>Presença!F26</f>
        <v>84,6</v>
      </c>
    </row>
    <row r="27" spans="1:9" x14ac:dyDescent="0.25">
      <c r="A27" s="2" t="s">
        <v>55</v>
      </c>
      <c r="B27" s="2" t="s">
        <v>11</v>
      </c>
      <c r="C27" s="2" t="s">
        <v>12</v>
      </c>
      <c r="D27" s="2" t="s">
        <v>56</v>
      </c>
      <c r="E27" s="9">
        <f>Provas!H27</f>
        <v>7.6</v>
      </c>
      <c r="F27" s="9">
        <f>Exercícios!K27</f>
        <v>8.5</v>
      </c>
      <c r="G27" s="14">
        <f t="shared" si="0"/>
        <v>7.8699999999999992</v>
      </c>
      <c r="I27" s="13" t="str">
        <f>Presença!F27</f>
        <v>92,3</v>
      </c>
    </row>
    <row r="28" spans="1:9" x14ac:dyDescent="0.25">
      <c r="A28" s="2" t="s">
        <v>57</v>
      </c>
      <c r="B28" s="2" t="s">
        <v>39</v>
      </c>
      <c r="C28" s="2" t="s">
        <v>12</v>
      </c>
      <c r="D28" s="2" t="s">
        <v>58</v>
      </c>
      <c r="E28" s="9">
        <f>Provas!H28</f>
        <v>7.9</v>
      </c>
      <c r="F28" s="9">
        <f>Exercícios!K28</f>
        <v>0</v>
      </c>
      <c r="G28" s="14">
        <f t="shared" si="0"/>
        <v>5.53</v>
      </c>
      <c r="I28" s="13" t="str">
        <f>Presença!F28</f>
        <v>69,2</v>
      </c>
    </row>
    <row r="29" spans="1:9" x14ac:dyDescent="0.25">
      <c r="A29" s="2" t="s">
        <v>59</v>
      </c>
      <c r="B29" s="2" t="s">
        <v>11</v>
      </c>
      <c r="C29" s="2" t="s">
        <v>12</v>
      </c>
      <c r="D29" s="2" t="s">
        <v>60</v>
      </c>
      <c r="E29" s="9">
        <f>Provas!H29</f>
        <v>5.35</v>
      </c>
      <c r="F29" s="9">
        <f>Exercícios!K29</f>
        <v>6.75</v>
      </c>
      <c r="G29" s="14">
        <f t="shared" si="0"/>
        <v>5.77</v>
      </c>
      <c r="I29" s="13" t="str">
        <f>Presença!F29</f>
        <v>100,0</v>
      </c>
    </row>
    <row r="30" spans="1:9" x14ac:dyDescent="0.25">
      <c r="A30" s="2" t="s">
        <v>61</v>
      </c>
      <c r="B30" s="2" t="s">
        <v>24</v>
      </c>
      <c r="C30" s="2" t="s">
        <v>12</v>
      </c>
      <c r="D30" s="2" t="s">
        <v>62</v>
      </c>
      <c r="E30" s="9">
        <f>Provas!H30</f>
        <v>7.15</v>
      </c>
      <c r="F30" s="9">
        <f>Exercícios!K30</f>
        <v>7.5</v>
      </c>
      <c r="G30" s="14">
        <f t="shared" si="0"/>
        <v>7.2549999999999999</v>
      </c>
      <c r="I30" s="13" t="str">
        <f>Presença!F30</f>
        <v>84,6</v>
      </c>
    </row>
    <row r="31" spans="1:9" x14ac:dyDescent="0.25">
      <c r="A31" s="2" t="s">
        <v>63</v>
      </c>
      <c r="B31" s="2" t="s">
        <v>11</v>
      </c>
      <c r="C31" s="2" t="s">
        <v>12</v>
      </c>
      <c r="D31" s="2" t="s">
        <v>64</v>
      </c>
      <c r="E31" s="9">
        <f>Provas!H31</f>
        <v>4.625</v>
      </c>
      <c r="F31" s="9">
        <f>Exercícios!K31</f>
        <v>7</v>
      </c>
      <c r="G31" s="14">
        <f t="shared" si="0"/>
        <v>5.3375000000000004</v>
      </c>
      <c r="I31" s="13" t="str">
        <f>Presença!F31</f>
        <v>84,6</v>
      </c>
    </row>
    <row r="32" spans="1:9" x14ac:dyDescent="0.25">
      <c r="A32" s="2" t="s">
        <v>65</v>
      </c>
      <c r="B32" s="2" t="s">
        <v>11</v>
      </c>
      <c r="C32" s="2" t="s">
        <v>12</v>
      </c>
      <c r="D32" s="2" t="s">
        <v>66</v>
      </c>
      <c r="E32" s="9">
        <f>Provas!H32</f>
        <v>7.625</v>
      </c>
      <c r="F32" s="9">
        <f>Exercícios!K32</f>
        <v>9</v>
      </c>
      <c r="G32" s="14">
        <f t="shared" si="0"/>
        <v>8.0374999999999996</v>
      </c>
      <c r="I32" s="13" t="str">
        <f>Presença!F32</f>
        <v>100,0</v>
      </c>
    </row>
    <row r="33" spans="1:9" x14ac:dyDescent="0.25">
      <c r="A33" s="2" t="s">
        <v>67</v>
      </c>
      <c r="B33" s="2" t="s">
        <v>24</v>
      </c>
      <c r="C33" s="2" t="s">
        <v>12</v>
      </c>
      <c r="D33" s="2" t="s">
        <v>68</v>
      </c>
      <c r="E33" s="9">
        <f>Provas!H33</f>
        <v>7.625</v>
      </c>
      <c r="F33" s="9">
        <f>Exercícios!K33</f>
        <v>6.25</v>
      </c>
      <c r="G33" s="14">
        <f t="shared" si="0"/>
        <v>7.2124999999999995</v>
      </c>
      <c r="I33" s="13" t="str">
        <f>Presença!F33</f>
        <v>84,6</v>
      </c>
    </row>
    <row r="34" spans="1:9" x14ac:dyDescent="0.25">
      <c r="A34" s="2" t="s">
        <v>69</v>
      </c>
      <c r="B34" s="2" t="s">
        <v>70</v>
      </c>
      <c r="C34" s="2" t="s">
        <v>12</v>
      </c>
      <c r="D34" s="2" t="s">
        <v>71</v>
      </c>
      <c r="E34" s="9">
        <f>Provas!H34</f>
        <v>6.5</v>
      </c>
      <c r="F34" s="9">
        <f>Exercícios!K34</f>
        <v>8.75</v>
      </c>
      <c r="G34" s="14">
        <f t="shared" si="0"/>
        <v>7.1749999999999998</v>
      </c>
      <c r="I34" s="13" t="str">
        <f>Presença!F34</f>
        <v>84,6</v>
      </c>
    </row>
    <row r="35" spans="1:9" x14ac:dyDescent="0.25">
      <c r="A35" s="2" t="s">
        <v>72</v>
      </c>
      <c r="B35" s="2" t="s">
        <v>15</v>
      </c>
      <c r="C35" s="2" t="s">
        <v>12</v>
      </c>
      <c r="D35" s="2" t="s">
        <v>73</v>
      </c>
      <c r="E35" s="9">
        <f>Provas!H35</f>
        <v>6.625</v>
      </c>
      <c r="F35" s="9">
        <f>Exercícios!K35</f>
        <v>4.75</v>
      </c>
      <c r="G35" s="14">
        <f t="shared" si="0"/>
        <v>6.0624999999999991</v>
      </c>
      <c r="I35" s="13" t="str">
        <f>Presença!F35</f>
        <v>92,3</v>
      </c>
    </row>
    <row r="36" spans="1:9" x14ac:dyDescent="0.25">
      <c r="A36" s="2" t="s">
        <v>74</v>
      </c>
      <c r="B36" s="2" t="s">
        <v>39</v>
      </c>
      <c r="C36" s="2" t="s">
        <v>12</v>
      </c>
      <c r="D36" s="2" t="s">
        <v>75</v>
      </c>
      <c r="E36" s="9">
        <f>Provas!H36</f>
        <v>0</v>
      </c>
      <c r="F36" s="9">
        <f>Exercícios!K36</f>
        <v>2.25</v>
      </c>
      <c r="G36" s="14">
        <f t="shared" si="0"/>
        <v>0.67499999999999993</v>
      </c>
      <c r="I36" s="13" t="str">
        <f>Presença!F36</f>
        <v>61,5</v>
      </c>
    </row>
    <row r="37" spans="1:9" x14ac:dyDescent="0.25">
      <c r="A37" s="2" t="s">
        <v>76</v>
      </c>
      <c r="B37" s="2" t="s">
        <v>15</v>
      </c>
      <c r="C37" s="2" t="s">
        <v>12</v>
      </c>
      <c r="D37" s="2" t="s">
        <v>77</v>
      </c>
      <c r="E37" s="9">
        <f>Provas!H37</f>
        <v>3.6749999999999998</v>
      </c>
      <c r="F37" s="9">
        <f>Exercícios!K37</f>
        <v>3.125</v>
      </c>
      <c r="G37" s="14">
        <f t="shared" si="0"/>
        <v>3.51</v>
      </c>
      <c r="H37" t="s">
        <v>249</v>
      </c>
      <c r="I37" s="13" t="str">
        <f>Presença!F37</f>
        <v>100,0</v>
      </c>
    </row>
    <row r="38" spans="1:9" x14ac:dyDescent="0.25">
      <c r="A38" s="2" t="s">
        <v>78</v>
      </c>
      <c r="B38" s="2" t="s">
        <v>15</v>
      </c>
      <c r="C38" s="2" t="s">
        <v>12</v>
      </c>
      <c r="D38" s="2" t="s">
        <v>79</v>
      </c>
      <c r="E38" s="9">
        <f>Provas!H38</f>
        <v>5.55</v>
      </c>
      <c r="F38" s="9">
        <f>Exercícios!K38</f>
        <v>4.875</v>
      </c>
      <c r="G38" s="14">
        <f t="shared" si="0"/>
        <v>5.3475000000000001</v>
      </c>
      <c r="I38" s="13" t="str">
        <f>Presença!F38</f>
        <v>92,3</v>
      </c>
    </row>
    <row r="39" spans="1:9" x14ac:dyDescent="0.25">
      <c r="A39" s="2" t="s">
        <v>80</v>
      </c>
      <c r="B39" s="2" t="s">
        <v>11</v>
      </c>
      <c r="C39" s="2" t="s">
        <v>12</v>
      </c>
      <c r="D39" s="2" t="s">
        <v>81</v>
      </c>
      <c r="E39" s="9">
        <f>Provas!H39</f>
        <v>7.3</v>
      </c>
      <c r="F39" s="9">
        <f>Exercícios!K39</f>
        <v>7.875</v>
      </c>
      <c r="G39" s="14">
        <f t="shared" si="0"/>
        <v>7.4724999999999993</v>
      </c>
      <c r="I39" s="13" t="str">
        <f>Presença!F39</f>
        <v>100,0</v>
      </c>
    </row>
    <row r="40" spans="1:9" x14ac:dyDescent="0.25">
      <c r="A40" s="2" t="s">
        <v>82</v>
      </c>
      <c r="B40" s="2" t="s">
        <v>11</v>
      </c>
      <c r="C40" s="2" t="s">
        <v>12</v>
      </c>
      <c r="D40" s="2" t="s">
        <v>83</v>
      </c>
      <c r="E40" s="9">
        <f>Provas!H40</f>
        <v>8.65</v>
      </c>
      <c r="F40" s="9">
        <f>Exercícios!K40</f>
        <v>7.25</v>
      </c>
      <c r="G40" s="14">
        <f t="shared" si="0"/>
        <v>8.23</v>
      </c>
      <c r="I40" s="13" t="str">
        <f>Presença!F40</f>
        <v>84,6</v>
      </c>
    </row>
    <row r="41" spans="1:9" x14ac:dyDescent="0.25">
      <c r="A41" s="2" t="s">
        <v>84</v>
      </c>
      <c r="B41" s="2" t="s">
        <v>11</v>
      </c>
      <c r="C41" s="2" t="s">
        <v>12</v>
      </c>
      <c r="D41" s="2" t="s">
        <v>85</v>
      </c>
      <c r="E41" s="9">
        <f>Provas!H41</f>
        <v>6</v>
      </c>
      <c r="F41" s="9">
        <f>Exercícios!K41</f>
        <v>4.375</v>
      </c>
      <c r="G41" s="14">
        <f t="shared" si="0"/>
        <v>5.5124999999999993</v>
      </c>
      <c r="I41" s="13" t="str">
        <f>Presença!F41</f>
        <v>84,6</v>
      </c>
    </row>
    <row r="42" spans="1:9" x14ac:dyDescent="0.25">
      <c r="A42" s="2" t="s">
        <v>86</v>
      </c>
      <c r="B42" s="2" t="s">
        <v>11</v>
      </c>
      <c r="C42" s="2" t="s">
        <v>12</v>
      </c>
      <c r="D42" s="2" t="s">
        <v>87</v>
      </c>
      <c r="E42" s="9">
        <f>Provas!H42</f>
        <v>7.4</v>
      </c>
      <c r="F42" s="9">
        <f>Exercícios!K42</f>
        <v>7.5</v>
      </c>
      <c r="G42" s="14">
        <f t="shared" si="0"/>
        <v>7.43</v>
      </c>
      <c r="I42" s="13" t="str">
        <f>Presença!F42</f>
        <v>76,9</v>
      </c>
    </row>
    <row r="43" spans="1:9" x14ac:dyDescent="0.25">
      <c r="A43" s="2" t="s">
        <v>88</v>
      </c>
      <c r="B43" s="2" t="s">
        <v>89</v>
      </c>
      <c r="C43" s="2" t="s">
        <v>12</v>
      </c>
      <c r="D43" s="2" t="s">
        <v>90</v>
      </c>
      <c r="E43" s="9">
        <f>Provas!H43</f>
        <v>4.5</v>
      </c>
      <c r="F43" s="9">
        <f>Exercícios!K43</f>
        <v>7</v>
      </c>
      <c r="G43" s="14">
        <f t="shared" si="0"/>
        <v>5.25</v>
      </c>
      <c r="I43" s="13" t="str">
        <f>Presença!F43</f>
        <v>84,6</v>
      </c>
    </row>
    <row r="44" spans="1:9" x14ac:dyDescent="0.25">
      <c r="A44" s="2" t="s">
        <v>91</v>
      </c>
      <c r="B44" s="2" t="s">
        <v>89</v>
      </c>
      <c r="C44" s="2" t="s">
        <v>12</v>
      </c>
      <c r="D44" s="2" t="s">
        <v>92</v>
      </c>
      <c r="E44" s="9">
        <f>Provas!H44</f>
        <v>5.7</v>
      </c>
      <c r="F44" s="9">
        <f>Exercícios!K44</f>
        <v>6.75</v>
      </c>
      <c r="G44" s="14">
        <f t="shared" si="0"/>
        <v>6.0149999999999997</v>
      </c>
      <c r="I44" s="13" t="str">
        <f>Presença!F44</f>
        <v>92,3</v>
      </c>
    </row>
    <row r="45" spans="1:9" x14ac:dyDescent="0.25">
      <c r="A45" s="2" t="s">
        <v>93</v>
      </c>
      <c r="B45" s="2" t="s">
        <v>11</v>
      </c>
      <c r="C45" s="2" t="s">
        <v>12</v>
      </c>
      <c r="D45" s="2" t="s">
        <v>94</v>
      </c>
      <c r="E45" s="9">
        <f>Provas!H45</f>
        <v>7.45</v>
      </c>
      <c r="F45" s="9">
        <f>Exercícios!K45</f>
        <v>9.25</v>
      </c>
      <c r="G45" s="14">
        <f t="shared" si="0"/>
        <v>7.99</v>
      </c>
      <c r="I45" s="13" t="str">
        <f>Presença!F45</f>
        <v>84,6</v>
      </c>
    </row>
    <row r="46" spans="1:9" x14ac:dyDescent="0.25">
      <c r="A46" s="2" t="s">
        <v>95</v>
      </c>
      <c r="B46" s="2" t="s">
        <v>11</v>
      </c>
      <c r="C46" s="2" t="s">
        <v>12</v>
      </c>
      <c r="D46" s="2" t="s">
        <v>96</v>
      </c>
      <c r="E46" s="9">
        <f>Provas!H46</f>
        <v>4.8499999999999996</v>
      </c>
      <c r="F46" s="9">
        <f>Exercícios!K46</f>
        <v>7.25</v>
      </c>
      <c r="G46" s="14">
        <f t="shared" si="0"/>
        <v>5.5699999999999994</v>
      </c>
      <c r="I46" s="13" t="str">
        <f>Presença!F46</f>
        <v>76,9</v>
      </c>
    </row>
    <row r="47" spans="1:9" x14ac:dyDescent="0.25">
      <c r="A47" s="2" t="s">
        <v>97</v>
      </c>
      <c r="B47" s="2" t="s">
        <v>39</v>
      </c>
      <c r="C47" s="2" t="s">
        <v>12</v>
      </c>
      <c r="D47" s="2" t="s">
        <v>98</v>
      </c>
      <c r="E47" s="9">
        <f>Provas!H47</f>
        <v>6.2249999999999996</v>
      </c>
      <c r="F47" s="9">
        <f>Exercícios!K47</f>
        <v>6</v>
      </c>
      <c r="G47" s="14">
        <f t="shared" si="0"/>
        <v>6.1574999999999989</v>
      </c>
      <c r="I47" s="13" t="str">
        <f>Presença!F47</f>
        <v>84,6</v>
      </c>
    </row>
    <row r="48" spans="1:9" x14ac:dyDescent="0.25">
      <c r="A48" s="2" t="s">
        <v>99</v>
      </c>
      <c r="B48" s="2" t="s">
        <v>11</v>
      </c>
      <c r="C48" s="2" t="s">
        <v>12</v>
      </c>
      <c r="D48" s="2" t="s">
        <v>100</v>
      </c>
      <c r="E48" s="9">
        <f>Provas!H48</f>
        <v>7.5</v>
      </c>
      <c r="F48" s="9">
        <f>Exercícios!K48</f>
        <v>7.625</v>
      </c>
      <c r="G48" s="14">
        <f t="shared" si="0"/>
        <v>7.5374999999999996</v>
      </c>
      <c r="I48" s="13" t="str">
        <f>Presença!F48</f>
        <v>92,3</v>
      </c>
    </row>
    <row r="49" spans="1:9" x14ac:dyDescent="0.25">
      <c r="A49" s="2" t="s">
        <v>101</v>
      </c>
      <c r="B49" s="2" t="s">
        <v>11</v>
      </c>
      <c r="C49" s="2" t="s">
        <v>12</v>
      </c>
      <c r="D49" s="2" t="s">
        <v>102</v>
      </c>
      <c r="E49" s="9">
        <f>Provas!H49</f>
        <v>8.75</v>
      </c>
      <c r="F49" s="9">
        <f>Exercícios!K49</f>
        <v>9.75</v>
      </c>
      <c r="G49" s="14">
        <f t="shared" si="0"/>
        <v>9.0500000000000007</v>
      </c>
      <c r="I49" s="13" t="str">
        <f>Presença!F49</f>
        <v>84,6</v>
      </c>
    </row>
    <row r="50" spans="1:9" x14ac:dyDescent="0.25">
      <c r="A50" s="2" t="s">
        <v>103</v>
      </c>
      <c r="B50" s="2" t="s">
        <v>39</v>
      </c>
      <c r="C50" s="2" t="s">
        <v>12</v>
      </c>
      <c r="D50" s="2" t="s">
        <v>104</v>
      </c>
      <c r="E50" s="9">
        <f>Provas!H50</f>
        <v>6.375</v>
      </c>
      <c r="F50" s="9">
        <f>Exercícios!K50</f>
        <v>4.625</v>
      </c>
      <c r="G50" s="14">
        <f t="shared" si="0"/>
        <v>5.85</v>
      </c>
      <c r="I50" s="13" t="str">
        <f>Presença!F50</f>
        <v>76,9</v>
      </c>
    </row>
    <row r="51" spans="1:9" x14ac:dyDescent="0.25">
      <c r="A51" s="2" t="s">
        <v>105</v>
      </c>
      <c r="B51" s="2" t="s">
        <v>11</v>
      </c>
      <c r="C51" s="2" t="s">
        <v>12</v>
      </c>
      <c r="D51" s="2" t="s">
        <v>106</v>
      </c>
      <c r="E51" s="9">
        <f>Provas!H51</f>
        <v>5.35</v>
      </c>
      <c r="F51" s="9">
        <f>Exercícios!K51</f>
        <v>7.5</v>
      </c>
      <c r="G51" s="14">
        <f t="shared" si="0"/>
        <v>5.9949999999999992</v>
      </c>
      <c r="I51" s="13" t="str">
        <f>Presença!F51</f>
        <v>92,3</v>
      </c>
    </row>
    <row r="52" spans="1:9" x14ac:dyDescent="0.25">
      <c r="A52" s="2" t="s">
        <v>107</v>
      </c>
      <c r="B52" s="2" t="s">
        <v>11</v>
      </c>
      <c r="C52" s="2" t="s">
        <v>12</v>
      </c>
      <c r="D52" s="2" t="s">
        <v>108</v>
      </c>
      <c r="E52" s="9">
        <f>Provas!H52</f>
        <v>7.375</v>
      </c>
      <c r="F52" s="9">
        <f>Exercícios!K52</f>
        <v>7.6875</v>
      </c>
      <c r="G52" s="14">
        <f t="shared" si="0"/>
        <v>7.46875</v>
      </c>
      <c r="I52" s="13" t="str">
        <f>Presença!F52</f>
        <v>92,3</v>
      </c>
    </row>
    <row r="53" spans="1:9" x14ac:dyDescent="0.25">
      <c r="A53" s="2" t="s">
        <v>109</v>
      </c>
      <c r="B53" s="2" t="s">
        <v>24</v>
      </c>
      <c r="C53" s="2" t="s">
        <v>12</v>
      </c>
      <c r="D53" s="2" t="s">
        <v>110</v>
      </c>
      <c r="E53" s="9">
        <f>Provas!H53</f>
        <v>2</v>
      </c>
      <c r="F53" s="9">
        <f>Exercícios!K53</f>
        <v>8</v>
      </c>
      <c r="G53" s="14">
        <f t="shared" si="0"/>
        <v>3.8</v>
      </c>
      <c r="H53" t="s">
        <v>249</v>
      </c>
      <c r="I53" s="13" t="str">
        <f>Presença!F53</f>
        <v>84,6</v>
      </c>
    </row>
    <row r="54" spans="1:9" x14ac:dyDescent="0.25">
      <c r="A54" s="2" t="s">
        <v>111</v>
      </c>
      <c r="B54" s="2" t="s">
        <v>11</v>
      </c>
      <c r="C54" s="2" t="s">
        <v>12</v>
      </c>
      <c r="D54" s="2" t="s">
        <v>112</v>
      </c>
      <c r="E54" s="9">
        <f>Provas!H54</f>
        <v>8.1999999999999993</v>
      </c>
      <c r="F54" s="9">
        <f>Exercícios!K54</f>
        <v>8.5</v>
      </c>
      <c r="G54" s="14">
        <f t="shared" si="0"/>
        <v>8.2899999999999991</v>
      </c>
      <c r="I54" s="13" t="str">
        <f>Presença!F54</f>
        <v>76,9</v>
      </c>
    </row>
    <row r="55" spans="1:9" x14ac:dyDescent="0.25">
      <c r="A55" s="2" t="s">
        <v>113</v>
      </c>
      <c r="B55" s="2" t="s">
        <v>11</v>
      </c>
      <c r="C55" s="2" t="s">
        <v>12</v>
      </c>
      <c r="D55" s="2" t="s">
        <v>114</v>
      </c>
      <c r="E55" s="9">
        <f>Provas!H55</f>
        <v>8.4</v>
      </c>
      <c r="F55" s="9">
        <f>Exercícios!K55</f>
        <v>7.6875</v>
      </c>
      <c r="G55" s="14">
        <f t="shared" si="0"/>
        <v>8.1862499999999994</v>
      </c>
      <c r="I55" s="13" t="str">
        <f>Presença!F55</f>
        <v>76,9</v>
      </c>
    </row>
    <row r="56" spans="1:9" x14ac:dyDescent="0.25">
      <c r="A56" s="2" t="s">
        <v>115</v>
      </c>
      <c r="B56" s="2" t="s">
        <v>11</v>
      </c>
      <c r="C56" s="2" t="s">
        <v>12</v>
      </c>
      <c r="D56" s="2" t="s">
        <v>116</v>
      </c>
      <c r="E56" s="9">
        <f>Provas!H56</f>
        <v>6.05</v>
      </c>
      <c r="F56" s="9">
        <f>Exercícios!K56</f>
        <v>9.4375</v>
      </c>
      <c r="G56" s="14">
        <f t="shared" si="0"/>
        <v>7.0662499999999993</v>
      </c>
      <c r="I56" s="13" t="str">
        <f>Presença!F56</f>
        <v>84,6</v>
      </c>
    </row>
    <row r="57" spans="1:9" x14ac:dyDescent="0.25">
      <c r="A57" s="2" t="s">
        <v>117</v>
      </c>
      <c r="B57" s="2" t="s">
        <v>15</v>
      </c>
      <c r="C57" s="2" t="s">
        <v>12</v>
      </c>
      <c r="D57" s="2" t="s">
        <v>118</v>
      </c>
      <c r="E57" s="9">
        <f>Provas!H57</f>
        <v>0</v>
      </c>
      <c r="F57" s="9">
        <f>Exercícios!K57</f>
        <v>6.25</v>
      </c>
      <c r="G57" s="14">
        <f t="shared" si="0"/>
        <v>1.875</v>
      </c>
      <c r="I57" s="13" t="str">
        <f>Presença!F57</f>
        <v>61,5</v>
      </c>
    </row>
    <row r="58" spans="1:9" x14ac:dyDescent="0.25">
      <c r="A58" s="2" t="s">
        <v>119</v>
      </c>
      <c r="B58" s="2" t="s">
        <v>11</v>
      </c>
      <c r="C58" s="2" t="s">
        <v>12</v>
      </c>
      <c r="D58" s="2" t="s">
        <v>120</v>
      </c>
      <c r="E58" s="9">
        <f>Provas!H58</f>
        <v>5.15</v>
      </c>
      <c r="F58" s="9">
        <f>Exercícios!K58</f>
        <v>7.125</v>
      </c>
      <c r="G58" s="14">
        <f t="shared" si="0"/>
        <v>5.7424999999999997</v>
      </c>
      <c r="I58" s="13" t="str">
        <f>Presença!F58</f>
        <v>100,0</v>
      </c>
    </row>
    <row r="59" spans="1:9" x14ac:dyDescent="0.25">
      <c r="A59" s="2" t="s">
        <v>121</v>
      </c>
      <c r="B59" s="2" t="s">
        <v>11</v>
      </c>
      <c r="C59" s="2" t="s">
        <v>12</v>
      </c>
      <c r="D59" s="2" t="s">
        <v>122</v>
      </c>
      <c r="E59" s="9">
        <f>Provas!H59</f>
        <v>5.7</v>
      </c>
      <c r="F59" s="9">
        <f>Exercícios!K59</f>
        <v>3.5</v>
      </c>
      <c r="G59" s="14">
        <f t="shared" si="0"/>
        <v>5.04</v>
      </c>
      <c r="I59" s="13" t="str">
        <f>Presença!F59</f>
        <v>92,3</v>
      </c>
    </row>
    <row r="60" spans="1:9" x14ac:dyDescent="0.25">
      <c r="A60" s="2" t="s">
        <v>123</v>
      </c>
      <c r="B60" s="2" t="s">
        <v>11</v>
      </c>
      <c r="C60" s="2" t="s">
        <v>12</v>
      </c>
      <c r="D60" s="2" t="s">
        <v>124</v>
      </c>
      <c r="E60" s="9">
        <f>Provas!H60</f>
        <v>7.05</v>
      </c>
      <c r="F60" s="9">
        <f>Exercícios!K60</f>
        <v>9.875</v>
      </c>
      <c r="G60" s="14">
        <f t="shared" si="0"/>
        <v>7.8974999999999991</v>
      </c>
      <c r="I60" s="13" t="str">
        <f>Presença!F60</f>
        <v>100,0</v>
      </c>
    </row>
    <row r="61" spans="1:9" x14ac:dyDescent="0.25">
      <c r="A61" s="2" t="s">
        <v>125</v>
      </c>
      <c r="B61" s="2" t="s">
        <v>11</v>
      </c>
      <c r="C61" s="2" t="s">
        <v>12</v>
      </c>
      <c r="D61" s="2" t="s">
        <v>126</v>
      </c>
      <c r="E61" s="9">
        <f>Provas!H61</f>
        <v>3.625</v>
      </c>
      <c r="F61" s="9">
        <f>Exercícios!K61</f>
        <v>8.25</v>
      </c>
      <c r="G61" s="14">
        <f t="shared" si="0"/>
        <v>5.0124999999999993</v>
      </c>
      <c r="I61" s="13" t="str">
        <f>Presença!F61</f>
        <v>84,6</v>
      </c>
    </row>
    <row r="62" spans="1:9" x14ac:dyDescent="0.25">
      <c r="A62" s="2" t="s">
        <v>127</v>
      </c>
      <c r="B62" s="2" t="s">
        <v>15</v>
      </c>
      <c r="C62" s="2" t="s">
        <v>12</v>
      </c>
      <c r="D62" s="2" t="s">
        <v>128</v>
      </c>
      <c r="E62" s="9">
        <f>Provas!H62</f>
        <v>3.1749999999999998</v>
      </c>
      <c r="F62" s="9">
        <f>Exercícios!K62</f>
        <v>10</v>
      </c>
      <c r="G62" s="14">
        <f t="shared" si="0"/>
        <v>5.2225000000000001</v>
      </c>
      <c r="I62" s="13" t="str">
        <f>Presença!F62</f>
        <v>69,2</v>
      </c>
    </row>
    <row r="63" spans="1:9" x14ac:dyDescent="0.25">
      <c r="A63" s="2" t="s">
        <v>129</v>
      </c>
      <c r="B63" s="2" t="s">
        <v>11</v>
      </c>
      <c r="C63" s="2" t="s">
        <v>12</v>
      </c>
      <c r="D63" s="2" t="s">
        <v>130</v>
      </c>
      <c r="E63" s="9">
        <f>Provas!H63</f>
        <v>3.5</v>
      </c>
      <c r="F63" s="9">
        <f>Exercícios!K63</f>
        <v>8.625</v>
      </c>
      <c r="G63" s="14">
        <f t="shared" si="0"/>
        <v>5.0374999999999996</v>
      </c>
      <c r="I63" s="13" t="str">
        <f>Presença!F63</f>
        <v>84,6</v>
      </c>
    </row>
    <row r="64" spans="1:9" x14ac:dyDescent="0.25">
      <c r="A64" s="2" t="s">
        <v>131</v>
      </c>
      <c r="B64" s="2" t="s">
        <v>11</v>
      </c>
      <c r="C64" s="2" t="s">
        <v>12</v>
      </c>
      <c r="D64" s="2" t="s">
        <v>132</v>
      </c>
      <c r="E64" s="9">
        <f>Provas!H64</f>
        <v>6.35</v>
      </c>
      <c r="F64" s="9">
        <f>Exercícios!K64</f>
        <v>8.75</v>
      </c>
      <c r="G64" s="14">
        <f t="shared" si="0"/>
        <v>7.0699999999999994</v>
      </c>
      <c r="I64" s="13" t="str">
        <f>Presença!F64</f>
        <v>100,0</v>
      </c>
    </row>
    <row r="65" spans="1:9" x14ac:dyDescent="0.25">
      <c r="A65" s="2" t="s">
        <v>133</v>
      </c>
      <c r="B65" s="2" t="s">
        <v>15</v>
      </c>
      <c r="C65" s="2" t="s">
        <v>12</v>
      </c>
      <c r="D65" s="2" t="s">
        <v>134</v>
      </c>
      <c r="E65" s="9">
        <f>Provas!H65</f>
        <v>5.3</v>
      </c>
      <c r="F65" s="9">
        <f>Exercícios!K65</f>
        <v>9</v>
      </c>
      <c r="G65" s="14">
        <f t="shared" si="0"/>
        <v>6.4099999999999993</v>
      </c>
      <c r="I65" s="13" t="str">
        <f>Presença!F65</f>
        <v>84,6</v>
      </c>
    </row>
    <row r="66" spans="1:9" x14ac:dyDescent="0.25">
      <c r="A66" s="2" t="s">
        <v>135</v>
      </c>
      <c r="B66" s="2" t="s">
        <v>11</v>
      </c>
      <c r="C66" s="2" t="s">
        <v>12</v>
      </c>
      <c r="D66" s="2" t="s">
        <v>136</v>
      </c>
      <c r="E66" s="9">
        <f>Provas!H66</f>
        <v>7.65</v>
      </c>
      <c r="F66" s="9">
        <f>Exercícios!K66</f>
        <v>8.25</v>
      </c>
      <c r="G66" s="14">
        <f t="shared" si="0"/>
        <v>7.83</v>
      </c>
      <c r="I66" s="13" t="str">
        <f>Presença!F66</f>
        <v>92,3</v>
      </c>
    </row>
    <row r="67" spans="1:9" x14ac:dyDescent="0.25">
      <c r="A67" s="2" t="s">
        <v>137</v>
      </c>
      <c r="B67" s="2" t="s">
        <v>24</v>
      </c>
      <c r="C67" s="2" t="s">
        <v>12</v>
      </c>
      <c r="D67" s="2" t="s">
        <v>138</v>
      </c>
      <c r="E67" s="9">
        <f>Provas!H67</f>
        <v>7.375</v>
      </c>
      <c r="F67" s="9">
        <f>Exercícios!K67</f>
        <v>9.375</v>
      </c>
      <c r="G67" s="14">
        <f t="shared" si="0"/>
        <v>7.9749999999999996</v>
      </c>
      <c r="I67" s="13" t="str">
        <f>Presença!F67</f>
        <v>100,0</v>
      </c>
    </row>
    <row r="68" spans="1:9" x14ac:dyDescent="0.25">
      <c r="A68" s="2" t="s">
        <v>139</v>
      </c>
      <c r="B68" s="2" t="s">
        <v>11</v>
      </c>
      <c r="C68" s="2" t="s">
        <v>12</v>
      </c>
      <c r="D68" s="2" t="s">
        <v>140</v>
      </c>
      <c r="E68" s="9">
        <f>Provas!H68</f>
        <v>5.0750000000000002</v>
      </c>
      <c r="F68" s="9">
        <f>Exercícios!K68</f>
        <v>5.5</v>
      </c>
      <c r="G68" s="14">
        <f t="shared" si="0"/>
        <v>5.2024999999999997</v>
      </c>
      <c r="I68" s="13" t="str">
        <f>Presença!F68</f>
        <v>84,6</v>
      </c>
    </row>
    <row r="69" spans="1:9" x14ac:dyDescent="0.25">
      <c r="A69" s="2" t="s">
        <v>141</v>
      </c>
      <c r="B69" s="2" t="s">
        <v>24</v>
      </c>
      <c r="C69" s="2" t="s">
        <v>12</v>
      </c>
      <c r="D69" s="2" t="s">
        <v>142</v>
      </c>
      <c r="E69" s="9">
        <f>Provas!H69</f>
        <v>9.1</v>
      </c>
      <c r="F69" s="9">
        <f>Exercícios!K69</f>
        <v>7.25</v>
      </c>
      <c r="G69" s="14">
        <f t="shared" si="0"/>
        <v>8.5449999999999982</v>
      </c>
      <c r="I69" s="13" t="str">
        <f>Presença!F69</f>
        <v>84,6</v>
      </c>
    </row>
    <row r="70" spans="1:9" x14ac:dyDescent="0.25">
      <c r="A70" s="2" t="s">
        <v>143</v>
      </c>
      <c r="B70" s="2" t="s">
        <v>11</v>
      </c>
      <c r="C70" s="2" t="s">
        <v>12</v>
      </c>
      <c r="D70" s="2" t="s">
        <v>144</v>
      </c>
      <c r="E70" s="9">
        <f>Provas!H70</f>
        <v>6.2</v>
      </c>
      <c r="F70" s="9">
        <f>Exercícios!K70</f>
        <v>4.5</v>
      </c>
      <c r="G70" s="14">
        <f t="shared" si="0"/>
        <v>5.6899999999999995</v>
      </c>
      <c r="I70" s="13" t="str">
        <f>Presença!F70</f>
        <v>76,9</v>
      </c>
    </row>
    <row r="71" spans="1:9" x14ac:dyDescent="0.25">
      <c r="A71" s="2" t="s">
        <v>145</v>
      </c>
      <c r="B71" s="2" t="s">
        <v>11</v>
      </c>
      <c r="C71" s="2" t="s">
        <v>12</v>
      </c>
      <c r="D71" s="2" t="s">
        <v>146</v>
      </c>
      <c r="E71" s="9">
        <f>Provas!H71</f>
        <v>7.1</v>
      </c>
      <c r="F71" s="9">
        <f>Exercícios!K71</f>
        <v>8.3125</v>
      </c>
      <c r="G71" s="14">
        <f t="shared" si="0"/>
        <v>7.4637499999999992</v>
      </c>
      <c r="I71" s="13" t="str">
        <f>Presença!F71</f>
        <v>76,9</v>
      </c>
    </row>
    <row r="72" spans="1:9" x14ac:dyDescent="0.25">
      <c r="A72" s="2" t="s">
        <v>147</v>
      </c>
      <c r="B72" s="2" t="s">
        <v>148</v>
      </c>
      <c r="C72" s="2" t="s">
        <v>12</v>
      </c>
      <c r="D72" s="2" t="s">
        <v>149</v>
      </c>
      <c r="E72" s="9">
        <f>Provas!H72</f>
        <v>6.65</v>
      </c>
      <c r="F72" s="9">
        <f>Exercícios!K72</f>
        <v>8.75</v>
      </c>
      <c r="G72" s="14">
        <f t="shared" ref="G72:G104" si="1">(E72*0.7)+(F72*0.3)</f>
        <v>7.28</v>
      </c>
      <c r="I72" s="13" t="str">
        <f>Presença!F72</f>
        <v>76,9</v>
      </c>
    </row>
    <row r="73" spans="1:9" x14ac:dyDescent="0.25">
      <c r="A73" s="2" t="s">
        <v>150</v>
      </c>
      <c r="B73" s="2" t="s">
        <v>24</v>
      </c>
      <c r="C73" s="2" t="s">
        <v>12</v>
      </c>
      <c r="D73" s="2" t="s">
        <v>151</v>
      </c>
      <c r="E73" s="9">
        <f>Provas!H73</f>
        <v>6.7</v>
      </c>
      <c r="F73" s="9">
        <f>Exercícios!K73</f>
        <v>8</v>
      </c>
      <c r="G73" s="14">
        <f t="shared" si="1"/>
        <v>7.09</v>
      </c>
      <c r="I73" s="13" t="str">
        <f>Presença!F73</f>
        <v>76,9</v>
      </c>
    </row>
    <row r="74" spans="1:9" x14ac:dyDescent="0.25">
      <c r="A74" s="2" t="s">
        <v>152</v>
      </c>
      <c r="B74" s="2" t="s">
        <v>11</v>
      </c>
      <c r="C74" s="2" t="s">
        <v>12</v>
      </c>
      <c r="D74" s="2" t="s">
        <v>153</v>
      </c>
      <c r="E74" s="9">
        <f>Provas!H74</f>
        <v>0</v>
      </c>
      <c r="F74" s="9">
        <f>Exercícios!K74</f>
        <v>3.75</v>
      </c>
      <c r="G74" s="14">
        <f t="shared" si="1"/>
        <v>1.125</v>
      </c>
      <c r="H74" t="s">
        <v>249</v>
      </c>
      <c r="I74" s="13" t="str">
        <f>Presença!F74</f>
        <v>69,2</v>
      </c>
    </row>
    <row r="75" spans="1:9" x14ac:dyDescent="0.25">
      <c r="A75" s="2" t="s">
        <v>154</v>
      </c>
      <c r="B75" s="2" t="s">
        <v>11</v>
      </c>
      <c r="C75" s="2" t="s">
        <v>12</v>
      </c>
      <c r="D75" s="2" t="s">
        <v>155</v>
      </c>
      <c r="E75" s="9">
        <f>Provas!H75</f>
        <v>8.15</v>
      </c>
      <c r="F75" s="9">
        <f>Exercícios!K75</f>
        <v>7.875</v>
      </c>
      <c r="G75" s="14">
        <f t="shared" si="1"/>
        <v>8.067499999999999</v>
      </c>
      <c r="I75" s="13" t="str">
        <f>Presença!F75</f>
        <v>76,9</v>
      </c>
    </row>
    <row r="76" spans="1:9" x14ac:dyDescent="0.25">
      <c r="A76" s="2" t="s">
        <v>156</v>
      </c>
      <c r="B76" s="2" t="s">
        <v>11</v>
      </c>
      <c r="C76" s="2" t="s">
        <v>12</v>
      </c>
      <c r="D76" s="2" t="s">
        <v>157</v>
      </c>
      <c r="E76" s="9">
        <f>Provas!H76</f>
        <v>7.375</v>
      </c>
      <c r="F76" s="9">
        <f>Exercícios!K76</f>
        <v>9.875</v>
      </c>
      <c r="G76" s="14">
        <f t="shared" si="1"/>
        <v>8.125</v>
      </c>
      <c r="I76" s="13" t="str">
        <f>Presença!F76</f>
        <v>100,0</v>
      </c>
    </row>
    <row r="77" spans="1:9" x14ac:dyDescent="0.25">
      <c r="A77" s="2" t="s">
        <v>158</v>
      </c>
      <c r="B77" s="2" t="s">
        <v>11</v>
      </c>
      <c r="C77" s="2" t="s">
        <v>12</v>
      </c>
      <c r="D77" s="2" t="s">
        <v>159</v>
      </c>
      <c r="E77" s="9">
        <f>Provas!H77</f>
        <v>7.35</v>
      </c>
      <c r="F77" s="9">
        <f>Exercícios!K77</f>
        <v>8.75</v>
      </c>
      <c r="G77" s="14">
        <f t="shared" si="1"/>
        <v>7.77</v>
      </c>
      <c r="I77" s="13" t="str">
        <f>Presença!F77</f>
        <v>92,3</v>
      </c>
    </row>
    <row r="78" spans="1:9" x14ac:dyDescent="0.25">
      <c r="A78" s="2" t="s">
        <v>160</v>
      </c>
      <c r="B78" s="2" t="s">
        <v>39</v>
      </c>
      <c r="C78" s="2" t="s">
        <v>12</v>
      </c>
      <c r="D78" s="2" t="s">
        <v>161</v>
      </c>
      <c r="E78" s="9">
        <f>Provas!H78</f>
        <v>4.7749999999999995</v>
      </c>
      <c r="F78" s="9">
        <f>Exercícios!K78</f>
        <v>3.625</v>
      </c>
      <c r="G78" s="14">
        <f t="shared" si="1"/>
        <v>4.43</v>
      </c>
      <c r="H78" t="s">
        <v>249</v>
      </c>
      <c r="I78" s="13" t="str">
        <f>Presença!F78</f>
        <v>84,6</v>
      </c>
    </row>
    <row r="79" spans="1:9" x14ac:dyDescent="0.25">
      <c r="A79" s="2" t="s">
        <v>162</v>
      </c>
      <c r="B79" s="2" t="s">
        <v>11</v>
      </c>
      <c r="C79" s="2" t="s">
        <v>12</v>
      </c>
      <c r="D79" s="2" t="s">
        <v>163</v>
      </c>
      <c r="E79" s="9">
        <f>Provas!H79</f>
        <v>8.9</v>
      </c>
      <c r="F79" s="9">
        <f>Exercícios!K79</f>
        <v>10</v>
      </c>
      <c r="G79" s="14">
        <f t="shared" si="1"/>
        <v>9.23</v>
      </c>
      <c r="I79" s="13" t="str">
        <f>Presença!F79</f>
        <v>100,0</v>
      </c>
    </row>
    <row r="80" spans="1:9" x14ac:dyDescent="0.25">
      <c r="A80" s="2" t="s">
        <v>164</v>
      </c>
      <c r="B80" s="2" t="s">
        <v>15</v>
      </c>
      <c r="C80" s="2" t="s">
        <v>12</v>
      </c>
      <c r="D80" s="2" t="s">
        <v>165</v>
      </c>
      <c r="E80" s="9">
        <f>Provas!H80</f>
        <v>0</v>
      </c>
      <c r="F80" s="9">
        <f>Exercícios!K80</f>
        <v>0</v>
      </c>
      <c r="G80" s="14">
        <f t="shared" si="1"/>
        <v>0</v>
      </c>
      <c r="I80" s="13" t="str">
        <f>Presença!F80</f>
        <v>0,0</v>
      </c>
    </row>
    <row r="81" spans="1:9" x14ac:dyDescent="0.25">
      <c r="A81" s="2" t="s">
        <v>166</v>
      </c>
      <c r="B81" s="2" t="s">
        <v>11</v>
      </c>
      <c r="C81" s="2" t="s">
        <v>12</v>
      </c>
      <c r="D81" s="2" t="s">
        <v>167</v>
      </c>
      <c r="E81" s="9">
        <f>Provas!H81</f>
        <v>4.75</v>
      </c>
      <c r="F81" s="9">
        <f>Exercícios!K81</f>
        <v>9.25</v>
      </c>
      <c r="G81" s="14">
        <f t="shared" si="1"/>
        <v>6.1</v>
      </c>
      <c r="I81" s="13" t="str">
        <f>Presença!F81</f>
        <v>92,3</v>
      </c>
    </row>
    <row r="82" spans="1:9" x14ac:dyDescent="0.25">
      <c r="A82" s="2" t="s">
        <v>168</v>
      </c>
      <c r="B82" s="2" t="s">
        <v>148</v>
      </c>
      <c r="C82" s="2" t="s">
        <v>12</v>
      </c>
      <c r="D82" s="2" t="s">
        <v>169</v>
      </c>
      <c r="E82" s="9">
        <f>Provas!H82</f>
        <v>6.95</v>
      </c>
      <c r="F82" s="9">
        <f>Exercícios!K82</f>
        <v>5.5</v>
      </c>
      <c r="G82" s="14">
        <f t="shared" si="1"/>
        <v>6.5150000000000006</v>
      </c>
      <c r="I82" s="13" t="str">
        <f>Presença!F82</f>
        <v>76,9</v>
      </c>
    </row>
    <row r="83" spans="1:9" x14ac:dyDescent="0.25">
      <c r="A83" s="2" t="s">
        <v>170</v>
      </c>
      <c r="B83" s="2" t="s">
        <v>24</v>
      </c>
      <c r="C83" s="2" t="s">
        <v>12</v>
      </c>
      <c r="D83" s="2" t="s">
        <v>171</v>
      </c>
      <c r="E83" s="9">
        <f>Provas!H83</f>
        <v>8.125</v>
      </c>
      <c r="F83" s="9">
        <f>Exercícios!K83</f>
        <v>7.375</v>
      </c>
      <c r="G83" s="14">
        <f t="shared" si="1"/>
        <v>7.9</v>
      </c>
      <c r="I83" s="13" t="str">
        <f>Presença!F83</f>
        <v>76,9</v>
      </c>
    </row>
    <row r="84" spans="1:9" x14ac:dyDescent="0.25">
      <c r="A84" s="2" t="s">
        <v>172</v>
      </c>
      <c r="B84" s="2" t="s">
        <v>11</v>
      </c>
      <c r="C84" s="2" t="s">
        <v>12</v>
      </c>
      <c r="D84" s="2" t="s">
        <v>173</v>
      </c>
      <c r="E84" s="9">
        <f>Provas!H84</f>
        <v>4.5</v>
      </c>
      <c r="F84" s="9">
        <f>Exercícios!K84</f>
        <v>7.25</v>
      </c>
      <c r="G84" s="14">
        <f t="shared" si="1"/>
        <v>5.3249999999999993</v>
      </c>
      <c r="I84" s="13" t="str">
        <f>Presença!F84</f>
        <v>84,6</v>
      </c>
    </row>
    <row r="85" spans="1:9" x14ac:dyDescent="0.25">
      <c r="A85" s="2" t="s">
        <v>174</v>
      </c>
      <c r="B85" s="2" t="s">
        <v>15</v>
      </c>
      <c r="C85" s="2" t="s">
        <v>12</v>
      </c>
      <c r="D85" s="2" t="s">
        <v>175</v>
      </c>
      <c r="E85" s="9">
        <f>Provas!H85</f>
        <v>6.5</v>
      </c>
      <c r="F85" s="9">
        <f>Exercícios!K85</f>
        <v>5.5</v>
      </c>
      <c r="G85" s="14">
        <f t="shared" si="1"/>
        <v>6.1999999999999993</v>
      </c>
      <c r="I85" s="13" t="str">
        <f>Presença!F85</f>
        <v>69,2</v>
      </c>
    </row>
    <row r="86" spans="1:9" x14ac:dyDescent="0.25">
      <c r="A86" s="2" t="s">
        <v>176</v>
      </c>
      <c r="B86" s="2" t="s">
        <v>24</v>
      </c>
      <c r="C86" s="2" t="s">
        <v>12</v>
      </c>
      <c r="D86" s="2" t="s">
        <v>177</v>
      </c>
      <c r="E86" s="9">
        <f>Provas!H86</f>
        <v>1.5</v>
      </c>
      <c r="F86" s="9">
        <f>Exercícios!K86</f>
        <v>1.25</v>
      </c>
      <c r="G86" s="14">
        <f t="shared" si="1"/>
        <v>1.4249999999999998</v>
      </c>
      <c r="H86" t="s">
        <v>249</v>
      </c>
      <c r="I86" s="13" t="str">
        <f>Presença!F86</f>
        <v>69,2</v>
      </c>
    </row>
    <row r="87" spans="1:9" x14ac:dyDescent="0.25">
      <c r="A87" s="2" t="s">
        <v>178</v>
      </c>
      <c r="B87" s="2" t="s">
        <v>11</v>
      </c>
      <c r="C87" s="2" t="s">
        <v>12</v>
      </c>
      <c r="D87" s="2" t="s">
        <v>179</v>
      </c>
      <c r="E87" s="9">
        <f>Provas!H87</f>
        <v>7.9</v>
      </c>
      <c r="F87" s="9">
        <f>Exercícios!K87</f>
        <v>8.125</v>
      </c>
      <c r="G87" s="14">
        <f t="shared" si="1"/>
        <v>7.9675000000000002</v>
      </c>
      <c r="I87" s="13" t="str">
        <f>Presença!F87</f>
        <v>84,6</v>
      </c>
    </row>
    <row r="88" spans="1:9" x14ac:dyDescent="0.25">
      <c r="A88" s="2" t="s">
        <v>180</v>
      </c>
      <c r="B88" s="2" t="s">
        <v>11</v>
      </c>
      <c r="C88" s="2" t="s">
        <v>12</v>
      </c>
      <c r="D88" s="2" t="s">
        <v>181</v>
      </c>
      <c r="E88" s="9">
        <f>Provas!H88</f>
        <v>5.5</v>
      </c>
      <c r="F88" s="9">
        <f>Exercícios!K88</f>
        <v>6.875</v>
      </c>
      <c r="G88" s="14">
        <f t="shared" si="1"/>
        <v>5.9124999999999996</v>
      </c>
      <c r="I88" s="13" t="str">
        <f>Presença!F88</f>
        <v>84,6</v>
      </c>
    </row>
    <row r="89" spans="1:9" x14ac:dyDescent="0.25">
      <c r="A89" s="2" t="s">
        <v>182</v>
      </c>
      <c r="B89" s="2" t="s">
        <v>11</v>
      </c>
      <c r="C89" s="2" t="s">
        <v>12</v>
      </c>
      <c r="D89" s="2" t="s">
        <v>183</v>
      </c>
      <c r="E89" s="9">
        <f>Provas!H89</f>
        <v>7.3</v>
      </c>
      <c r="F89" s="9">
        <f>Exercícios!K89</f>
        <v>7.75</v>
      </c>
      <c r="G89" s="14">
        <f t="shared" si="1"/>
        <v>7.4349999999999987</v>
      </c>
      <c r="I89" s="13" t="str">
        <f>Presença!F89</f>
        <v>76,9</v>
      </c>
    </row>
    <row r="90" spans="1:9" x14ac:dyDescent="0.25">
      <c r="A90" s="2" t="s">
        <v>184</v>
      </c>
      <c r="B90" s="2" t="s">
        <v>24</v>
      </c>
      <c r="C90" s="2" t="s">
        <v>12</v>
      </c>
      <c r="D90" s="2" t="s">
        <v>185</v>
      </c>
      <c r="E90" s="9">
        <f>Provas!H90</f>
        <v>5.8</v>
      </c>
      <c r="F90" s="9">
        <f>Exercícios!K90</f>
        <v>7.875</v>
      </c>
      <c r="G90" s="14">
        <f t="shared" si="1"/>
        <v>6.4224999999999994</v>
      </c>
      <c r="I90" s="13" t="str">
        <f>Presença!F90</f>
        <v>84,6</v>
      </c>
    </row>
    <row r="91" spans="1:9" x14ac:dyDescent="0.25">
      <c r="A91" s="2" t="s">
        <v>186</v>
      </c>
      <c r="B91" s="2" t="s">
        <v>11</v>
      </c>
      <c r="C91" s="2" t="s">
        <v>12</v>
      </c>
      <c r="D91" s="2" t="s">
        <v>187</v>
      </c>
      <c r="E91" s="9">
        <f>Provas!H91</f>
        <v>6.9</v>
      </c>
      <c r="F91" s="9">
        <f>Exercícios!K91</f>
        <v>10</v>
      </c>
      <c r="G91" s="14">
        <f t="shared" si="1"/>
        <v>7.83</v>
      </c>
      <c r="I91" s="13" t="str">
        <f>Presença!F91</f>
        <v>100,0</v>
      </c>
    </row>
    <row r="92" spans="1:9" x14ac:dyDescent="0.25">
      <c r="A92" s="2">
        <v>7605608</v>
      </c>
      <c r="B92" s="2"/>
      <c r="C92" s="2"/>
      <c r="D92" s="5" t="s">
        <v>188</v>
      </c>
      <c r="E92" s="9">
        <f>Provas!H92</f>
        <v>0</v>
      </c>
      <c r="F92" s="9">
        <f>Exercícios!K92</f>
        <v>4.75</v>
      </c>
      <c r="G92" s="14">
        <f t="shared" si="1"/>
        <v>1.425</v>
      </c>
      <c r="I92" s="13" t="str">
        <f>Presença!F92</f>
        <v>38,5</v>
      </c>
    </row>
    <row r="93" spans="1:9" x14ac:dyDescent="0.25">
      <c r="A93" s="2" t="s">
        <v>189</v>
      </c>
      <c r="B93" s="2" t="s">
        <v>15</v>
      </c>
      <c r="C93" s="2" t="s">
        <v>12</v>
      </c>
      <c r="D93" s="2" t="s">
        <v>190</v>
      </c>
      <c r="E93" s="9">
        <f>Provas!H93</f>
        <v>6.75</v>
      </c>
      <c r="F93" s="9">
        <f>Exercícios!K93</f>
        <v>3</v>
      </c>
      <c r="G93" s="14">
        <f t="shared" si="1"/>
        <v>5.625</v>
      </c>
      <c r="I93" s="13" t="str">
        <f>Presença!F93</f>
        <v>76,9</v>
      </c>
    </row>
    <row r="94" spans="1:9" x14ac:dyDescent="0.25">
      <c r="A94" s="2" t="s">
        <v>191</v>
      </c>
      <c r="B94" s="2" t="s">
        <v>11</v>
      </c>
      <c r="C94" s="2" t="s">
        <v>12</v>
      </c>
      <c r="D94" s="2" t="s">
        <v>192</v>
      </c>
      <c r="E94" s="9">
        <f>Provas!H94</f>
        <v>6.75</v>
      </c>
      <c r="F94" s="9">
        <f>Exercícios!K94</f>
        <v>8.25</v>
      </c>
      <c r="G94" s="14">
        <f t="shared" si="1"/>
        <v>7.1999999999999993</v>
      </c>
      <c r="I94" s="13" t="str">
        <f>Presença!F94</f>
        <v>84,6</v>
      </c>
    </row>
    <row r="95" spans="1:9" x14ac:dyDescent="0.25">
      <c r="A95" s="2" t="s">
        <v>193</v>
      </c>
      <c r="B95" s="2" t="s">
        <v>11</v>
      </c>
      <c r="C95" s="2" t="s">
        <v>12</v>
      </c>
      <c r="D95" s="2" t="s">
        <v>194</v>
      </c>
      <c r="E95" s="9">
        <f>Provas!H95</f>
        <v>6.95</v>
      </c>
      <c r="F95" s="9">
        <f>Exercícios!K95</f>
        <v>9.875</v>
      </c>
      <c r="G95" s="14">
        <f t="shared" si="1"/>
        <v>7.8275000000000006</v>
      </c>
      <c r="I95" s="13" t="str">
        <f>Presença!F95</f>
        <v>92,3</v>
      </c>
    </row>
    <row r="96" spans="1:9" x14ac:dyDescent="0.25">
      <c r="A96" s="2" t="s">
        <v>195</v>
      </c>
      <c r="B96" s="2" t="s">
        <v>24</v>
      </c>
      <c r="C96" s="2" t="s">
        <v>12</v>
      </c>
      <c r="D96" s="2" t="s">
        <v>196</v>
      </c>
      <c r="E96" s="9">
        <f>Provas!H96</f>
        <v>4.3499999999999996</v>
      </c>
      <c r="F96" s="9">
        <f>Exercícios!K96</f>
        <v>8.75</v>
      </c>
      <c r="G96" s="14">
        <f t="shared" si="1"/>
        <v>5.67</v>
      </c>
      <c r="I96" s="13" t="str">
        <f>Presença!F96</f>
        <v>92,3</v>
      </c>
    </row>
    <row r="97" spans="1:9" x14ac:dyDescent="0.25">
      <c r="A97" s="2" t="s">
        <v>197</v>
      </c>
      <c r="B97" s="2" t="s">
        <v>15</v>
      </c>
      <c r="C97" s="2" t="s">
        <v>12</v>
      </c>
      <c r="D97" s="2" t="s">
        <v>198</v>
      </c>
      <c r="E97" s="9">
        <f>Provas!H97</f>
        <v>0</v>
      </c>
      <c r="F97" s="9">
        <f>Exercícios!K97</f>
        <v>1.25</v>
      </c>
      <c r="G97" s="14">
        <f t="shared" si="1"/>
        <v>0.375</v>
      </c>
      <c r="I97" s="13" t="str">
        <f>Presença!F97</f>
        <v>0,0</v>
      </c>
    </row>
    <row r="98" spans="1:9" x14ac:dyDescent="0.25">
      <c r="A98" s="2" t="s">
        <v>199</v>
      </c>
      <c r="B98" s="2" t="s">
        <v>11</v>
      </c>
      <c r="C98" s="2" t="s">
        <v>12</v>
      </c>
      <c r="D98" s="2" t="s">
        <v>200</v>
      </c>
      <c r="E98" s="9">
        <f>Provas!H98</f>
        <v>6</v>
      </c>
      <c r="F98" s="9">
        <f>Exercícios!K98</f>
        <v>9.4375</v>
      </c>
      <c r="G98" s="14">
        <f t="shared" si="1"/>
        <v>7.0312499999999991</v>
      </c>
      <c r="I98" s="13" t="str">
        <f>Presença!F98</f>
        <v>76,9</v>
      </c>
    </row>
    <row r="99" spans="1:9" x14ac:dyDescent="0.25">
      <c r="A99" s="2" t="s">
        <v>201</v>
      </c>
      <c r="B99" s="2" t="s">
        <v>11</v>
      </c>
      <c r="C99" s="2" t="s">
        <v>12</v>
      </c>
      <c r="D99" s="2" t="s">
        <v>202</v>
      </c>
      <c r="E99" s="9">
        <f>Provas!H99</f>
        <v>5.875</v>
      </c>
      <c r="F99" s="9">
        <f>Exercícios!K99</f>
        <v>8.25</v>
      </c>
      <c r="G99" s="14">
        <f t="shared" si="1"/>
        <v>6.5875000000000004</v>
      </c>
      <c r="I99" s="13" t="str">
        <f>Presença!F99</f>
        <v>76,9</v>
      </c>
    </row>
    <row r="100" spans="1:9" x14ac:dyDescent="0.25">
      <c r="A100" s="2" t="s">
        <v>203</v>
      </c>
      <c r="B100" s="2" t="s">
        <v>148</v>
      </c>
      <c r="C100" s="2" t="s">
        <v>204</v>
      </c>
      <c r="D100" s="2" t="s">
        <v>205</v>
      </c>
      <c r="E100" s="9">
        <f>Provas!H100</f>
        <v>5.6</v>
      </c>
      <c r="F100" s="9">
        <f>Exercícios!K100</f>
        <v>5.125</v>
      </c>
      <c r="G100" s="14">
        <f t="shared" si="1"/>
        <v>5.4574999999999996</v>
      </c>
      <c r="I100" s="13" t="str">
        <f>Presença!F100</f>
        <v>84,6</v>
      </c>
    </row>
    <row r="101" spans="1:9" x14ac:dyDescent="0.25">
      <c r="A101" s="2" t="s">
        <v>206</v>
      </c>
      <c r="B101" s="2" t="s">
        <v>15</v>
      </c>
      <c r="C101" s="2" t="s">
        <v>12</v>
      </c>
      <c r="D101" s="2" t="s">
        <v>207</v>
      </c>
      <c r="E101" s="9">
        <f>Provas!H101</f>
        <v>8.25</v>
      </c>
      <c r="F101" s="9">
        <f>Exercícios!K101</f>
        <v>4</v>
      </c>
      <c r="G101" s="14">
        <f t="shared" si="1"/>
        <v>6.9749999999999996</v>
      </c>
      <c r="I101" s="13" t="str">
        <f>Presença!F101</f>
        <v>76,9</v>
      </c>
    </row>
    <row r="102" spans="1:9" x14ac:dyDescent="0.25">
      <c r="A102" s="15" t="s">
        <v>208</v>
      </c>
      <c r="B102" s="15" t="s">
        <v>11</v>
      </c>
      <c r="C102" s="15" t="s">
        <v>12</v>
      </c>
      <c r="D102" s="15" t="s">
        <v>209</v>
      </c>
      <c r="E102" s="16">
        <f>Provas!H102</f>
        <v>5.75</v>
      </c>
      <c r="F102" s="16">
        <f>Exercícios!K102</f>
        <v>5.4375</v>
      </c>
      <c r="G102" s="17">
        <f t="shared" si="1"/>
        <v>5.6562499999999991</v>
      </c>
      <c r="H102" s="18"/>
      <c r="I102" s="19" t="str">
        <f>Presença!F102</f>
        <v>92,3</v>
      </c>
    </row>
    <row r="103" spans="1:9" x14ac:dyDescent="0.25">
      <c r="A103" s="15" t="s">
        <v>210</v>
      </c>
      <c r="B103" s="15" t="s">
        <v>24</v>
      </c>
      <c r="C103" s="15" t="s">
        <v>12</v>
      </c>
      <c r="D103" s="15" t="s">
        <v>211</v>
      </c>
      <c r="E103" s="16">
        <f>Provas!H103</f>
        <v>5.65</v>
      </c>
      <c r="F103" s="16">
        <f>Exercícios!K103</f>
        <v>5.75</v>
      </c>
      <c r="G103" s="17">
        <f t="shared" si="1"/>
        <v>5.68</v>
      </c>
      <c r="H103" s="18"/>
      <c r="I103" s="19" t="str">
        <f>Presença!F103</f>
        <v>92,3</v>
      </c>
    </row>
    <row r="104" spans="1:9" x14ac:dyDescent="0.25">
      <c r="A104" s="20" t="s">
        <v>212</v>
      </c>
      <c r="B104" s="20" t="s">
        <v>11</v>
      </c>
      <c r="C104" s="20" t="s">
        <v>12</v>
      </c>
      <c r="D104" s="20" t="s">
        <v>213</v>
      </c>
      <c r="E104" s="21">
        <f>Provas!H104</f>
        <v>5.6</v>
      </c>
      <c r="F104" s="21">
        <f>Exercícios!K104</f>
        <v>5.375</v>
      </c>
      <c r="G104" s="22">
        <f t="shared" si="1"/>
        <v>5.5324999999999998</v>
      </c>
      <c r="H104" s="23"/>
      <c r="I104" s="24" t="str">
        <f>Presença!F104</f>
        <v>84,6</v>
      </c>
    </row>
    <row r="106" spans="1:9" x14ac:dyDescent="0.25">
      <c r="G106" s="9"/>
    </row>
  </sheetData>
  <conditionalFormatting sqref="G7:G104">
    <cfRule type="cellIs" dxfId="1" priority="2" operator="lessThan">
      <formula>5</formula>
    </cfRule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Provas</vt:lpstr>
      <vt:lpstr>Exercícios</vt:lpstr>
      <vt:lpstr>Presença</vt:lpstr>
      <vt:lpstr>Nota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Ogino</dc:creator>
  <cp:lastModifiedBy>Beatriz Ogino</cp:lastModifiedBy>
  <dcterms:created xsi:type="dcterms:W3CDTF">2019-06-11T23:57:17Z</dcterms:created>
  <dcterms:modified xsi:type="dcterms:W3CDTF">2019-07-10T11:45:53Z</dcterms:modified>
</cp:coreProperties>
</file>