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755" activeTab="2"/>
  </bookViews>
  <sheets>
    <sheet name="Faltas" sheetId="4" r:id="rId1"/>
    <sheet name="Plan1" sheetId="5" r:id="rId2"/>
    <sheet name="Notas" sheetId="1" r:id="rId3"/>
    <sheet name="Plan2" sheetId="6" r:id="rId4"/>
  </sheets>
  <definedNames>
    <definedName name="_xlnm._FilterDatabase" localSheetId="0" hidden="1">Faltas!$A$1:$U$53</definedName>
    <definedName name="_xlnm._FilterDatabase" localSheetId="2" hidden="1">Notas!$A$1:$J$54</definedName>
  </definedNames>
  <calcPr calcId="144525"/>
</workbook>
</file>

<file path=xl/calcChain.xml><?xml version="1.0" encoding="utf-8"?>
<calcChain xmlns="http://schemas.openxmlformats.org/spreadsheetml/2006/main">
  <c r="E28" i="1" l="1"/>
  <c r="G28" i="1" s="1"/>
  <c r="I28" i="1" s="1"/>
  <c r="E3" i="1" l="1"/>
  <c r="G3" i="1" s="1"/>
  <c r="I3" i="1" s="1"/>
  <c r="E4" i="1"/>
  <c r="G4" i="1" s="1"/>
  <c r="I4" i="1" s="1"/>
  <c r="E5" i="1"/>
  <c r="G5" i="1" s="1"/>
  <c r="I5" i="1" s="1"/>
  <c r="E6" i="1"/>
  <c r="G6" i="1" s="1"/>
  <c r="I6" i="1" s="1"/>
  <c r="E7" i="1"/>
  <c r="G7" i="1" s="1"/>
  <c r="I7" i="1" s="1"/>
  <c r="E8" i="1"/>
  <c r="G8" i="1" s="1"/>
  <c r="I8" i="1" s="1"/>
  <c r="E9" i="1"/>
  <c r="G9" i="1" s="1"/>
  <c r="I9" i="1" s="1"/>
  <c r="E10" i="1"/>
  <c r="G10" i="1" s="1"/>
  <c r="I10" i="1" s="1"/>
  <c r="E11" i="1"/>
  <c r="G11" i="1" s="1"/>
  <c r="I11" i="1" s="1"/>
  <c r="E12" i="1"/>
  <c r="G12" i="1" s="1"/>
  <c r="I12" i="1" s="1"/>
  <c r="E13" i="1"/>
  <c r="G13" i="1" s="1"/>
  <c r="I13" i="1" s="1"/>
  <c r="E14" i="1"/>
  <c r="G14" i="1" s="1"/>
  <c r="I14" i="1" s="1"/>
  <c r="E15" i="1"/>
  <c r="G15" i="1" s="1"/>
  <c r="I15" i="1" s="1"/>
  <c r="E16" i="1"/>
  <c r="G16" i="1" s="1"/>
  <c r="I16" i="1" s="1"/>
  <c r="E17" i="1"/>
  <c r="G17" i="1" s="1"/>
  <c r="I17" i="1" s="1"/>
  <c r="E18" i="1"/>
  <c r="G18" i="1" s="1"/>
  <c r="I18" i="1" s="1"/>
  <c r="E19" i="1"/>
  <c r="G19" i="1" s="1"/>
  <c r="I19" i="1" s="1"/>
  <c r="E20" i="1"/>
  <c r="G20" i="1" s="1"/>
  <c r="I20" i="1" s="1"/>
  <c r="E21" i="1"/>
  <c r="G21" i="1" s="1"/>
  <c r="I21" i="1" s="1"/>
  <c r="E22" i="1"/>
  <c r="G22" i="1" s="1"/>
  <c r="I22" i="1" s="1"/>
  <c r="E23" i="1"/>
  <c r="G23" i="1" s="1"/>
  <c r="I23" i="1" s="1"/>
  <c r="E24" i="1"/>
  <c r="G24" i="1" s="1"/>
  <c r="I24" i="1" s="1"/>
  <c r="E25" i="1"/>
  <c r="G25" i="1" s="1"/>
  <c r="I25" i="1" s="1"/>
  <c r="E26" i="1"/>
  <c r="G26" i="1" s="1"/>
  <c r="I26" i="1" s="1"/>
  <c r="E27" i="1"/>
  <c r="G27" i="1" s="1"/>
  <c r="I27" i="1" s="1"/>
  <c r="E29" i="1"/>
  <c r="G29" i="1" s="1"/>
  <c r="I29" i="1" s="1"/>
  <c r="E30" i="1"/>
  <c r="G30" i="1" s="1"/>
  <c r="I30" i="1" s="1"/>
  <c r="E31" i="1"/>
  <c r="G31" i="1" s="1"/>
  <c r="I31" i="1" s="1"/>
  <c r="E32" i="1"/>
  <c r="G32" i="1" s="1"/>
  <c r="I32" i="1" s="1"/>
  <c r="E33" i="1"/>
  <c r="G33" i="1" s="1"/>
  <c r="I33" i="1" s="1"/>
  <c r="E34" i="1"/>
  <c r="G34" i="1" s="1"/>
  <c r="I34" i="1" s="1"/>
  <c r="E35" i="1"/>
  <c r="G35" i="1" s="1"/>
  <c r="I35" i="1" s="1"/>
  <c r="E36" i="1"/>
  <c r="G36" i="1" s="1"/>
  <c r="I36" i="1" s="1"/>
  <c r="E37" i="1"/>
  <c r="G37" i="1" s="1"/>
  <c r="I37" i="1" s="1"/>
  <c r="E38" i="1"/>
  <c r="G38" i="1" s="1"/>
  <c r="I38" i="1" s="1"/>
  <c r="E39" i="1"/>
  <c r="G39" i="1" s="1"/>
  <c r="I39" i="1" s="1"/>
  <c r="E40" i="1"/>
  <c r="G40" i="1" s="1"/>
  <c r="I40" i="1" s="1"/>
  <c r="E41" i="1"/>
  <c r="G41" i="1" s="1"/>
  <c r="I41" i="1" s="1"/>
  <c r="E42" i="1"/>
  <c r="G42" i="1" s="1"/>
  <c r="I42" i="1" s="1"/>
  <c r="E43" i="1"/>
  <c r="G43" i="1" s="1"/>
  <c r="I43" i="1" s="1"/>
  <c r="E44" i="1"/>
  <c r="G44" i="1" s="1"/>
  <c r="I44" i="1" s="1"/>
  <c r="E45" i="1"/>
  <c r="G45" i="1" s="1"/>
  <c r="I45" i="1" s="1"/>
  <c r="E46" i="1"/>
  <c r="G46" i="1" s="1"/>
  <c r="I46" i="1" s="1"/>
  <c r="E47" i="1"/>
  <c r="G47" i="1" s="1"/>
  <c r="I47" i="1" s="1"/>
  <c r="E48" i="1"/>
  <c r="G48" i="1" s="1"/>
  <c r="I48" i="1" s="1"/>
  <c r="E49" i="1"/>
  <c r="G49" i="1" s="1"/>
  <c r="I49" i="1" s="1"/>
  <c r="E50" i="1"/>
  <c r="G50" i="1" s="1"/>
  <c r="I50" i="1" s="1"/>
  <c r="E51" i="1"/>
  <c r="G51" i="1" s="1"/>
  <c r="I51" i="1" s="1"/>
  <c r="E52" i="1"/>
  <c r="G52" i="1" s="1"/>
  <c r="I52" i="1" s="1"/>
  <c r="E53" i="1"/>
  <c r="G53" i="1" s="1"/>
  <c r="I53" i="1" s="1"/>
  <c r="E54" i="1"/>
  <c r="G54" i="1" s="1"/>
  <c r="I54" i="1" s="1"/>
  <c r="E2" i="1"/>
  <c r="G2" i="1" s="1"/>
  <c r="I2" i="1" s="1"/>
  <c r="R2" i="4"/>
  <c r="S2" i="4" s="1"/>
  <c r="T2" i="4" s="1"/>
  <c r="R3" i="4"/>
  <c r="S3" i="4" s="1"/>
  <c r="T3" i="4" s="1"/>
  <c r="R4" i="4"/>
  <c r="S4" i="4" s="1"/>
  <c r="T4" i="4" s="1"/>
  <c r="R53" i="4" l="1"/>
  <c r="S53" i="4" l="1"/>
  <c r="T53" i="4" s="1"/>
  <c r="R33" i="4" l="1"/>
  <c r="S33" i="4" s="1"/>
  <c r="R52" i="4"/>
  <c r="S52" i="4" s="1"/>
  <c r="R51" i="4"/>
  <c r="S51" i="4" s="1"/>
  <c r="R50" i="4"/>
  <c r="S50" i="4" s="1"/>
  <c r="R49" i="4"/>
  <c r="S49" i="4" s="1"/>
  <c r="R48" i="4"/>
  <c r="S48" i="4" s="1"/>
  <c r="R47" i="4"/>
  <c r="S47" i="4" s="1"/>
  <c r="R46" i="4"/>
  <c r="S46" i="4" s="1"/>
  <c r="R45" i="4"/>
  <c r="S45" i="4" s="1"/>
  <c r="R44" i="4"/>
  <c r="S44" i="4" s="1"/>
  <c r="R43" i="4"/>
  <c r="S43" i="4" s="1"/>
  <c r="R42" i="4"/>
  <c r="S42" i="4" s="1"/>
  <c r="R41" i="4"/>
  <c r="S41" i="4" s="1"/>
  <c r="R40" i="4"/>
  <c r="S40" i="4" s="1"/>
  <c r="R39" i="4"/>
  <c r="S39" i="4" s="1"/>
  <c r="R38" i="4"/>
  <c r="S38" i="4" s="1"/>
  <c r="R37" i="4"/>
  <c r="S37" i="4" s="1"/>
  <c r="R36" i="4"/>
  <c r="S36" i="4" s="1"/>
  <c r="R35" i="4"/>
  <c r="S35" i="4" s="1"/>
  <c r="R34" i="4"/>
  <c r="S34" i="4" s="1"/>
  <c r="R32" i="4"/>
  <c r="S32" i="4" s="1"/>
  <c r="R31" i="4"/>
  <c r="S31" i="4" s="1"/>
  <c r="R30" i="4"/>
  <c r="S30" i="4" s="1"/>
  <c r="R29" i="4"/>
  <c r="S29" i="4" s="1"/>
  <c r="R28" i="4"/>
  <c r="S28" i="4" s="1"/>
  <c r="R27" i="4"/>
  <c r="S27" i="4" s="1"/>
  <c r="R26" i="4"/>
  <c r="S26" i="4" s="1"/>
  <c r="R25" i="4"/>
  <c r="S25" i="4" s="1"/>
  <c r="R24" i="4"/>
  <c r="S24" i="4" s="1"/>
  <c r="R23" i="4"/>
  <c r="S23" i="4" s="1"/>
  <c r="R22" i="4"/>
  <c r="S22" i="4" s="1"/>
  <c r="R21" i="4"/>
  <c r="S21" i="4" s="1"/>
  <c r="R20" i="4"/>
  <c r="S20" i="4" s="1"/>
  <c r="R19" i="4"/>
  <c r="S19" i="4" s="1"/>
  <c r="R18" i="4"/>
  <c r="S18" i="4" s="1"/>
  <c r="R17" i="4"/>
  <c r="S17" i="4" s="1"/>
  <c r="R16" i="4"/>
  <c r="S16" i="4" s="1"/>
  <c r="R15" i="4"/>
  <c r="S15" i="4" s="1"/>
  <c r="R14" i="4"/>
  <c r="S14" i="4" s="1"/>
  <c r="R13" i="4"/>
  <c r="S13" i="4" s="1"/>
  <c r="R12" i="4"/>
  <c r="S12" i="4" s="1"/>
  <c r="R11" i="4"/>
  <c r="S11" i="4" s="1"/>
  <c r="R10" i="4"/>
  <c r="S10" i="4" s="1"/>
  <c r="R9" i="4"/>
  <c r="S9" i="4" s="1"/>
  <c r="R8" i="4"/>
  <c r="S8" i="4" s="1"/>
  <c r="R7" i="4"/>
  <c r="S7" i="4" s="1"/>
  <c r="R6" i="4"/>
  <c r="S6" i="4" s="1"/>
  <c r="R5" i="4"/>
  <c r="S5" i="4" s="1"/>
  <c r="T7" i="4" l="1"/>
  <c r="T9" i="4"/>
  <c r="T11" i="4"/>
  <c r="T13" i="4"/>
  <c r="T23" i="4"/>
  <c r="T25" i="4"/>
  <c r="T27" i="4"/>
  <c r="T29" i="4"/>
  <c r="T34" i="4"/>
  <c r="T36" i="4"/>
  <c r="T38" i="4"/>
  <c r="T42" i="4"/>
  <c r="T46" i="4"/>
  <c r="T48" i="4"/>
  <c r="T52" i="4"/>
  <c r="T8" i="4"/>
  <c r="T10" i="4"/>
  <c r="T12" i="4"/>
  <c r="T14" i="4"/>
  <c r="T16" i="4"/>
  <c r="T20" i="4"/>
  <c r="T28" i="4"/>
  <c r="T35" i="4"/>
  <c r="T41" i="4"/>
  <c r="T45" i="4"/>
  <c r="T47" i="4"/>
  <c r="T49" i="4"/>
  <c r="T30" i="4"/>
  <c r="T24" i="4"/>
  <c r="T19" i="4"/>
  <c r="T5" i="4"/>
  <c r="T51" i="4"/>
  <c r="T50" i="4"/>
  <c r="T40" i="4"/>
  <c r="T39" i="4"/>
  <c r="T33" i="4"/>
  <c r="T32" i="4"/>
  <c r="T31" i="4"/>
  <c r="T26" i="4"/>
  <c r="T44" i="4"/>
  <c r="T43" i="4"/>
  <c r="T37" i="4"/>
  <c r="T22" i="4"/>
  <c r="T21" i="4"/>
  <c r="T18" i="4"/>
  <c r="T17" i="4"/>
  <c r="T15" i="4"/>
  <c r="T6" i="4"/>
</calcChain>
</file>

<file path=xl/sharedStrings.xml><?xml version="1.0" encoding="utf-8"?>
<sst xmlns="http://schemas.openxmlformats.org/spreadsheetml/2006/main" count="118" uniqueCount="74">
  <si>
    <t>NOME</t>
  </si>
  <si>
    <t>FALTAS</t>
  </si>
  <si>
    <t>% PRESENÇA</t>
  </si>
  <si>
    <t>NOTA FINAL</t>
  </si>
  <si>
    <t>SITUAÇÃO</t>
  </si>
  <si>
    <t>PROVA 2</t>
  </si>
  <si>
    <t>PROVA 1</t>
  </si>
  <si>
    <t>TRAB. ESC.</t>
  </si>
  <si>
    <t>TRAB. APRES.</t>
  </si>
  <si>
    <t>TRAB. MÉDIA</t>
  </si>
  <si>
    <t>PRESENÇAS</t>
  </si>
  <si>
    <t>Ana Luiza Corezola Sanches</t>
  </si>
  <si>
    <t>Arthur Felipe Cavalcante da Cruz</t>
  </si>
  <si>
    <t>Bruno Cesar da Silva Correa</t>
  </si>
  <si>
    <t>Camila Pereira da Silva</t>
  </si>
  <si>
    <t>Carolina Assunção Crumo</t>
  </si>
  <si>
    <t>Danilo Aparecido Fiorio</t>
  </si>
  <si>
    <t>Danilo Murer Izepom</t>
  </si>
  <si>
    <t>Fabricio da Cruz Foroni</t>
  </si>
  <si>
    <t>Fernanda Santos Lins</t>
  </si>
  <si>
    <t>Gabriel Azevedo Magalhaes</t>
  </si>
  <si>
    <t>Gabriel Nunes Correa</t>
  </si>
  <si>
    <t>Gabriel Vieira Landim</t>
  </si>
  <si>
    <t>Gabriela Sales Carvalho</t>
  </si>
  <si>
    <t>Giulia Ballestero</t>
  </si>
  <si>
    <t>Guilherme Marcelino Pereira</t>
  </si>
  <si>
    <t>Guilherme Zen Bertolazzi</t>
  </si>
  <si>
    <t>Gustavo Kenzo Andako</t>
  </si>
  <si>
    <t>Gustavo Liotti</t>
  </si>
  <si>
    <t>Heloize Cristina de Almeida</t>
  </si>
  <si>
    <t>Henrique Romero de Campos</t>
  </si>
  <si>
    <t>Isabella de Paiva Pallos</t>
  </si>
  <si>
    <t>João Pedro Zanine de Carvalho</t>
  </si>
  <si>
    <t>Julio Bellodi Cortarelli</t>
  </si>
  <si>
    <t>Lorenzo Rodrigues Caparros</t>
  </si>
  <si>
    <t>Lucas Bento Chaves Santana</t>
  </si>
  <si>
    <t>Luis Eduardo Ribeiro Nisiyamamoto</t>
  </si>
  <si>
    <t>Luiza Marques Peralta</t>
  </si>
  <si>
    <t>Matheus Ancona</t>
  </si>
  <si>
    <t>Matheus Henrique Diverno</t>
  </si>
  <si>
    <t>Matheus Kameo Hirayama Saviello</t>
  </si>
  <si>
    <t>Mauricio Alexandre Belchior</t>
  </si>
  <si>
    <t>Miguel Correa Netto Cavalcanti</t>
  </si>
  <si>
    <t>Nathan Henrique Barbutti Broleze</t>
  </si>
  <si>
    <t>Paola Lourdeiro Alves</t>
  </si>
  <si>
    <t>Paulo Henrique Guimaraes de Souza</t>
  </si>
  <si>
    <t>Pedro Brandini Gomes</t>
  </si>
  <si>
    <t>Pedro Henrique Fonseca Turra</t>
  </si>
  <si>
    <t>Rafael Humberto Ferreira</t>
  </si>
  <si>
    <t>Roges da Silva Junior</t>
  </si>
  <si>
    <t>Sabrina Galatti Rosa</t>
  </si>
  <si>
    <t>Sofia Pignoli de Castro</t>
  </si>
  <si>
    <t>Vanessa Oliveira Campos</t>
  </si>
  <si>
    <t>Victor Barros Alvarenga</t>
  </si>
  <si>
    <t>Victor Garcia Paravani</t>
  </si>
  <si>
    <t>Victor Leonello Pilao de Almeida</t>
  </si>
  <si>
    <t>Victoria Simionatto Zucherato</t>
  </si>
  <si>
    <t>Vinicius Borges Varandas</t>
  </si>
  <si>
    <t>Vinícius Brasileiro Veras</t>
  </si>
  <si>
    <t>Vinicius Fabbio Carrocini</t>
  </si>
  <si>
    <t>Vinicius Siqueira Pereira</t>
  </si>
  <si>
    <t>Volans Tadeu Barnabé Nicolla</t>
  </si>
  <si>
    <t>Wellington Levy Sousa Viana</t>
  </si>
  <si>
    <t>Amina Chihene Benkedia</t>
  </si>
  <si>
    <t>Demetrius Alves Cabral Filho</t>
  </si>
  <si>
    <t>Guilherme Augusto Santos</t>
  </si>
  <si>
    <t>Guilherme Lopes Turini</t>
  </si>
  <si>
    <t>Joao Pedro Amaral Segura</t>
  </si>
  <si>
    <t>Mariana Felicio Arantes</t>
  </si>
  <si>
    <t>Pedro Henrique de Andrade Pimenta</t>
  </si>
  <si>
    <t>Pedro Henrique Lima Maximo da Silva</t>
  </si>
  <si>
    <t>Sophia Silva Dragao</t>
  </si>
  <si>
    <t>Thales Kuymjian Belentani</t>
  </si>
  <si>
    <t>Luís Eduardo Ribeiro Nisiyamamoto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</si>
</sst>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164" fontId="2" fillId="0" borderId="0" xfId="2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164" fontId="2" fillId="0" borderId="1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9" fontId="5" fillId="0" borderId="1" xfId="1" applyFont="1" applyFill="1" applyBorder="1" applyAlignment="1">
      <alignment horizontal="left" vertical="center"/>
    </xf>
    <xf numFmtId="164" fontId="5" fillId="0" borderId="1" xfId="2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64" fontId="5" fillId="0" borderId="0" xfId="2" applyNumberFormat="1" applyFont="1" applyFill="1" applyAlignment="1">
      <alignment horizontal="left"/>
    </xf>
    <xf numFmtId="164" fontId="4" fillId="0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164" fontId="2" fillId="0" borderId="1" xfId="2" quotePrefix="1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3" fillId="0" borderId="1" xfId="2" applyNumberFormat="1" applyFont="1" applyFill="1" applyBorder="1" applyAlignment="1">
      <alignment horizontal="left"/>
    </xf>
    <xf numFmtId="165" fontId="2" fillId="0" borderId="1" xfId="2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1" xfId="0" applyFont="1" applyBorder="1"/>
    <xf numFmtId="0" fontId="3" fillId="0" borderId="3" xfId="0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</cellXfs>
  <cellStyles count="4">
    <cellStyle name="Normal" xfId="0" builtinId="0"/>
    <cellStyle name="Normal 2" xfId="3"/>
    <cellStyle name="Porcentagem" xfId="1" builtinId="5"/>
    <cellStyle name="Vírgula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6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53"/>
    </sheetView>
  </sheetViews>
  <sheetFormatPr defaultRowHeight="12" x14ac:dyDescent="0.2"/>
  <cols>
    <col min="1" max="1" width="37.7109375" style="11" customWidth="1"/>
    <col min="2" max="2" width="8.7109375" style="11" customWidth="1"/>
    <col min="3" max="3" width="8.140625" style="11" customWidth="1"/>
    <col min="4" max="5" width="8.5703125" style="11" bestFit="1" customWidth="1"/>
    <col min="6" max="6" width="8.85546875" style="25" customWidth="1"/>
    <col min="7" max="7" width="7.85546875" style="25" customWidth="1"/>
    <col min="8" max="8" width="7.7109375" style="25" customWidth="1"/>
    <col min="9" max="13" width="7.28515625" style="11" customWidth="1"/>
    <col min="14" max="15" width="7.28515625" style="25" customWidth="1"/>
    <col min="16" max="17" width="7.28515625" style="11" customWidth="1"/>
    <col min="18" max="18" width="8.28515625" style="11" customWidth="1"/>
    <col min="19" max="19" width="10.7109375" style="11" customWidth="1"/>
    <col min="20" max="20" width="18.7109375" style="12" bestFit="1" customWidth="1"/>
    <col min="21" max="16384" width="9.140625" style="11"/>
  </cols>
  <sheetData>
    <row r="1" spans="1:20" s="7" customFormat="1" ht="23.25" customHeight="1" x14ac:dyDescent="0.25">
      <c r="A1" s="5" t="s">
        <v>0</v>
      </c>
      <c r="B1" s="6">
        <v>43514</v>
      </c>
      <c r="C1" s="6">
        <v>43521</v>
      </c>
      <c r="D1" s="6">
        <v>43535</v>
      </c>
      <c r="E1" s="6">
        <v>43542</v>
      </c>
      <c r="F1" s="24">
        <v>43549</v>
      </c>
      <c r="G1" s="24">
        <v>43556</v>
      </c>
      <c r="H1" s="24">
        <v>43563</v>
      </c>
      <c r="I1" s="6">
        <v>43577</v>
      </c>
      <c r="J1" s="6">
        <v>43584</v>
      </c>
      <c r="K1" s="6">
        <v>43591</v>
      </c>
      <c r="L1" s="6">
        <v>43598</v>
      </c>
      <c r="M1" s="6">
        <v>43605</v>
      </c>
      <c r="N1" s="24">
        <v>43612</v>
      </c>
      <c r="O1" s="24">
        <v>43619</v>
      </c>
      <c r="P1" s="19">
        <v>43626</v>
      </c>
      <c r="Q1" s="21"/>
      <c r="R1" s="5" t="s">
        <v>1</v>
      </c>
      <c r="S1" s="5" t="s">
        <v>2</v>
      </c>
      <c r="T1" s="13" t="s">
        <v>4</v>
      </c>
    </row>
    <row r="2" spans="1:20" ht="15.75" x14ac:dyDescent="0.2">
      <c r="A2" s="29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2"/>
      <c r="R2" s="8">
        <f t="shared" ref="R2:R33" si="0">COUNTIF(B2:Q2,"F")</f>
        <v>0</v>
      </c>
      <c r="S2" s="9">
        <f>(15-R2)/15</f>
        <v>1</v>
      </c>
      <c r="T2" s="10" t="str">
        <f t="shared" ref="T2:T33" si="1">IF(S2&lt;70%,"REPROVADO POR FALTA","APROVADO")</f>
        <v>APROVADO</v>
      </c>
    </row>
    <row r="3" spans="1:20" ht="15.75" x14ac:dyDescent="0.2">
      <c r="A3" s="29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2"/>
      <c r="R3" s="8">
        <f t="shared" si="0"/>
        <v>0</v>
      </c>
      <c r="S3" s="9">
        <f t="shared" ref="S3:S53" si="2">(15-R3)/15</f>
        <v>1</v>
      </c>
      <c r="T3" s="10" t="str">
        <f t="shared" si="1"/>
        <v>APROVADO</v>
      </c>
    </row>
    <row r="4" spans="1:20" ht="15.75" x14ac:dyDescent="0.2">
      <c r="A4" s="29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2"/>
      <c r="R4" s="8">
        <f t="shared" si="0"/>
        <v>0</v>
      </c>
      <c r="S4" s="9">
        <f t="shared" si="2"/>
        <v>1</v>
      </c>
      <c r="T4" s="10" t="str">
        <f t="shared" si="1"/>
        <v>APROVADO</v>
      </c>
    </row>
    <row r="5" spans="1:20" ht="15.75" x14ac:dyDescent="0.2">
      <c r="A5" s="29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2"/>
      <c r="R5" s="8">
        <f t="shared" si="0"/>
        <v>0</v>
      </c>
      <c r="S5" s="9">
        <f t="shared" si="2"/>
        <v>1</v>
      </c>
      <c r="T5" s="10" t="str">
        <f t="shared" si="1"/>
        <v>APROVADO</v>
      </c>
    </row>
    <row r="6" spans="1:20" ht="15.75" x14ac:dyDescent="0.2">
      <c r="A6" s="29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2"/>
      <c r="R6" s="8">
        <f t="shared" si="0"/>
        <v>0</v>
      </c>
      <c r="S6" s="9">
        <f t="shared" si="2"/>
        <v>1</v>
      </c>
      <c r="T6" s="10" t="str">
        <f t="shared" si="1"/>
        <v>APROVADO</v>
      </c>
    </row>
    <row r="7" spans="1:20" ht="15.75" x14ac:dyDescent="0.2">
      <c r="A7" s="29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2"/>
      <c r="R7" s="8">
        <f t="shared" si="0"/>
        <v>0</v>
      </c>
      <c r="S7" s="9">
        <f t="shared" si="2"/>
        <v>1</v>
      </c>
      <c r="T7" s="10" t="str">
        <f t="shared" si="1"/>
        <v>APROVADO</v>
      </c>
    </row>
    <row r="8" spans="1:20" ht="15.75" x14ac:dyDescent="0.2">
      <c r="A8" s="29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2"/>
      <c r="R8" s="8">
        <f t="shared" si="0"/>
        <v>0</v>
      </c>
      <c r="S8" s="9">
        <f t="shared" si="2"/>
        <v>1</v>
      </c>
      <c r="T8" s="10" t="str">
        <f t="shared" si="1"/>
        <v>APROVADO</v>
      </c>
    </row>
    <row r="9" spans="1:20" ht="15.75" x14ac:dyDescent="0.2">
      <c r="A9" s="29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2"/>
      <c r="R9" s="8">
        <f t="shared" si="0"/>
        <v>0</v>
      </c>
      <c r="S9" s="9">
        <f t="shared" si="2"/>
        <v>1</v>
      </c>
      <c r="T9" s="10" t="str">
        <f t="shared" si="1"/>
        <v>APROVADO</v>
      </c>
    </row>
    <row r="10" spans="1:20" ht="15.75" x14ac:dyDescent="0.2">
      <c r="A10" s="29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2"/>
      <c r="R10" s="8">
        <f t="shared" si="0"/>
        <v>0</v>
      </c>
      <c r="S10" s="9">
        <f t="shared" si="2"/>
        <v>1</v>
      </c>
      <c r="T10" s="10" t="str">
        <f t="shared" si="1"/>
        <v>APROVADO</v>
      </c>
    </row>
    <row r="11" spans="1:20" ht="15.75" x14ac:dyDescent="0.2">
      <c r="A11" s="29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2"/>
      <c r="R11" s="8">
        <f t="shared" si="0"/>
        <v>0</v>
      </c>
      <c r="S11" s="9">
        <f t="shared" si="2"/>
        <v>1</v>
      </c>
      <c r="T11" s="10" t="str">
        <f t="shared" si="1"/>
        <v>APROVADO</v>
      </c>
    </row>
    <row r="12" spans="1:20" ht="15.75" x14ac:dyDescent="0.2">
      <c r="A12" s="29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2"/>
      <c r="R12" s="8">
        <f t="shared" si="0"/>
        <v>0</v>
      </c>
      <c r="S12" s="9">
        <f t="shared" si="2"/>
        <v>1</v>
      </c>
      <c r="T12" s="10" t="str">
        <f t="shared" si="1"/>
        <v>APROVADO</v>
      </c>
    </row>
    <row r="13" spans="1:20" ht="15.75" x14ac:dyDescent="0.2">
      <c r="A13" s="29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2"/>
      <c r="R13" s="8">
        <f t="shared" si="0"/>
        <v>0</v>
      </c>
      <c r="S13" s="9">
        <f t="shared" si="2"/>
        <v>1</v>
      </c>
      <c r="T13" s="10" t="str">
        <f t="shared" si="1"/>
        <v>APROVADO</v>
      </c>
    </row>
    <row r="14" spans="1:20" ht="15.75" x14ac:dyDescent="0.2">
      <c r="A14" s="29" t="s">
        <v>23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2"/>
      <c r="R14" s="8">
        <f t="shared" si="0"/>
        <v>0</v>
      </c>
      <c r="S14" s="9">
        <f t="shared" si="2"/>
        <v>1</v>
      </c>
      <c r="T14" s="10" t="str">
        <f t="shared" si="1"/>
        <v>APROVADO</v>
      </c>
    </row>
    <row r="15" spans="1:20" ht="15.75" x14ac:dyDescent="0.2">
      <c r="A15" s="29" t="s">
        <v>24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2"/>
      <c r="R15" s="8">
        <f t="shared" si="0"/>
        <v>0</v>
      </c>
      <c r="S15" s="9">
        <f t="shared" si="2"/>
        <v>1</v>
      </c>
      <c r="T15" s="10" t="str">
        <f t="shared" si="1"/>
        <v>APROVADO</v>
      </c>
    </row>
    <row r="16" spans="1:20" ht="15.75" x14ac:dyDescent="0.2">
      <c r="A16" s="29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2"/>
      <c r="R16" s="8">
        <f t="shared" si="0"/>
        <v>0</v>
      </c>
      <c r="S16" s="9">
        <f t="shared" si="2"/>
        <v>1</v>
      </c>
      <c r="T16" s="10" t="str">
        <f t="shared" si="1"/>
        <v>APROVADO</v>
      </c>
    </row>
    <row r="17" spans="1:20" ht="15.75" x14ac:dyDescent="0.2">
      <c r="A17" s="29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2"/>
      <c r="R17" s="8">
        <f t="shared" si="0"/>
        <v>0</v>
      </c>
      <c r="S17" s="9">
        <f t="shared" si="2"/>
        <v>1</v>
      </c>
      <c r="T17" s="10" t="str">
        <f t="shared" si="1"/>
        <v>APROVADO</v>
      </c>
    </row>
    <row r="18" spans="1:20" ht="15.75" x14ac:dyDescent="0.2">
      <c r="A18" s="29" t="s">
        <v>27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2"/>
      <c r="R18" s="8">
        <f t="shared" si="0"/>
        <v>0</v>
      </c>
      <c r="S18" s="9">
        <f t="shared" si="2"/>
        <v>1</v>
      </c>
      <c r="T18" s="10" t="str">
        <f t="shared" si="1"/>
        <v>APROVADO</v>
      </c>
    </row>
    <row r="19" spans="1:20" ht="15.75" x14ac:dyDescent="0.2">
      <c r="A19" s="29" t="s">
        <v>28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2"/>
      <c r="R19" s="8">
        <f t="shared" si="0"/>
        <v>0</v>
      </c>
      <c r="S19" s="9">
        <f t="shared" si="2"/>
        <v>1</v>
      </c>
      <c r="T19" s="10" t="str">
        <f t="shared" si="1"/>
        <v>APROVADO</v>
      </c>
    </row>
    <row r="20" spans="1:20" ht="15.75" x14ac:dyDescent="0.2">
      <c r="A20" s="29" t="s">
        <v>29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2"/>
      <c r="R20" s="8">
        <f t="shared" si="0"/>
        <v>0</v>
      </c>
      <c r="S20" s="9">
        <f t="shared" si="2"/>
        <v>1</v>
      </c>
      <c r="T20" s="10" t="str">
        <f t="shared" si="1"/>
        <v>APROVADO</v>
      </c>
    </row>
    <row r="21" spans="1:20" ht="15.75" x14ac:dyDescent="0.2">
      <c r="A21" s="29" t="s">
        <v>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22"/>
      <c r="R21" s="8">
        <f t="shared" si="0"/>
        <v>0</v>
      </c>
      <c r="S21" s="9">
        <f t="shared" si="2"/>
        <v>1</v>
      </c>
      <c r="T21" s="10" t="str">
        <f t="shared" si="1"/>
        <v>APROVADO</v>
      </c>
    </row>
    <row r="22" spans="1:20" ht="15.75" x14ac:dyDescent="0.2">
      <c r="A22" s="29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2"/>
      <c r="R22" s="8">
        <f t="shared" si="0"/>
        <v>0</v>
      </c>
      <c r="S22" s="9">
        <f t="shared" si="2"/>
        <v>1</v>
      </c>
      <c r="T22" s="10" t="str">
        <f t="shared" si="1"/>
        <v>APROVADO</v>
      </c>
    </row>
    <row r="23" spans="1:20" ht="15.75" x14ac:dyDescent="0.2">
      <c r="A23" s="29" t="s">
        <v>32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2"/>
      <c r="R23" s="8">
        <f t="shared" si="0"/>
        <v>0</v>
      </c>
      <c r="S23" s="9">
        <f t="shared" si="2"/>
        <v>1</v>
      </c>
      <c r="T23" s="10" t="str">
        <f t="shared" si="1"/>
        <v>APROVADO</v>
      </c>
    </row>
    <row r="24" spans="1:20" ht="15.75" x14ac:dyDescent="0.2">
      <c r="A24" s="29" t="s">
        <v>33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2"/>
      <c r="R24" s="8">
        <f t="shared" si="0"/>
        <v>0</v>
      </c>
      <c r="S24" s="9">
        <f t="shared" si="2"/>
        <v>1</v>
      </c>
      <c r="T24" s="10" t="str">
        <f t="shared" si="1"/>
        <v>APROVADO</v>
      </c>
    </row>
    <row r="25" spans="1:20" ht="15.75" x14ac:dyDescent="0.2">
      <c r="A25" s="29" t="s">
        <v>34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2"/>
      <c r="R25" s="8">
        <f t="shared" si="0"/>
        <v>0</v>
      </c>
      <c r="S25" s="9">
        <f t="shared" si="2"/>
        <v>1</v>
      </c>
      <c r="T25" s="10" t="str">
        <f t="shared" si="1"/>
        <v>APROVADO</v>
      </c>
    </row>
    <row r="26" spans="1:20" ht="15.75" x14ac:dyDescent="0.2">
      <c r="A26" s="29" t="s">
        <v>35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2"/>
      <c r="R26" s="8">
        <f t="shared" si="0"/>
        <v>0</v>
      </c>
      <c r="S26" s="9">
        <f t="shared" si="2"/>
        <v>1</v>
      </c>
      <c r="T26" s="10" t="str">
        <f t="shared" si="1"/>
        <v>APROVADO</v>
      </c>
    </row>
    <row r="27" spans="1:20" ht="15.75" x14ac:dyDescent="0.2">
      <c r="A27" s="29" t="s">
        <v>36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2"/>
      <c r="R27" s="8">
        <f t="shared" si="0"/>
        <v>0</v>
      </c>
      <c r="S27" s="9">
        <f t="shared" si="2"/>
        <v>1</v>
      </c>
      <c r="T27" s="10" t="str">
        <f t="shared" si="1"/>
        <v>APROVADO</v>
      </c>
    </row>
    <row r="28" spans="1:20" ht="15.75" x14ac:dyDescent="0.2">
      <c r="A28" s="29" t="s">
        <v>37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2"/>
      <c r="R28" s="8">
        <f t="shared" si="0"/>
        <v>0</v>
      </c>
      <c r="S28" s="9">
        <f t="shared" si="2"/>
        <v>1</v>
      </c>
      <c r="T28" s="10" t="str">
        <f t="shared" si="1"/>
        <v>APROVADO</v>
      </c>
    </row>
    <row r="29" spans="1:20" ht="15.75" x14ac:dyDescent="0.2">
      <c r="A29" s="29" t="s">
        <v>38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2"/>
      <c r="R29" s="8">
        <f t="shared" si="0"/>
        <v>0</v>
      </c>
      <c r="S29" s="9">
        <f t="shared" si="2"/>
        <v>1</v>
      </c>
      <c r="T29" s="10" t="str">
        <f t="shared" si="1"/>
        <v>APROVADO</v>
      </c>
    </row>
    <row r="30" spans="1:20" ht="15.75" x14ac:dyDescent="0.2">
      <c r="A30" s="29" t="s">
        <v>39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2"/>
      <c r="R30" s="8">
        <f t="shared" si="0"/>
        <v>0</v>
      </c>
      <c r="S30" s="9">
        <f t="shared" si="2"/>
        <v>1</v>
      </c>
      <c r="T30" s="10" t="str">
        <f t="shared" si="1"/>
        <v>APROVADO</v>
      </c>
    </row>
    <row r="31" spans="1:20" ht="15.75" x14ac:dyDescent="0.2">
      <c r="A31" s="29" t="s">
        <v>40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2"/>
      <c r="R31" s="8">
        <f t="shared" si="0"/>
        <v>0</v>
      </c>
      <c r="S31" s="9">
        <f t="shared" si="2"/>
        <v>1</v>
      </c>
      <c r="T31" s="10" t="str">
        <f t="shared" si="1"/>
        <v>APROVADO</v>
      </c>
    </row>
    <row r="32" spans="1:20" ht="15.75" x14ac:dyDescent="0.2">
      <c r="A32" s="29" t="s">
        <v>41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2"/>
      <c r="R32" s="8">
        <f t="shared" si="0"/>
        <v>0</v>
      </c>
      <c r="S32" s="9">
        <f t="shared" si="2"/>
        <v>1</v>
      </c>
      <c r="T32" s="10" t="str">
        <f t="shared" si="1"/>
        <v>APROVADO</v>
      </c>
    </row>
    <row r="33" spans="1:20" ht="15.75" x14ac:dyDescent="0.2">
      <c r="A33" s="29" t="s">
        <v>42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2"/>
      <c r="R33" s="8">
        <f t="shared" si="0"/>
        <v>0</v>
      </c>
      <c r="S33" s="9">
        <f t="shared" si="2"/>
        <v>1</v>
      </c>
      <c r="T33" s="10" t="str">
        <f t="shared" si="1"/>
        <v>APROVADO</v>
      </c>
    </row>
    <row r="34" spans="1:20" ht="15.75" x14ac:dyDescent="0.2">
      <c r="A34" s="29" t="s">
        <v>43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2"/>
      <c r="R34" s="8">
        <f t="shared" ref="R34:R53" si="3">COUNTIF(B34:Q34,"F")</f>
        <v>0</v>
      </c>
      <c r="S34" s="9">
        <f t="shared" si="2"/>
        <v>1</v>
      </c>
      <c r="T34" s="10" t="str">
        <f t="shared" ref="T34:T52" si="4">IF(S34&lt;70%,"REPROVADO POR FALTA","APROVADO")</f>
        <v>APROVADO</v>
      </c>
    </row>
    <row r="35" spans="1:20" ht="15.75" x14ac:dyDescent="0.2">
      <c r="A35" s="29" t="s">
        <v>44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2"/>
      <c r="R35" s="8">
        <f t="shared" si="3"/>
        <v>0</v>
      </c>
      <c r="S35" s="9">
        <f t="shared" si="2"/>
        <v>1</v>
      </c>
      <c r="T35" s="10" t="str">
        <f t="shared" si="4"/>
        <v>APROVADO</v>
      </c>
    </row>
    <row r="36" spans="1:20" ht="15.75" x14ac:dyDescent="0.2">
      <c r="A36" s="29" t="s">
        <v>45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2"/>
      <c r="R36" s="8">
        <f t="shared" si="3"/>
        <v>0</v>
      </c>
      <c r="S36" s="9">
        <f t="shared" si="2"/>
        <v>1</v>
      </c>
      <c r="T36" s="10" t="str">
        <f t="shared" si="4"/>
        <v>APROVADO</v>
      </c>
    </row>
    <row r="37" spans="1:20" ht="15.75" x14ac:dyDescent="0.2">
      <c r="A37" s="29" t="s">
        <v>46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2"/>
      <c r="R37" s="8">
        <f t="shared" si="3"/>
        <v>0</v>
      </c>
      <c r="S37" s="9">
        <f t="shared" si="2"/>
        <v>1</v>
      </c>
      <c r="T37" s="10" t="str">
        <f t="shared" si="4"/>
        <v>APROVADO</v>
      </c>
    </row>
    <row r="38" spans="1:20" ht="15.75" x14ac:dyDescent="0.2">
      <c r="A38" s="29" t="s">
        <v>47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2"/>
      <c r="R38" s="8">
        <f t="shared" si="3"/>
        <v>0</v>
      </c>
      <c r="S38" s="9">
        <f t="shared" si="2"/>
        <v>1</v>
      </c>
      <c r="T38" s="10" t="str">
        <f t="shared" si="4"/>
        <v>APROVADO</v>
      </c>
    </row>
    <row r="39" spans="1:20" ht="15.75" x14ac:dyDescent="0.2">
      <c r="A39" s="29" t="s">
        <v>48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2"/>
      <c r="R39" s="8">
        <f t="shared" si="3"/>
        <v>0</v>
      </c>
      <c r="S39" s="9">
        <f t="shared" si="2"/>
        <v>1</v>
      </c>
      <c r="T39" s="10" t="str">
        <f t="shared" si="4"/>
        <v>APROVADO</v>
      </c>
    </row>
    <row r="40" spans="1:20" ht="15.75" x14ac:dyDescent="0.2">
      <c r="A40" s="29" t="s">
        <v>49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2"/>
      <c r="R40" s="8">
        <f t="shared" si="3"/>
        <v>0</v>
      </c>
      <c r="S40" s="9">
        <f t="shared" si="2"/>
        <v>1</v>
      </c>
      <c r="T40" s="10" t="str">
        <f t="shared" si="4"/>
        <v>APROVADO</v>
      </c>
    </row>
    <row r="41" spans="1:20" ht="15.75" x14ac:dyDescent="0.2">
      <c r="A41" s="29" t="s">
        <v>50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2"/>
      <c r="R41" s="8">
        <f t="shared" si="3"/>
        <v>0</v>
      </c>
      <c r="S41" s="9">
        <f t="shared" si="2"/>
        <v>1</v>
      </c>
      <c r="T41" s="10" t="str">
        <f t="shared" si="4"/>
        <v>APROVADO</v>
      </c>
    </row>
    <row r="42" spans="1:20" ht="15.75" x14ac:dyDescent="0.2">
      <c r="A42" s="29" t="s">
        <v>51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2"/>
      <c r="R42" s="8">
        <f t="shared" si="3"/>
        <v>0</v>
      </c>
      <c r="S42" s="9">
        <f t="shared" si="2"/>
        <v>1</v>
      </c>
      <c r="T42" s="10" t="str">
        <f t="shared" si="4"/>
        <v>APROVADO</v>
      </c>
    </row>
    <row r="43" spans="1:20" ht="15.75" x14ac:dyDescent="0.2">
      <c r="A43" s="29" t="s">
        <v>52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2"/>
      <c r="R43" s="8">
        <f t="shared" si="3"/>
        <v>0</v>
      </c>
      <c r="S43" s="9">
        <f t="shared" si="2"/>
        <v>1</v>
      </c>
      <c r="T43" s="10" t="str">
        <f t="shared" si="4"/>
        <v>APROVADO</v>
      </c>
    </row>
    <row r="44" spans="1:20" ht="15.75" x14ac:dyDescent="0.2">
      <c r="A44" s="29" t="s">
        <v>53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2"/>
      <c r="R44" s="8">
        <f t="shared" si="3"/>
        <v>0</v>
      </c>
      <c r="S44" s="9">
        <f t="shared" si="2"/>
        <v>1</v>
      </c>
      <c r="T44" s="10" t="str">
        <f t="shared" si="4"/>
        <v>APROVADO</v>
      </c>
    </row>
    <row r="45" spans="1:20" ht="15.75" x14ac:dyDescent="0.2">
      <c r="A45" s="29" t="s">
        <v>54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2"/>
      <c r="R45" s="8">
        <f t="shared" si="3"/>
        <v>0</v>
      </c>
      <c r="S45" s="9">
        <f t="shared" si="2"/>
        <v>1</v>
      </c>
      <c r="T45" s="10" t="str">
        <f t="shared" si="4"/>
        <v>APROVADO</v>
      </c>
    </row>
    <row r="46" spans="1:20" ht="15.75" x14ac:dyDescent="0.2">
      <c r="A46" s="29" t="s">
        <v>55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2"/>
      <c r="R46" s="8">
        <f t="shared" si="3"/>
        <v>0</v>
      </c>
      <c r="S46" s="9">
        <f t="shared" si="2"/>
        <v>1</v>
      </c>
      <c r="T46" s="10" t="str">
        <f t="shared" si="4"/>
        <v>APROVADO</v>
      </c>
    </row>
    <row r="47" spans="1:20" ht="15.75" x14ac:dyDescent="0.2">
      <c r="A47" s="29" t="s">
        <v>56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2"/>
      <c r="R47" s="8">
        <f t="shared" si="3"/>
        <v>0</v>
      </c>
      <c r="S47" s="9">
        <f t="shared" si="2"/>
        <v>1</v>
      </c>
      <c r="T47" s="10" t="str">
        <f t="shared" si="4"/>
        <v>APROVADO</v>
      </c>
    </row>
    <row r="48" spans="1:20" ht="15.75" x14ac:dyDescent="0.2">
      <c r="A48" s="29" t="s">
        <v>57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2"/>
      <c r="R48" s="8">
        <f t="shared" si="3"/>
        <v>0</v>
      </c>
      <c r="S48" s="9">
        <f t="shared" si="2"/>
        <v>1</v>
      </c>
      <c r="T48" s="10" t="str">
        <f t="shared" si="4"/>
        <v>APROVADO</v>
      </c>
    </row>
    <row r="49" spans="1:20" ht="15.75" x14ac:dyDescent="0.2">
      <c r="A49" s="29" t="s">
        <v>58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2"/>
      <c r="R49" s="8">
        <f t="shared" si="3"/>
        <v>0</v>
      </c>
      <c r="S49" s="9">
        <f t="shared" si="2"/>
        <v>1</v>
      </c>
      <c r="T49" s="10" t="str">
        <f t="shared" si="4"/>
        <v>APROVADO</v>
      </c>
    </row>
    <row r="50" spans="1:20" ht="15.75" x14ac:dyDescent="0.2">
      <c r="A50" s="29" t="s">
        <v>59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2"/>
      <c r="R50" s="8">
        <f t="shared" si="3"/>
        <v>0</v>
      </c>
      <c r="S50" s="9">
        <f t="shared" si="2"/>
        <v>1</v>
      </c>
      <c r="T50" s="10" t="str">
        <f t="shared" si="4"/>
        <v>APROVADO</v>
      </c>
    </row>
    <row r="51" spans="1:20" ht="15.75" x14ac:dyDescent="0.2">
      <c r="A51" s="29" t="s">
        <v>60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2"/>
      <c r="R51" s="8">
        <f t="shared" si="3"/>
        <v>0</v>
      </c>
      <c r="S51" s="9">
        <f t="shared" si="2"/>
        <v>1</v>
      </c>
      <c r="T51" s="10" t="str">
        <f t="shared" si="4"/>
        <v>APROVADO</v>
      </c>
    </row>
    <row r="52" spans="1:20" ht="15.75" x14ac:dyDescent="0.2">
      <c r="A52" s="29" t="s">
        <v>61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2"/>
      <c r="R52" s="8">
        <f t="shared" si="3"/>
        <v>0</v>
      </c>
      <c r="S52" s="9">
        <f t="shared" si="2"/>
        <v>1</v>
      </c>
      <c r="T52" s="10" t="str">
        <f t="shared" si="4"/>
        <v>APROVADO</v>
      </c>
    </row>
    <row r="53" spans="1:20" ht="15.75" x14ac:dyDescent="0.2">
      <c r="A53" s="29" t="s">
        <v>62</v>
      </c>
      <c r="B53" s="4"/>
      <c r="C53" s="4"/>
      <c r="D53" s="4"/>
      <c r="E53" s="4"/>
      <c r="F53" s="4"/>
      <c r="G53" s="4"/>
      <c r="H53" s="4"/>
      <c r="I53" s="8"/>
      <c r="J53" s="4"/>
      <c r="K53" s="8"/>
      <c r="L53" s="8"/>
      <c r="M53" s="8"/>
      <c r="N53" s="4"/>
      <c r="O53" s="4"/>
      <c r="P53" s="8"/>
      <c r="Q53" s="23"/>
      <c r="R53" s="8">
        <f t="shared" si="3"/>
        <v>0</v>
      </c>
      <c r="S53" s="9">
        <f t="shared" si="2"/>
        <v>1</v>
      </c>
      <c r="T53" s="10" t="str">
        <f t="shared" ref="T53" si="5">IF(S53&lt;70%,"REPROVADO POR FALTA","APROVADO")</f>
        <v>APROVADO</v>
      </c>
    </row>
    <row r="54" spans="1:20" x14ac:dyDescent="0.2">
      <c r="S54" s="20"/>
    </row>
    <row r="55" spans="1:20" x14ac:dyDescent="0.2">
      <c r="S55" s="20"/>
    </row>
    <row r="56" spans="1:20" x14ac:dyDescent="0.2">
      <c r="S56" s="20"/>
    </row>
    <row r="57" spans="1:20" x14ac:dyDescent="0.2">
      <c r="S57" s="20"/>
    </row>
    <row r="58" spans="1:20" x14ac:dyDescent="0.2">
      <c r="S58" s="20"/>
    </row>
    <row r="59" spans="1:20" x14ac:dyDescent="0.2">
      <c r="S59" s="20"/>
    </row>
    <row r="60" spans="1:20" x14ac:dyDescent="0.2">
      <c r="S60" s="20"/>
    </row>
    <row r="61" spans="1:20" x14ac:dyDescent="0.2">
      <c r="S61" s="20"/>
    </row>
    <row r="62" spans="1:20" x14ac:dyDescent="0.2">
      <c r="S62" s="20"/>
    </row>
    <row r="63" spans="1:20" x14ac:dyDescent="0.2">
      <c r="S63" s="20"/>
    </row>
    <row r="64" spans="1:20" x14ac:dyDescent="0.2">
      <c r="S64" s="20"/>
    </row>
    <row r="65" spans="19:19" x14ac:dyDescent="0.2">
      <c r="S65" s="20"/>
    </row>
    <row r="66" spans="19:19" x14ac:dyDescent="0.2">
      <c r="S66" s="20"/>
    </row>
    <row r="67" spans="19:19" x14ac:dyDescent="0.2">
      <c r="S67" s="20"/>
    </row>
    <row r="68" spans="19:19" x14ac:dyDescent="0.2">
      <c r="S68" s="20"/>
    </row>
    <row r="69" spans="19:19" x14ac:dyDescent="0.2">
      <c r="S69" s="20"/>
    </row>
    <row r="70" spans="19:19" x14ac:dyDescent="0.2">
      <c r="S70" s="20"/>
    </row>
    <row r="71" spans="19:19" x14ac:dyDescent="0.2">
      <c r="S71" s="20"/>
    </row>
    <row r="72" spans="19:19" x14ac:dyDescent="0.2">
      <c r="S72" s="20"/>
    </row>
    <row r="73" spans="19:19" x14ac:dyDescent="0.2">
      <c r="S73" s="20"/>
    </row>
    <row r="74" spans="19:19" x14ac:dyDescent="0.2">
      <c r="S74" s="20"/>
    </row>
    <row r="75" spans="19:19" x14ac:dyDescent="0.2">
      <c r="S75" s="20"/>
    </row>
    <row r="76" spans="19:19" x14ac:dyDescent="0.2">
      <c r="S76" s="20"/>
    </row>
    <row r="77" spans="19:19" x14ac:dyDescent="0.2">
      <c r="S77" s="20"/>
    </row>
    <row r="78" spans="19:19" x14ac:dyDescent="0.2">
      <c r="S78" s="20"/>
    </row>
    <row r="79" spans="19:19" x14ac:dyDescent="0.2">
      <c r="S79" s="20"/>
    </row>
    <row r="80" spans="19:19" x14ac:dyDescent="0.2">
      <c r="S80" s="20"/>
    </row>
    <row r="81" spans="19:19" x14ac:dyDescent="0.2">
      <c r="S81" s="20"/>
    </row>
    <row r="82" spans="19:19" x14ac:dyDescent="0.2">
      <c r="S82" s="20"/>
    </row>
    <row r="83" spans="19:19" x14ac:dyDescent="0.2">
      <c r="S83" s="20"/>
    </row>
    <row r="84" spans="19:19" x14ac:dyDescent="0.2">
      <c r="S84" s="20"/>
    </row>
    <row r="85" spans="19:19" x14ac:dyDescent="0.2">
      <c r="S85" s="20"/>
    </row>
    <row r="86" spans="19:19" x14ac:dyDescent="0.2">
      <c r="S86" s="20"/>
    </row>
    <row r="87" spans="19:19" x14ac:dyDescent="0.2">
      <c r="S87" s="20"/>
    </row>
    <row r="88" spans="19:19" x14ac:dyDescent="0.2">
      <c r="S88" s="20"/>
    </row>
    <row r="89" spans="19:19" x14ac:dyDescent="0.2">
      <c r="S89" s="20"/>
    </row>
    <row r="90" spans="19:19" x14ac:dyDescent="0.2">
      <c r="S90" s="20"/>
    </row>
    <row r="91" spans="19:19" x14ac:dyDescent="0.2">
      <c r="S91" s="20"/>
    </row>
    <row r="92" spans="19:19" x14ac:dyDescent="0.2">
      <c r="S92" s="20"/>
    </row>
    <row r="93" spans="19:19" x14ac:dyDescent="0.2">
      <c r="S93" s="20"/>
    </row>
    <row r="94" spans="19:19" x14ac:dyDescent="0.2">
      <c r="S94" s="20"/>
    </row>
    <row r="95" spans="19:19" x14ac:dyDescent="0.2">
      <c r="S95" s="20"/>
    </row>
    <row r="96" spans="19:19" x14ac:dyDescent="0.2">
      <c r="S96" s="20"/>
    </row>
    <row r="97" spans="19:19" x14ac:dyDescent="0.2">
      <c r="S97" s="20"/>
    </row>
    <row r="98" spans="19:19" x14ac:dyDescent="0.2">
      <c r="S98" s="20"/>
    </row>
    <row r="99" spans="19:19" x14ac:dyDescent="0.2">
      <c r="S99" s="20"/>
    </row>
    <row r="100" spans="19:19" x14ac:dyDescent="0.2">
      <c r="S100" s="20"/>
    </row>
    <row r="101" spans="19:19" x14ac:dyDescent="0.2">
      <c r="S101" s="20"/>
    </row>
    <row r="102" spans="19:19" x14ac:dyDescent="0.2">
      <c r="S102" s="20"/>
    </row>
    <row r="103" spans="19:19" x14ac:dyDescent="0.2">
      <c r="S103" s="20"/>
    </row>
    <row r="104" spans="19:19" x14ac:dyDescent="0.2">
      <c r="S104" s="20"/>
    </row>
    <row r="105" spans="19:19" x14ac:dyDescent="0.2">
      <c r="S105" s="20"/>
    </row>
    <row r="106" spans="19:19" x14ac:dyDescent="0.2">
      <c r="S106" s="20"/>
    </row>
    <row r="107" spans="19:19" x14ac:dyDescent="0.2">
      <c r="S107" s="20"/>
    </row>
    <row r="108" spans="19:19" x14ac:dyDescent="0.2">
      <c r="S108" s="20"/>
    </row>
    <row r="109" spans="19:19" x14ac:dyDescent="0.2">
      <c r="S109" s="20"/>
    </row>
    <row r="110" spans="19:19" x14ac:dyDescent="0.2">
      <c r="S110" s="20"/>
    </row>
    <row r="111" spans="19:19" x14ac:dyDescent="0.2">
      <c r="S111" s="20"/>
    </row>
    <row r="112" spans="19:19" x14ac:dyDescent="0.2">
      <c r="S112" s="20"/>
    </row>
    <row r="113" spans="19:19" x14ac:dyDescent="0.2">
      <c r="S113" s="20"/>
    </row>
    <row r="114" spans="19:19" x14ac:dyDescent="0.2">
      <c r="S114" s="20"/>
    </row>
    <row r="115" spans="19:19" x14ac:dyDescent="0.2">
      <c r="S115" s="20"/>
    </row>
    <row r="116" spans="19:19" x14ac:dyDescent="0.2">
      <c r="S116" s="20"/>
    </row>
    <row r="117" spans="19:19" x14ac:dyDescent="0.2">
      <c r="S117" s="20"/>
    </row>
    <row r="118" spans="19:19" x14ac:dyDescent="0.2">
      <c r="S118" s="20"/>
    </row>
    <row r="119" spans="19:19" x14ac:dyDescent="0.2">
      <c r="S119" s="20"/>
    </row>
    <row r="120" spans="19:19" x14ac:dyDescent="0.2">
      <c r="S120" s="20"/>
    </row>
    <row r="121" spans="19:19" x14ac:dyDescent="0.2">
      <c r="S121" s="20"/>
    </row>
    <row r="122" spans="19:19" x14ac:dyDescent="0.2">
      <c r="S122" s="20"/>
    </row>
    <row r="123" spans="19:19" x14ac:dyDescent="0.2">
      <c r="S123" s="20"/>
    </row>
    <row r="124" spans="19:19" x14ac:dyDescent="0.2">
      <c r="S124" s="20"/>
    </row>
    <row r="125" spans="19:19" x14ac:dyDescent="0.2">
      <c r="S125" s="20"/>
    </row>
    <row r="126" spans="19:19" x14ac:dyDescent="0.2">
      <c r="S126" s="20"/>
    </row>
    <row r="127" spans="19:19" x14ac:dyDescent="0.2">
      <c r="S127" s="20"/>
    </row>
    <row r="128" spans="19:19" x14ac:dyDescent="0.2">
      <c r="S128" s="20"/>
    </row>
    <row r="129" spans="19:19" x14ac:dyDescent="0.2">
      <c r="S129" s="20"/>
    </row>
    <row r="130" spans="19:19" x14ac:dyDescent="0.2">
      <c r="S130" s="20"/>
    </row>
    <row r="131" spans="19:19" x14ac:dyDescent="0.2">
      <c r="S131" s="20"/>
    </row>
    <row r="132" spans="19:19" x14ac:dyDescent="0.2">
      <c r="S132" s="20"/>
    </row>
    <row r="133" spans="19:19" x14ac:dyDescent="0.2">
      <c r="S133" s="20"/>
    </row>
    <row r="134" spans="19:19" x14ac:dyDescent="0.2">
      <c r="S134" s="20"/>
    </row>
    <row r="135" spans="19:19" x14ac:dyDescent="0.2">
      <c r="S135" s="20"/>
    </row>
    <row r="136" spans="19:19" x14ac:dyDescent="0.2">
      <c r="S136" s="20"/>
    </row>
    <row r="137" spans="19:19" x14ac:dyDescent="0.2">
      <c r="S137" s="20"/>
    </row>
    <row r="138" spans="19:19" x14ac:dyDescent="0.2">
      <c r="S138" s="20"/>
    </row>
    <row r="139" spans="19:19" x14ac:dyDescent="0.2">
      <c r="S139" s="20"/>
    </row>
    <row r="140" spans="19:19" x14ac:dyDescent="0.2">
      <c r="S140" s="20"/>
    </row>
    <row r="141" spans="19:19" x14ac:dyDescent="0.2">
      <c r="S141" s="20"/>
    </row>
    <row r="142" spans="19:19" x14ac:dyDescent="0.2">
      <c r="S142" s="20"/>
    </row>
    <row r="143" spans="19:19" x14ac:dyDescent="0.2">
      <c r="S143" s="20"/>
    </row>
    <row r="144" spans="19:19" x14ac:dyDescent="0.2">
      <c r="S144" s="20"/>
    </row>
    <row r="145" spans="19:19" x14ac:dyDescent="0.2">
      <c r="S145" s="20"/>
    </row>
    <row r="146" spans="19:19" x14ac:dyDescent="0.2">
      <c r="S146" s="20"/>
    </row>
    <row r="147" spans="19:19" x14ac:dyDescent="0.2">
      <c r="S147" s="20"/>
    </row>
    <row r="148" spans="19:19" x14ac:dyDescent="0.2">
      <c r="S148" s="20"/>
    </row>
    <row r="149" spans="19:19" x14ac:dyDescent="0.2">
      <c r="S149" s="20"/>
    </row>
    <row r="150" spans="19:19" x14ac:dyDescent="0.2">
      <c r="S150" s="20"/>
    </row>
    <row r="151" spans="19:19" x14ac:dyDescent="0.2">
      <c r="S151" s="20"/>
    </row>
    <row r="152" spans="19:19" x14ac:dyDescent="0.2">
      <c r="S152" s="20"/>
    </row>
    <row r="153" spans="19:19" x14ac:dyDescent="0.2">
      <c r="S153" s="20"/>
    </row>
    <row r="154" spans="19:19" x14ac:dyDescent="0.2">
      <c r="S154" s="20"/>
    </row>
    <row r="155" spans="19:19" x14ac:dyDescent="0.2">
      <c r="S155" s="20"/>
    </row>
    <row r="156" spans="19:19" x14ac:dyDescent="0.2">
      <c r="S156" s="20"/>
    </row>
    <row r="157" spans="19:19" x14ac:dyDescent="0.2">
      <c r="S157" s="20"/>
    </row>
    <row r="158" spans="19:19" x14ac:dyDescent="0.2">
      <c r="S158" s="20"/>
    </row>
    <row r="159" spans="19:19" x14ac:dyDescent="0.2">
      <c r="S159" s="20"/>
    </row>
    <row r="160" spans="19:19" x14ac:dyDescent="0.2">
      <c r="S160" s="20"/>
    </row>
    <row r="161" spans="19:19" x14ac:dyDescent="0.2">
      <c r="S161" s="20"/>
    </row>
    <row r="162" spans="19:19" x14ac:dyDescent="0.2">
      <c r="S162" s="20"/>
    </row>
    <row r="163" spans="19:19" x14ac:dyDescent="0.2">
      <c r="S163" s="20"/>
    </row>
    <row r="164" spans="19:19" x14ac:dyDescent="0.2">
      <c r="S164" s="20"/>
    </row>
    <row r="165" spans="19:19" x14ac:dyDescent="0.2">
      <c r="S165" s="20"/>
    </row>
    <row r="166" spans="19:19" x14ac:dyDescent="0.2">
      <c r="S166" s="20"/>
    </row>
    <row r="167" spans="19:19" x14ac:dyDescent="0.2">
      <c r="S167" s="20"/>
    </row>
    <row r="168" spans="19:19" x14ac:dyDescent="0.2">
      <c r="S168" s="20"/>
    </row>
    <row r="169" spans="19:19" x14ac:dyDescent="0.2">
      <c r="S169" s="20"/>
    </row>
    <row r="170" spans="19:19" x14ac:dyDescent="0.2">
      <c r="S170" s="20"/>
    </row>
    <row r="171" spans="19:19" x14ac:dyDescent="0.2">
      <c r="S171" s="20"/>
    </row>
    <row r="172" spans="19:19" x14ac:dyDescent="0.2">
      <c r="S172" s="20"/>
    </row>
    <row r="173" spans="19:19" x14ac:dyDescent="0.2">
      <c r="S173" s="20"/>
    </row>
    <row r="174" spans="19:19" x14ac:dyDescent="0.2">
      <c r="S174" s="20"/>
    </row>
    <row r="175" spans="19:19" x14ac:dyDescent="0.2">
      <c r="S175" s="20"/>
    </row>
    <row r="176" spans="19:19" x14ac:dyDescent="0.2">
      <c r="S176" s="20"/>
    </row>
    <row r="177" spans="19:19" x14ac:dyDescent="0.2">
      <c r="S177" s="20"/>
    </row>
    <row r="178" spans="19:19" x14ac:dyDescent="0.2">
      <c r="S178" s="20"/>
    </row>
    <row r="179" spans="19:19" x14ac:dyDescent="0.2">
      <c r="S179" s="20"/>
    </row>
    <row r="180" spans="19:19" x14ac:dyDescent="0.2">
      <c r="S180" s="20"/>
    </row>
    <row r="181" spans="19:19" x14ac:dyDescent="0.2">
      <c r="S181" s="20"/>
    </row>
    <row r="182" spans="19:19" x14ac:dyDescent="0.2">
      <c r="S182" s="20"/>
    </row>
    <row r="183" spans="19:19" x14ac:dyDescent="0.2">
      <c r="S183" s="20"/>
    </row>
    <row r="184" spans="19:19" x14ac:dyDescent="0.2">
      <c r="S184" s="20"/>
    </row>
    <row r="185" spans="19:19" x14ac:dyDescent="0.2">
      <c r="S185" s="20"/>
    </row>
    <row r="186" spans="19:19" x14ac:dyDescent="0.2">
      <c r="S186" s="20"/>
    </row>
    <row r="187" spans="19:19" x14ac:dyDescent="0.2">
      <c r="S187" s="20"/>
    </row>
    <row r="188" spans="19:19" x14ac:dyDescent="0.2">
      <c r="S188" s="20"/>
    </row>
    <row r="189" spans="19:19" x14ac:dyDescent="0.2">
      <c r="S189" s="20"/>
    </row>
    <row r="190" spans="19:19" x14ac:dyDescent="0.2">
      <c r="S190" s="20"/>
    </row>
    <row r="191" spans="19:19" x14ac:dyDescent="0.2">
      <c r="S191" s="20"/>
    </row>
    <row r="192" spans="19:19" x14ac:dyDescent="0.2">
      <c r="S192" s="20"/>
    </row>
    <row r="193" spans="19:19" x14ac:dyDescent="0.2">
      <c r="S193" s="20"/>
    </row>
    <row r="194" spans="19:19" x14ac:dyDescent="0.2">
      <c r="S194" s="20"/>
    </row>
    <row r="195" spans="19:19" x14ac:dyDescent="0.2">
      <c r="S195" s="20"/>
    </row>
    <row r="196" spans="19:19" x14ac:dyDescent="0.2">
      <c r="S196" s="20"/>
    </row>
    <row r="197" spans="19:19" x14ac:dyDescent="0.2">
      <c r="S197" s="20"/>
    </row>
    <row r="198" spans="19:19" x14ac:dyDescent="0.2">
      <c r="S198" s="20"/>
    </row>
    <row r="199" spans="19:19" x14ac:dyDescent="0.2">
      <c r="S199" s="20"/>
    </row>
    <row r="200" spans="19:19" x14ac:dyDescent="0.2">
      <c r="S200" s="20"/>
    </row>
    <row r="201" spans="19:19" x14ac:dyDescent="0.2">
      <c r="S201" s="20"/>
    </row>
    <row r="202" spans="19:19" x14ac:dyDescent="0.2">
      <c r="S202" s="20"/>
    </row>
    <row r="203" spans="19:19" x14ac:dyDescent="0.2">
      <c r="S203" s="20"/>
    </row>
    <row r="204" spans="19:19" x14ac:dyDescent="0.2">
      <c r="S204" s="20"/>
    </row>
    <row r="205" spans="19:19" x14ac:dyDescent="0.2">
      <c r="S205" s="20"/>
    </row>
    <row r="206" spans="19:19" x14ac:dyDescent="0.2">
      <c r="S206" s="20"/>
    </row>
    <row r="207" spans="19:19" x14ac:dyDescent="0.2">
      <c r="S207" s="20"/>
    </row>
    <row r="208" spans="19:19" x14ac:dyDescent="0.2">
      <c r="S208" s="20"/>
    </row>
    <row r="209" spans="19:19" x14ac:dyDescent="0.2">
      <c r="S209" s="20"/>
    </row>
    <row r="210" spans="19:19" x14ac:dyDescent="0.2">
      <c r="S210" s="20"/>
    </row>
    <row r="211" spans="19:19" x14ac:dyDescent="0.2">
      <c r="S211" s="20"/>
    </row>
    <row r="212" spans="19:19" x14ac:dyDescent="0.2">
      <c r="S212" s="20"/>
    </row>
    <row r="213" spans="19:19" x14ac:dyDescent="0.2">
      <c r="S213" s="20"/>
    </row>
    <row r="214" spans="19:19" x14ac:dyDescent="0.2">
      <c r="S214" s="20"/>
    </row>
    <row r="215" spans="19:19" x14ac:dyDescent="0.2">
      <c r="S215" s="20"/>
    </row>
    <row r="216" spans="19:19" x14ac:dyDescent="0.2">
      <c r="S216" s="20"/>
    </row>
    <row r="217" spans="19:19" x14ac:dyDescent="0.2">
      <c r="S217" s="20"/>
    </row>
    <row r="218" spans="19:19" x14ac:dyDescent="0.2">
      <c r="S218" s="20"/>
    </row>
    <row r="219" spans="19:19" x14ac:dyDescent="0.2">
      <c r="S219" s="20"/>
    </row>
    <row r="220" spans="19:19" x14ac:dyDescent="0.2">
      <c r="S220" s="20"/>
    </row>
    <row r="221" spans="19:19" x14ac:dyDescent="0.2">
      <c r="S221" s="20"/>
    </row>
    <row r="222" spans="19:19" x14ac:dyDescent="0.2">
      <c r="S222" s="20"/>
    </row>
    <row r="223" spans="19:19" x14ac:dyDescent="0.2">
      <c r="S223" s="20"/>
    </row>
    <row r="224" spans="19:19" x14ac:dyDescent="0.2">
      <c r="S224" s="20"/>
    </row>
    <row r="225" spans="19:19" x14ac:dyDescent="0.2">
      <c r="S225" s="20"/>
    </row>
    <row r="226" spans="19:19" x14ac:dyDescent="0.2">
      <c r="S226" s="20"/>
    </row>
    <row r="227" spans="19:19" x14ac:dyDescent="0.2">
      <c r="S227" s="20"/>
    </row>
    <row r="228" spans="19:19" x14ac:dyDescent="0.2">
      <c r="S228" s="20"/>
    </row>
    <row r="229" spans="19:19" x14ac:dyDescent="0.2">
      <c r="S229" s="20"/>
    </row>
    <row r="230" spans="19:19" x14ac:dyDescent="0.2">
      <c r="S230" s="20"/>
    </row>
    <row r="231" spans="19:19" x14ac:dyDescent="0.2">
      <c r="S231" s="20"/>
    </row>
    <row r="232" spans="19:19" x14ac:dyDescent="0.2">
      <c r="S232" s="20"/>
    </row>
    <row r="233" spans="19:19" x14ac:dyDescent="0.2">
      <c r="S233" s="20"/>
    </row>
    <row r="234" spans="19:19" x14ac:dyDescent="0.2">
      <c r="S234" s="20"/>
    </row>
    <row r="235" spans="19:19" x14ac:dyDescent="0.2">
      <c r="S235" s="20"/>
    </row>
    <row r="236" spans="19:19" x14ac:dyDescent="0.2">
      <c r="S236" s="20"/>
    </row>
    <row r="237" spans="19:19" x14ac:dyDescent="0.2">
      <c r="S237" s="20"/>
    </row>
    <row r="238" spans="19:19" x14ac:dyDescent="0.2">
      <c r="S238" s="20"/>
    </row>
    <row r="239" spans="19:19" x14ac:dyDescent="0.2">
      <c r="S239" s="20"/>
    </row>
    <row r="240" spans="19:19" x14ac:dyDescent="0.2">
      <c r="S240" s="20"/>
    </row>
    <row r="241" spans="19:19" x14ac:dyDescent="0.2">
      <c r="S241" s="20"/>
    </row>
    <row r="242" spans="19:19" x14ac:dyDescent="0.2">
      <c r="S242" s="20"/>
    </row>
    <row r="243" spans="19:19" x14ac:dyDescent="0.2">
      <c r="S243" s="20"/>
    </row>
    <row r="244" spans="19:19" x14ac:dyDescent="0.2">
      <c r="S244" s="20"/>
    </row>
    <row r="245" spans="19:19" x14ac:dyDescent="0.2">
      <c r="S245" s="20"/>
    </row>
    <row r="246" spans="19:19" x14ac:dyDescent="0.2">
      <c r="S246" s="20"/>
    </row>
    <row r="247" spans="19:19" x14ac:dyDescent="0.2">
      <c r="S247" s="20"/>
    </row>
    <row r="248" spans="19:19" x14ac:dyDescent="0.2">
      <c r="S248" s="20"/>
    </row>
    <row r="249" spans="19:19" x14ac:dyDescent="0.2">
      <c r="S249" s="20"/>
    </row>
    <row r="250" spans="19:19" x14ac:dyDescent="0.2">
      <c r="S250" s="20"/>
    </row>
    <row r="251" spans="19:19" x14ac:dyDescent="0.2">
      <c r="S251" s="20"/>
    </row>
    <row r="252" spans="19:19" x14ac:dyDescent="0.2">
      <c r="S252" s="20"/>
    </row>
    <row r="253" spans="19:19" x14ac:dyDescent="0.2">
      <c r="S253" s="20"/>
    </row>
    <row r="254" spans="19:19" x14ac:dyDescent="0.2">
      <c r="S254" s="20"/>
    </row>
    <row r="255" spans="19:19" x14ac:dyDescent="0.2">
      <c r="S255" s="20"/>
    </row>
    <row r="256" spans="19:19" x14ac:dyDescent="0.2">
      <c r="S256" s="20"/>
    </row>
    <row r="257" spans="19:19" x14ac:dyDescent="0.2">
      <c r="S257" s="20"/>
    </row>
    <row r="258" spans="19:19" x14ac:dyDescent="0.2">
      <c r="S258" s="20"/>
    </row>
    <row r="259" spans="19:19" x14ac:dyDescent="0.2">
      <c r="S259" s="20"/>
    </row>
    <row r="260" spans="19:19" x14ac:dyDescent="0.2">
      <c r="S260" s="20"/>
    </row>
    <row r="261" spans="19:19" x14ac:dyDescent="0.2">
      <c r="S261" s="20"/>
    </row>
    <row r="262" spans="19:19" x14ac:dyDescent="0.2">
      <c r="S262" s="20"/>
    </row>
    <row r="263" spans="19:19" x14ac:dyDescent="0.2">
      <c r="S263" s="20"/>
    </row>
    <row r="264" spans="19:19" x14ac:dyDescent="0.2">
      <c r="S264" s="20"/>
    </row>
    <row r="265" spans="19:19" x14ac:dyDescent="0.2">
      <c r="S265" s="20"/>
    </row>
    <row r="266" spans="19:19" x14ac:dyDescent="0.2">
      <c r="S266" s="20"/>
    </row>
    <row r="267" spans="19:19" x14ac:dyDescent="0.2">
      <c r="S267" s="20"/>
    </row>
    <row r="268" spans="19:19" x14ac:dyDescent="0.2">
      <c r="S268" s="20"/>
    </row>
    <row r="269" spans="19:19" x14ac:dyDescent="0.2">
      <c r="S269" s="20"/>
    </row>
    <row r="270" spans="19:19" x14ac:dyDescent="0.2">
      <c r="S270" s="20"/>
    </row>
    <row r="271" spans="19:19" x14ac:dyDescent="0.2">
      <c r="S271" s="20"/>
    </row>
    <row r="272" spans="19:19" x14ac:dyDescent="0.2">
      <c r="S272" s="20"/>
    </row>
    <row r="273" spans="19:19" x14ac:dyDescent="0.2">
      <c r="S273" s="20"/>
    </row>
    <row r="274" spans="19:19" x14ac:dyDescent="0.2">
      <c r="S274" s="20"/>
    </row>
    <row r="275" spans="19:19" x14ac:dyDescent="0.2">
      <c r="S275" s="20"/>
    </row>
    <row r="276" spans="19:19" x14ac:dyDescent="0.2">
      <c r="S276" s="20"/>
    </row>
    <row r="277" spans="19:19" x14ac:dyDescent="0.2">
      <c r="S277" s="20"/>
    </row>
    <row r="278" spans="19:19" x14ac:dyDescent="0.2">
      <c r="S278" s="20"/>
    </row>
    <row r="279" spans="19:19" x14ac:dyDescent="0.2">
      <c r="S279" s="20"/>
    </row>
    <row r="280" spans="19:19" x14ac:dyDescent="0.2">
      <c r="S280" s="20"/>
    </row>
    <row r="281" spans="19:19" x14ac:dyDescent="0.2">
      <c r="S281" s="20"/>
    </row>
    <row r="282" spans="19:19" x14ac:dyDescent="0.2">
      <c r="S282" s="20"/>
    </row>
    <row r="283" spans="19:19" x14ac:dyDescent="0.2">
      <c r="S283" s="20"/>
    </row>
    <row r="284" spans="19:19" x14ac:dyDescent="0.2">
      <c r="S284" s="20"/>
    </row>
    <row r="285" spans="19:19" x14ac:dyDescent="0.2">
      <c r="S285" s="20"/>
    </row>
    <row r="286" spans="19:19" x14ac:dyDescent="0.2">
      <c r="S286" s="20"/>
    </row>
    <row r="287" spans="19:19" x14ac:dyDescent="0.2">
      <c r="S287" s="20"/>
    </row>
    <row r="288" spans="19:19" x14ac:dyDescent="0.2">
      <c r="S288" s="20"/>
    </row>
    <row r="289" spans="19:19" x14ac:dyDescent="0.2">
      <c r="S289" s="20"/>
    </row>
    <row r="290" spans="19:19" x14ac:dyDescent="0.2">
      <c r="S290" s="20"/>
    </row>
    <row r="291" spans="19:19" x14ac:dyDescent="0.2">
      <c r="S291" s="20"/>
    </row>
    <row r="292" spans="19:19" x14ac:dyDescent="0.2">
      <c r="S292" s="20"/>
    </row>
    <row r="293" spans="19:19" x14ac:dyDescent="0.2">
      <c r="S293" s="20"/>
    </row>
    <row r="294" spans="19:19" x14ac:dyDescent="0.2">
      <c r="S294" s="20"/>
    </row>
    <row r="295" spans="19:19" x14ac:dyDescent="0.2">
      <c r="S295" s="20"/>
    </row>
    <row r="296" spans="19:19" x14ac:dyDescent="0.2">
      <c r="S296" s="20"/>
    </row>
    <row r="297" spans="19:19" x14ac:dyDescent="0.2">
      <c r="S297" s="20"/>
    </row>
    <row r="298" spans="19:19" x14ac:dyDescent="0.2">
      <c r="S298" s="20"/>
    </row>
    <row r="299" spans="19:19" x14ac:dyDescent="0.2">
      <c r="S299" s="20"/>
    </row>
    <row r="300" spans="19:19" x14ac:dyDescent="0.2">
      <c r="S300" s="20"/>
    </row>
    <row r="301" spans="19:19" x14ac:dyDescent="0.2">
      <c r="S301" s="20"/>
    </row>
    <row r="302" spans="19:19" x14ac:dyDescent="0.2">
      <c r="S302" s="20"/>
    </row>
    <row r="303" spans="19:19" x14ac:dyDescent="0.2">
      <c r="S303" s="20"/>
    </row>
    <row r="304" spans="19:19" x14ac:dyDescent="0.2">
      <c r="S304" s="20"/>
    </row>
    <row r="305" spans="19:19" x14ac:dyDescent="0.2">
      <c r="S305" s="20"/>
    </row>
    <row r="306" spans="19:19" x14ac:dyDescent="0.2">
      <c r="S306" s="20"/>
    </row>
    <row r="307" spans="19:19" x14ac:dyDescent="0.2">
      <c r="S307" s="20"/>
    </row>
    <row r="308" spans="19:19" x14ac:dyDescent="0.2">
      <c r="S308" s="20"/>
    </row>
    <row r="309" spans="19:19" x14ac:dyDescent="0.2">
      <c r="S309" s="20"/>
    </row>
    <row r="310" spans="19:19" x14ac:dyDescent="0.2">
      <c r="S310" s="20"/>
    </row>
    <row r="311" spans="19:19" x14ac:dyDescent="0.2">
      <c r="S311" s="20"/>
    </row>
    <row r="312" spans="19:19" x14ac:dyDescent="0.2">
      <c r="S312" s="20"/>
    </row>
    <row r="313" spans="19:19" x14ac:dyDescent="0.2">
      <c r="S313" s="20"/>
    </row>
    <row r="314" spans="19:19" x14ac:dyDescent="0.2">
      <c r="S314" s="20"/>
    </row>
    <row r="315" spans="19:19" x14ac:dyDescent="0.2">
      <c r="S315" s="20"/>
    </row>
    <row r="316" spans="19:19" x14ac:dyDescent="0.2">
      <c r="S316" s="20"/>
    </row>
    <row r="317" spans="19:19" x14ac:dyDescent="0.2">
      <c r="S317" s="20"/>
    </row>
    <row r="318" spans="19:19" x14ac:dyDescent="0.2">
      <c r="S318" s="20"/>
    </row>
    <row r="319" spans="19:19" x14ac:dyDescent="0.2">
      <c r="S319" s="20"/>
    </row>
    <row r="320" spans="19:19" x14ac:dyDescent="0.2">
      <c r="S320" s="20"/>
    </row>
    <row r="321" spans="19:19" x14ac:dyDescent="0.2">
      <c r="S321" s="20"/>
    </row>
    <row r="322" spans="19:19" x14ac:dyDescent="0.2">
      <c r="S322" s="20"/>
    </row>
    <row r="323" spans="19:19" x14ac:dyDescent="0.2">
      <c r="S323" s="20"/>
    </row>
    <row r="324" spans="19:19" x14ac:dyDescent="0.2">
      <c r="S324" s="20"/>
    </row>
    <row r="325" spans="19:19" x14ac:dyDescent="0.2">
      <c r="S325" s="20"/>
    </row>
    <row r="326" spans="19:19" x14ac:dyDescent="0.2">
      <c r="S326" s="20"/>
    </row>
    <row r="327" spans="19:19" x14ac:dyDescent="0.2">
      <c r="S327" s="20"/>
    </row>
    <row r="328" spans="19:19" x14ac:dyDescent="0.2">
      <c r="S328" s="20"/>
    </row>
    <row r="329" spans="19:19" x14ac:dyDescent="0.2">
      <c r="S329" s="20"/>
    </row>
    <row r="330" spans="19:19" x14ac:dyDescent="0.2">
      <c r="S330" s="20"/>
    </row>
    <row r="331" spans="19:19" x14ac:dyDescent="0.2">
      <c r="S331" s="20"/>
    </row>
    <row r="332" spans="19:19" x14ac:dyDescent="0.2">
      <c r="S332" s="20"/>
    </row>
    <row r="333" spans="19:19" x14ac:dyDescent="0.2">
      <c r="S333" s="20"/>
    </row>
    <row r="334" spans="19:19" x14ac:dyDescent="0.2">
      <c r="S334" s="20"/>
    </row>
    <row r="335" spans="19:19" x14ac:dyDescent="0.2">
      <c r="S335" s="20"/>
    </row>
    <row r="336" spans="19:19" x14ac:dyDescent="0.2">
      <c r="S336" s="20"/>
    </row>
    <row r="337" spans="19:19" x14ac:dyDescent="0.2">
      <c r="S337" s="20"/>
    </row>
    <row r="338" spans="19:19" x14ac:dyDescent="0.2">
      <c r="S338" s="20"/>
    </row>
    <row r="339" spans="19:19" x14ac:dyDescent="0.2">
      <c r="S339" s="20"/>
    </row>
    <row r="340" spans="19:19" x14ac:dyDescent="0.2">
      <c r="S340" s="20"/>
    </row>
    <row r="341" spans="19:19" x14ac:dyDescent="0.2">
      <c r="S341" s="20"/>
    </row>
    <row r="342" spans="19:19" x14ac:dyDescent="0.2">
      <c r="S342" s="20"/>
    </row>
    <row r="343" spans="19:19" x14ac:dyDescent="0.2">
      <c r="S343" s="20"/>
    </row>
    <row r="344" spans="19:19" x14ac:dyDescent="0.2">
      <c r="S344" s="20"/>
    </row>
    <row r="345" spans="19:19" x14ac:dyDescent="0.2">
      <c r="S345" s="20"/>
    </row>
    <row r="346" spans="19:19" x14ac:dyDescent="0.2">
      <c r="S346" s="20"/>
    </row>
    <row r="347" spans="19:19" x14ac:dyDescent="0.2">
      <c r="S347" s="20"/>
    </row>
    <row r="348" spans="19:19" x14ac:dyDescent="0.2">
      <c r="S348" s="20"/>
    </row>
    <row r="349" spans="19:19" x14ac:dyDescent="0.2">
      <c r="S349" s="20"/>
    </row>
    <row r="350" spans="19:19" x14ac:dyDescent="0.2">
      <c r="S350" s="20"/>
    </row>
    <row r="351" spans="19:19" x14ac:dyDescent="0.2">
      <c r="S351" s="20"/>
    </row>
    <row r="352" spans="19:19" x14ac:dyDescent="0.2">
      <c r="S352" s="20"/>
    </row>
    <row r="353" spans="19:19" x14ac:dyDescent="0.2">
      <c r="S353" s="20"/>
    </row>
    <row r="354" spans="19:19" x14ac:dyDescent="0.2">
      <c r="S354" s="20"/>
    </row>
    <row r="355" spans="19:19" x14ac:dyDescent="0.2">
      <c r="S355" s="20"/>
    </row>
    <row r="356" spans="19:19" x14ac:dyDescent="0.2">
      <c r="S356" s="20"/>
    </row>
    <row r="357" spans="19:19" x14ac:dyDescent="0.2">
      <c r="S357" s="20"/>
    </row>
    <row r="358" spans="19:19" x14ac:dyDescent="0.2">
      <c r="S358" s="20"/>
    </row>
    <row r="359" spans="19:19" x14ac:dyDescent="0.2">
      <c r="S359" s="20"/>
    </row>
    <row r="360" spans="19:19" x14ac:dyDescent="0.2">
      <c r="S360" s="20"/>
    </row>
    <row r="361" spans="19:19" x14ac:dyDescent="0.2">
      <c r="S361" s="20"/>
    </row>
    <row r="362" spans="19:19" x14ac:dyDescent="0.2">
      <c r="S362" s="20"/>
    </row>
    <row r="363" spans="19:19" x14ac:dyDescent="0.2">
      <c r="S363" s="20"/>
    </row>
    <row r="364" spans="19:19" x14ac:dyDescent="0.2">
      <c r="S364" s="20"/>
    </row>
    <row r="365" spans="19:19" x14ac:dyDescent="0.2">
      <c r="S365" s="20"/>
    </row>
    <row r="366" spans="19:19" x14ac:dyDescent="0.2">
      <c r="S366" s="20"/>
    </row>
    <row r="367" spans="19:19" x14ac:dyDescent="0.2">
      <c r="S367" s="20"/>
    </row>
    <row r="368" spans="19:19" x14ac:dyDescent="0.2">
      <c r="S368" s="20"/>
    </row>
    <row r="369" spans="19:19" x14ac:dyDescent="0.2">
      <c r="S369" s="20"/>
    </row>
    <row r="370" spans="19:19" x14ac:dyDescent="0.2">
      <c r="S370" s="20"/>
    </row>
    <row r="371" spans="19:19" x14ac:dyDescent="0.2">
      <c r="S371" s="20"/>
    </row>
    <row r="372" spans="19:19" x14ac:dyDescent="0.2">
      <c r="S372" s="20"/>
    </row>
    <row r="373" spans="19:19" x14ac:dyDescent="0.2">
      <c r="S373" s="20"/>
    </row>
    <row r="374" spans="19:19" x14ac:dyDescent="0.2">
      <c r="S374" s="20"/>
    </row>
    <row r="375" spans="19:19" x14ac:dyDescent="0.2">
      <c r="S375" s="20"/>
    </row>
    <row r="376" spans="19:19" x14ac:dyDescent="0.2">
      <c r="S376" s="20"/>
    </row>
  </sheetData>
  <autoFilter ref="A1:U53">
    <sortState ref="A2:AF63">
      <sortCondition ref="A1:A54"/>
    </sortState>
  </autoFilter>
  <sortState ref="A2:A63">
    <sortCondition ref="A2"/>
  </sortState>
  <conditionalFormatting sqref="S1:S1048576">
    <cfRule type="cellIs" dxfId="0" priority="2" operator="lessThan">
      <formula>0.7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5" x14ac:dyDescent="0.25"/>
  <cols>
    <col min="1" max="1" width="39.42578125" style="2" customWidth="1"/>
    <col min="2" max="2" width="12.28515625" style="2" customWidth="1"/>
    <col min="3" max="3" width="11.42578125" style="1" bestFit="1" customWidth="1"/>
    <col min="4" max="4" width="11" style="1" customWidth="1"/>
    <col min="5" max="6" width="11.28515625" style="1" customWidth="1"/>
    <col min="7" max="7" width="14.28515625" style="1" bestFit="1" customWidth="1"/>
    <col min="8" max="8" width="14.28515625" style="18" customWidth="1"/>
    <col min="9" max="9" width="26.42578125" style="1" bestFit="1" customWidth="1"/>
    <col min="10" max="16384" width="9.140625" style="2"/>
  </cols>
  <sheetData>
    <row r="1" spans="1:9" s="16" customFormat="1" x14ac:dyDescent="0.25">
      <c r="A1" s="14" t="s">
        <v>0</v>
      </c>
      <c r="B1" s="14" t="s">
        <v>6</v>
      </c>
      <c r="C1" s="15" t="s">
        <v>8</v>
      </c>
      <c r="D1" s="15" t="s">
        <v>7</v>
      </c>
      <c r="E1" s="15" t="s">
        <v>9</v>
      </c>
      <c r="F1" s="15" t="s">
        <v>5</v>
      </c>
      <c r="G1" s="15" t="s">
        <v>3</v>
      </c>
      <c r="H1" s="26" t="s">
        <v>10</v>
      </c>
      <c r="I1" s="15" t="s">
        <v>4</v>
      </c>
    </row>
    <row r="2" spans="1:9" ht="15.75" x14ac:dyDescent="0.25">
      <c r="A2" s="30" t="s">
        <v>63</v>
      </c>
      <c r="B2" s="28">
        <v>4</v>
      </c>
      <c r="C2" s="17"/>
      <c r="D2" s="3"/>
      <c r="E2" s="3">
        <f>(C2+D2)/2</f>
        <v>0</v>
      </c>
      <c r="F2" s="3"/>
      <c r="G2" s="3">
        <f>B2*0.3+E2*0.3+F2*0.4</f>
        <v>1.2</v>
      </c>
      <c r="H2" s="27">
        <v>100</v>
      </c>
      <c r="I2" s="3" t="str">
        <f>IF(H2&lt;70,"REPROVADO POR PRESENÇA",IF(G2&lt;5,"REPROVADO POR NOTA","APROVADO"))</f>
        <v>REPROVADO POR NOTA</v>
      </c>
    </row>
    <row r="3" spans="1:9" ht="15.75" x14ac:dyDescent="0.25">
      <c r="A3" s="30" t="s">
        <v>11</v>
      </c>
      <c r="B3" s="28">
        <v>9.5</v>
      </c>
      <c r="C3" s="17"/>
      <c r="D3" s="3"/>
      <c r="E3" s="3">
        <f t="shared" ref="E3:E27" si="0">(C3+D3)/2</f>
        <v>0</v>
      </c>
      <c r="F3" s="3"/>
      <c r="G3" s="3">
        <f t="shared" ref="G3:G27" si="1">B3*0.3+E3*0.3+F3*0.4</f>
        <v>2.85</v>
      </c>
      <c r="H3" s="27">
        <v>100</v>
      </c>
      <c r="I3" s="3" t="str">
        <f t="shared" ref="I3:I27" si="2">IF(H3&lt;70,"REPROVADO POR PRESENÇA",IF(G3&lt;5,"REPROVADO POR NOTA","APROVADO"))</f>
        <v>REPROVADO POR NOTA</v>
      </c>
    </row>
    <row r="4" spans="1:9" ht="15.75" x14ac:dyDescent="0.25">
      <c r="A4" s="30" t="s">
        <v>12</v>
      </c>
      <c r="B4" s="28">
        <v>7</v>
      </c>
      <c r="C4" s="17"/>
      <c r="D4" s="3"/>
      <c r="E4" s="3">
        <f t="shared" si="0"/>
        <v>0</v>
      </c>
      <c r="F4" s="3"/>
      <c r="G4" s="3">
        <f t="shared" si="1"/>
        <v>2.1</v>
      </c>
      <c r="H4" s="27">
        <v>100</v>
      </c>
      <c r="I4" s="3" t="str">
        <f t="shared" si="2"/>
        <v>REPROVADO POR NOTA</v>
      </c>
    </row>
    <row r="5" spans="1:9" ht="15.75" x14ac:dyDescent="0.25">
      <c r="A5" s="30" t="s">
        <v>13</v>
      </c>
      <c r="B5" s="28">
        <v>6</v>
      </c>
      <c r="C5" s="17"/>
      <c r="D5" s="3"/>
      <c r="E5" s="3">
        <f t="shared" si="0"/>
        <v>0</v>
      </c>
      <c r="F5" s="3"/>
      <c r="G5" s="3">
        <f t="shared" si="1"/>
        <v>1.7999999999999998</v>
      </c>
      <c r="H5" s="27">
        <v>100</v>
      </c>
      <c r="I5" s="3" t="str">
        <f t="shared" si="2"/>
        <v>REPROVADO POR NOTA</v>
      </c>
    </row>
    <row r="6" spans="1:9" ht="15.75" x14ac:dyDescent="0.25">
      <c r="A6" s="30" t="s">
        <v>14</v>
      </c>
      <c r="B6" s="28">
        <v>9.25</v>
      </c>
      <c r="C6" s="17"/>
      <c r="D6" s="3"/>
      <c r="E6" s="3">
        <f t="shared" si="0"/>
        <v>0</v>
      </c>
      <c r="F6" s="3"/>
      <c r="G6" s="3">
        <f t="shared" si="1"/>
        <v>2.7749999999999999</v>
      </c>
      <c r="H6" s="27">
        <v>100</v>
      </c>
      <c r="I6" s="3" t="str">
        <f t="shared" si="2"/>
        <v>REPROVADO POR NOTA</v>
      </c>
    </row>
    <row r="7" spans="1:9" ht="15.75" x14ac:dyDescent="0.25">
      <c r="A7" s="30" t="s">
        <v>15</v>
      </c>
      <c r="B7" s="28">
        <v>8.75</v>
      </c>
      <c r="C7" s="17"/>
      <c r="D7" s="3"/>
      <c r="E7" s="3">
        <f t="shared" si="0"/>
        <v>0</v>
      </c>
      <c r="F7" s="3"/>
      <c r="G7" s="3">
        <f t="shared" si="1"/>
        <v>2.625</v>
      </c>
      <c r="H7" s="27">
        <v>100</v>
      </c>
      <c r="I7" s="3" t="str">
        <f t="shared" si="2"/>
        <v>REPROVADO POR NOTA</v>
      </c>
    </row>
    <row r="8" spans="1:9" ht="15.75" x14ac:dyDescent="0.25">
      <c r="A8" s="30" t="s">
        <v>16</v>
      </c>
      <c r="B8" s="28">
        <v>5.25</v>
      </c>
      <c r="C8" s="17"/>
      <c r="D8" s="3"/>
      <c r="E8" s="3">
        <f t="shared" si="0"/>
        <v>0</v>
      </c>
      <c r="F8" s="3"/>
      <c r="G8" s="3">
        <f t="shared" si="1"/>
        <v>1.575</v>
      </c>
      <c r="H8" s="27">
        <v>100</v>
      </c>
      <c r="I8" s="3" t="str">
        <f t="shared" si="2"/>
        <v>REPROVADO POR NOTA</v>
      </c>
    </row>
    <row r="9" spans="1:9" ht="15.75" x14ac:dyDescent="0.25">
      <c r="A9" s="30" t="s">
        <v>17</v>
      </c>
      <c r="B9" s="28">
        <v>6.5</v>
      </c>
      <c r="C9" s="17"/>
      <c r="D9" s="3"/>
      <c r="E9" s="3">
        <f t="shared" si="0"/>
        <v>0</v>
      </c>
      <c r="F9" s="3"/>
      <c r="G9" s="3">
        <f t="shared" si="1"/>
        <v>1.95</v>
      </c>
      <c r="H9" s="27">
        <v>100</v>
      </c>
      <c r="I9" s="3" t="str">
        <f t="shared" si="2"/>
        <v>REPROVADO POR NOTA</v>
      </c>
    </row>
    <row r="10" spans="1:9" ht="15.75" x14ac:dyDescent="0.25">
      <c r="A10" s="30" t="s">
        <v>64</v>
      </c>
      <c r="B10" s="28">
        <v>9</v>
      </c>
      <c r="C10" s="17"/>
      <c r="D10" s="3"/>
      <c r="E10" s="3">
        <f t="shared" si="0"/>
        <v>0</v>
      </c>
      <c r="F10" s="3"/>
      <c r="G10" s="3">
        <f t="shared" si="1"/>
        <v>2.6999999999999997</v>
      </c>
      <c r="H10" s="27">
        <v>100</v>
      </c>
      <c r="I10" s="3" t="str">
        <f t="shared" si="2"/>
        <v>REPROVADO POR NOTA</v>
      </c>
    </row>
    <row r="11" spans="1:9" ht="15.75" x14ac:dyDescent="0.25">
      <c r="A11" s="30" t="s">
        <v>18</v>
      </c>
      <c r="B11" s="28">
        <v>6.25</v>
      </c>
      <c r="C11" s="17"/>
      <c r="D11" s="3"/>
      <c r="E11" s="3">
        <f t="shared" si="0"/>
        <v>0</v>
      </c>
      <c r="F11" s="3"/>
      <c r="G11" s="3">
        <f t="shared" si="1"/>
        <v>1.875</v>
      </c>
      <c r="H11" s="27">
        <v>100</v>
      </c>
      <c r="I11" s="3" t="str">
        <f t="shared" si="2"/>
        <v>REPROVADO POR NOTA</v>
      </c>
    </row>
    <row r="12" spans="1:9" ht="15.75" x14ac:dyDescent="0.25">
      <c r="A12" s="30" t="s">
        <v>19</v>
      </c>
      <c r="B12" s="28">
        <v>7.75</v>
      </c>
      <c r="C12" s="17"/>
      <c r="D12" s="3"/>
      <c r="E12" s="3">
        <f t="shared" si="0"/>
        <v>0</v>
      </c>
      <c r="F12" s="3"/>
      <c r="G12" s="3">
        <f t="shared" si="1"/>
        <v>2.3249999999999997</v>
      </c>
      <c r="H12" s="27">
        <v>100</v>
      </c>
      <c r="I12" s="3" t="str">
        <f t="shared" si="2"/>
        <v>REPROVADO POR NOTA</v>
      </c>
    </row>
    <row r="13" spans="1:9" ht="15.75" x14ac:dyDescent="0.25">
      <c r="A13" s="30" t="s">
        <v>21</v>
      </c>
      <c r="B13" s="28">
        <v>6.5</v>
      </c>
      <c r="C13" s="17"/>
      <c r="D13" s="3"/>
      <c r="E13" s="3">
        <f t="shared" si="0"/>
        <v>0</v>
      </c>
      <c r="F13" s="3"/>
      <c r="G13" s="3">
        <f t="shared" si="1"/>
        <v>1.95</v>
      </c>
      <c r="H13" s="27">
        <v>100</v>
      </c>
      <c r="I13" s="3" t="str">
        <f t="shared" si="2"/>
        <v>REPROVADO POR NOTA</v>
      </c>
    </row>
    <row r="14" spans="1:9" ht="15.75" x14ac:dyDescent="0.25">
      <c r="A14" s="30" t="s">
        <v>23</v>
      </c>
      <c r="B14" s="28">
        <v>8.25</v>
      </c>
      <c r="C14" s="17"/>
      <c r="D14" s="3"/>
      <c r="E14" s="3">
        <f t="shared" si="0"/>
        <v>0</v>
      </c>
      <c r="F14" s="3"/>
      <c r="G14" s="3">
        <f t="shared" si="1"/>
        <v>2.4750000000000001</v>
      </c>
      <c r="H14" s="27">
        <v>100</v>
      </c>
      <c r="I14" s="3" t="str">
        <f t="shared" si="2"/>
        <v>REPROVADO POR NOTA</v>
      </c>
    </row>
    <row r="15" spans="1:9" ht="15.75" x14ac:dyDescent="0.25">
      <c r="A15" s="30" t="s">
        <v>24</v>
      </c>
      <c r="B15" s="28">
        <v>10</v>
      </c>
      <c r="C15" s="17"/>
      <c r="D15" s="3"/>
      <c r="E15" s="3">
        <f t="shared" si="0"/>
        <v>0</v>
      </c>
      <c r="F15" s="3"/>
      <c r="G15" s="3">
        <f t="shared" si="1"/>
        <v>3</v>
      </c>
      <c r="H15" s="27">
        <v>100</v>
      </c>
      <c r="I15" s="3" t="str">
        <f t="shared" si="2"/>
        <v>REPROVADO POR NOTA</v>
      </c>
    </row>
    <row r="16" spans="1:9" ht="15.75" x14ac:dyDescent="0.25">
      <c r="A16" s="30" t="s">
        <v>65</v>
      </c>
      <c r="B16" s="28">
        <v>6</v>
      </c>
      <c r="C16" s="17"/>
      <c r="D16" s="3"/>
      <c r="E16" s="3">
        <f t="shared" si="0"/>
        <v>0</v>
      </c>
      <c r="F16" s="3"/>
      <c r="G16" s="3">
        <f t="shared" si="1"/>
        <v>1.7999999999999998</v>
      </c>
      <c r="H16" s="27">
        <v>100</v>
      </c>
      <c r="I16" s="3" t="str">
        <f t="shared" si="2"/>
        <v>REPROVADO POR NOTA</v>
      </c>
    </row>
    <row r="17" spans="1:9" ht="15.75" x14ac:dyDescent="0.25">
      <c r="A17" s="30" t="s">
        <v>66</v>
      </c>
      <c r="B17" s="28">
        <v>7</v>
      </c>
      <c r="C17" s="17"/>
      <c r="D17" s="3"/>
      <c r="E17" s="3">
        <f t="shared" si="0"/>
        <v>0</v>
      </c>
      <c r="F17" s="3"/>
      <c r="G17" s="3">
        <f t="shared" si="1"/>
        <v>2.1</v>
      </c>
      <c r="H17" s="27">
        <v>100</v>
      </c>
      <c r="I17" s="3" t="str">
        <f t="shared" si="2"/>
        <v>REPROVADO POR NOTA</v>
      </c>
    </row>
    <row r="18" spans="1:9" ht="15.75" x14ac:dyDescent="0.25">
      <c r="A18" s="30" t="s">
        <v>25</v>
      </c>
      <c r="B18" s="28">
        <v>8.5</v>
      </c>
      <c r="C18" s="17"/>
      <c r="D18" s="3"/>
      <c r="E18" s="3">
        <f t="shared" si="0"/>
        <v>0</v>
      </c>
      <c r="F18" s="3"/>
      <c r="G18" s="3">
        <f t="shared" si="1"/>
        <v>2.5499999999999998</v>
      </c>
      <c r="H18" s="27">
        <v>100</v>
      </c>
      <c r="I18" s="3" t="str">
        <f t="shared" si="2"/>
        <v>REPROVADO POR NOTA</v>
      </c>
    </row>
    <row r="19" spans="1:9" ht="15.75" x14ac:dyDescent="0.25">
      <c r="A19" s="30" t="s">
        <v>26</v>
      </c>
      <c r="B19" s="28">
        <v>7.75</v>
      </c>
      <c r="C19" s="17"/>
      <c r="D19" s="3"/>
      <c r="E19" s="3">
        <f t="shared" si="0"/>
        <v>0</v>
      </c>
      <c r="F19" s="3"/>
      <c r="G19" s="3">
        <f t="shared" si="1"/>
        <v>2.3249999999999997</v>
      </c>
      <c r="H19" s="27">
        <v>100</v>
      </c>
      <c r="I19" s="3" t="str">
        <f t="shared" si="2"/>
        <v>REPROVADO POR NOTA</v>
      </c>
    </row>
    <row r="20" spans="1:9" ht="15.75" x14ac:dyDescent="0.25">
      <c r="A20" s="30" t="s">
        <v>28</v>
      </c>
      <c r="B20" s="28">
        <v>8.25</v>
      </c>
      <c r="C20" s="17"/>
      <c r="D20" s="3"/>
      <c r="E20" s="3">
        <f t="shared" si="0"/>
        <v>0</v>
      </c>
      <c r="F20" s="3"/>
      <c r="G20" s="3">
        <f t="shared" si="1"/>
        <v>2.4750000000000001</v>
      </c>
      <c r="H20" s="27">
        <v>100</v>
      </c>
      <c r="I20" s="3" t="str">
        <f t="shared" si="2"/>
        <v>REPROVADO POR NOTA</v>
      </c>
    </row>
    <row r="21" spans="1:9" ht="15.75" x14ac:dyDescent="0.25">
      <c r="A21" s="30" t="s">
        <v>29</v>
      </c>
      <c r="B21" s="28">
        <v>8</v>
      </c>
      <c r="C21" s="17"/>
      <c r="D21" s="3"/>
      <c r="E21" s="3">
        <f t="shared" si="0"/>
        <v>0</v>
      </c>
      <c r="F21" s="3"/>
      <c r="G21" s="3">
        <f t="shared" si="1"/>
        <v>2.4</v>
      </c>
      <c r="H21" s="27">
        <v>100</v>
      </c>
      <c r="I21" s="3" t="str">
        <f t="shared" si="2"/>
        <v>REPROVADO POR NOTA</v>
      </c>
    </row>
    <row r="22" spans="1:9" ht="15.75" x14ac:dyDescent="0.25">
      <c r="A22" s="30" t="s">
        <v>30</v>
      </c>
      <c r="B22" s="28">
        <v>7</v>
      </c>
      <c r="C22" s="17"/>
      <c r="D22" s="3"/>
      <c r="E22" s="3">
        <f t="shared" si="0"/>
        <v>0</v>
      </c>
      <c r="F22" s="3"/>
      <c r="G22" s="3">
        <f t="shared" si="1"/>
        <v>2.1</v>
      </c>
      <c r="H22" s="27">
        <v>100</v>
      </c>
      <c r="I22" s="3" t="str">
        <f t="shared" si="2"/>
        <v>REPROVADO POR NOTA</v>
      </c>
    </row>
    <row r="23" spans="1:9" ht="15.75" x14ac:dyDescent="0.25">
      <c r="A23" s="30" t="s">
        <v>31</v>
      </c>
      <c r="B23" s="28">
        <v>0</v>
      </c>
      <c r="C23" s="17"/>
      <c r="D23" s="3"/>
      <c r="E23" s="3">
        <f t="shared" si="0"/>
        <v>0</v>
      </c>
      <c r="F23" s="3"/>
      <c r="G23" s="3">
        <f t="shared" si="1"/>
        <v>0</v>
      </c>
      <c r="H23" s="27">
        <v>100</v>
      </c>
      <c r="I23" s="3" t="str">
        <f t="shared" si="2"/>
        <v>REPROVADO POR NOTA</v>
      </c>
    </row>
    <row r="24" spans="1:9" ht="15.75" x14ac:dyDescent="0.25">
      <c r="A24" s="30" t="s">
        <v>67</v>
      </c>
      <c r="B24" s="28">
        <v>5.75</v>
      </c>
      <c r="C24" s="17"/>
      <c r="D24" s="3"/>
      <c r="E24" s="3">
        <f t="shared" si="0"/>
        <v>0</v>
      </c>
      <c r="F24" s="3"/>
      <c r="G24" s="3">
        <f t="shared" si="1"/>
        <v>1.7249999999999999</v>
      </c>
      <c r="H24" s="27">
        <v>100</v>
      </c>
      <c r="I24" s="3" t="str">
        <f t="shared" si="2"/>
        <v>REPROVADO POR NOTA</v>
      </c>
    </row>
    <row r="25" spans="1:9" ht="15.75" x14ac:dyDescent="0.25">
      <c r="A25" s="30" t="s">
        <v>32</v>
      </c>
      <c r="B25" s="28">
        <v>0</v>
      </c>
      <c r="C25" s="17"/>
      <c r="D25" s="3"/>
      <c r="E25" s="3">
        <f t="shared" si="0"/>
        <v>0</v>
      </c>
      <c r="F25" s="3"/>
      <c r="G25" s="3">
        <f t="shared" si="1"/>
        <v>0</v>
      </c>
      <c r="H25" s="27">
        <v>100</v>
      </c>
      <c r="I25" s="3" t="str">
        <f t="shared" si="2"/>
        <v>REPROVADO POR NOTA</v>
      </c>
    </row>
    <row r="26" spans="1:9" ht="15.75" x14ac:dyDescent="0.25">
      <c r="A26" s="30" t="s">
        <v>34</v>
      </c>
      <c r="B26" s="28">
        <v>5.5</v>
      </c>
      <c r="C26" s="17"/>
      <c r="D26" s="3"/>
      <c r="E26" s="3">
        <f t="shared" si="0"/>
        <v>0</v>
      </c>
      <c r="F26" s="3"/>
      <c r="G26" s="3">
        <f t="shared" si="1"/>
        <v>1.65</v>
      </c>
      <c r="H26" s="27">
        <v>100</v>
      </c>
      <c r="I26" s="3" t="str">
        <f t="shared" si="2"/>
        <v>REPROVADO POR NOTA</v>
      </c>
    </row>
    <row r="27" spans="1:9" ht="15.75" x14ac:dyDescent="0.25">
      <c r="A27" s="30" t="s">
        <v>35</v>
      </c>
      <c r="B27" s="28">
        <v>9</v>
      </c>
      <c r="C27" s="17"/>
      <c r="D27" s="3"/>
      <c r="E27" s="3">
        <f t="shared" si="0"/>
        <v>0</v>
      </c>
      <c r="F27" s="3"/>
      <c r="G27" s="3">
        <f t="shared" si="1"/>
        <v>2.6999999999999997</v>
      </c>
      <c r="H27" s="27">
        <v>100</v>
      </c>
      <c r="I27" s="3" t="str">
        <f t="shared" si="2"/>
        <v>REPROVADO POR NOTA</v>
      </c>
    </row>
    <row r="28" spans="1:9" ht="15.75" x14ac:dyDescent="0.25">
      <c r="A28" s="31" t="s">
        <v>73</v>
      </c>
      <c r="B28" s="28">
        <v>8</v>
      </c>
      <c r="C28" s="17"/>
      <c r="D28" s="3"/>
      <c r="E28" s="3">
        <f t="shared" ref="E28:E54" si="3">(C28+D28)/2</f>
        <v>0</v>
      </c>
      <c r="F28" s="3"/>
      <c r="G28" s="3">
        <f t="shared" ref="G28:G54" si="4">B28*0.3+E28*0.3+F28*0.4</f>
        <v>2.4</v>
      </c>
      <c r="H28" s="27">
        <v>100</v>
      </c>
      <c r="I28" s="3" t="str">
        <f t="shared" ref="I28:I54" si="5">IF(H28&lt;70,"REPROVADO POR PRESENÇA",IF(G28&lt;5,"REPROVADO POR NOTA","APROVADO"))</f>
        <v>REPROVADO POR NOTA</v>
      </c>
    </row>
    <row r="29" spans="1:9" ht="15.75" x14ac:dyDescent="0.25">
      <c r="A29" s="30" t="s">
        <v>37</v>
      </c>
      <c r="B29" s="28">
        <v>5.5</v>
      </c>
      <c r="C29" s="17"/>
      <c r="D29" s="3"/>
      <c r="E29" s="3">
        <f t="shared" si="3"/>
        <v>0</v>
      </c>
      <c r="F29" s="3"/>
      <c r="G29" s="3">
        <f t="shared" si="4"/>
        <v>1.65</v>
      </c>
      <c r="H29" s="27">
        <v>100</v>
      </c>
      <c r="I29" s="3" t="str">
        <f t="shared" si="5"/>
        <v>REPROVADO POR NOTA</v>
      </c>
    </row>
    <row r="30" spans="1:9" ht="15.75" x14ac:dyDescent="0.25">
      <c r="A30" s="30" t="s">
        <v>68</v>
      </c>
      <c r="B30" s="28">
        <v>6.75</v>
      </c>
      <c r="C30" s="17"/>
      <c r="D30" s="3"/>
      <c r="E30" s="3">
        <f t="shared" si="3"/>
        <v>0</v>
      </c>
      <c r="F30" s="3"/>
      <c r="G30" s="3">
        <f t="shared" si="4"/>
        <v>2.0249999999999999</v>
      </c>
      <c r="H30" s="27">
        <v>100</v>
      </c>
      <c r="I30" s="3" t="str">
        <f t="shared" si="5"/>
        <v>REPROVADO POR NOTA</v>
      </c>
    </row>
    <row r="31" spans="1:9" ht="15.75" x14ac:dyDescent="0.25">
      <c r="A31" s="30" t="s">
        <v>38</v>
      </c>
      <c r="B31" s="28">
        <v>6</v>
      </c>
      <c r="C31" s="17"/>
      <c r="D31" s="3"/>
      <c r="E31" s="3">
        <f t="shared" si="3"/>
        <v>0</v>
      </c>
      <c r="F31" s="3"/>
      <c r="G31" s="3">
        <f t="shared" si="4"/>
        <v>1.7999999999999998</v>
      </c>
      <c r="H31" s="27">
        <v>100</v>
      </c>
      <c r="I31" s="3" t="str">
        <f t="shared" si="5"/>
        <v>REPROVADO POR NOTA</v>
      </c>
    </row>
    <row r="32" spans="1:9" ht="15.75" x14ac:dyDescent="0.25">
      <c r="A32" s="30" t="s">
        <v>39</v>
      </c>
      <c r="B32" s="28">
        <v>10</v>
      </c>
      <c r="C32" s="17"/>
      <c r="D32" s="3"/>
      <c r="E32" s="3">
        <f t="shared" si="3"/>
        <v>0</v>
      </c>
      <c r="F32" s="3"/>
      <c r="G32" s="3">
        <f t="shared" si="4"/>
        <v>3</v>
      </c>
      <c r="H32" s="27">
        <v>100</v>
      </c>
      <c r="I32" s="3" t="str">
        <f t="shared" si="5"/>
        <v>REPROVADO POR NOTA</v>
      </c>
    </row>
    <row r="33" spans="1:9" ht="15.75" x14ac:dyDescent="0.25">
      <c r="A33" s="30" t="s">
        <v>40</v>
      </c>
      <c r="B33" s="28">
        <v>9</v>
      </c>
      <c r="C33" s="17"/>
      <c r="D33" s="3"/>
      <c r="E33" s="3">
        <f t="shared" si="3"/>
        <v>0</v>
      </c>
      <c r="F33" s="3"/>
      <c r="G33" s="3">
        <f t="shared" si="4"/>
        <v>2.6999999999999997</v>
      </c>
      <c r="H33" s="27">
        <v>100</v>
      </c>
      <c r="I33" s="3" t="str">
        <f t="shared" si="5"/>
        <v>REPROVADO POR NOTA</v>
      </c>
    </row>
    <row r="34" spans="1:9" ht="15.75" x14ac:dyDescent="0.25">
      <c r="A34" s="30" t="s">
        <v>41</v>
      </c>
      <c r="B34" s="28">
        <v>8.5</v>
      </c>
      <c r="C34" s="17"/>
      <c r="D34" s="3"/>
      <c r="E34" s="3">
        <f t="shared" si="3"/>
        <v>0</v>
      </c>
      <c r="F34" s="3"/>
      <c r="G34" s="3">
        <f t="shared" si="4"/>
        <v>2.5499999999999998</v>
      </c>
      <c r="H34" s="27">
        <v>100</v>
      </c>
      <c r="I34" s="3" t="str">
        <f t="shared" si="5"/>
        <v>REPROVADO POR NOTA</v>
      </c>
    </row>
    <row r="35" spans="1:9" ht="15.75" x14ac:dyDescent="0.25">
      <c r="A35" s="30" t="s">
        <v>42</v>
      </c>
      <c r="B35" s="28">
        <v>7.75</v>
      </c>
      <c r="C35" s="17"/>
      <c r="D35" s="3"/>
      <c r="E35" s="3">
        <f t="shared" si="3"/>
        <v>0</v>
      </c>
      <c r="F35" s="3"/>
      <c r="G35" s="3">
        <f t="shared" si="4"/>
        <v>2.3249999999999997</v>
      </c>
      <c r="H35" s="27">
        <v>100</v>
      </c>
      <c r="I35" s="3" t="str">
        <f t="shared" si="5"/>
        <v>REPROVADO POR NOTA</v>
      </c>
    </row>
    <row r="36" spans="1:9" ht="15.75" x14ac:dyDescent="0.25">
      <c r="A36" s="30" t="s">
        <v>43</v>
      </c>
      <c r="B36" s="28">
        <v>7</v>
      </c>
      <c r="C36" s="17"/>
      <c r="D36" s="3"/>
      <c r="E36" s="3">
        <f t="shared" si="3"/>
        <v>0</v>
      </c>
      <c r="F36" s="3"/>
      <c r="G36" s="3">
        <f t="shared" si="4"/>
        <v>2.1</v>
      </c>
      <c r="H36" s="27">
        <v>100</v>
      </c>
      <c r="I36" s="3" t="str">
        <f t="shared" si="5"/>
        <v>REPROVADO POR NOTA</v>
      </c>
    </row>
    <row r="37" spans="1:9" ht="15.75" x14ac:dyDescent="0.25">
      <c r="A37" s="30" t="s">
        <v>44</v>
      </c>
      <c r="B37" s="28">
        <v>10</v>
      </c>
      <c r="C37" s="17"/>
      <c r="D37" s="3"/>
      <c r="E37" s="3">
        <f t="shared" si="3"/>
        <v>0</v>
      </c>
      <c r="F37" s="3"/>
      <c r="G37" s="3">
        <f t="shared" si="4"/>
        <v>3</v>
      </c>
      <c r="H37" s="27">
        <v>100</v>
      </c>
      <c r="I37" s="3" t="str">
        <f t="shared" si="5"/>
        <v>REPROVADO POR NOTA</v>
      </c>
    </row>
    <row r="38" spans="1:9" ht="15.75" x14ac:dyDescent="0.25">
      <c r="A38" s="30" t="s">
        <v>46</v>
      </c>
      <c r="B38" s="28">
        <v>6</v>
      </c>
      <c r="C38" s="17"/>
      <c r="D38" s="3"/>
      <c r="E38" s="3">
        <f t="shared" si="3"/>
        <v>0</v>
      </c>
      <c r="F38" s="3"/>
      <c r="G38" s="3">
        <f t="shared" si="4"/>
        <v>1.7999999999999998</v>
      </c>
      <c r="H38" s="27">
        <v>100</v>
      </c>
      <c r="I38" s="3" t="str">
        <f t="shared" si="5"/>
        <v>REPROVADO POR NOTA</v>
      </c>
    </row>
    <row r="39" spans="1:9" ht="15.75" x14ac:dyDescent="0.25">
      <c r="A39" s="30" t="s">
        <v>69</v>
      </c>
      <c r="B39" s="28">
        <v>7.5</v>
      </c>
      <c r="C39" s="17"/>
      <c r="D39" s="3"/>
      <c r="E39" s="3">
        <f t="shared" si="3"/>
        <v>0</v>
      </c>
      <c r="F39" s="3"/>
      <c r="G39" s="3">
        <f t="shared" si="4"/>
        <v>2.25</v>
      </c>
      <c r="H39" s="27">
        <v>100</v>
      </c>
      <c r="I39" s="3" t="str">
        <f t="shared" si="5"/>
        <v>REPROVADO POR NOTA</v>
      </c>
    </row>
    <row r="40" spans="1:9" ht="15.75" x14ac:dyDescent="0.25">
      <c r="A40" s="30" t="s">
        <v>70</v>
      </c>
      <c r="B40" s="28">
        <v>9.75</v>
      </c>
      <c r="C40" s="17"/>
      <c r="D40" s="3"/>
      <c r="E40" s="3">
        <f t="shared" si="3"/>
        <v>0</v>
      </c>
      <c r="F40" s="3"/>
      <c r="G40" s="3">
        <f t="shared" si="4"/>
        <v>2.9249999999999998</v>
      </c>
      <c r="H40" s="27">
        <v>100</v>
      </c>
      <c r="I40" s="3" t="str">
        <f t="shared" si="5"/>
        <v>REPROVADO POR NOTA</v>
      </c>
    </row>
    <row r="41" spans="1:9" ht="15.75" x14ac:dyDescent="0.25">
      <c r="A41" s="30" t="s">
        <v>48</v>
      </c>
      <c r="B41" s="28">
        <v>9</v>
      </c>
      <c r="C41" s="17"/>
      <c r="D41" s="3"/>
      <c r="E41" s="3">
        <f t="shared" si="3"/>
        <v>0</v>
      </c>
      <c r="F41" s="3"/>
      <c r="G41" s="3">
        <f t="shared" si="4"/>
        <v>2.6999999999999997</v>
      </c>
      <c r="H41" s="27">
        <v>100</v>
      </c>
      <c r="I41" s="3" t="str">
        <f t="shared" si="5"/>
        <v>REPROVADO POR NOTA</v>
      </c>
    </row>
    <row r="42" spans="1:9" ht="15.75" x14ac:dyDescent="0.25">
      <c r="A42" s="30" t="s">
        <v>50</v>
      </c>
      <c r="B42" s="28">
        <v>8.75</v>
      </c>
      <c r="C42" s="17"/>
      <c r="D42" s="3"/>
      <c r="E42" s="3">
        <f t="shared" si="3"/>
        <v>0</v>
      </c>
      <c r="F42" s="3"/>
      <c r="G42" s="3">
        <f t="shared" si="4"/>
        <v>2.625</v>
      </c>
      <c r="H42" s="27">
        <v>100</v>
      </c>
      <c r="I42" s="3" t="str">
        <f t="shared" si="5"/>
        <v>REPROVADO POR NOTA</v>
      </c>
    </row>
    <row r="43" spans="1:9" ht="15.75" x14ac:dyDescent="0.25">
      <c r="A43" s="30" t="s">
        <v>51</v>
      </c>
      <c r="B43" s="28">
        <v>9.75</v>
      </c>
      <c r="C43" s="17"/>
      <c r="D43" s="3"/>
      <c r="E43" s="3">
        <f t="shared" si="3"/>
        <v>0</v>
      </c>
      <c r="F43" s="3"/>
      <c r="G43" s="3">
        <f t="shared" si="4"/>
        <v>2.9249999999999998</v>
      </c>
      <c r="H43" s="27">
        <v>100</v>
      </c>
      <c r="I43" s="3" t="str">
        <f t="shared" si="5"/>
        <v>REPROVADO POR NOTA</v>
      </c>
    </row>
    <row r="44" spans="1:9" ht="15.75" x14ac:dyDescent="0.25">
      <c r="A44" s="30" t="s">
        <v>71</v>
      </c>
      <c r="B44" s="28">
        <v>8</v>
      </c>
      <c r="C44" s="17"/>
      <c r="D44" s="3"/>
      <c r="E44" s="3">
        <f t="shared" si="3"/>
        <v>0</v>
      </c>
      <c r="F44" s="3"/>
      <c r="G44" s="3">
        <f t="shared" si="4"/>
        <v>2.4</v>
      </c>
      <c r="H44" s="27">
        <v>100</v>
      </c>
      <c r="I44" s="3" t="str">
        <f t="shared" si="5"/>
        <v>REPROVADO POR NOTA</v>
      </c>
    </row>
    <row r="45" spans="1:9" ht="15.75" x14ac:dyDescent="0.25">
      <c r="A45" s="30" t="s">
        <v>72</v>
      </c>
      <c r="B45" s="28">
        <v>6.75</v>
      </c>
      <c r="C45" s="17"/>
      <c r="D45" s="3"/>
      <c r="E45" s="3">
        <f t="shared" si="3"/>
        <v>0</v>
      </c>
      <c r="F45" s="3"/>
      <c r="G45" s="3">
        <f t="shared" si="4"/>
        <v>2.0249999999999999</v>
      </c>
      <c r="H45" s="27">
        <v>100</v>
      </c>
      <c r="I45" s="3" t="str">
        <f t="shared" si="5"/>
        <v>REPROVADO POR NOTA</v>
      </c>
    </row>
    <row r="46" spans="1:9" ht="15.75" x14ac:dyDescent="0.25">
      <c r="A46" s="30" t="s">
        <v>52</v>
      </c>
      <c r="B46" s="28">
        <v>8</v>
      </c>
      <c r="C46" s="17"/>
      <c r="D46" s="3"/>
      <c r="E46" s="3">
        <f t="shared" si="3"/>
        <v>0</v>
      </c>
      <c r="F46" s="3"/>
      <c r="G46" s="3">
        <f t="shared" si="4"/>
        <v>2.4</v>
      </c>
      <c r="H46" s="27">
        <v>100</v>
      </c>
      <c r="I46" s="3" t="str">
        <f t="shared" si="5"/>
        <v>REPROVADO POR NOTA</v>
      </c>
    </row>
    <row r="47" spans="1:9" ht="15.75" x14ac:dyDescent="0.25">
      <c r="A47" s="30" t="s">
        <v>54</v>
      </c>
      <c r="B47" s="28">
        <v>4.75</v>
      </c>
      <c r="C47" s="17"/>
      <c r="D47" s="3"/>
      <c r="E47" s="3">
        <f t="shared" si="3"/>
        <v>0</v>
      </c>
      <c r="F47" s="3"/>
      <c r="G47" s="3">
        <f t="shared" si="4"/>
        <v>1.425</v>
      </c>
      <c r="H47" s="27">
        <v>100</v>
      </c>
      <c r="I47" s="3" t="str">
        <f t="shared" si="5"/>
        <v>REPROVADO POR NOTA</v>
      </c>
    </row>
    <row r="48" spans="1:9" ht="15.75" x14ac:dyDescent="0.25">
      <c r="A48" s="30" t="s">
        <v>55</v>
      </c>
      <c r="B48" s="28">
        <v>6.5</v>
      </c>
      <c r="C48" s="17"/>
      <c r="D48" s="3"/>
      <c r="E48" s="3">
        <f t="shared" si="3"/>
        <v>0</v>
      </c>
      <c r="F48" s="3"/>
      <c r="G48" s="3">
        <f t="shared" si="4"/>
        <v>1.95</v>
      </c>
      <c r="H48" s="27">
        <v>100</v>
      </c>
      <c r="I48" s="3" t="str">
        <f t="shared" si="5"/>
        <v>REPROVADO POR NOTA</v>
      </c>
    </row>
    <row r="49" spans="1:9" ht="15.75" x14ac:dyDescent="0.25">
      <c r="A49" s="30" t="s">
        <v>56</v>
      </c>
      <c r="B49" s="28">
        <v>8.5</v>
      </c>
      <c r="C49" s="17"/>
      <c r="D49" s="3"/>
      <c r="E49" s="3">
        <f t="shared" si="3"/>
        <v>0</v>
      </c>
      <c r="F49" s="3"/>
      <c r="G49" s="3">
        <f t="shared" si="4"/>
        <v>2.5499999999999998</v>
      </c>
      <c r="H49" s="27">
        <v>100</v>
      </c>
      <c r="I49" s="3" t="str">
        <f t="shared" si="5"/>
        <v>REPROVADO POR NOTA</v>
      </c>
    </row>
    <row r="50" spans="1:9" ht="15.75" x14ac:dyDescent="0.25">
      <c r="A50" s="30" t="s">
        <v>58</v>
      </c>
      <c r="B50" s="28">
        <v>0</v>
      </c>
      <c r="C50" s="17"/>
      <c r="D50" s="3"/>
      <c r="E50" s="3">
        <f t="shared" si="3"/>
        <v>0</v>
      </c>
      <c r="F50" s="3"/>
      <c r="G50" s="3">
        <f t="shared" si="4"/>
        <v>0</v>
      </c>
      <c r="H50" s="27">
        <v>100</v>
      </c>
      <c r="I50" s="3" t="str">
        <f t="shared" si="5"/>
        <v>REPROVADO POR NOTA</v>
      </c>
    </row>
    <row r="51" spans="1:9" ht="15.75" x14ac:dyDescent="0.25">
      <c r="A51" s="30" t="s">
        <v>59</v>
      </c>
      <c r="B51" s="28">
        <v>7.75</v>
      </c>
      <c r="C51" s="17"/>
      <c r="D51" s="3"/>
      <c r="E51" s="3">
        <f t="shared" si="3"/>
        <v>0</v>
      </c>
      <c r="F51" s="3"/>
      <c r="G51" s="3">
        <f t="shared" si="4"/>
        <v>2.3249999999999997</v>
      </c>
      <c r="H51" s="27">
        <v>100</v>
      </c>
      <c r="I51" s="3" t="str">
        <f t="shared" si="5"/>
        <v>REPROVADO POR NOTA</v>
      </c>
    </row>
    <row r="52" spans="1:9" ht="15.75" x14ac:dyDescent="0.25">
      <c r="A52" s="30" t="s">
        <v>60</v>
      </c>
      <c r="B52" s="28">
        <v>9.5</v>
      </c>
      <c r="C52" s="17"/>
      <c r="D52" s="3"/>
      <c r="E52" s="3">
        <f t="shared" si="3"/>
        <v>0</v>
      </c>
      <c r="F52" s="3"/>
      <c r="G52" s="3">
        <f t="shared" si="4"/>
        <v>2.85</v>
      </c>
      <c r="H52" s="27">
        <v>100</v>
      </c>
      <c r="I52" s="3" t="str">
        <f t="shared" si="5"/>
        <v>REPROVADO POR NOTA</v>
      </c>
    </row>
    <row r="53" spans="1:9" ht="15.75" x14ac:dyDescent="0.25">
      <c r="A53" s="30" t="s">
        <v>61</v>
      </c>
      <c r="B53" s="28">
        <v>0</v>
      </c>
      <c r="C53" s="17"/>
      <c r="D53" s="3"/>
      <c r="E53" s="3">
        <f t="shared" si="3"/>
        <v>0</v>
      </c>
      <c r="F53" s="3"/>
      <c r="G53" s="3">
        <f t="shared" si="4"/>
        <v>0</v>
      </c>
      <c r="H53" s="27">
        <v>100</v>
      </c>
      <c r="I53" s="3" t="str">
        <f t="shared" si="5"/>
        <v>REPROVADO POR NOTA</v>
      </c>
    </row>
    <row r="54" spans="1:9" ht="15.75" x14ac:dyDescent="0.25">
      <c r="A54" s="30" t="s">
        <v>62</v>
      </c>
      <c r="B54" s="28">
        <v>7.75</v>
      </c>
      <c r="C54" s="17"/>
      <c r="D54" s="3"/>
      <c r="E54" s="3">
        <f t="shared" si="3"/>
        <v>0</v>
      </c>
      <c r="F54" s="3"/>
      <c r="G54" s="3">
        <f t="shared" si="4"/>
        <v>2.3249999999999997</v>
      </c>
      <c r="H54" s="27">
        <v>100</v>
      </c>
      <c r="I54" s="3" t="str">
        <f t="shared" si="5"/>
        <v>REPROVADO POR NOTA</v>
      </c>
    </row>
    <row r="55" spans="1:9" x14ac:dyDescent="0.25">
      <c r="B55" s="32"/>
    </row>
  </sheetData>
  <autoFilter ref="A1:J54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Faltas</vt:lpstr>
      <vt:lpstr>Plan1</vt:lpstr>
      <vt:lpstr>Notas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Aninha</dc:creator>
  <cp:lastModifiedBy>Sony</cp:lastModifiedBy>
  <cp:lastPrinted>2012-04-24T00:18:23Z</cp:lastPrinted>
  <dcterms:created xsi:type="dcterms:W3CDTF">2011-10-25T18:26:33Z</dcterms:created>
  <dcterms:modified xsi:type="dcterms:W3CDTF">2019-06-01T12:42:09Z</dcterms:modified>
</cp:coreProperties>
</file>