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figura 1" sheetId="1" r:id="rId1"/>
    <sheet name="figura 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Q6" i="2"/>
  <c r="P13"/>
  <c r="M36"/>
  <c r="Q5" l="1"/>
  <c r="Q12"/>
  <c r="Q8"/>
  <c r="Q3"/>
  <c r="Q7"/>
  <c r="Q11"/>
  <c r="Q10"/>
  <c r="Q4"/>
  <c r="Q9"/>
  <c r="Q13" l="1"/>
</calcChain>
</file>

<file path=xl/sharedStrings.xml><?xml version="1.0" encoding="utf-8"?>
<sst xmlns="http://schemas.openxmlformats.org/spreadsheetml/2006/main" count="46" uniqueCount="45">
  <si>
    <t>NÍVEIS E SUBNÍVEIS</t>
  </si>
  <si>
    <t>Idades</t>
  </si>
  <si>
    <t>ENSINO SUPERIOR</t>
  </si>
  <si>
    <t>Pós        Graduação</t>
  </si>
  <si>
    <t>Graduação</t>
  </si>
  <si>
    <t>FEDERAL          E/OU           ESTADUAL</t>
  </si>
  <si>
    <t>EDUCAÇAO BÁSICA</t>
  </si>
  <si>
    <t>Ensino                     Médio</t>
  </si>
  <si>
    <t>Obrigatório (Emenda Constitucional nº 59)</t>
  </si>
  <si>
    <t>ESTADUAL                                     E/OU                             MUNICIPAL</t>
  </si>
  <si>
    <t>ENSINO FUNDAMENTAL</t>
  </si>
  <si>
    <t>MUNICIPAL</t>
  </si>
  <si>
    <t>"Escolha da Família"        "Direito da criança"        "Dever do Estado"</t>
  </si>
  <si>
    <t>Ed. Especial (não integrada às salas regulares da Educação Básica)                                                   199.656  matrículas  (0,35% do total)</t>
  </si>
  <si>
    <t>Fonte: MEC/INEP Sinopse Estatística da Educação Básica - 2012 e  Censo do Ensino Superior - 2012</t>
  </si>
  <si>
    <t>Mérito  e/ou  poder aquisitivo</t>
  </si>
  <si>
    <t>Organização em anos</t>
  </si>
  <si>
    <t>Nível de      Obrigatoriedade</t>
  </si>
  <si>
    <t>Nível de Responsabilidade</t>
  </si>
  <si>
    <t>Educação Infantil</t>
  </si>
  <si>
    <t>EF</t>
  </si>
  <si>
    <t>EM</t>
  </si>
  <si>
    <t>EE especial</t>
  </si>
  <si>
    <t>EJA</t>
  </si>
  <si>
    <t>EP</t>
  </si>
  <si>
    <t>ES</t>
  </si>
  <si>
    <t>pos</t>
  </si>
  <si>
    <t>crche</t>
  </si>
  <si>
    <t>pré</t>
  </si>
  <si>
    <t>Ensino Superior -  Mestrado( dois anos) e Doutorado (três anos)                     224.113 matrículas (0,4% do total)</t>
  </si>
  <si>
    <t>Ensino Superior - Graduação                                                                          (4 a 6 anos de duração)                                                                                                                                       7.058.084 de matrículas (12,2% do total)</t>
  </si>
  <si>
    <t>EJA -3. 906.877  matrículas (6,8% do total)</t>
  </si>
  <si>
    <t>Educação Profissional  ( 1 ano de duração)  1.063.655 matrículas (1,8% do total)</t>
  </si>
  <si>
    <t>Ensino Fundamental II                                                                                 13.686.468 matrículas  (23, 7% do total)</t>
  </si>
  <si>
    <t>Ensino Fundamental I                                                                                                                                     16.016.030 matrículas (27,7% do total)</t>
  </si>
  <si>
    <t>Creche                                                                                                                                                                         2.540.791 matrículas (4,4% do total)</t>
  </si>
  <si>
    <t>Pré Escola                                                                                                           4.754.721 matrículas  (8,2% do total)</t>
  </si>
  <si>
    <t>compar tilhada</t>
  </si>
  <si>
    <t>Total</t>
  </si>
  <si>
    <t>direito, mas nào obrigatoriedade</t>
  </si>
  <si>
    <t xml:space="preserve">PRIORITARIAMENTE  FEDERAL </t>
  </si>
  <si>
    <t>Ensino Médio (3 anos de duração) 8.376.852 matrículas (14,5% do total)</t>
  </si>
  <si>
    <t xml:space="preserve"> - </t>
  </si>
  <si>
    <r>
      <t xml:space="preserve">  </t>
    </r>
    <r>
      <rPr>
        <b/>
        <sz val="10"/>
        <color theme="1"/>
        <rFont val="Calibri"/>
        <family val="2"/>
        <scheme val="minor"/>
      </rPr>
      <t xml:space="preserve">BRASIL 2012 -  TOTAL DE 57.827.247 MATRÍCULAS  NA EDUCAÇÃO  </t>
    </r>
  </si>
  <si>
    <t>Figura 2 - ORGANIZAÇÃO DO ENSINO NO BRASIL  (CF/88 e LDBEN/1996)  Matrícula e %  de Matrícula  por Nível  de Ensino - Brasil/ 2012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</si>
</sst>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0" fontId="0" fillId="0" borderId="0" xfId="0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88"/>
    </xf>
    <xf numFmtId="0" fontId="1" fillId="0" borderId="1" xfId="0" applyFont="1" applyBorder="1" applyAlignment="1">
      <alignment wrapText="1"/>
    </xf>
    <xf numFmtId="0" fontId="4" fillId="0" borderId="13" xfId="0" applyFont="1" applyBorder="1" applyAlignment="1">
      <alignment horizontal="center" textRotation="90" wrapText="1"/>
    </xf>
    <xf numFmtId="41" fontId="3" fillId="0" borderId="0" xfId="0" applyNumberFormat="1" applyFont="1" applyFill="1" applyBorder="1"/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88"/>
    </xf>
    <xf numFmtId="0" fontId="4" fillId="0" borderId="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righ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1955</a:t>
            </a:r>
          </a:p>
        </c:rich>
      </c:tx>
      <c:layout>
        <c:manualLayout>
          <c:xMode val="edge"/>
          <c:yMode val="edge"/>
          <c:x val="0.53731329950868967"/>
          <c:y val="1.7845701105543624E-2"/>
        </c:manualLayout>
      </c:layout>
      <c:overlay val="1"/>
    </c:title>
    <c:plotArea>
      <c:layout/>
      <c:barChart>
        <c:barDir val="bar"/>
        <c:grouping val="clustered"/>
        <c:ser>
          <c:idx val="0"/>
          <c:order val="0"/>
          <c:tx>
            <c:strRef>
              <c:f>'[1]1955'!$E$23</c:f>
              <c:strCache>
                <c:ptCount val="1"/>
                <c:pt idx="0">
                  <c:v>Homens</c:v>
                </c:pt>
              </c:strCache>
            </c:strRef>
          </c:tx>
          <c:cat>
            <c:strRef>
              <c:f>'[1]1955'!$C$24:$C$40</c:f>
              <c:strCache>
                <c:ptCount val="17"/>
                <c:pt idx="0">
                  <c:v>0 a 4</c:v>
                </c:pt>
                <c:pt idx="1">
                  <c:v>5 &gt; 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'[1]1955'!$E$24:$E$40</c:f>
              <c:numCache>
                <c:formatCode>General</c:formatCode>
                <c:ptCount val="17"/>
                <c:pt idx="0">
                  <c:v>4235876</c:v>
                </c:pt>
                <c:pt idx="1">
                  <c:v>3560850</c:v>
                </c:pt>
                <c:pt idx="2">
                  <c:v>3164704</c:v>
                </c:pt>
                <c:pt idx="3">
                  <c:v>2644531</c:v>
                </c:pt>
                <c:pt idx="4">
                  <c:v>2384460</c:v>
                </c:pt>
                <c:pt idx="5">
                  <c:v>2030312</c:v>
                </c:pt>
                <c:pt idx="6">
                  <c:v>1572857.5</c:v>
                </c:pt>
                <c:pt idx="7">
                  <c:v>1572857.5</c:v>
                </c:pt>
                <c:pt idx="8">
                  <c:v>1123053.5</c:v>
                </c:pt>
                <c:pt idx="9">
                  <c:v>1123053.5</c:v>
                </c:pt>
                <c:pt idx="10">
                  <c:v>680290</c:v>
                </c:pt>
                <c:pt idx="11">
                  <c:v>680290</c:v>
                </c:pt>
                <c:pt idx="12">
                  <c:v>364401</c:v>
                </c:pt>
                <c:pt idx="13">
                  <c:v>364401</c:v>
                </c:pt>
                <c:pt idx="14">
                  <c:v>123877.5</c:v>
                </c:pt>
                <c:pt idx="15">
                  <c:v>123877.5</c:v>
                </c:pt>
                <c:pt idx="16">
                  <c:v>81432</c:v>
                </c:pt>
              </c:numCache>
            </c:numRef>
          </c:val>
        </c:ser>
        <c:ser>
          <c:idx val="1"/>
          <c:order val="1"/>
          <c:tx>
            <c:strRef>
              <c:f>'[1]1955'!$G$23</c:f>
              <c:strCache>
                <c:ptCount val="1"/>
                <c:pt idx="0">
                  <c:v>Mulheres</c:v>
                </c:pt>
              </c:strCache>
            </c:strRef>
          </c:tx>
          <c:cat>
            <c:strRef>
              <c:f>'[1]1955'!$C$24:$C$40</c:f>
              <c:strCache>
                <c:ptCount val="17"/>
                <c:pt idx="0">
                  <c:v>0 a 4</c:v>
                </c:pt>
                <c:pt idx="1">
                  <c:v>5 &gt; 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'[1]1955'!$G$24:$G$40</c:f>
              <c:numCache>
                <c:formatCode>General</c:formatCode>
                <c:ptCount val="17"/>
                <c:pt idx="0">
                  <c:v>-4135004</c:v>
                </c:pt>
                <c:pt idx="1">
                  <c:v>-3454677</c:v>
                </c:pt>
                <c:pt idx="2">
                  <c:v>-3143863</c:v>
                </c:pt>
                <c:pt idx="3">
                  <c:v>-2857784</c:v>
                </c:pt>
                <c:pt idx="4">
                  <c:v>-2606679</c:v>
                </c:pt>
                <c:pt idx="5">
                  <c:v>-2101959</c:v>
                </c:pt>
                <c:pt idx="6">
                  <c:v>-1570168.5</c:v>
                </c:pt>
                <c:pt idx="7">
                  <c:v>-1570168.5</c:v>
                </c:pt>
                <c:pt idx="8">
                  <c:v>-1059626</c:v>
                </c:pt>
                <c:pt idx="9">
                  <c:v>-1059626</c:v>
                </c:pt>
                <c:pt idx="10">
                  <c:v>-644867</c:v>
                </c:pt>
                <c:pt idx="11">
                  <c:v>-644867</c:v>
                </c:pt>
                <c:pt idx="12">
                  <c:v>-361333</c:v>
                </c:pt>
                <c:pt idx="13">
                  <c:v>-361333</c:v>
                </c:pt>
                <c:pt idx="14">
                  <c:v>-148707.5</c:v>
                </c:pt>
                <c:pt idx="15">
                  <c:v>-148707.5</c:v>
                </c:pt>
                <c:pt idx="16">
                  <c:v>-127271</c:v>
                </c:pt>
              </c:numCache>
            </c:numRef>
          </c:val>
        </c:ser>
        <c:gapWidth val="15"/>
        <c:overlap val="100"/>
        <c:axId val="82187392"/>
        <c:axId val="82188928"/>
      </c:barChart>
      <c:catAx>
        <c:axId val="82187392"/>
        <c:scaling>
          <c:orientation val="minMax"/>
        </c:scaling>
        <c:axPos val="l"/>
        <c:numFmt formatCode="General" sourceLinked="1"/>
        <c:tickLblPos val="low"/>
        <c:crossAx val="82188928"/>
        <c:crosses val="autoZero"/>
        <c:auto val="1"/>
        <c:lblAlgn val="ctr"/>
        <c:lblOffset val="100"/>
      </c:catAx>
      <c:valAx>
        <c:axId val="82188928"/>
        <c:scaling>
          <c:orientation val="minMax"/>
          <c:max val="5000000"/>
          <c:min val="-5000000"/>
        </c:scaling>
        <c:axPos val="b"/>
        <c:majorGridlines/>
        <c:numFmt formatCode="#,##0.00;[Red]#,##0.00" sourceLinked="0"/>
        <c:tickLblPos val="nextTo"/>
        <c:crossAx val="821873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2000</a:t>
            </a:r>
          </a:p>
        </c:rich>
      </c:tx>
      <c:layout/>
      <c:overlay val="1"/>
    </c:title>
    <c:plotArea>
      <c:layout/>
      <c:barChart>
        <c:barDir val="bar"/>
        <c:grouping val="clustered"/>
        <c:ser>
          <c:idx val="0"/>
          <c:order val="0"/>
          <c:tx>
            <c:strRef>
              <c:f>'[1]2000'!$I$3</c:f>
              <c:strCache>
                <c:ptCount val="1"/>
                <c:pt idx="0">
                  <c:v>Homens</c:v>
                </c:pt>
              </c:strCache>
            </c:strRef>
          </c:tx>
          <c:cat>
            <c:strRef>
              <c:f>'[1]2000'!$G$4:$G$22</c:f>
              <c:strCache>
                <c:ptCount val="19"/>
                <c:pt idx="0">
                  <c:v>0 a 4</c:v>
                </c:pt>
                <c:pt idx="1">
                  <c:v>5 &gt; 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'[1]2000'!$I$4:$I$22</c:f>
              <c:numCache>
                <c:formatCode>General</c:formatCode>
                <c:ptCount val="19"/>
                <c:pt idx="0">
                  <c:v>8326926</c:v>
                </c:pt>
                <c:pt idx="1">
                  <c:v>8402353</c:v>
                </c:pt>
                <c:pt idx="2">
                  <c:v>8777639</c:v>
                </c:pt>
                <c:pt idx="3">
                  <c:v>9019130</c:v>
                </c:pt>
                <c:pt idx="4">
                  <c:v>8048218</c:v>
                </c:pt>
                <c:pt idx="5">
                  <c:v>6814328</c:v>
                </c:pt>
                <c:pt idx="6">
                  <c:v>6363983</c:v>
                </c:pt>
                <c:pt idx="7">
                  <c:v>5955875</c:v>
                </c:pt>
                <c:pt idx="8">
                  <c:v>5116439</c:v>
                </c:pt>
                <c:pt idx="9">
                  <c:v>4216418</c:v>
                </c:pt>
                <c:pt idx="10">
                  <c:v>3415678</c:v>
                </c:pt>
                <c:pt idx="11">
                  <c:v>2585244</c:v>
                </c:pt>
                <c:pt idx="12">
                  <c:v>2153209</c:v>
                </c:pt>
                <c:pt idx="13">
                  <c:v>1639325</c:v>
                </c:pt>
                <c:pt idx="14">
                  <c:v>1229329</c:v>
                </c:pt>
                <c:pt idx="15">
                  <c:v>780571</c:v>
                </c:pt>
                <c:pt idx="16">
                  <c:v>731350</c:v>
                </c:pt>
              </c:numCache>
            </c:numRef>
          </c:val>
        </c:ser>
        <c:ser>
          <c:idx val="1"/>
          <c:order val="1"/>
          <c:tx>
            <c:strRef>
              <c:f>'[1]2000'!$K$3</c:f>
              <c:strCache>
                <c:ptCount val="1"/>
                <c:pt idx="0">
                  <c:v>Mulheres</c:v>
                </c:pt>
              </c:strCache>
            </c:strRef>
          </c:tx>
          <c:cat>
            <c:strRef>
              <c:f>'[1]2000'!$G$4:$G$22</c:f>
              <c:strCache>
                <c:ptCount val="19"/>
                <c:pt idx="0">
                  <c:v>0 a 4</c:v>
                </c:pt>
                <c:pt idx="1">
                  <c:v>5 &gt; 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'[1]2000'!$K$4:$K$22</c:f>
              <c:numCache>
                <c:formatCode>General</c:formatCode>
                <c:ptCount val="19"/>
                <c:pt idx="0">
                  <c:v>-8048802</c:v>
                </c:pt>
                <c:pt idx="1">
                  <c:v>-8139974</c:v>
                </c:pt>
                <c:pt idx="2">
                  <c:v>-8570428</c:v>
                </c:pt>
                <c:pt idx="3">
                  <c:v>-8920685</c:v>
                </c:pt>
                <c:pt idx="4">
                  <c:v>-8093297</c:v>
                </c:pt>
                <c:pt idx="5">
                  <c:v>-7035337</c:v>
                </c:pt>
                <c:pt idx="6">
                  <c:v>-6664961</c:v>
                </c:pt>
                <c:pt idx="7">
                  <c:v>-6305654</c:v>
                </c:pt>
                <c:pt idx="8">
                  <c:v>-5430255</c:v>
                </c:pt>
                <c:pt idx="9">
                  <c:v>-4505123</c:v>
                </c:pt>
                <c:pt idx="10">
                  <c:v>-3646923</c:v>
                </c:pt>
                <c:pt idx="11">
                  <c:v>-2859471</c:v>
                </c:pt>
                <c:pt idx="12">
                  <c:v>-2447720</c:v>
                </c:pt>
                <c:pt idx="13">
                  <c:v>-1941781</c:v>
                </c:pt>
                <c:pt idx="14">
                  <c:v>-1512973</c:v>
                </c:pt>
                <c:pt idx="15">
                  <c:v>-999016</c:v>
                </c:pt>
                <c:pt idx="16">
                  <c:v>-1100755</c:v>
                </c:pt>
              </c:numCache>
            </c:numRef>
          </c:val>
        </c:ser>
        <c:gapWidth val="15"/>
        <c:overlap val="100"/>
        <c:axId val="82243584"/>
        <c:axId val="82245120"/>
      </c:barChart>
      <c:catAx>
        <c:axId val="82243584"/>
        <c:scaling>
          <c:orientation val="minMax"/>
        </c:scaling>
        <c:axPos val="l"/>
        <c:numFmt formatCode="General" sourceLinked="1"/>
        <c:tickLblPos val="low"/>
        <c:crossAx val="82245120"/>
        <c:crosses val="autoZero"/>
        <c:auto val="1"/>
        <c:lblAlgn val="ctr"/>
        <c:lblOffset val="100"/>
      </c:catAx>
      <c:valAx>
        <c:axId val="82245120"/>
        <c:scaling>
          <c:orientation val="minMax"/>
          <c:max val="10000000"/>
          <c:min val="-10000000"/>
        </c:scaling>
        <c:axPos val="b"/>
        <c:majorGridlines/>
        <c:numFmt formatCode="#,##0.00;[Red]#,##0.00" sourceLinked="0"/>
        <c:tickLblPos val="nextTo"/>
        <c:crossAx val="82243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2010</a:t>
            </a:r>
          </a:p>
        </c:rich>
      </c:tx>
      <c:layout>
        <c:manualLayout>
          <c:xMode val="edge"/>
          <c:yMode val="edge"/>
          <c:x val="0.53937750658660544"/>
          <c:y val="1.6625052697428387E-2"/>
        </c:manualLayout>
      </c:layout>
      <c:overlay val="1"/>
    </c:title>
    <c:plotArea>
      <c:layout/>
      <c:barChart>
        <c:barDir val="bar"/>
        <c:grouping val="clustered"/>
        <c:ser>
          <c:idx val="0"/>
          <c:order val="0"/>
          <c:tx>
            <c:strRef>
              <c:f>'[1]2010'!$C$28</c:f>
              <c:strCache>
                <c:ptCount val="1"/>
                <c:pt idx="0">
                  <c:v>Homem</c:v>
                </c:pt>
              </c:strCache>
            </c:strRef>
          </c:tx>
          <c:cat>
            <c:strRef>
              <c:f>'[1]2010'!$A$29:$A$45</c:f>
              <c:strCache>
                <c:ptCount val="17"/>
                <c:pt idx="0">
                  <c:v>0 a 4</c:v>
                </c:pt>
                <c:pt idx="1">
                  <c:v>5 &gt; 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'[1]2010'!$C$29:$C$45</c:f>
              <c:numCache>
                <c:formatCode>General</c:formatCode>
                <c:ptCount val="17"/>
                <c:pt idx="0">
                  <c:v>7016987</c:v>
                </c:pt>
                <c:pt idx="1">
                  <c:v>7624144</c:v>
                </c:pt>
                <c:pt idx="2">
                  <c:v>8725413</c:v>
                </c:pt>
                <c:pt idx="3">
                  <c:v>8558868</c:v>
                </c:pt>
                <c:pt idx="4">
                  <c:v>8630227</c:v>
                </c:pt>
                <c:pt idx="5">
                  <c:v>8460995</c:v>
                </c:pt>
                <c:pt idx="6">
                  <c:v>7717657</c:v>
                </c:pt>
                <c:pt idx="7">
                  <c:v>6766665</c:v>
                </c:pt>
                <c:pt idx="8">
                  <c:v>6320570</c:v>
                </c:pt>
                <c:pt idx="9">
                  <c:v>5692013</c:v>
                </c:pt>
                <c:pt idx="10">
                  <c:v>4834995</c:v>
                </c:pt>
                <c:pt idx="11">
                  <c:v>3902344</c:v>
                </c:pt>
                <c:pt idx="12">
                  <c:v>3041034</c:v>
                </c:pt>
                <c:pt idx="13">
                  <c:v>2224065</c:v>
                </c:pt>
                <c:pt idx="14">
                  <c:v>1667373</c:v>
                </c:pt>
                <c:pt idx="15">
                  <c:v>1090518</c:v>
                </c:pt>
                <c:pt idx="16">
                  <c:v>1133122</c:v>
                </c:pt>
              </c:numCache>
            </c:numRef>
          </c:val>
        </c:ser>
        <c:ser>
          <c:idx val="1"/>
          <c:order val="1"/>
          <c:tx>
            <c:strRef>
              <c:f>'[1]2010'!$E$28</c:f>
              <c:strCache>
                <c:ptCount val="1"/>
                <c:pt idx="0">
                  <c:v>Mulher</c:v>
                </c:pt>
              </c:strCache>
            </c:strRef>
          </c:tx>
          <c:cat>
            <c:strRef>
              <c:f>'[1]2010'!$A$29:$A$45</c:f>
              <c:strCache>
                <c:ptCount val="17"/>
                <c:pt idx="0">
                  <c:v>0 a 4</c:v>
                </c:pt>
                <c:pt idx="1">
                  <c:v>5 &gt; 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'[1]2010'!$E$29:$E$45</c:f>
              <c:numCache>
                <c:formatCode>General</c:formatCode>
                <c:ptCount val="17"/>
                <c:pt idx="0">
                  <c:v>-6779172</c:v>
                </c:pt>
                <c:pt idx="1">
                  <c:v>-7345231</c:v>
                </c:pt>
                <c:pt idx="2">
                  <c:v>-8441348</c:v>
                </c:pt>
                <c:pt idx="3">
                  <c:v>-8432002</c:v>
                </c:pt>
                <c:pt idx="4">
                  <c:v>-8614963</c:v>
                </c:pt>
                <c:pt idx="5">
                  <c:v>-8643418</c:v>
                </c:pt>
                <c:pt idx="6">
                  <c:v>-8026855</c:v>
                </c:pt>
                <c:pt idx="7">
                  <c:v>-7121916</c:v>
                </c:pt>
                <c:pt idx="8">
                  <c:v>-6688797</c:v>
                </c:pt>
                <c:pt idx="9">
                  <c:v>-6141338</c:v>
                </c:pt>
                <c:pt idx="10">
                  <c:v>-5305407</c:v>
                </c:pt>
                <c:pt idx="11">
                  <c:v>-4373875</c:v>
                </c:pt>
                <c:pt idx="12">
                  <c:v>-3468085</c:v>
                </c:pt>
                <c:pt idx="13">
                  <c:v>-2616745</c:v>
                </c:pt>
                <c:pt idx="14">
                  <c:v>-2074264</c:v>
                </c:pt>
                <c:pt idx="15">
                  <c:v>-1472930</c:v>
                </c:pt>
                <c:pt idx="16">
                  <c:v>-1802463</c:v>
                </c:pt>
              </c:numCache>
            </c:numRef>
          </c:val>
        </c:ser>
        <c:gapWidth val="15"/>
        <c:overlap val="100"/>
        <c:axId val="82667392"/>
        <c:axId val="82668928"/>
      </c:barChart>
      <c:catAx>
        <c:axId val="82667392"/>
        <c:scaling>
          <c:orientation val="minMax"/>
        </c:scaling>
        <c:axPos val="l"/>
        <c:numFmt formatCode="General" sourceLinked="1"/>
        <c:tickLblPos val="low"/>
        <c:crossAx val="82668928"/>
        <c:crosses val="autoZero"/>
        <c:auto val="1"/>
        <c:lblAlgn val="ctr"/>
        <c:lblOffset val="100"/>
      </c:catAx>
      <c:valAx>
        <c:axId val="82668928"/>
        <c:scaling>
          <c:orientation val="minMax"/>
          <c:max val="10000000"/>
          <c:min val="-10000000"/>
        </c:scaling>
        <c:axPos val="b"/>
        <c:majorGridlines/>
        <c:numFmt formatCode="#,##0.00;[Red]#,##0.00" sourceLinked="0"/>
        <c:tickLblPos val="nextTo"/>
        <c:crossAx val="826673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2040</a:t>
            </a:r>
          </a:p>
        </c:rich>
      </c:tx>
      <c:layout>
        <c:manualLayout>
          <c:xMode val="edge"/>
          <c:yMode val="edge"/>
          <c:x val="0.6207695625790518"/>
          <c:y val="1.1142054849870825E-2"/>
        </c:manualLayout>
      </c:layout>
      <c:overlay val="1"/>
    </c:title>
    <c:plotArea>
      <c:layout/>
      <c:barChart>
        <c:barDir val="bar"/>
        <c:grouping val="clustered"/>
        <c:ser>
          <c:idx val="0"/>
          <c:order val="0"/>
          <c:tx>
            <c:strRef>
              <c:f>'[1]2040'!$H$3</c:f>
              <c:strCache>
                <c:ptCount val="1"/>
                <c:pt idx="0">
                  <c:v>Homens</c:v>
                </c:pt>
              </c:strCache>
            </c:strRef>
          </c:tx>
          <c:cat>
            <c:strRef>
              <c:f>'[1]2040'!$F$4:$F$20</c:f>
              <c:strCache>
                <c:ptCount val="17"/>
                <c:pt idx="0">
                  <c:v>1 &gt; 4</c:v>
                </c:pt>
                <c:pt idx="1">
                  <c:v>5 &gt;9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'[1]2040'!$H$4:$H$20</c:f>
              <c:numCache>
                <c:formatCode>General</c:formatCode>
                <c:ptCount val="17"/>
                <c:pt idx="0">
                  <c:v>5097589</c:v>
                </c:pt>
                <c:pt idx="1">
                  <c:v>5515774</c:v>
                </c:pt>
                <c:pt idx="2">
                  <c:v>5960107</c:v>
                </c:pt>
                <c:pt idx="3">
                  <c:v>6241484</c:v>
                </c:pt>
                <c:pt idx="4">
                  <c:v>6389361</c:v>
                </c:pt>
                <c:pt idx="5">
                  <c:v>6763079</c:v>
                </c:pt>
                <c:pt idx="6">
                  <c:v>7587109</c:v>
                </c:pt>
                <c:pt idx="7">
                  <c:v>8368930</c:v>
                </c:pt>
                <c:pt idx="8">
                  <c:v>8180850</c:v>
                </c:pt>
                <c:pt idx="9">
                  <c:v>7745613</c:v>
                </c:pt>
                <c:pt idx="10">
                  <c:v>7907325</c:v>
                </c:pt>
                <c:pt idx="11">
                  <c:v>7757534</c:v>
                </c:pt>
                <c:pt idx="12">
                  <c:v>6445722</c:v>
                </c:pt>
                <c:pt idx="13">
                  <c:v>5284357</c:v>
                </c:pt>
                <c:pt idx="14">
                  <c:v>4329684</c:v>
                </c:pt>
                <c:pt idx="15">
                  <c:v>3207444</c:v>
                </c:pt>
                <c:pt idx="16">
                  <c:v>3531655</c:v>
                </c:pt>
              </c:numCache>
            </c:numRef>
          </c:val>
        </c:ser>
        <c:ser>
          <c:idx val="1"/>
          <c:order val="1"/>
          <c:tx>
            <c:strRef>
              <c:f>'[1]2040'!$J$3</c:f>
              <c:strCache>
                <c:ptCount val="1"/>
                <c:pt idx="0">
                  <c:v>Mulheres</c:v>
                </c:pt>
              </c:strCache>
            </c:strRef>
          </c:tx>
          <c:cat>
            <c:strRef>
              <c:f>'[1]2040'!$F$4:$F$20</c:f>
              <c:strCache>
                <c:ptCount val="17"/>
                <c:pt idx="0">
                  <c:v>1 &gt; 4</c:v>
                </c:pt>
                <c:pt idx="1">
                  <c:v>5 &gt;9</c:v>
                </c:pt>
                <c:pt idx="2">
                  <c:v>10 &gt; 14</c:v>
                </c:pt>
                <c:pt idx="3">
                  <c:v>15 &gt; 19</c:v>
                </c:pt>
                <c:pt idx="4">
                  <c:v>20 &gt; 24</c:v>
                </c:pt>
                <c:pt idx="5">
                  <c:v>25 &gt; 29</c:v>
                </c:pt>
                <c:pt idx="6">
                  <c:v>30 &gt; 34</c:v>
                </c:pt>
                <c:pt idx="7">
                  <c:v>35 &gt; 39</c:v>
                </c:pt>
                <c:pt idx="8">
                  <c:v>40 &gt; 44</c:v>
                </c:pt>
                <c:pt idx="9">
                  <c:v>45 &gt;49</c:v>
                </c:pt>
                <c:pt idx="10">
                  <c:v>50 &gt; 54</c:v>
                </c:pt>
                <c:pt idx="11">
                  <c:v>55 &gt; 59</c:v>
                </c:pt>
                <c:pt idx="12">
                  <c:v>60 &gt; 64</c:v>
                </c:pt>
                <c:pt idx="13">
                  <c:v>65 &gt; 69</c:v>
                </c:pt>
                <c:pt idx="14">
                  <c:v>70 &gt; 74</c:v>
                </c:pt>
                <c:pt idx="15">
                  <c:v>75 &gt; 79</c:v>
                </c:pt>
                <c:pt idx="16">
                  <c:v>80 e mais</c:v>
                </c:pt>
              </c:strCache>
            </c:strRef>
          </c:cat>
          <c:val>
            <c:numRef>
              <c:f>'[1]2040'!$J$4:$J$20</c:f>
              <c:numCache>
                <c:formatCode>General</c:formatCode>
                <c:ptCount val="17"/>
                <c:pt idx="0">
                  <c:v>-4918535</c:v>
                </c:pt>
                <c:pt idx="1">
                  <c:v>-5329287</c:v>
                </c:pt>
                <c:pt idx="2">
                  <c:v>-5766524</c:v>
                </c:pt>
                <c:pt idx="3">
                  <c:v>-6056225</c:v>
                </c:pt>
                <c:pt idx="4">
                  <c:v>-6233097</c:v>
                </c:pt>
                <c:pt idx="5">
                  <c:v>-6640159</c:v>
                </c:pt>
                <c:pt idx="6">
                  <c:v>-7498562</c:v>
                </c:pt>
                <c:pt idx="7">
                  <c:v>-8334791</c:v>
                </c:pt>
                <c:pt idx="8">
                  <c:v>-8232104</c:v>
                </c:pt>
                <c:pt idx="9">
                  <c:v>-7918357</c:v>
                </c:pt>
                <c:pt idx="10">
                  <c:v>-8256931</c:v>
                </c:pt>
                <c:pt idx="11">
                  <c:v>-8320004</c:v>
                </c:pt>
                <c:pt idx="12">
                  <c:v>-7169035</c:v>
                </c:pt>
                <c:pt idx="13">
                  <c:v>-6148255</c:v>
                </c:pt>
                <c:pt idx="14">
                  <c:v>-5471262</c:v>
                </c:pt>
                <c:pt idx="15">
                  <c:v>-4579557</c:v>
                </c:pt>
                <c:pt idx="16">
                  <c:v>-5888828</c:v>
                </c:pt>
              </c:numCache>
            </c:numRef>
          </c:val>
        </c:ser>
        <c:gapWidth val="15"/>
        <c:overlap val="100"/>
        <c:axId val="82788352"/>
        <c:axId val="82789888"/>
      </c:barChart>
      <c:catAx>
        <c:axId val="82788352"/>
        <c:scaling>
          <c:orientation val="minMax"/>
        </c:scaling>
        <c:axPos val="l"/>
        <c:numFmt formatCode="General" sourceLinked="1"/>
        <c:tickLblPos val="low"/>
        <c:crossAx val="82789888"/>
        <c:crosses val="autoZero"/>
        <c:auto val="1"/>
        <c:lblAlgn val="ctr"/>
        <c:lblOffset val="100"/>
      </c:catAx>
      <c:valAx>
        <c:axId val="82789888"/>
        <c:scaling>
          <c:orientation val="minMax"/>
          <c:max val="10000000"/>
          <c:min val="-10000000"/>
        </c:scaling>
        <c:axPos val="b"/>
        <c:majorGridlines/>
        <c:numFmt formatCode="#,##0.00;[Red]#,##0.00" sourceLinked="0"/>
        <c:tickLblPos val="nextTo"/>
        <c:crossAx val="827883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16</xdr:col>
      <xdr:colOff>257175</xdr:colOff>
      <xdr:row>39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304800</xdr:colOff>
      <xdr:row>1</xdr:row>
      <xdr:rowOff>28575</xdr:rowOff>
    </xdr:from>
    <xdr:to>
      <xdr:col>33</xdr:col>
      <xdr:colOff>180975</xdr:colOff>
      <xdr:row>40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16</xdr:col>
      <xdr:colOff>276225</xdr:colOff>
      <xdr:row>85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285750</xdr:colOff>
      <xdr:row>40</xdr:row>
      <xdr:rowOff>19050</xdr:rowOff>
    </xdr:from>
    <xdr:to>
      <xdr:col>33</xdr:col>
      <xdr:colOff>180975</xdr:colOff>
      <xdr:row>85</xdr:row>
      <xdr:rowOff>95250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0.69194</cdr:x>
      <cdr:y>0.03746</cdr:y>
    </cdr:from>
    <cdr:to>
      <cdr:x>0.99242</cdr:x>
      <cdr:y>0.32736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953251" y="219077"/>
          <a:ext cx="3019425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0.69953</cdr:x>
      <cdr:y>0.057</cdr:y>
    </cdr:from>
    <cdr:to>
      <cdr:x>0.96777</cdr:x>
      <cdr:y>0.24919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7029451" y="333377"/>
          <a:ext cx="2695575" cy="112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0.74218</cdr:x>
      <cdr:y>0.04886</cdr:y>
    </cdr:from>
    <cdr:to>
      <cdr:x>0.97536</cdr:x>
      <cdr:y>0.28013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7458076" y="285752"/>
          <a:ext cx="2343150" cy="1352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pt-BR" sz="1100"/>
            <a:t>A população correpondente aos</a:t>
          </a:r>
          <a:r>
            <a:rPr lang="pt-BR" sz="1100" baseline="0"/>
            <a:t> intervalos de 30 &gt; 34 a 75 &gt; 79 foram calculados por aproximação.</a:t>
          </a:r>
          <a:endParaRPr lang="pt-B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ir&#226;mides%20Finalizadas%20Corre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55"/>
      <sheetName val="2000"/>
      <sheetName val="2010"/>
      <sheetName val="2040"/>
      <sheetName val="Todas Juntas"/>
    </sheetNames>
    <sheetDataSet>
      <sheetData sheetId="0">
        <row r="23">
          <cell r="E23" t="str">
            <v>Homens</v>
          </cell>
          <cell r="G23" t="str">
            <v>Mulheres</v>
          </cell>
        </row>
        <row r="24">
          <cell r="C24" t="str">
            <v>0 a 4</v>
          </cell>
          <cell r="E24">
            <v>4235876</v>
          </cell>
          <cell r="G24">
            <v>-4135004</v>
          </cell>
        </row>
        <row r="25">
          <cell r="C25" t="str">
            <v>5 &gt; 9</v>
          </cell>
          <cell r="E25">
            <v>3560850</v>
          </cell>
          <cell r="G25">
            <v>-3454677</v>
          </cell>
        </row>
        <row r="26">
          <cell r="C26" t="str">
            <v>10 &gt; 14</v>
          </cell>
          <cell r="E26">
            <v>3164704</v>
          </cell>
          <cell r="G26">
            <v>-3143863</v>
          </cell>
        </row>
        <row r="27">
          <cell r="C27" t="str">
            <v>15 &gt; 19</v>
          </cell>
          <cell r="E27">
            <v>2644531</v>
          </cell>
          <cell r="G27">
            <v>-2857784</v>
          </cell>
        </row>
        <row r="28">
          <cell r="C28" t="str">
            <v>20 &gt; 24</v>
          </cell>
          <cell r="E28">
            <v>2384460</v>
          </cell>
          <cell r="G28">
            <v>-2606679</v>
          </cell>
        </row>
        <row r="29">
          <cell r="C29" t="str">
            <v>25 &gt; 29</v>
          </cell>
          <cell r="E29">
            <v>2030312</v>
          </cell>
          <cell r="G29">
            <v>-2101959</v>
          </cell>
        </row>
        <row r="30">
          <cell r="C30" t="str">
            <v>30 &gt; 34</v>
          </cell>
          <cell r="E30">
            <v>1572857.5</v>
          </cell>
          <cell r="G30">
            <v>-1570168.5</v>
          </cell>
        </row>
        <row r="31">
          <cell r="C31" t="str">
            <v>35 &gt; 39</v>
          </cell>
          <cell r="E31">
            <v>1572857.5</v>
          </cell>
          <cell r="G31">
            <v>-1570168.5</v>
          </cell>
        </row>
        <row r="32">
          <cell r="C32" t="str">
            <v>40 &gt; 44</v>
          </cell>
          <cell r="E32">
            <v>1123053.5</v>
          </cell>
          <cell r="G32">
            <v>-1059626</v>
          </cell>
        </row>
        <row r="33">
          <cell r="C33" t="str">
            <v>45 &gt;49</v>
          </cell>
          <cell r="E33">
            <v>1123053.5</v>
          </cell>
          <cell r="G33">
            <v>-1059626</v>
          </cell>
        </row>
        <row r="34">
          <cell r="C34" t="str">
            <v>50 &gt; 54</v>
          </cell>
          <cell r="E34">
            <v>680290</v>
          </cell>
          <cell r="G34">
            <v>-644867</v>
          </cell>
        </row>
        <row r="35">
          <cell r="C35" t="str">
            <v>55 &gt; 59</v>
          </cell>
          <cell r="E35">
            <v>680290</v>
          </cell>
          <cell r="G35">
            <v>-644867</v>
          </cell>
        </row>
        <row r="36">
          <cell r="C36" t="str">
            <v>60 &gt; 64</v>
          </cell>
          <cell r="E36">
            <v>364401</v>
          </cell>
          <cell r="G36">
            <v>-361333</v>
          </cell>
        </row>
        <row r="37">
          <cell r="C37" t="str">
            <v>65 &gt; 69</v>
          </cell>
          <cell r="E37">
            <v>364401</v>
          </cell>
          <cell r="G37">
            <v>-361333</v>
          </cell>
        </row>
        <row r="38">
          <cell r="C38" t="str">
            <v>70 &gt; 74</v>
          </cell>
          <cell r="E38">
            <v>123877.5</v>
          </cell>
          <cell r="G38">
            <v>-148707.5</v>
          </cell>
        </row>
        <row r="39">
          <cell r="C39" t="str">
            <v>75 &gt; 79</v>
          </cell>
          <cell r="E39">
            <v>123877.5</v>
          </cell>
          <cell r="G39">
            <v>-148707.5</v>
          </cell>
        </row>
        <row r="40">
          <cell r="C40" t="str">
            <v>80 e mais</v>
          </cell>
          <cell r="E40">
            <v>81432</v>
          </cell>
          <cell r="G40">
            <v>-127271</v>
          </cell>
        </row>
      </sheetData>
      <sheetData sheetId="1">
        <row r="3">
          <cell r="I3" t="str">
            <v>Homens</v>
          </cell>
          <cell r="K3" t="str">
            <v>Mulheres</v>
          </cell>
        </row>
        <row r="4">
          <cell r="G4" t="str">
            <v>0 a 4</v>
          </cell>
          <cell r="I4">
            <v>8326926</v>
          </cell>
          <cell r="K4">
            <v>-8048802</v>
          </cell>
        </row>
        <row r="5">
          <cell r="G5" t="str">
            <v>5 &gt; 9</v>
          </cell>
          <cell r="I5">
            <v>8402353</v>
          </cell>
          <cell r="K5">
            <v>-8139974</v>
          </cell>
        </row>
        <row r="6">
          <cell r="G6" t="str">
            <v>10 &gt; 14</v>
          </cell>
          <cell r="I6">
            <v>8777639</v>
          </cell>
          <cell r="K6">
            <v>-8570428</v>
          </cell>
        </row>
        <row r="7">
          <cell r="G7" t="str">
            <v>15 &gt; 19</v>
          </cell>
          <cell r="I7">
            <v>9019130</v>
          </cell>
          <cell r="K7">
            <v>-8920685</v>
          </cell>
        </row>
        <row r="8">
          <cell r="G8" t="str">
            <v>20 &gt; 24</v>
          </cell>
          <cell r="I8">
            <v>8048218</v>
          </cell>
          <cell r="K8">
            <v>-8093297</v>
          </cell>
        </row>
        <row r="9">
          <cell r="G9" t="str">
            <v>25 &gt; 29</v>
          </cell>
          <cell r="I9">
            <v>6814328</v>
          </cell>
          <cell r="K9">
            <v>-7035337</v>
          </cell>
        </row>
        <row r="10">
          <cell r="G10" t="str">
            <v>30 &gt; 34</v>
          </cell>
          <cell r="I10">
            <v>6363983</v>
          </cell>
          <cell r="K10">
            <v>-6664961</v>
          </cell>
        </row>
        <row r="11">
          <cell r="G11" t="str">
            <v>35 &gt; 39</v>
          </cell>
          <cell r="I11">
            <v>5955875</v>
          </cell>
          <cell r="K11">
            <v>-6305654</v>
          </cell>
        </row>
        <row r="12">
          <cell r="G12" t="str">
            <v>40 &gt; 44</v>
          </cell>
          <cell r="I12">
            <v>5116439</v>
          </cell>
          <cell r="K12">
            <v>-5430255</v>
          </cell>
        </row>
        <row r="13">
          <cell r="G13" t="str">
            <v>45 &gt;49</v>
          </cell>
          <cell r="I13">
            <v>4216418</v>
          </cell>
          <cell r="K13">
            <v>-4505123</v>
          </cell>
        </row>
        <row r="14">
          <cell r="G14" t="str">
            <v>50 &gt; 54</v>
          </cell>
          <cell r="I14">
            <v>3415678</v>
          </cell>
          <cell r="K14">
            <v>-3646923</v>
          </cell>
        </row>
        <row r="15">
          <cell r="G15" t="str">
            <v>55 &gt; 59</v>
          </cell>
          <cell r="I15">
            <v>2585244</v>
          </cell>
          <cell r="K15">
            <v>-2859471</v>
          </cell>
        </row>
        <row r="16">
          <cell r="G16" t="str">
            <v>60 &gt; 64</v>
          </cell>
          <cell r="I16">
            <v>2153209</v>
          </cell>
          <cell r="K16">
            <v>-2447720</v>
          </cell>
        </row>
        <row r="17">
          <cell r="G17" t="str">
            <v>65 &gt; 69</v>
          </cell>
          <cell r="I17">
            <v>1639325</v>
          </cell>
          <cell r="K17">
            <v>-1941781</v>
          </cell>
        </row>
        <row r="18">
          <cell r="G18" t="str">
            <v>70 &gt; 74</v>
          </cell>
          <cell r="I18">
            <v>1229329</v>
          </cell>
          <cell r="K18">
            <v>-1512973</v>
          </cell>
        </row>
        <row r="19">
          <cell r="G19" t="str">
            <v>75 &gt; 79</v>
          </cell>
          <cell r="I19">
            <v>780571</v>
          </cell>
          <cell r="K19">
            <v>-999016</v>
          </cell>
        </row>
        <row r="20">
          <cell r="G20" t="str">
            <v>80 e mais</v>
          </cell>
          <cell r="I20">
            <v>731350</v>
          </cell>
          <cell r="K20">
            <v>-1100755</v>
          </cell>
        </row>
      </sheetData>
      <sheetData sheetId="2">
        <row r="28">
          <cell r="C28" t="str">
            <v>Homem</v>
          </cell>
          <cell r="E28" t="str">
            <v>Mulher</v>
          </cell>
        </row>
        <row r="29">
          <cell r="A29" t="str">
            <v>0 a 4</v>
          </cell>
          <cell r="C29">
            <v>7016987</v>
          </cell>
          <cell r="E29">
            <v>-6779172</v>
          </cell>
        </row>
        <row r="30">
          <cell r="A30" t="str">
            <v>5 &gt; 9</v>
          </cell>
          <cell r="C30">
            <v>7624144</v>
          </cell>
          <cell r="E30">
            <v>-7345231</v>
          </cell>
        </row>
        <row r="31">
          <cell r="A31" t="str">
            <v>10 &gt; 14</v>
          </cell>
          <cell r="C31">
            <v>8725413</v>
          </cell>
          <cell r="E31">
            <v>-8441348</v>
          </cell>
        </row>
        <row r="32">
          <cell r="A32" t="str">
            <v>15 &gt; 19</v>
          </cell>
          <cell r="C32">
            <v>8558868</v>
          </cell>
          <cell r="E32">
            <v>-8432002</v>
          </cell>
        </row>
        <row r="33">
          <cell r="A33" t="str">
            <v>20 &gt; 24</v>
          </cell>
          <cell r="C33">
            <v>8630227</v>
          </cell>
          <cell r="E33">
            <v>-8614963</v>
          </cell>
        </row>
        <row r="34">
          <cell r="A34" t="str">
            <v>25 &gt; 29</v>
          </cell>
          <cell r="C34">
            <v>8460995</v>
          </cell>
          <cell r="E34">
            <v>-8643418</v>
          </cell>
        </row>
        <row r="35">
          <cell r="A35" t="str">
            <v>30 &gt; 34</v>
          </cell>
          <cell r="C35">
            <v>7717657</v>
          </cell>
          <cell r="E35">
            <v>-8026855</v>
          </cell>
        </row>
        <row r="36">
          <cell r="A36" t="str">
            <v>35 &gt; 39</v>
          </cell>
          <cell r="C36">
            <v>6766665</v>
          </cell>
          <cell r="E36">
            <v>-7121916</v>
          </cell>
        </row>
        <row r="37">
          <cell r="A37" t="str">
            <v>40 &gt; 44</v>
          </cell>
          <cell r="C37">
            <v>6320570</v>
          </cell>
          <cell r="E37">
            <v>-6688797</v>
          </cell>
        </row>
        <row r="38">
          <cell r="A38" t="str">
            <v>45 &gt;49</v>
          </cell>
          <cell r="C38">
            <v>5692013</v>
          </cell>
          <cell r="E38">
            <v>-6141338</v>
          </cell>
        </row>
        <row r="39">
          <cell r="A39" t="str">
            <v>50 &gt; 54</v>
          </cell>
          <cell r="C39">
            <v>4834995</v>
          </cell>
          <cell r="E39">
            <v>-5305407</v>
          </cell>
        </row>
        <row r="40">
          <cell r="A40" t="str">
            <v>55 &gt; 59</v>
          </cell>
          <cell r="C40">
            <v>3902344</v>
          </cell>
          <cell r="E40">
            <v>-4373875</v>
          </cell>
        </row>
        <row r="41">
          <cell r="A41" t="str">
            <v>60 &gt; 64</v>
          </cell>
          <cell r="C41">
            <v>3041034</v>
          </cell>
          <cell r="E41">
            <v>-3468085</v>
          </cell>
        </row>
        <row r="42">
          <cell r="A42" t="str">
            <v>65 &gt; 69</v>
          </cell>
          <cell r="C42">
            <v>2224065</v>
          </cell>
          <cell r="E42">
            <v>-2616745</v>
          </cell>
        </row>
        <row r="43">
          <cell r="A43" t="str">
            <v>70 &gt; 74</v>
          </cell>
          <cell r="C43">
            <v>1667373</v>
          </cell>
          <cell r="E43">
            <v>-2074264</v>
          </cell>
        </row>
        <row r="44">
          <cell r="A44" t="str">
            <v>75 &gt; 79</v>
          </cell>
          <cell r="C44">
            <v>1090518</v>
          </cell>
          <cell r="E44">
            <v>-1472930</v>
          </cell>
        </row>
        <row r="45">
          <cell r="A45" t="str">
            <v>80 e mais</v>
          </cell>
          <cell r="C45">
            <v>1133122</v>
          </cell>
          <cell r="E45">
            <v>-1802463</v>
          </cell>
        </row>
      </sheetData>
      <sheetData sheetId="3">
        <row r="3">
          <cell r="H3" t="str">
            <v>Homens</v>
          </cell>
          <cell r="J3" t="str">
            <v>Mulheres</v>
          </cell>
        </row>
        <row r="4">
          <cell r="F4" t="str">
            <v>1 &gt; 4</v>
          </cell>
          <cell r="H4">
            <v>5097589</v>
          </cell>
          <cell r="J4">
            <v>-4918535</v>
          </cell>
        </row>
        <row r="5">
          <cell r="F5" t="str">
            <v>5 &gt;9</v>
          </cell>
          <cell r="H5">
            <v>5515774</v>
          </cell>
          <cell r="J5">
            <v>-5329287</v>
          </cell>
        </row>
        <row r="6">
          <cell r="F6" t="str">
            <v>10 &gt; 14</v>
          </cell>
          <cell r="H6">
            <v>5960107</v>
          </cell>
          <cell r="J6">
            <v>-5766524</v>
          </cell>
        </row>
        <row r="7">
          <cell r="F7" t="str">
            <v>15 &gt; 19</v>
          </cell>
          <cell r="H7">
            <v>6241484</v>
          </cell>
          <cell r="J7">
            <v>-6056225</v>
          </cell>
        </row>
        <row r="8">
          <cell r="F8" t="str">
            <v>20 &gt; 24</v>
          </cell>
          <cell r="H8">
            <v>6389361</v>
          </cell>
          <cell r="J8">
            <v>-6233097</v>
          </cell>
        </row>
        <row r="9">
          <cell r="F9" t="str">
            <v>25 &gt; 29</v>
          </cell>
          <cell r="H9">
            <v>6763079</v>
          </cell>
          <cell r="J9">
            <v>-6640159</v>
          </cell>
        </row>
        <row r="10">
          <cell r="F10" t="str">
            <v>30 &gt; 34</v>
          </cell>
          <cell r="H10">
            <v>7587109</v>
          </cell>
          <cell r="J10">
            <v>-7498562</v>
          </cell>
        </row>
        <row r="11">
          <cell r="F11" t="str">
            <v>35 &gt; 39</v>
          </cell>
          <cell r="H11">
            <v>8368930</v>
          </cell>
          <cell r="J11">
            <v>-8334791</v>
          </cell>
        </row>
        <row r="12">
          <cell r="F12" t="str">
            <v>40 &gt; 44</v>
          </cell>
          <cell r="H12">
            <v>8180850</v>
          </cell>
          <cell r="J12">
            <v>-8232104</v>
          </cell>
        </row>
        <row r="13">
          <cell r="F13" t="str">
            <v>45 &gt;49</v>
          </cell>
          <cell r="H13">
            <v>7745613</v>
          </cell>
          <cell r="J13">
            <v>-7918357</v>
          </cell>
        </row>
        <row r="14">
          <cell r="F14" t="str">
            <v>50 &gt; 54</v>
          </cell>
          <cell r="H14">
            <v>7907325</v>
          </cell>
          <cell r="J14">
            <v>-8256931</v>
          </cell>
        </row>
        <row r="15">
          <cell r="F15" t="str">
            <v>55 &gt; 59</v>
          </cell>
          <cell r="H15">
            <v>7757534</v>
          </cell>
          <cell r="J15">
            <v>-8320004</v>
          </cell>
        </row>
        <row r="16">
          <cell r="F16" t="str">
            <v>60 &gt; 64</v>
          </cell>
          <cell r="H16">
            <v>6445722</v>
          </cell>
          <cell r="J16">
            <v>-7169035</v>
          </cell>
        </row>
        <row r="17">
          <cell r="F17" t="str">
            <v>65 &gt; 69</v>
          </cell>
          <cell r="H17">
            <v>5284357</v>
          </cell>
          <cell r="J17">
            <v>-6148255</v>
          </cell>
        </row>
        <row r="18">
          <cell r="F18" t="str">
            <v>70 &gt; 74</v>
          </cell>
          <cell r="H18">
            <v>4329684</v>
          </cell>
          <cell r="J18">
            <v>-5471262</v>
          </cell>
        </row>
        <row r="19">
          <cell r="F19" t="str">
            <v>75 &gt; 79</v>
          </cell>
          <cell r="H19">
            <v>3207444</v>
          </cell>
          <cell r="J19">
            <v>-4579557</v>
          </cell>
        </row>
        <row r="20">
          <cell r="F20" t="str">
            <v>80 e mais</v>
          </cell>
          <cell r="H20">
            <v>3531655</v>
          </cell>
          <cell r="J20">
            <v>-5888828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AH87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sqref="A1:J1"/>
    </sheetView>
  </sheetViews>
  <sheetFormatPr defaultRowHeight="15"/>
  <cols>
    <col min="1" max="1" width="18.42578125" customWidth="1"/>
    <col min="2" max="2" width="12.42578125" customWidth="1"/>
    <col min="3" max="3" width="9.140625" customWidth="1"/>
    <col min="4" max="4" width="2.42578125" customWidth="1"/>
    <col min="5" max="5" width="9.140625" hidden="1" customWidth="1"/>
    <col min="7" max="7" width="17.42578125" customWidth="1"/>
    <col min="10" max="10" width="20" customWidth="1"/>
    <col min="16" max="16" width="14.28515625" bestFit="1" customWidth="1"/>
  </cols>
  <sheetData>
    <row r="1" spans="1:17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</row>
    <row r="2" spans="1:17">
      <c r="A2" s="15" t="s">
        <v>18</v>
      </c>
      <c r="B2" s="16" t="s">
        <v>16</v>
      </c>
      <c r="C2" s="18" t="s">
        <v>0</v>
      </c>
      <c r="D2" s="18"/>
      <c r="E2" s="18"/>
      <c r="F2" s="18"/>
      <c r="G2" s="18"/>
      <c r="H2" s="18"/>
      <c r="I2" s="18" t="s">
        <v>1</v>
      </c>
      <c r="J2" s="15" t="s">
        <v>17</v>
      </c>
    </row>
    <row r="3" spans="1:17" ht="25.5" customHeight="1">
      <c r="A3" s="15"/>
      <c r="B3" s="17"/>
      <c r="C3" s="18"/>
      <c r="D3" s="18"/>
      <c r="E3" s="18"/>
      <c r="F3" s="18"/>
      <c r="G3" s="18"/>
      <c r="H3" s="18"/>
      <c r="I3" s="18"/>
      <c r="J3" s="15"/>
      <c r="O3" s="3" t="s">
        <v>27</v>
      </c>
      <c r="P3" s="4">
        <v>2540791</v>
      </c>
      <c r="Q3" s="5">
        <f>P3*100/P13</f>
        <v>4.3937609549353089</v>
      </c>
    </row>
    <row r="4" spans="1:17">
      <c r="A4" s="19" t="s">
        <v>40</v>
      </c>
      <c r="B4" s="8">
        <v>3</v>
      </c>
      <c r="C4" s="19" t="s">
        <v>2</v>
      </c>
      <c r="D4" s="20" t="s">
        <v>29</v>
      </c>
      <c r="E4" s="21"/>
      <c r="F4" s="21"/>
      <c r="G4" s="22"/>
      <c r="H4" s="29" t="s">
        <v>3</v>
      </c>
      <c r="I4" s="8">
        <v>29</v>
      </c>
      <c r="J4" s="30" t="s">
        <v>15</v>
      </c>
      <c r="O4" s="3" t="s">
        <v>28</v>
      </c>
      <c r="P4" s="6">
        <v>4754721</v>
      </c>
      <c r="Q4" s="5">
        <f>P4*100/P13</f>
        <v>8.2222849031702996</v>
      </c>
    </row>
    <row r="5" spans="1:17">
      <c r="A5" s="19"/>
      <c r="B5" s="8">
        <v>2</v>
      </c>
      <c r="C5" s="19"/>
      <c r="D5" s="23"/>
      <c r="E5" s="24"/>
      <c r="F5" s="24"/>
      <c r="G5" s="25"/>
      <c r="H5" s="29"/>
      <c r="I5" s="8">
        <v>28</v>
      </c>
      <c r="J5" s="30"/>
      <c r="O5" s="3" t="s">
        <v>20</v>
      </c>
      <c r="P5" s="6">
        <v>16016030</v>
      </c>
      <c r="Q5" s="5">
        <f>P5*100/P13</f>
        <v>27.696338371425497</v>
      </c>
    </row>
    <row r="6" spans="1:17">
      <c r="A6" s="19"/>
      <c r="B6" s="8">
        <v>1</v>
      </c>
      <c r="C6" s="19"/>
      <c r="D6" s="23"/>
      <c r="E6" s="24"/>
      <c r="F6" s="24"/>
      <c r="G6" s="25"/>
      <c r="H6" s="29"/>
      <c r="I6" s="8">
        <v>27</v>
      </c>
      <c r="J6" s="30"/>
      <c r="O6" s="3" t="s">
        <v>20</v>
      </c>
      <c r="P6" s="6">
        <v>13686468</v>
      </c>
      <c r="Q6" s="5">
        <f>P6*100/P13</f>
        <v>23.667853321808661</v>
      </c>
    </row>
    <row r="7" spans="1:17">
      <c r="A7" s="19"/>
      <c r="B7" s="8">
        <v>2</v>
      </c>
      <c r="C7" s="19"/>
      <c r="D7" s="23"/>
      <c r="E7" s="24"/>
      <c r="F7" s="24"/>
      <c r="G7" s="25"/>
      <c r="H7" s="29"/>
      <c r="I7" s="8">
        <v>26</v>
      </c>
      <c r="J7" s="30"/>
      <c r="O7" s="3" t="s">
        <v>21</v>
      </c>
      <c r="P7" s="6">
        <v>8376852</v>
      </c>
      <c r="Q7" s="5">
        <f>P7*100/P13</f>
        <v>14.485994811407847</v>
      </c>
    </row>
    <row r="8" spans="1:17">
      <c r="A8" s="19"/>
      <c r="B8" s="8">
        <v>1</v>
      </c>
      <c r="C8" s="19"/>
      <c r="D8" s="26"/>
      <c r="E8" s="27"/>
      <c r="F8" s="27"/>
      <c r="G8" s="28"/>
      <c r="H8" s="29"/>
      <c r="I8" s="8">
        <v>25</v>
      </c>
      <c r="J8" s="30"/>
      <c r="O8" s="3" t="s">
        <v>22</v>
      </c>
      <c r="P8" s="6">
        <v>199656</v>
      </c>
      <c r="Q8" s="5">
        <f>P8*100/P13</f>
        <v>0.34526284815184094</v>
      </c>
    </row>
    <row r="9" spans="1:17">
      <c r="A9" s="19"/>
      <c r="B9" s="8">
        <v>6</v>
      </c>
      <c r="C9" s="19"/>
      <c r="D9" s="31" t="s">
        <v>30</v>
      </c>
      <c r="E9" s="31"/>
      <c r="F9" s="31"/>
      <c r="G9" s="31"/>
      <c r="H9" s="32" t="s">
        <v>4</v>
      </c>
      <c r="I9" s="8">
        <v>24</v>
      </c>
      <c r="J9" s="30"/>
      <c r="O9" s="3" t="s">
        <v>23</v>
      </c>
      <c r="P9" s="6">
        <v>3906877</v>
      </c>
      <c r="Q9" s="5">
        <f>P9*100/P13</f>
        <v>6.7561179248252987</v>
      </c>
    </row>
    <row r="10" spans="1:17">
      <c r="A10" s="19"/>
      <c r="B10" s="8">
        <v>5</v>
      </c>
      <c r="C10" s="19"/>
      <c r="D10" s="31"/>
      <c r="E10" s="31"/>
      <c r="F10" s="31"/>
      <c r="G10" s="31"/>
      <c r="H10" s="32"/>
      <c r="I10" s="8">
        <v>23</v>
      </c>
      <c r="J10" s="30"/>
      <c r="O10" s="3" t="s">
        <v>24</v>
      </c>
      <c r="P10" s="6">
        <v>1063655</v>
      </c>
      <c r="Q10" s="5">
        <f>P10*100/P13</f>
        <v>1.8393664841073967</v>
      </c>
    </row>
    <row r="11" spans="1:17">
      <c r="A11" s="19"/>
      <c r="B11" s="8">
        <v>4</v>
      </c>
      <c r="C11" s="19"/>
      <c r="D11" s="31"/>
      <c r="E11" s="31"/>
      <c r="F11" s="31"/>
      <c r="G11" s="31"/>
      <c r="H11" s="32"/>
      <c r="I11" s="8">
        <v>23</v>
      </c>
      <c r="J11" s="30"/>
      <c r="O11" s="3" t="s">
        <v>25</v>
      </c>
      <c r="P11" s="6">
        <v>7058084</v>
      </c>
      <c r="Q11" s="5">
        <f>P11*100/P13</f>
        <v>12.205464320305616</v>
      </c>
    </row>
    <row r="12" spans="1:17">
      <c r="A12" s="19"/>
      <c r="B12" s="8">
        <v>3</v>
      </c>
      <c r="C12" s="19"/>
      <c r="D12" s="31"/>
      <c r="E12" s="31"/>
      <c r="F12" s="31"/>
      <c r="G12" s="31"/>
      <c r="H12" s="32"/>
      <c r="I12" s="8">
        <v>21</v>
      </c>
      <c r="J12" s="30"/>
      <c r="O12" s="3" t="s">
        <v>26</v>
      </c>
      <c r="P12" s="6">
        <v>224113</v>
      </c>
      <c r="Q12" s="5">
        <f>P12*100/P13</f>
        <v>0.38755605986223068</v>
      </c>
    </row>
    <row r="13" spans="1:17">
      <c r="A13" s="19"/>
      <c r="B13" s="8">
        <v>2</v>
      </c>
      <c r="C13" s="19"/>
      <c r="D13" s="31"/>
      <c r="E13" s="31"/>
      <c r="F13" s="31"/>
      <c r="G13" s="31"/>
      <c r="H13" s="32"/>
      <c r="I13" s="8">
        <v>20</v>
      </c>
      <c r="J13" s="30"/>
      <c r="O13" s="3" t="s">
        <v>38</v>
      </c>
      <c r="P13" s="6">
        <f>SUM(P3:P12)</f>
        <v>57827247</v>
      </c>
      <c r="Q13" s="5">
        <f>SUM(Q3:Q12)</f>
        <v>100.00000000000001</v>
      </c>
    </row>
    <row r="14" spans="1:17">
      <c r="A14" s="19"/>
      <c r="B14" s="8">
        <v>1</v>
      </c>
      <c r="C14" s="19"/>
      <c r="D14" s="31"/>
      <c r="E14" s="31"/>
      <c r="F14" s="31"/>
      <c r="G14" s="31"/>
      <c r="H14" s="32"/>
      <c r="I14" s="8">
        <v>19</v>
      </c>
      <c r="J14" s="30"/>
      <c r="O14" s="3"/>
      <c r="P14" s="6"/>
      <c r="Q14" s="3"/>
    </row>
    <row r="15" spans="1:17" ht="57.75" customHeight="1">
      <c r="A15" s="9" t="s">
        <v>37</v>
      </c>
      <c r="B15" s="8"/>
      <c r="C15" s="10"/>
      <c r="D15" s="34" t="s">
        <v>31</v>
      </c>
      <c r="E15" s="35"/>
      <c r="F15" s="35"/>
      <c r="G15" s="36"/>
      <c r="H15" s="11"/>
      <c r="I15" s="12" t="s">
        <v>42</v>
      </c>
      <c r="J15" s="13" t="s">
        <v>39</v>
      </c>
      <c r="L15" s="7"/>
      <c r="P15" s="2"/>
    </row>
    <row r="16" spans="1:17" ht="60" customHeight="1">
      <c r="A16" s="29" t="s">
        <v>5</v>
      </c>
      <c r="B16" s="8">
        <v>4</v>
      </c>
      <c r="C16" s="19" t="s">
        <v>6</v>
      </c>
      <c r="D16" s="31" t="s">
        <v>32</v>
      </c>
      <c r="E16" s="31"/>
      <c r="F16" s="31"/>
      <c r="G16" s="31"/>
      <c r="H16" s="29" t="s">
        <v>7</v>
      </c>
      <c r="I16" s="8">
        <v>18</v>
      </c>
      <c r="J16" s="37" t="s">
        <v>8</v>
      </c>
      <c r="P16" s="14"/>
    </row>
    <row r="17" spans="1:10">
      <c r="A17" s="29"/>
      <c r="B17" s="8">
        <v>3</v>
      </c>
      <c r="C17" s="19"/>
      <c r="D17" s="20" t="s">
        <v>41</v>
      </c>
      <c r="E17" s="21"/>
      <c r="F17" s="21"/>
      <c r="G17" s="22"/>
      <c r="H17" s="29"/>
      <c r="I17" s="8">
        <v>17</v>
      </c>
      <c r="J17" s="38"/>
    </row>
    <row r="18" spans="1:10">
      <c r="A18" s="29"/>
      <c r="B18" s="8">
        <v>2</v>
      </c>
      <c r="C18" s="19"/>
      <c r="D18" s="23"/>
      <c r="E18" s="24"/>
      <c r="F18" s="24"/>
      <c r="G18" s="25"/>
      <c r="H18" s="29"/>
      <c r="I18" s="8">
        <v>16</v>
      </c>
      <c r="J18" s="38"/>
    </row>
    <row r="19" spans="1:10" ht="27.75" customHeight="1">
      <c r="A19" s="29"/>
      <c r="B19" s="8">
        <v>1</v>
      </c>
      <c r="C19" s="19"/>
      <c r="D19" s="26"/>
      <c r="E19" s="27"/>
      <c r="F19" s="27"/>
      <c r="G19" s="28"/>
      <c r="H19" s="29"/>
      <c r="I19" s="8">
        <v>15</v>
      </c>
      <c r="J19" s="38"/>
    </row>
    <row r="20" spans="1:10">
      <c r="A20" s="29" t="s">
        <v>9</v>
      </c>
      <c r="B20" s="8">
        <v>9</v>
      </c>
      <c r="C20" s="19"/>
      <c r="D20" s="20" t="s">
        <v>33</v>
      </c>
      <c r="E20" s="21"/>
      <c r="F20" s="21"/>
      <c r="G20" s="22"/>
      <c r="H20" s="30" t="s">
        <v>10</v>
      </c>
      <c r="I20" s="8">
        <v>14</v>
      </c>
      <c r="J20" s="38"/>
    </row>
    <row r="21" spans="1:10">
      <c r="A21" s="29"/>
      <c r="B21" s="8">
        <v>8</v>
      </c>
      <c r="C21" s="19"/>
      <c r="D21" s="23"/>
      <c r="E21" s="24"/>
      <c r="F21" s="24"/>
      <c r="G21" s="25"/>
      <c r="H21" s="30"/>
      <c r="I21" s="8">
        <v>13</v>
      </c>
      <c r="J21" s="38"/>
    </row>
    <row r="22" spans="1:10">
      <c r="A22" s="29"/>
      <c r="B22" s="8">
        <v>7</v>
      </c>
      <c r="C22" s="19"/>
      <c r="D22" s="23"/>
      <c r="E22" s="24"/>
      <c r="F22" s="24"/>
      <c r="G22" s="25"/>
      <c r="H22" s="30"/>
      <c r="I22" s="8">
        <v>12</v>
      </c>
      <c r="J22" s="38"/>
    </row>
    <row r="23" spans="1:10">
      <c r="A23" s="29"/>
      <c r="B23" s="8">
        <v>6</v>
      </c>
      <c r="C23" s="19"/>
      <c r="D23" s="26"/>
      <c r="E23" s="27"/>
      <c r="F23" s="27"/>
      <c r="G23" s="28"/>
      <c r="H23" s="30"/>
      <c r="I23" s="8">
        <v>11</v>
      </c>
      <c r="J23" s="38"/>
    </row>
    <row r="24" spans="1:10">
      <c r="A24" s="29"/>
      <c r="B24" s="8">
        <v>5</v>
      </c>
      <c r="C24" s="19"/>
      <c r="D24" s="20" t="s">
        <v>34</v>
      </c>
      <c r="E24" s="21"/>
      <c r="F24" s="21"/>
      <c r="G24" s="22"/>
      <c r="H24" s="30"/>
      <c r="I24" s="8">
        <v>10</v>
      </c>
      <c r="J24" s="38"/>
    </row>
    <row r="25" spans="1:10">
      <c r="A25" s="29"/>
      <c r="B25" s="8">
        <v>4</v>
      </c>
      <c r="C25" s="19"/>
      <c r="D25" s="23"/>
      <c r="E25" s="24"/>
      <c r="F25" s="24"/>
      <c r="G25" s="25"/>
      <c r="H25" s="30"/>
      <c r="I25" s="8">
        <v>9</v>
      </c>
      <c r="J25" s="38"/>
    </row>
    <row r="26" spans="1:10">
      <c r="A26" s="29"/>
      <c r="B26" s="8">
        <v>3</v>
      </c>
      <c r="C26" s="19"/>
      <c r="D26" s="23"/>
      <c r="E26" s="24"/>
      <c r="F26" s="24"/>
      <c r="G26" s="25"/>
      <c r="H26" s="30"/>
      <c r="I26" s="8">
        <v>8</v>
      </c>
      <c r="J26" s="38"/>
    </row>
    <row r="27" spans="1:10">
      <c r="A27" s="29"/>
      <c r="B27" s="8">
        <v>2</v>
      </c>
      <c r="C27" s="19"/>
      <c r="D27" s="23"/>
      <c r="E27" s="24"/>
      <c r="F27" s="24"/>
      <c r="G27" s="25"/>
      <c r="H27" s="30"/>
      <c r="I27" s="8">
        <v>7</v>
      </c>
      <c r="J27" s="38"/>
    </row>
    <row r="28" spans="1:10">
      <c r="A28" s="29"/>
      <c r="B28" s="8">
        <v>1</v>
      </c>
      <c r="C28" s="19"/>
      <c r="D28" s="26"/>
      <c r="E28" s="27"/>
      <c r="F28" s="27"/>
      <c r="G28" s="28"/>
      <c r="H28" s="30"/>
      <c r="I28" s="8">
        <v>6</v>
      </c>
      <c r="J28" s="38"/>
    </row>
    <row r="29" spans="1:10">
      <c r="A29" s="19" t="s">
        <v>11</v>
      </c>
      <c r="B29" s="8">
        <v>2</v>
      </c>
      <c r="C29" s="19"/>
      <c r="D29" s="40" t="s">
        <v>36</v>
      </c>
      <c r="E29" s="41"/>
      <c r="F29" s="41"/>
      <c r="G29" s="42"/>
      <c r="H29" s="30" t="s">
        <v>19</v>
      </c>
      <c r="I29" s="8">
        <v>5</v>
      </c>
      <c r="J29" s="38"/>
    </row>
    <row r="30" spans="1:10" ht="29.25" customHeight="1">
      <c r="A30" s="19"/>
      <c r="B30" s="8">
        <v>1</v>
      </c>
      <c r="C30" s="19"/>
      <c r="D30" s="43"/>
      <c r="E30" s="44"/>
      <c r="F30" s="44"/>
      <c r="G30" s="45"/>
      <c r="H30" s="30"/>
      <c r="I30" s="8">
        <v>4</v>
      </c>
      <c r="J30" s="39"/>
    </row>
    <row r="31" spans="1:10">
      <c r="A31" s="19"/>
      <c r="B31" s="8">
        <v>3</v>
      </c>
      <c r="C31" s="19"/>
      <c r="D31" s="20" t="s">
        <v>35</v>
      </c>
      <c r="E31" s="21"/>
      <c r="F31" s="21"/>
      <c r="G31" s="22"/>
      <c r="H31" s="30"/>
      <c r="I31" s="8">
        <v>3</v>
      </c>
      <c r="J31" s="33" t="s">
        <v>12</v>
      </c>
    </row>
    <row r="32" spans="1:10">
      <c r="A32" s="19"/>
      <c r="B32" s="8">
        <v>2</v>
      </c>
      <c r="C32" s="19"/>
      <c r="D32" s="23"/>
      <c r="E32" s="24"/>
      <c r="F32" s="24"/>
      <c r="G32" s="25"/>
      <c r="H32" s="30"/>
      <c r="I32" s="8">
        <v>2</v>
      </c>
      <c r="J32" s="33"/>
    </row>
    <row r="33" spans="1:16">
      <c r="A33" s="19"/>
      <c r="B33" s="8">
        <v>1</v>
      </c>
      <c r="C33" s="19"/>
      <c r="D33" s="23"/>
      <c r="E33" s="24"/>
      <c r="F33" s="24"/>
      <c r="G33" s="25"/>
      <c r="H33" s="30"/>
      <c r="I33" s="8">
        <v>1</v>
      </c>
      <c r="J33" s="33"/>
    </row>
    <row r="34" spans="1:16" ht="19.5" customHeight="1">
      <c r="A34" s="19"/>
      <c r="B34" s="8">
        <v>0</v>
      </c>
      <c r="C34" s="19"/>
      <c r="D34" s="26"/>
      <c r="E34" s="27"/>
      <c r="F34" s="27"/>
      <c r="G34" s="28"/>
      <c r="H34" s="30"/>
      <c r="I34" s="8">
        <v>0</v>
      </c>
      <c r="J34" s="33"/>
    </row>
    <row r="35" spans="1:16" ht="60" customHeight="1">
      <c r="A35" s="46"/>
      <c r="B35" s="47"/>
      <c r="C35" s="48"/>
      <c r="D35" s="34" t="s">
        <v>13</v>
      </c>
      <c r="E35" s="35"/>
      <c r="F35" s="35"/>
      <c r="G35" s="36"/>
      <c r="H35" s="49"/>
      <c r="I35" s="50"/>
      <c r="J35" s="51"/>
    </row>
    <row r="36" spans="1:16">
      <c r="A36" s="52" t="s">
        <v>43</v>
      </c>
      <c r="B36" s="52"/>
      <c r="C36" s="52"/>
      <c r="D36" s="52"/>
      <c r="E36" s="52"/>
      <c r="F36" s="52"/>
      <c r="G36" s="52"/>
      <c r="H36" s="52"/>
      <c r="I36" s="52"/>
      <c r="J36" s="52"/>
      <c r="M36" s="1">
        <f>SUM(M28:M35)</f>
        <v>0</v>
      </c>
    </row>
    <row r="37" spans="1:16">
      <c r="A37" s="53" t="s">
        <v>14</v>
      </c>
      <c r="B37" s="53"/>
      <c r="C37" s="53"/>
      <c r="D37" s="53"/>
      <c r="E37" s="53"/>
      <c r="F37" s="53"/>
      <c r="G37" s="53"/>
      <c r="H37" s="53"/>
      <c r="I37" s="53"/>
      <c r="J37" s="53"/>
      <c r="P37" s="1"/>
    </row>
  </sheetData>
  <mergeCells count="34">
    <mergeCell ref="A35:C35"/>
    <mergeCell ref="D35:G35"/>
    <mergeCell ref="H35:J35"/>
    <mergeCell ref="A36:J36"/>
    <mergeCell ref="A37:J37"/>
    <mergeCell ref="J31:J34"/>
    <mergeCell ref="D15:G15"/>
    <mergeCell ref="A16:A19"/>
    <mergeCell ref="C16:C34"/>
    <mergeCell ref="D16:G16"/>
    <mergeCell ref="H16:H19"/>
    <mergeCell ref="J16:J30"/>
    <mergeCell ref="D17:G19"/>
    <mergeCell ref="A20:A28"/>
    <mergeCell ref="D20:G23"/>
    <mergeCell ref="H20:H28"/>
    <mergeCell ref="D24:G28"/>
    <mergeCell ref="A29:A34"/>
    <mergeCell ref="D29:G30"/>
    <mergeCell ref="H29:H34"/>
    <mergeCell ref="D31:G34"/>
    <mergeCell ref="A4:A14"/>
    <mergeCell ref="C4:C14"/>
    <mergeCell ref="D4:G8"/>
    <mergeCell ref="H4:H8"/>
    <mergeCell ref="J4:J14"/>
    <mergeCell ref="D9:G14"/>
    <mergeCell ref="H9:H14"/>
    <mergeCell ref="A1:J1"/>
    <mergeCell ref="A2:A3"/>
    <mergeCell ref="B2:B3"/>
    <mergeCell ref="C2:H3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3"/>
    </sheetView>
  </sheetViews>
  <sheetFormatPr defaultRowHeight="15"/>
  <sheetData>
    <row r="1" spans="1:1">
      <c r="A1" s="5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figura 1</vt:lpstr>
      <vt:lpstr>figura 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Sonia</cp:lastModifiedBy>
  <dcterms:created xsi:type="dcterms:W3CDTF">2014-03-05T19:05:31Z</dcterms:created>
  <dcterms:modified xsi:type="dcterms:W3CDTF">2015-10-29T09:19:36Z</dcterms:modified>
</cp:coreProperties>
</file>