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PoliG\3521\"/>
    </mc:Choice>
  </mc:AlternateContent>
  <xr:revisionPtr revIDLastSave="0" documentId="13_ncr:1_{4CB13BD9-E0B3-4CA9-ADE5-5836CD0E53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se" sheetId="1" r:id="rId1"/>
    <sheet name="impla" sheetId="2" r:id="rId2"/>
    <sheet name="flxR" sheetId="3" r:id="rId3"/>
    <sheet name="valor" sheetId="4" r:id="rId4"/>
    <sheet name="saida" sheetId="5" r:id="rId5"/>
  </sheets>
  <definedNames>
    <definedName name="ABLtotal">base!$M$23</definedName>
    <definedName name="alfa">valor!$J$5</definedName>
    <definedName name="anoFprog">base!$D$80</definedName>
    <definedName name="anoINIop">base!$D$69</definedName>
    <definedName name="anosai">valor!$K$14</definedName>
    <definedName name="ativaRV">flxR!$AT$6</definedName>
    <definedName name="cicloCON">base!$M$54</definedName>
    <definedName name="cicloOP">base!$E$44</definedName>
    <definedName name="datab">base!$I$7</definedName>
    <definedName name="dataFinal">base!$G$36</definedName>
    <definedName name="dataINIop">base!$G$46</definedName>
    <definedName name="depreANO">valor!$I$10</definedName>
    <definedName name="duration">valor!$O$23</definedName>
    <definedName name="expZero">impla!$W$20</definedName>
    <definedName name="fatPER">flxR!$K$10</definedName>
    <definedName name="fluxo1">impla!$H$15:$M$21</definedName>
    <definedName name="fluxo2">impla!$P$15:$V$21</definedName>
    <definedName name="fluxo3">valor!$G$16:$R$24</definedName>
    <definedName name="incc">base!$I$11</definedName>
    <definedName name="infla">base!$I$8</definedName>
    <definedName name="iniREG">base!$F$50</definedName>
    <definedName name="interRAN">flxR!$AT$7</definedName>
    <definedName name="ipca">base!$I$10</definedName>
    <definedName name="iprecos">base!$I$12</definedName>
    <definedName name="lastroZ">valor!$L$9</definedName>
    <definedName name="pback">valor!$N$23</definedName>
    <definedName name="pbackEMP">valor!$N$23</definedName>
    <definedName name="PEIemp">valor!$P$23</definedName>
    <definedName name="pEQinv">valor!$P$23</definedName>
    <definedName name="qua1EBI">base!$H$17:$R$37</definedName>
    <definedName name="qua2EBI">base!$H$41:$N$61</definedName>
    <definedName name="qua3EBI">base!$H$66:$K$79</definedName>
    <definedName name="qua4EBI">base!$H$83:$P$111</definedName>
    <definedName name="quaEBI51">base!$H$83:$P$97</definedName>
    <definedName name="quaEBI52">base!#REF!</definedName>
    <definedName name="qualDEF">flxR!$L$10</definedName>
    <definedName name="quaREBI1">saida!$E$10:$K$21</definedName>
    <definedName name="quaREBI2">flxR!$H$26:$R$55</definedName>
    <definedName name="quaREBI3">saida!$E$24:$L$38</definedName>
    <definedName name="quaSEBI1">saida!#REF!</definedName>
    <definedName name="quaSebi2">saida!#REF!</definedName>
    <definedName name="quaSebi3">flxR!#REF!</definedName>
    <definedName name="quaSEI1">saida!$E$10:$L$21</definedName>
    <definedName name="TabCon">impla!$X$5:$AB$11</definedName>
    <definedName name="TabEst">impla!$S$5:$W$10</definedName>
    <definedName name="TabGer">impla!$AD$5:$AH$11</definedName>
    <definedName name="tabLAN">flxR!$AV$12:$BO$19</definedName>
    <definedName name="TabToc">flxR!$H$14:$J$18</definedName>
    <definedName name="Tatano">base!$P$110</definedName>
    <definedName name="TATimp">base!$P$98</definedName>
    <definedName name="tatMes">base!$Q$110</definedName>
    <definedName name="TIRemp">valor!$J$23</definedName>
    <definedName name="TirEmpK">valor!$L$23</definedName>
    <definedName name="TIRRodi">valor!$I$23</definedName>
    <definedName name="TIRrodiK">valor!$K$23</definedName>
    <definedName name="txCDIB">saida!#REF!</definedName>
    <definedName name="valor20">valor!$J$6</definedName>
    <definedName name="valor20B">valor!$I$7</definedName>
    <definedName name="valorRODiB">valor!$I$8</definedName>
    <definedName name="valorZ">valor!$J$9</definedName>
    <definedName name="vezes">flxR!$Z$27:$AS$27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<sst xmlns="http://schemas.openxmlformats.org/spreadsheetml/2006/main" count="235" uniqueCount="194">
  <si>
    <t>Ipca</t>
  </si>
  <si>
    <t>valores em R$ mil da data base do orçamento</t>
  </si>
  <si>
    <t>ajuste inflacionário</t>
  </si>
  <si>
    <t>entrada</t>
  </si>
  <si>
    <t>parcelas</t>
  </si>
  <si>
    <t>nominal</t>
  </si>
  <si>
    <t>datas | prazos
( meses )</t>
  </si>
  <si>
    <t>Incc</t>
  </si>
  <si>
    <t>cenário referencial para implantação do empreendimento</t>
  </si>
  <si>
    <t>parâmetros de orçamento |
outros dados</t>
  </si>
  <si>
    <t>coeficiente de aproveitamento</t>
  </si>
  <si>
    <t>área do terreno (m2) | ater |</t>
  </si>
  <si>
    <t>coeficiente para área equivalente de construção ( área custo )</t>
  </si>
  <si>
    <t>valores orçados na data base</t>
  </si>
  <si>
    <t>soma das contas, incluindo terreno</t>
  </si>
  <si>
    <t>áreas de referência</t>
  </si>
  <si>
    <t>1. compra do terreno | Ter |</t>
  </si>
  <si>
    <t>2. contas da aquisição do terreno</t>
  </si>
  <si>
    <t>3. contas da estruturação do empreendimento</t>
  </si>
  <si>
    <t>6. total das contas de implantação | Tci |</t>
  </si>
  <si>
    <t>fluxo da implantação</t>
  </si>
  <si>
    <t>mês ref</t>
  </si>
  <si>
    <t>compra do terreno</t>
  </si>
  <si>
    <t>contas da aquisição do terreno</t>
  </si>
  <si>
    <t>estruturação do empreen-dimento</t>
  </si>
  <si>
    <t>construção</t>
  </si>
  <si>
    <t>total orçado</t>
  </si>
  <si>
    <t>Ipca | anual</t>
  </si>
  <si>
    <t>contas do orçamento</t>
  </si>
  <si>
    <t>estrutura do fluxo de desembolsos</t>
  </si>
  <si>
    <t>verba arbitrada</t>
  </si>
  <si>
    <t>pagamento no fluxo</t>
  </si>
  <si>
    <t>5. margem de contribuição para CGA</t>
  </si>
  <si>
    <t>margem de contribuição para CGA</t>
  </si>
  <si>
    <t>contas da implantação</t>
  </si>
  <si>
    <t>fluxo auxiliar para medir payback primário</t>
  </si>
  <si>
    <t>fluxo auxiliar para medir duration a TIR</t>
  </si>
  <si>
    <t>prazo equivalente de investimento a TIR</t>
  </si>
  <si>
    <t>fluxo da devolução do investimento</t>
  </si>
  <si>
    <t>fluxo do resultado</t>
  </si>
  <si>
    <t>taxas em % ano equivalente</t>
  </si>
  <si>
    <t>taxa referencial de juros, nominal</t>
  </si>
  <si>
    <t>nominal antes de impostos</t>
  </si>
  <si>
    <t>acima do Ipca antes de impostos</t>
  </si>
  <si>
    <t>inflação pelo IPca</t>
  </si>
  <si>
    <t>múltiplo da | TATs | contra a taxa referencial</t>
  </si>
  <si>
    <t>total das contas de implantação | Tci |</t>
  </si>
  <si>
    <t>estruturação do empreendimento</t>
  </si>
  <si>
    <t>estatisticas</t>
  </si>
  <si>
    <t>% ano equivalente depois de impostos</t>
  </si>
  <si>
    <t>fatores inflacionários arbitrados na data base da | AQI | para o horizonte do empreendimento</t>
  </si>
  <si>
    <t>índice de preços ao consumidor ampliado | IPCA-IBGE |</t>
  </si>
  <si>
    <t>índice nacional de custos da construção civil | INCC-FGV |</t>
  </si>
  <si>
    <t>Caso EBI-REF</t>
  </si>
  <si>
    <t>coeficiente para área bruta rentável
( área preço )</t>
  </si>
  <si>
    <t>4. contas da implantação | Ccon |</t>
  </si>
  <si>
    <t>cenário referencial para arrendamento do empreendimento</t>
  </si>
  <si>
    <t>inserção de mercado</t>
  </si>
  <si>
    <t>da base até o primeiro ano</t>
  </si>
  <si>
    <t>ajuste dos contratos
Ipca | anual</t>
  </si>
  <si>
    <t>3. impostos sobre a receita em SPE-LP</t>
  </si>
  <si>
    <t>4. contas de corretagem</t>
  </si>
  <si>
    <t>pagamento contra contrato</t>
  </si>
  <si>
    <t>receita</t>
  </si>
  <si>
    <t>alugueis mensais</t>
  </si>
  <si>
    <t>ciclo dos contratos</t>
  </si>
  <si>
    <t>anos</t>
  </si>
  <si>
    <t>renovação arbitrada</t>
  </si>
  <si>
    <t>vazios na renovação</t>
  </si>
  <si>
    <t>meses</t>
  </si>
  <si>
    <t>5. contratos de locação e
    arbitragem de renovação</t>
  </si>
  <si>
    <t>carências e vantagens</t>
  </si>
  <si>
    <t>6. contas de gestão da propriedade</t>
  </si>
  <si>
    <t>7. custo mensal dos vazios</t>
  </si>
  <si>
    <t>ajuste em Ipca | anual</t>
  </si>
  <si>
    <t>regime - prognóstico</t>
  </si>
  <si>
    <t>regime - arbitragem</t>
  </si>
  <si>
    <t>2. velocidade de absorção
    arbitrada
    taxa de ocupação
    | % ABL |</t>
  </si>
  <si>
    <t>valores em número índice, ex inflação pelo IPca</t>
  </si>
  <si>
    <t>índice de valor de locação</t>
  </si>
  <si>
    <t>na data base da | AQI |</t>
  </si>
  <si>
    <t>cenário referencial para comportamento do mercado em horizonte passível de prognóstico por meios estatísticos</t>
  </si>
  <si>
    <t>cenário referencial</t>
  </si>
  <si>
    <t>fronteira conservadora</t>
  </si>
  <si>
    <t>ano-op ref</t>
  </si>
  <si>
    <t>ABL vazia
m2</t>
  </si>
  <si>
    <t>ABL locada
m2</t>
  </si>
  <si>
    <t>curva de alugueis
número índice</t>
  </si>
  <si>
    <t>mercado</t>
  </si>
  <si>
    <t>1. valor da locação mensal na base da | AQI |
    base mercado competitivo</t>
  </si>
  <si>
    <t>ABL contratada no ano</t>
  </si>
  <si>
    <t>receita bruta de locações</t>
  </si>
  <si>
    <t>impostos sobre  a receita</t>
  </si>
  <si>
    <t>contas de gestão da propiedade</t>
  </si>
  <si>
    <t>índice de aluguel do mercado na assinatura dos contratos e adiante</t>
  </si>
  <si>
    <t>alugueis dos contratos novos, com perda inflacionária</t>
  </si>
  <si>
    <t>aluguel do primeiro contrato</t>
  </si>
  <si>
    <t>resultado operacional</t>
  </si>
  <si>
    <t>despesas dos primeiros contratos</t>
  </si>
  <si>
    <t>8. fundo para reposição de ativos</t>
  </si>
  <si>
    <t>reserva dentro do fluxo</t>
  </si>
  <si>
    <t>fundo para reposição de ativos</t>
  </si>
  <si>
    <t>resultado operacional disponível</t>
  </si>
  <si>
    <t>média anual no ciclo operacional</t>
  </si>
  <si>
    <t>fluxo da receita das locações e do RODi</t>
  </si>
  <si>
    <t>exposição no início do ciclo OP</t>
  </si>
  <si>
    <t>fluxo no ciclo operacional para valuation</t>
  </si>
  <si>
    <t>RODi</t>
  </si>
  <si>
    <t>base zero OP</t>
  </si>
  <si>
    <t>fluxo caixa +valor 20 com RODi compensado para fluxo mensal</t>
  </si>
  <si>
    <t>anosai</t>
  </si>
  <si>
    <t>TirRodiK</t>
  </si>
  <si>
    <t>TirEmpK</t>
  </si>
  <si>
    <t>formação da TIR20</t>
  </si>
  <si>
    <t xml:space="preserve"> formação da TIR-20
 % ano equivalente, acima do Ipca</t>
  </si>
  <si>
    <t xml:space="preserve"> efeito de VOI-20</t>
  </si>
  <si>
    <t>ano
1-op</t>
  </si>
  <si>
    <t xml:space="preserve"> TIR de saída em cada anoK</t>
  </si>
  <si>
    <t>renda anual sobre expZero ajustada pelo Ipca</t>
  </si>
  <si>
    <t>indicadores da qualidade do investimento no empreendimento</t>
  </si>
  <si>
    <t>parte de VOI-0 formada pelo fluxo RODi</t>
  </si>
  <si>
    <t>lastro do investimento | VOI-0 / expZero |</t>
  </si>
  <si>
    <t>payback primário dos investimentos, no ano</t>
  </si>
  <si>
    <t>duration dos investimentos ( anos )</t>
  </si>
  <si>
    <t>investimento na implantação</t>
  </si>
  <si>
    <t xml:space="preserve">TIRemp = </t>
  </si>
  <si>
    <t xml:space="preserve"> renda anual
 % sobre expZero ajustada</t>
  </si>
  <si>
    <t>identificaçao da taxa de atratividade para referência de valor</t>
  </si>
  <si>
    <t>réplica do atual</t>
  </si>
  <si>
    <t>arbitrado nesta análise</t>
  </si>
  <si>
    <t>taxa de atratividade setorial
| TATs | para arrendamento</t>
  </si>
  <si>
    <t>usando o múltiplo réplica do atual</t>
  </si>
  <si>
    <t>usando o múltiplo arbitrado nesta análise</t>
  </si>
  <si>
    <t>taxa referencial LTN mais longa</t>
  </si>
  <si>
    <t>taxa referencial NTN-B mais longa</t>
  </si>
  <si>
    <t>ano 2029</t>
  </si>
  <si>
    <t>ano 2035</t>
  </si>
  <si>
    <t>múltiplo da | TATs | contra a NTN-B | LTN</t>
  </si>
  <si>
    <t>jan-19</t>
  </si>
  <si>
    <t>reserva para despesas de renovação de contratos</t>
  </si>
  <si>
    <t>despesas com vazios no ciclo de penetração no mercado</t>
  </si>
  <si>
    <t>fluxo caixa +valor SAI com RODi compensado para fluxo mensal</t>
  </si>
  <si>
    <t>preparados para 20 anos</t>
  </si>
  <si>
    <t>valores na data base,
pelo Ipca</t>
  </si>
  <si>
    <t>| Acomp | = 3,00 x ater</t>
  </si>
  <si>
    <t>| ABL | = 0,75 x Acomp</t>
  </si>
  <si>
    <t>| Aec | = 1,55 x Acomp</t>
  </si>
  <si>
    <t>preço = 12.500</t>
  </si>
  <si>
    <t>15 x 750</t>
  </si>
  <si>
    <t>2 | 16</t>
  </si>
  <si>
    <t>4,0% x Ter</t>
  </si>
  <si>
    <t>6,0% x Tci</t>
  </si>
  <si>
    <t>2 | 9</t>
  </si>
  <si>
    <t>25 | 40 | 35 |%</t>
  </si>
  <si>
    <t>R$ 3.900 / m2 Aec</t>
  </si>
  <si>
    <t>15 | 32</t>
  </si>
  <si>
    <t>14 | 22 | 36 |
28 |%</t>
  </si>
  <si>
    <t>14,02% x CCon</t>
  </si>
  <si>
    <t>2 | 32</t>
  </si>
  <si>
    <t>ciclo operacional de análise de 20 anos</t>
  </si>
  <si>
    <t>R$ 135 / m2 ABL</t>
  </si>
  <si>
    <t xml:space="preserve"> início do
ciclo
operacional
no mês 37</t>
  </si>
  <si>
    <t>ano-op 2 | 4</t>
  </si>
  <si>
    <t>ano-op 5 | 6</t>
  </si>
  <si>
    <t>ano-op 7 | 20</t>
  </si>
  <si>
    <t>R$ 44 / m2 ABL</t>
  </si>
  <si>
    <t>ano 2</t>
  </si>
  <si>
    <t/>
  </si>
  <si>
    <t>ano 3</t>
  </si>
  <si>
    <t>ano 4</t>
  </si>
  <si>
    <t>ano 1-op</t>
  </si>
  <si>
    <t>ano 5</t>
  </si>
  <si>
    <t>ano 6</t>
  </si>
  <si>
    <t>ano 7</t>
  </si>
  <si>
    <t>ano 8</t>
  </si>
  <si>
    <t>ano 9</t>
  </si>
  <si>
    <t>nominal depois de impostos de 15,0%</t>
  </si>
  <si>
    <t>efetiva depois de impostos de 15,0%</t>
  </si>
  <si>
    <t>referências na data da | AQI | | jan-19 |</t>
  </si>
  <si>
    <t>taxa de inflação implícita = 4,28%</t>
  </si>
  <si>
    <t>taxa de atratividade setorial | TATs | para implantação | infla no curto prazo = 3,90% |</t>
  </si>
  <si>
    <t>taxa de atratividade setorial | TATs | para arrendamento | infla no longo prazo = 4,28% |</t>
  </si>
  <si>
    <t>arbitragem no horizonte do empreendimento | jan-19 + 36 meses | + | 20 anos de ciclo operacional |</t>
  </si>
  <si>
    <t>valores em R$ mil da data base, pelo Ipca</t>
  </si>
  <si>
    <t>fluxo caixa com RODi compensado para fluxo mensal à taxa 8,80%</t>
  </si>
  <si>
    <t>preparados para
qualquer ano de saída |
no exemplo AnoSai = 15</t>
  </si>
  <si>
    <t>nivel de exposição no início do ciclo operacional,
à taxa de atratividade 10,00% ano | expZero |</t>
  </si>
  <si>
    <t>valor do empreendimento no início do ciclo operacional,
à taxa de atratividade 8,80% ano | VOI-0 |</t>
  </si>
  <si>
    <t>parte de VOI-0 formada pelo | VOI-20 = 38.107 |</t>
  </si>
  <si>
    <t>taxa de retorno esperada dos investimentos denro do ciclo operacional de 20 anos</t>
  </si>
  <si>
    <t>múltiplo do CDI equivalente
CDI a 7,00% e Ipca a 4,20%</t>
  </si>
  <si>
    <t>prazo equivalente de investimento à taxa anual 7,42% (anos)</t>
  </si>
  <si>
    <t>Esta compensação serve para considerar medida de TIR em fluxo anual, quando o recebimento da renda é mensal.</t>
  </si>
  <si>
    <t>Compensa-se como se os fluxos mensais fossem aplicados até o final do ano à taxa de atratividade de 8,8% arbitrada na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</si>
</sst>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[$-416]d\-mmm\-yy;@"/>
    <numFmt numFmtId="166" formatCode="0.0%"/>
    <numFmt numFmtId="167" formatCode="_(* #,##0.00_);_(* \(#,##0.00\);_(* &quot;-&quot;_);_(@_)"/>
    <numFmt numFmtId="169" formatCode="_(* #,##0.0_);_(* \(#,##0.0\);_(* &quot;-&quot;_);_(@_)"/>
    <numFmt numFmtId="170" formatCode="_(* #,##0.0000000_);_(* \(#,##0.0000000\);_(* &quot;-&quot;_);_(@_)"/>
    <numFmt numFmtId="171" formatCode="0.000%"/>
    <numFmt numFmtId="173" formatCode="#,##0.0"/>
    <numFmt numFmtId="174" formatCode="&quot;ano &quot;#"/>
    <numFmt numFmtId="175" formatCode="_(* #,##0.000_);_(* \(#,##0.000\);_(* &quot;-&quot;_);_(@_)"/>
    <numFmt numFmtId="176" formatCode="_(* #,##0.0000_);_(* \(#,##0.0000\);_(* &quot;-&quot;_);_(@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2"/>
      <color theme="1"/>
      <name val="Arial"/>
      <family val="2"/>
    </font>
    <font>
      <sz val="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double">
        <color theme="1" tint="0.499984740745262"/>
      </left>
      <right/>
      <top style="hair">
        <color indexed="64"/>
      </top>
      <bottom/>
      <diagonal/>
    </border>
    <border>
      <left style="double">
        <color theme="1" tint="0.499984740745262"/>
      </left>
      <right/>
      <top/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hair">
        <color indexed="64"/>
      </bottom>
      <diagonal/>
    </border>
    <border>
      <left/>
      <right style="thin">
        <color theme="0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/>
      </bottom>
      <diagonal/>
    </border>
    <border>
      <left style="hair">
        <color auto="1"/>
      </left>
      <right/>
      <top style="hair">
        <color auto="1"/>
      </top>
      <bottom style="thin">
        <color theme="0"/>
      </bottom>
      <diagonal/>
    </border>
    <border>
      <left style="thin">
        <color theme="0"/>
      </left>
      <right/>
      <top/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3" fontId="0" fillId="0" borderId="0">
      <alignment vertical="center"/>
    </xf>
    <xf numFmtId="164" fontId="1" fillId="0" borderId="0" applyFont="0" applyFill="0" applyBorder="0" applyAlignment="0" applyProtection="0"/>
    <xf numFmtId="0" fontId="2" fillId="3" borderId="1" applyNumberFormat="0" applyFont="0" applyAlignment="0" applyProtection="0"/>
    <xf numFmtId="0" fontId="2" fillId="2" borderId="1" applyNumberFormat="0" applyAlignment="0" applyProtection="0"/>
    <xf numFmtId="0" fontId="3" fillId="4" borderId="1" applyNumberFormat="0" applyFont="0" applyAlignment="0" applyProtection="0"/>
    <xf numFmtId="0" fontId="2" fillId="5" borderId="1" applyNumberFormat="0" applyFont="0" applyAlignment="0" applyProtection="0"/>
    <xf numFmtId="0" fontId="2" fillId="8" borderId="1" applyNumberFormat="0" applyFont="0" applyAlignment="0" applyProtection="0"/>
    <xf numFmtId="9" fontId="3" fillId="0" borderId="0" applyFont="0" applyFill="0" applyBorder="0" applyAlignment="0" applyProtection="0"/>
  </cellStyleXfs>
  <cellXfs count="281">
    <xf numFmtId="3" fontId="0" fillId="0" borderId="0" xfId="0">
      <alignment vertical="center"/>
    </xf>
    <xf numFmtId="3" fontId="2" fillId="2" borderId="1" xfId="3" applyNumberFormat="1" applyAlignment="1">
      <alignment vertical="center"/>
    </xf>
    <xf numFmtId="164" fontId="0" fillId="0" borderId="0" xfId="1" applyFont="1" applyAlignment="1">
      <alignment vertical="center"/>
    </xf>
    <xf numFmtId="3" fontId="0" fillId="0" borderId="0" xfId="0" applyAlignment="1">
      <alignment horizontal="left" vertical="center" indent="1"/>
    </xf>
    <xf numFmtId="3" fontId="7" fillId="0" borderId="0" xfId="0" applyFont="1">
      <alignment vertical="center"/>
    </xf>
    <xf numFmtId="3" fontId="7" fillId="10" borderId="1" xfId="2" applyNumberFormat="1" applyFont="1" applyFill="1" applyAlignment="1">
      <alignment horizontal="left" vertical="center" indent="1"/>
    </xf>
    <xf numFmtId="3" fontId="7" fillId="10" borderId="1" xfId="2" applyNumberFormat="1" applyFont="1" applyFill="1" applyAlignment="1">
      <alignment vertical="center"/>
    </xf>
    <xf numFmtId="164" fontId="0" fillId="0" borderId="0" xfId="1" applyNumberFormat="1" applyFont="1" applyAlignment="1">
      <alignment vertical="center"/>
    </xf>
    <xf numFmtId="3" fontId="0" fillId="0" borderId="5" xfId="0" applyBorder="1" applyAlignment="1">
      <alignment horizontal="center" vertical="center" wrapText="1"/>
    </xf>
    <xf numFmtId="3" fontId="5" fillId="10" borderId="2" xfId="2" applyNumberFormat="1" applyFont="1" applyFill="1" applyBorder="1" applyAlignment="1">
      <alignment vertical="center"/>
    </xf>
    <xf numFmtId="3" fontId="5" fillId="10" borderId="4" xfId="2" applyNumberFormat="1" applyFont="1" applyFill="1" applyBorder="1" applyAlignment="1">
      <alignment vertical="center"/>
    </xf>
    <xf numFmtId="3" fontId="5" fillId="10" borderId="3" xfId="2" applyNumberFormat="1" applyFont="1" applyFill="1" applyBorder="1" applyAlignment="1">
      <alignment vertical="center"/>
    </xf>
    <xf numFmtId="3" fontId="0" fillId="9" borderId="2" xfId="4" applyNumberFormat="1" applyFont="1" applyFill="1" applyBorder="1" applyAlignment="1">
      <alignment vertical="center"/>
    </xf>
    <xf numFmtId="3" fontId="0" fillId="9" borderId="4" xfId="4" applyNumberFormat="1" applyFont="1" applyFill="1" applyBorder="1" applyAlignment="1">
      <alignment vertical="center"/>
    </xf>
    <xf numFmtId="164" fontId="0" fillId="0" borderId="7" xfId="1" applyFont="1" applyBorder="1" applyAlignment="1">
      <alignment vertical="center"/>
    </xf>
    <xf numFmtId="3" fontId="0" fillId="0" borderId="7" xfId="0" applyBorder="1" applyAlignment="1">
      <alignment horizontal="left" vertical="center" indent="1"/>
    </xf>
    <xf numFmtId="3" fontId="0" fillId="0" borderId="9" xfId="0" applyBorder="1">
      <alignment vertical="center"/>
    </xf>
    <xf numFmtId="3" fontId="0" fillId="0" borderId="10" xfId="0" applyBorder="1">
      <alignment vertical="center"/>
    </xf>
    <xf numFmtId="3" fontId="0" fillId="0" borderId="12" xfId="0" applyBorder="1">
      <alignment vertical="center"/>
    </xf>
    <xf numFmtId="3" fontId="0" fillId="0" borderId="13" xfId="0" applyBorder="1">
      <alignment vertical="center"/>
    </xf>
    <xf numFmtId="164" fontId="0" fillId="0" borderId="14" xfId="1" applyFont="1" applyBorder="1" applyAlignment="1">
      <alignment vertical="center"/>
    </xf>
    <xf numFmtId="164" fontId="0" fillId="0" borderId="15" xfId="1" applyFont="1" applyBorder="1" applyAlignment="1">
      <alignment vertical="center"/>
    </xf>
    <xf numFmtId="3" fontId="0" fillId="0" borderId="16" xfId="0" applyBorder="1" applyAlignment="1">
      <alignment horizontal="left" vertical="center" indent="1"/>
    </xf>
    <xf numFmtId="164" fontId="0" fillId="0" borderId="9" xfId="1" applyFont="1" applyBorder="1" applyAlignment="1">
      <alignment vertical="center"/>
    </xf>
    <xf numFmtId="3" fontId="0" fillId="0" borderId="14" xfId="0" applyBorder="1" applyAlignment="1">
      <alignment horizontal="center" vertical="center"/>
    </xf>
    <xf numFmtId="3" fontId="0" fillId="0" borderId="20" xfId="0" applyBorder="1" applyAlignment="1">
      <alignment horizontal="left" vertical="center" indent="1"/>
    </xf>
    <xf numFmtId="3" fontId="0" fillId="0" borderId="19" xfId="0" applyBorder="1" applyAlignment="1">
      <alignment horizontal="left" vertical="center" indent="1"/>
    </xf>
    <xf numFmtId="3" fontId="0" fillId="0" borderId="21" xfId="0" applyBorder="1" applyAlignment="1">
      <alignment horizontal="left" vertical="center" indent="1"/>
    </xf>
    <xf numFmtId="3" fontId="0" fillId="0" borderId="17" xfId="0" applyBorder="1">
      <alignment vertical="center"/>
    </xf>
    <xf numFmtId="3" fontId="0" fillId="0" borderId="22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0" fillId="0" borderId="15" xfId="0" applyBorder="1" applyAlignment="1">
      <alignment horizontal="center" vertical="center" wrapText="1"/>
    </xf>
    <xf numFmtId="3" fontId="0" fillId="0" borderId="23" xfId="0" applyBorder="1">
      <alignment vertical="center"/>
    </xf>
    <xf numFmtId="3" fontId="0" fillId="0" borderId="14" xfId="0" applyBorder="1">
      <alignment vertical="center"/>
    </xf>
    <xf numFmtId="3" fontId="0" fillId="0" borderId="6" xfId="0" applyBorder="1" applyAlignment="1">
      <alignment horizontal="left" vertical="center" indent="1"/>
    </xf>
    <xf numFmtId="164" fontId="6" fillId="4" borderId="1" xfId="4" applyNumberFormat="1" applyFont="1" applyAlignment="1">
      <alignment vertical="center"/>
    </xf>
    <xf numFmtId="164" fontId="6" fillId="5" borderId="1" xfId="5" applyNumberFormat="1" applyFont="1" applyAlignment="1">
      <alignment vertical="center"/>
    </xf>
    <xf numFmtId="37" fontId="0" fillId="0" borderId="20" xfId="1" applyNumberFormat="1" applyFont="1" applyBorder="1" applyAlignment="1">
      <alignment horizontal="left" vertical="center" indent="1"/>
    </xf>
    <xf numFmtId="37" fontId="0" fillId="0" borderId="19" xfId="1" applyNumberFormat="1" applyFont="1" applyBorder="1" applyAlignment="1">
      <alignment horizontal="left" vertical="center" indent="1"/>
    </xf>
    <xf numFmtId="3" fontId="0" fillId="0" borderId="22" xfId="0" applyBorder="1" applyAlignment="1">
      <alignment horizontal="center" vertical="center" wrapText="1"/>
    </xf>
    <xf numFmtId="3" fontId="0" fillId="0" borderId="0" xfId="0" applyAlignment="1">
      <alignment vertical="center" wrapText="1"/>
    </xf>
    <xf numFmtId="3" fontId="0" fillId="0" borderId="0" xfId="0" applyAlignment="1">
      <alignment horizontal="center" vertical="center"/>
    </xf>
    <xf numFmtId="3" fontId="0" fillId="0" borderId="0" xfId="0" applyBorder="1">
      <alignment vertical="center"/>
    </xf>
    <xf numFmtId="3" fontId="6" fillId="9" borderId="2" xfId="4" applyNumberFormat="1" applyFont="1" applyFill="1" applyBorder="1" applyAlignment="1">
      <alignment vertical="center"/>
    </xf>
    <xf numFmtId="3" fontId="6" fillId="5" borderId="2" xfId="5" applyNumberFormat="1" applyFont="1" applyBorder="1" applyAlignment="1">
      <alignment vertical="center"/>
    </xf>
    <xf numFmtId="3" fontId="6" fillId="5" borderId="4" xfId="5" applyNumberFormat="1" applyFont="1" applyBorder="1" applyAlignment="1">
      <alignment vertical="center"/>
    </xf>
    <xf numFmtId="3" fontId="6" fillId="5" borderId="3" xfId="5" applyNumberFormat="1" applyFont="1" applyBorder="1" applyAlignment="1">
      <alignment vertical="center"/>
    </xf>
    <xf numFmtId="3" fontId="7" fillId="10" borderId="2" xfId="2" applyNumberFormat="1" applyFont="1" applyFill="1" applyBorder="1" applyAlignment="1">
      <alignment vertical="center"/>
    </xf>
    <xf numFmtId="3" fontId="0" fillId="0" borderId="8" xfId="0" applyBorder="1">
      <alignment vertical="center"/>
    </xf>
    <xf numFmtId="10" fontId="0" fillId="0" borderId="0" xfId="7" applyNumberFormat="1" applyFont="1" applyAlignment="1">
      <alignment vertical="center"/>
    </xf>
    <xf numFmtId="10" fontId="6" fillId="5" borderId="1" xfId="7" applyNumberFormat="1" applyFont="1" applyFill="1" applyBorder="1" applyAlignment="1">
      <alignment vertical="center"/>
    </xf>
    <xf numFmtId="10" fontId="0" fillId="0" borderId="7" xfId="7" applyNumberFormat="1" applyFont="1" applyBorder="1" applyAlignment="1">
      <alignment vertical="center"/>
    </xf>
    <xf numFmtId="3" fontId="7" fillId="0" borderId="1" xfId="2" applyNumberFormat="1" applyFont="1" applyFill="1" applyAlignment="1">
      <alignment vertical="center"/>
    </xf>
    <xf numFmtId="3" fontId="0" fillId="0" borderId="25" xfId="0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vertical="center"/>
    </xf>
    <xf numFmtId="3" fontId="0" fillId="0" borderId="27" xfId="0" applyBorder="1">
      <alignment vertical="center"/>
    </xf>
    <xf numFmtId="3" fontId="0" fillId="0" borderId="14" xfId="0" applyBorder="1" applyAlignment="1">
      <alignment horizontal="left" vertical="center" indent="1"/>
    </xf>
    <xf numFmtId="3" fontId="0" fillId="0" borderId="15" xfId="0" applyBorder="1" applyAlignment="1">
      <alignment horizontal="left" vertical="center" indent="1"/>
    </xf>
    <xf numFmtId="164" fontId="0" fillId="0" borderId="28" xfId="1" applyFont="1" applyBorder="1" applyAlignment="1">
      <alignment vertical="center"/>
    </xf>
    <xf numFmtId="3" fontId="6" fillId="4" borderId="2" xfId="4" applyNumberFormat="1" applyFont="1" applyBorder="1" applyAlignment="1">
      <alignment horizontal="left" vertical="center"/>
    </xf>
    <xf numFmtId="3" fontId="6" fillId="4" borderId="4" xfId="4" applyNumberFormat="1" applyFont="1" applyBorder="1" applyAlignment="1">
      <alignment horizontal="left" vertical="center"/>
    </xf>
    <xf numFmtId="3" fontId="6" fillId="4" borderId="4" xfId="4" applyNumberFormat="1" applyFont="1" applyBorder="1" applyAlignment="1">
      <alignment vertical="center"/>
    </xf>
    <xf numFmtId="3" fontId="6" fillId="4" borderId="3" xfId="4" applyNumberFormat="1" applyFont="1" applyBorder="1" applyAlignment="1">
      <alignment vertical="center"/>
    </xf>
    <xf numFmtId="3" fontId="6" fillId="4" borderId="2" xfId="4" applyNumberFormat="1" applyFont="1" applyBorder="1" applyAlignment="1">
      <alignment vertical="center"/>
    </xf>
    <xf numFmtId="3" fontId="0" fillId="0" borderId="7" xfId="0" applyBorder="1">
      <alignment vertical="center"/>
    </xf>
    <xf numFmtId="3" fontId="7" fillId="10" borderId="2" xfId="2" applyNumberFormat="1" applyFont="1" applyFill="1" applyBorder="1" applyAlignment="1">
      <alignment horizontal="left" vertical="center" indent="1"/>
    </xf>
    <xf numFmtId="3" fontId="7" fillId="10" borderId="4" xfId="2" applyNumberFormat="1" applyFont="1" applyFill="1" applyBorder="1" applyAlignment="1">
      <alignment vertical="center"/>
    </xf>
    <xf numFmtId="3" fontId="7" fillId="10" borderId="3" xfId="2" applyNumberFormat="1" applyFont="1" applyFill="1" applyBorder="1" applyAlignment="1">
      <alignment vertical="center"/>
    </xf>
    <xf numFmtId="164" fontId="0" fillId="0" borderId="10" xfId="1" applyFont="1" applyBorder="1" applyAlignment="1">
      <alignment vertical="center"/>
    </xf>
    <xf numFmtId="3" fontId="0" fillId="0" borderId="18" xfId="0" applyBorder="1">
      <alignment vertical="center"/>
    </xf>
    <xf numFmtId="3" fontId="0" fillId="0" borderId="31" xfId="0" applyBorder="1">
      <alignment vertical="center"/>
    </xf>
    <xf numFmtId="164" fontId="0" fillId="0" borderId="0" xfId="1" applyFont="1" applyBorder="1" applyAlignment="1">
      <alignment vertical="center"/>
    </xf>
    <xf numFmtId="10" fontId="0" fillId="0" borderId="0" xfId="7" applyNumberFormat="1" applyFont="1" applyBorder="1" applyAlignment="1">
      <alignment vertical="center"/>
    </xf>
    <xf numFmtId="3" fontId="0" fillId="0" borderId="26" xfId="0" applyBorder="1" applyAlignment="1">
      <alignment horizontal="center" vertical="center" wrapText="1"/>
    </xf>
    <xf numFmtId="3" fontId="0" fillId="0" borderId="16" xfId="0" applyFill="1" applyBorder="1" applyAlignment="1">
      <alignment horizontal="left" vertical="center" indent="1"/>
    </xf>
    <xf numFmtId="3" fontId="0" fillId="0" borderId="20" xfId="0" applyFill="1" applyBorder="1" applyAlignment="1">
      <alignment horizontal="left" vertical="center" indent="1"/>
    </xf>
    <xf numFmtId="3" fontId="0" fillId="0" borderId="0" xfId="0" applyBorder="1" applyAlignment="1">
      <alignment horizontal="left" vertical="center" indent="1"/>
    </xf>
    <xf numFmtId="3" fontId="6" fillId="4" borderId="2" xfId="4" applyNumberFormat="1" applyFont="1" applyBorder="1" applyAlignment="1">
      <alignment horizontal="left" vertical="center" indent="1"/>
    </xf>
    <xf numFmtId="164" fontId="6" fillId="4" borderId="3" xfId="4" applyNumberFormat="1" applyFont="1" applyBorder="1" applyAlignment="1">
      <alignment vertical="center"/>
    </xf>
    <xf numFmtId="3" fontId="0" fillId="0" borderId="19" xfId="0" applyFill="1" applyBorder="1" applyAlignment="1">
      <alignment horizontal="left" vertical="center" indent="1"/>
    </xf>
    <xf numFmtId="3" fontId="0" fillId="5" borderId="4" xfId="5" applyNumberFormat="1" applyFont="1" applyBorder="1" applyAlignment="1">
      <alignment vertical="center"/>
    </xf>
    <xf numFmtId="3" fontId="0" fillId="5" borderId="3" xfId="5" applyNumberFormat="1" applyFont="1" applyBorder="1" applyAlignment="1">
      <alignment vertical="center"/>
    </xf>
    <xf numFmtId="3" fontId="0" fillId="0" borderId="4" xfId="0" applyBorder="1" applyAlignment="1">
      <alignment horizontal="center" vertical="center" wrapText="1"/>
    </xf>
    <xf numFmtId="169" fontId="0" fillId="0" borderId="0" xfId="1" applyNumberFormat="1" applyFont="1" applyAlignment="1">
      <alignment vertical="center"/>
    </xf>
    <xf numFmtId="167" fontId="0" fillId="0" borderId="0" xfId="1" applyNumberFormat="1" applyFont="1" applyAlignment="1">
      <alignment vertical="center"/>
    </xf>
    <xf numFmtId="170" fontId="0" fillId="0" borderId="0" xfId="1" applyNumberFormat="1" applyFont="1" applyAlignment="1">
      <alignment vertical="center"/>
    </xf>
    <xf numFmtId="3" fontId="0" fillId="0" borderId="7" xfId="0" applyFont="1" applyBorder="1" applyAlignment="1">
      <alignment horizontal="left" vertical="center"/>
    </xf>
    <xf numFmtId="3" fontId="0" fillId="0" borderId="7" xfId="0" applyFont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18" xfId="0" applyFont="1" applyBorder="1" applyAlignment="1">
      <alignment vertical="center"/>
    </xf>
    <xf numFmtId="3" fontId="0" fillId="0" borderId="7" xfId="0" applyFont="1" applyFill="1" applyBorder="1" applyAlignment="1">
      <alignment horizontal="left" vertical="center"/>
    </xf>
    <xf numFmtId="10" fontId="0" fillId="0" borderId="7" xfId="7" applyNumberFormat="1" applyFont="1" applyBorder="1" applyAlignment="1">
      <alignment horizontal="center" vertical="center"/>
    </xf>
    <xf numFmtId="167" fontId="0" fillId="0" borderId="7" xfId="1" applyNumberFormat="1" applyFont="1" applyBorder="1" applyAlignment="1">
      <alignment vertical="center"/>
    </xf>
    <xf numFmtId="10" fontId="6" fillId="4" borderId="1" xfId="4" applyNumberFormat="1" applyFont="1" applyAlignment="1">
      <alignment vertical="center"/>
    </xf>
    <xf numFmtId="164" fontId="0" fillId="0" borderId="26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171" fontId="0" fillId="0" borderId="0" xfId="7" applyNumberFormat="1" applyFont="1" applyAlignment="1">
      <alignment vertical="center"/>
    </xf>
    <xf numFmtId="3" fontId="0" fillId="0" borderId="38" xfId="0" applyBorder="1">
      <alignment vertical="center"/>
    </xf>
    <xf numFmtId="3" fontId="0" fillId="0" borderId="0" xfId="0" applyBorder="1" applyAlignment="1">
      <alignment horizontal="center" vertical="center"/>
    </xf>
    <xf numFmtId="3" fontId="0" fillId="0" borderId="0" xfId="0" applyBorder="1" applyAlignment="1">
      <alignment horizontal="center" vertical="center" wrapText="1"/>
    </xf>
    <xf numFmtId="3" fontId="7" fillId="10" borderId="1" xfId="2" applyNumberFormat="1" applyFont="1" applyFill="1" applyBorder="1" applyAlignment="1">
      <alignment horizontal="left" vertical="center" indent="1"/>
    </xf>
    <xf numFmtId="3" fontId="7" fillId="10" borderId="1" xfId="2" applyNumberFormat="1" applyFont="1" applyFill="1" applyBorder="1" applyAlignment="1">
      <alignment vertical="center"/>
    </xf>
    <xf numFmtId="3" fontId="0" fillId="0" borderId="38" xfId="0" applyBorder="1" applyAlignment="1">
      <alignment horizontal="center" vertical="center"/>
    </xf>
    <xf numFmtId="3" fontId="7" fillId="0" borderId="0" xfId="2" applyNumberFormat="1" applyFont="1" applyFill="1" applyBorder="1" applyAlignment="1">
      <alignment vertical="center"/>
    </xf>
    <xf numFmtId="3" fontId="0" fillId="0" borderId="0" xfId="0" applyFill="1" applyBorder="1">
      <alignment vertical="center"/>
    </xf>
    <xf numFmtId="10" fontId="0" fillId="0" borderId="0" xfId="7" applyNumberFormat="1" applyFont="1" applyFill="1" applyBorder="1" applyAlignment="1">
      <alignment vertical="center"/>
    </xf>
    <xf numFmtId="167" fontId="6" fillId="4" borderId="1" xfId="4" applyNumberFormat="1" applyFont="1" applyAlignment="1">
      <alignment vertical="center"/>
    </xf>
    <xf numFmtId="169" fontId="6" fillId="4" borderId="1" xfId="4" applyNumberFormat="1" applyFont="1" applyAlignment="1">
      <alignment vertical="center"/>
    </xf>
    <xf numFmtId="10" fontId="0" fillId="0" borderId="30" xfId="7" applyNumberFormat="1" applyFont="1" applyBorder="1" applyAlignment="1">
      <alignment vertical="center"/>
    </xf>
    <xf numFmtId="3" fontId="0" fillId="0" borderId="42" xfId="0" applyBorder="1">
      <alignment vertical="center"/>
    </xf>
    <xf numFmtId="3" fontId="0" fillId="0" borderId="43" xfId="0" applyBorder="1">
      <alignment vertical="center"/>
    </xf>
    <xf numFmtId="3" fontId="0" fillId="0" borderId="10" xfId="0" applyBorder="1" applyAlignment="1">
      <alignment horizontal="center" vertical="center"/>
    </xf>
    <xf numFmtId="166" fontId="0" fillId="0" borderId="20" xfId="7" applyNumberFormat="1" applyFont="1" applyBorder="1" applyAlignment="1">
      <alignment horizontal="center" vertical="center" wrapText="1"/>
    </xf>
    <xf numFmtId="166" fontId="0" fillId="0" borderId="19" xfId="7" applyNumberFormat="1" applyFont="1" applyBorder="1" applyAlignment="1">
      <alignment horizontal="center" vertical="center" wrapText="1"/>
    </xf>
    <xf numFmtId="166" fontId="0" fillId="0" borderId="21" xfId="7" applyNumberFormat="1" applyFont="1" applyBorder="1" applyAlignment="1">
      <alignment horizontal="center" vertical="center" wrapText="1"/>
    </xf>
    <xf numFmtId="10" fontId="0" fillId="0" borderId="16" xfId="7" applyNumberFormat="1" applyFont="1" applyBorder="1" applyAlignment="1">
      <alignment horizontal="center" vertical="center" wrapText="1"/>
    </xf>
    <xf numFmtId="173" fontId="0" fillId="0" borderId="19" xfId="0" applyNumberFormat="1" applyBorder="1" applyAlignment="1">
      <alignment horizontal="center" vertical="center" wrapText="1"/>
    </xf>
    <xf numFmtId="3" fontId="0" fillId="0" borderId="7" xfId="0" applyBorder="1" applyAlignment="1">
      <alignment vertical="center" wrapText="1"/>
    </xf>
    <xf numFmtId="166" fontId="0" fillId="0" borderId="20" xfId="7" applyNumberFormat="1" applyFont="1" applyBorder="1" applyAlignment="1">
      <alignment horizontal="center" vertical="center"/>
    </xf>
    <xf numFmtId="10" fontId="0" fillId="0" borderId="19" xfId="7" applyNumberFormat="1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 wrapText="1"/>
    </xf>
    <xf numFmtId="3" fontId="0" fillId="0" borderId="4" xfId="0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6" fillId="4" borderId="1" xfId="4" applyNumberFormat="1" applyFont="1" applyBorder="1" applyAlignment="1">
      <alignment horizontal="left" vertical="center" indent="1"/>
    </xf>
    <xf numFmtId="164" fontId="6" fillId="4" borderId="1" xfId="4" applyNumberFormat="1" applyFont="1" applyBorder="1" applyAlignment="1">
      <alignment vertical="center"/>
    </xf>
    <xf numFmtId="3" fontId="0" fillId="0" borderId="44" xfId="0" applyBorder="1" applyAlignment="1">
      <alignment horizontal="left" vertical="center" indent="1"/>
    </xf>
    <xf numFmtId="3" fontId="0" fillId="0" borderId="46" xfId="0" applyFont="1" applyBorder="1" applyAlignment="1">
      <alignment vertical="center"/>
    </xf>
    <xf numFmtId="3" fontId="0" fillId="0" borderId="18" xfId="0" applyBorder="1" applyAlignment="1">
      <alignment horizontal="center" vertical="center"/>
    </xf>
    <xf numFmtId="3" fontId="0" fillId="0" borderId="9" xfId="0" applyBorder="1" applyAlignment="1">
      <alignment horizontal="center" vertical="center" wrapText="1"/>
    </xf>
    <xf numFmtId="167" fontId="0" fillId="0" borderId="17" xfId="1" applyNumberFormat="1" applyFont="1" applyBorder="1" applyAlignment="1">
      <alignment vertical="center"/>
    </xf>
    <xf numFmtId="167" fontId="0" fillId="0" borderId="12" xfId="1" applyNumberFormat="1" applyFont="1" applyBorder="1" applyAlignment="1">
      <alignment vertical="center"/>
    </xf>
    <xf numFmtId="175" fontId="0" fillId="0" borderId="0" xfId="1" applyNumberFormat="1" applyFont="1" applyAlignment="1">
      <alignment vertical="center"/>
    </xf>
    <xf numFmtId="174" fontId="0" fillId="0" borderId="0" xfId="0" applyNumberFormat="1">
      <alignment vertical="center"/>
    </xf>
    <xf numFmtId="3" fontId="0" fillId="0" borderId="4" xfId="0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3" fontId="0" fillId="0" borderId="37" xfId="0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7" fillId="0" borderId="0" xfId="0" applyFont="1" applyFill="1" applyBorder="1">
      <alignment vertical="center"/>
    </xf>
    <xf numFmtId="3" fontId="0" fillId="0" borderId="0" xfId="0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vertical="center"/>
    </xf>
    <xf numFmtId="3" fontId="7" fillId="11" borderId="1" xfId="2" applyNumberFormat="1" applyFont="1" applyFill="1" applyAlignment="1">
      <alignment vertical="center"/>
    </xf>
    <xf numFmtId="3" fontId="7" fillId="12" borderId="1" xfId="2" applyNumberFormat="1" applyFont="1" applyFill="1" applyAlignment="1">
      <alignment vertical="center"/>
    </xf>
    <xf numFmtId="3" fontId="0" fillId="0" borderId="9" xfId="0" applyBorder="1" applyAlignment="1">
      <alignment horizontal="center" vertical="center"/>
    </xf>
    <xf numFmtId="3" fontId="0" fillId="0" borderId="27" xfId="0" applyBorder="1" applyAlignment="1">
      <alignment horizontal="center" vertical="center" wrapText="1"/>
    </xf>
    <xf numFmtId="3" fontId="0" fillId="0" borderId="47" xfId="0" applyBorder="1" applyAlignment="1">
      <alignment horizontal="center" vertical="center"/>
    </xf>
    <xf numFmtId="3" fontId="0" fillId="0" borderId="48" xfId="0" applyBorder="1" applyAlignment="1">
      <alignment horizontal="center" vertical="center" wrapText="1"/>
    </xf>
    <xf numFmtId="3" fontId="0" fillId="0" borderId="48" xfId="0" applyBorder="1">
      <alignment vertical="center"/>
    </xf>
    <xf numFmtId="10" fontId="0" fillId="0" borderId="48" xfId="7" applyNumberFormat="1" applyFont="1" applyBorder="1" applyAlignment="1">
      <alignment vertical="center"/>
    </xf>
    <xf numFmtId="164" fontId="0" fillId="0" borderId="27" xfId="1" applyFont="1" applyBorder="1" applyAlignment="1">
      <alignment vertical="center"/>
    </xf>
    <xf numFmtId="167" fontId="0" fillId="0" borderId="27" xfId="1" applyNumberFormat="1" applyFont="1" applyBorder="1" applyAlignment="1">
      <alignment vertical="center"/>
    </xf>
    <xf numFmtId="164" fontId="0" fillId="0" borderId="16" xfId="1" applyFont="1" applyBorder="1" applyAlignment="1">
      <alignment vertical="center"/>
    </xf>
    <xf numFmtId="3" fontId="0" fillId="0" borderId="17" xfId="0" applyBorder="1" applyAlignment="1">
      <alignment horizontal="center" vertical="center"/>
    </xf>
    <xf numFmtId="164" fontId="0" fillId="0" borderId="22" xfId="1" applyFont="1" applyBorder="1" applyAlignment="1">
      <alignment vertical="center"/>
    </xf>
    <xf numFmtId="167" fontId="0" fillId="0" borderId="22" xfId="1" applyNumberFormat="1" applyFont="1" applyBorder="1" applyAlignment="1">
      <alignment vertical="center"/>
    </xf>
    <xf numFmtId="164" fontId="0" fillId="0" borderId="20" xfId="1" applyFont="1" applyBorder="1" applyAlignment="1">
      <alignment vertical="center"/>
    </xf>
    <xf numFmtId="164" fontId="0" fillId="0" borderId="48" xfId="1" applyFont="1" applyBorder="1" applyAlignment="1">
      <alignment vertical="center"/>
    </xf>
    <xf numFmtId="164" fontId="0" fillId="0" borderId="49" xfId="1" applyFont="1" applyBorder="1" applyAlignment="1">
      <alignment vertical="center"/>
    </xf>
    <xf numFmtId="10" fontId="0" fillId="0" borderId="12" xfId="7" applyNumberFormat="1" applyFont="1" applyBorder="1" applyAlignment="1">
      <alignment vertical="center"/>
    </xf>
    <xf numFmtId="10" fontId="0" fillId="0" borderId="15" xfId="7" applyNumberFormat="1" applyFont="1" applyBorder="1" applyAlignment="1">
      <alignment vertical="center"/>
    </xf>
    <xf numFmtId="164" fontId="0" fillId="3" borderId="1" xfId="2" applyNumberFormat="1" applyFont="1" applyAlignment="1">
      <alignment vertical="center"/>
    </xf>
    <xf numFmtId="3" fontId="0" fillId="0" borderId="30" xfId="0" applyBorder="1" applyAlignment="1">
      <alignment vertical="center" wrapText="1"/>
    </xf>
    <xf numFmtId="3" fontId="0" fillId="0" borderId="40" xfId="0" applyBorder="1" applyAlignment="1">
      <alignment vertical="center"/>
    </xf>
    <xf numFmtId="3" fontId="0" fillId="0" borderId="11" xfId="0" applyBorder="1" applyAlignment="1">
      <alignment vertical="center" wrapText="1"/>
    </xf>
    <xf numFmtId="10" fontId="0" fillId="0" borderId="0" xfId="1" applyNumberFormat="1" applyFont="1" applyBorder="1" applyAlignment="1">
      <alignment vertical="center"/>
    </xf>
    <xf numFmtId="3" fontId="0" fillId="0" borderId="0" xfId="0" applyFill="1" applyBorder="1" applyAlignment="1">
      <alignment horizontal="center" vertical="center"/>
    </xf>
    <xf numFmtId="164" fontId="0" fillId="0" borderId="30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167" fontId="0" fillId="0" borderId="0" xfId="1" applyNumberFormat="1" applyFont="1" applyBorder="1" applyAlignment="1">
      <alignment vertical="center"/>
    </xf>
    <xf numFmtId="10" fontId="0" fillId="0" borderId="4" xfId="7" applyNumberFormat="1" applyFont="1" applyBorder="1" applyAlignment="1">
      <alignment vertical="center"/>
    </xf>
    <xf numFmtId="164" fontId="0" fillId="0" borderId="18" xfId="1" applyFont="1" applyBorder="1" applyAlignment="1">
      <alignment vertical="center"/>
    </xf>
    <xf numFmtId="10" fontId="0" fillId="0" borderId="18" xfId="7" applyNumberFormat="1" applyFont="1" applyBorder="1" applyAlignment="1">
      <alignment vertical="center"/>
    </xf>
    <xf numFmtId="176" fontId="0" fillId="0" borderId="0" xfId="1" applyNumberFormat="1" applyFont="1" applyAlignment="1">
      <alignment vertical="center"/>
    </xf>
    <xf numFmtId="3" fontId="6" fillId="8" borderId="2" xfId="6" applyNumberFormat="1" applyFont="1" applyBorder="1" applyAlignment="1">
      <alignment horizontal="center" vertical="center"/>
    </xf>
    <xf numFmtId="3" fontId="6" fillId="0" borderId="0" xfId="6" applyNumberFormat="1" applyFont="1" applyFill="1" applyBorder="1" applyAlignment="1">
      <alignment vertical="center"/>
    </xf>
    <xf numFmtId="3" fontId="0" fillId="9" borderId="3" xfId="4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0" fillId="0" borderId="0" xfId="4" applyNumberFormat="1" applyFont="1" applyFill="1" applyBorder="1" applyAlignment="1">
      <alignment vertical="center"/>
    </xf>
    <xf numFmtId="3" fontId="0" fillId="0" borderId="2" xfId="0" applyBorder="1" applyAlignment="1">
      <alignment horizontal="right" vertical="center"/>
    </xf>
    <xf numFmtId="39" fontId="0" fillId="0" borderId="3" xfId="1" applyNumberFormat="1" applyFont="1" applyBorder="1" applyAlignment="1">
      <alignment horizontal="left" vertical="center"/>
    </xf>
    <xf numFmtId="3" fontId="0" fillId="0" borderId="45" xfId="0" applyBorder="1">
      <alignment vertical="center"/>
    </xf>
    <xf numFmtId="3" fontId="0" fillId="0" borderId="44" xfId="0" applyFont="1" applyBorder="1" applyAlignment="1">
      <alignment vertical="center"/>
    </xf>
    <xf numFmtId="167" fontId="0" fillId="0" borderId="46" xfId="1" applyNumberFormat="1" applyFont="1" applyBorder="1" applyAlignment="1">
      <alignment vertical="center"/>
    </xf>
    <xf numFmtId="174" fontId="0" fillId="0" borderId="44" xfId="0" applyNumberFormat="1" applyFont="1" applyBorder="1" applyAlignment="1">
      <alignment horizontal="left" vertical="center"/>
    </xf>
    <xf numFmtId="174" fontId="0" fillId="0" borderId="50" xfId="0" applyNumberFormat="1" applyFont="1" applyBorder="1" applyAlignment="1">
      <alignment horizontal="left" vertical="center"/>
    </xf>
    <xf numFmtId="167" fontId="0" fillId="0" borderId="39" xfId="1" applyNumberFormat="1" applyFont="1" applyBorder="1" applyAlignment="1">
      <alignment vertical="center"/>
    </xf>
    <xf numFmtId="3" fontId="6" fillId="4" borderId="1" xfId="4" applyNumberFormat="1" applyFont="1" applyAlignment="1">
      <alignment vertical="center"/>
    </xf>
    <xf numFmtId="164" fontId="0" fillId="0" borderId="52" xfId="1" applyFont="1" applyBorder="1" applyAlignment="1">
      <alignment vertical="center"/>
    </xf>
    <xf numFmtId="167" fontId="0" fillId="0" borderId="18" xfId="1" applyNumberFormat="1" applyFont="1" applyBorder="1" applyAlignment="1">
      <alignment vertical="center"/>
    </xf>
    <xf numFmtId="10" fontId="0" fillId="0" borderId="8" xfId="7" applyNumberFormat="1" applyFont="1" applyBorder="1" applyAlignment="1">
      <alignment vertical="center"/>
    </xf>
    <xf numFmtId="10" fontId="6" fillId="13" borderId="1" xfId="4" applyNumberFormat="1" applyFont="1" applyFill="1" applyAlignment="1">
      <alignment vertical="center"/>
    </xf>
    <xf numFmtId="3" fontId="0" fillId="0" borderId="35" xfId="0" applyBorder="1" applyAlignment="1">
      <alignment horizontal="center" vertical="center" wrapText="1"/>
    </xf>
    <xf numFmtId="3" fontId="0" fillId="0" borderId="36" xfId="0" applyBorder="1" applyAlignment="1">
      <alignment horizontal="center" vertical="center" wrapText="1"/>
    </xf>
    <xf numFmtId="3" fontId="0" fillId="0" borderId="8" xfId="0" applyFont="1" applyBorder="1" applyAlignment="1">
      <alignment horizontal="left" vertical="center" wrapText="1"/>
    </xf>
    <xf numFmtId="3" fontId="0" fillId="0" borderId="18" xfId="0" applyBorder="1" applyAlignment="1">
      <alignment horizontal="left" vertical="center" wrapText="1" indent="1"/>
    </xf>
    <xf numFmtId="3" fontId="0" fillId="0" borderId="17" xfId="0" applyBorder="1" applyAlignment="1">
      <alignment horizontal="left" vertical="center" wrapText="1" indent="1"/>
    </xf>
    <xf numFmtId="3" fontId="0" fillId="0" borderId="7" xfId="0" applyFont="1" applyBorder="1" applyAlignment="1">
      <alignment horizontal="left" vertical="center" wrapText="1"/>
    </xf>
    <xf numFmtId="3" fontId="0" fillId="0" borderId="10" xfId="0" applyFont="1" applyBorder="1" applyAlignment="1">
      <alignment horizontal="left" vertical="center" wrapText="1"/>
    </xf>
    <xf numFmtId="3" fontId="0" fillId="0" borderId="32" xfId="0" applyFont="1" applyBorder="1" applyAlignment="1">
      <alignment horizontal="left" vertical="center" wrapText="1"/>
    </xf>
    <xf numFmtId="3" fontId="0" fillId="0" borderId="33" xfId="0" applyFont="1" applyBorder="1" applyAlignment="1">
      <alignment horizontal="left" vertical="center" wrapText="1"/>
    </xf>
    <xf numFmtId="3" fontId="0" fillId="0" borderId="9" xfId="0" applyFont="1" applyBorder="1" applyAlignment="1">
      <alignment horizontal="left" vertical="center" wrapText="1"/>
    </xf>
    <xf numFmtId="3" fontId="0" fillId="0" borderId="45" xfId="0" applyFont="1" applyBorder="1" applyAlignment="1">
      <alignment horizontal="left" vertical="center" wrapText="1"/>
    </xf>
    <xf numFmtId="3" fontId="0" fillId="0" borderId="37" xfId="0" applyFont="1" applyBorder="1" applyAlignment="1">
      <alignment horizontal="left" vertical="center" wrapText="1"/>
    </xf>
    <xf numFmtId="3" fontId="0" fillId="0" borderId="7" xfId="0" applyBorder="1" applyAlignment="1">
      <alignment horizontal="left" vertical="center" wrapText="1" indent="1"/>
    </xf>
    <xf numFmtId="3" fontId="0" fillId="0" borderId="10" xfId="0" applyBorder="1" applyAlignment="1">
      <alignment horizontal="left" vertical="center" wrapText="1" indent="1"/>
    </xf>
    <xf numFmtId="3" fontId="0" fillId="4" borderId="1" xfId="4" applyNumberFormat="1" applyFont="1" applyBorder="1" applyAlignment="1">
      <alignment horizontal="center" vertical="center" wrapText="1"/>
    </xf>
    <xf numFmtId="3" fontId="0" fillId="4" borderId="2" xfId="4" applyNumberFormat="1" applyFont="1" applyBorder="1" applyAlignment="1">
      <alignment horizontal="center" vertical="center" wrapText="1"/>
    </xf>
    <xf numFmtId="3" fontId="0" fillId="0" borderId="0" xfId="0" applyFont="1" applyBorder="1" applyAlignment="1">
      <alignment horizontal="left" vertical="center" wrapText="1"/>
    </xf>
    <xf numFmtId="3" fontId="0" fillId="0" borderId="11" xfId="0" applyFont="1" applyBorder="1" applyAlignment="1">
      <alignment horizontal="left" vertical="center" wrapText="1"/>
    </xf>
    <xf numFmtId="3" fontId="0" fillId="4" borderId="13" xfId="4" applyNumberFormat="1" applyFont="1" applyBorder="1" applyAlignment="1">
      <alignment horizontal="center" vertical="center" wrapText="1"/>
    </xf>
    <xf numFmtId="3" fontId="0" fillId="4" borderId="23" xfId="4" applyNumberFormat="1" applyFont="1" applyBorder="1" applyAlignment="1">
      <alignment horizontal="center" vertical="center" wrapText="1"/>
    </xf>
    <xf numFmtId="3" fontId="0" fillId="4" borderId="15" xfId="4" applyNumberFormat="1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4" xfId="0" applyBorder="1" applyAlignment="1">
      <alignment horizontal="center" vertical="center" wrapText="1"/>
    </xf>
    <xf numFmtId="3" fontId="5" fillId="10" borderId="2" xfId="2" applyNumberFormat="1" applyFont="1" applyFill="1" applyBorder="1" applyAlignment="1">
      <alignment horizontal="center" vertical="center" wrapText="1"/>
    </xf>
    <xf numFmtId="3" fontId="5" fillId="10" borderId="4" xfId="2" applyNumberFormat="1" applyFont="1" applyFill="1" applyBorder="1" applyAlignment="1">
      <alignment horizontal="center" vertical="center" wrapText="1"/>
    </xf>
    <xf numFmtId="3" fontId="5" fillId="10" borderId="3" xfId="2" applyNumberFormat="1" applyFont="1" applyFill="1" applyBorder="1" applyAlignment="1">
      <alignment horizontal="center" vertical="center" wrapText="1"/>
    </xf>
    <xf numFmtId="3" fontId="6" fillId="5" borderId="29" xfId="5" applyNumberFormat="1" applyFont="1" applyBorder="1" applyAlignment="1">
      <alignment horizontal="center" vertical="center" wrapText="1"/>
    </xf>
    <xf numFmtId="3" fontId="6" fillId="5" borderId="30" xfId="5" applyNumberFormat="1" applyFont="1" applyBorder="1" applyAlignment="1">
      <alignment horizontal="center" vertical="center" wrapText="1"/>
    </xf>
    <xf numFmtId="3" fontId="4" fillId="6" borderId="2" xfId="0" applyFont="1" applyFill="1" applyBorder="1" applyAlignment="1">
      <alignment horizontal="center" vertical="center"/>
    </xf>
    <xf numFmtId="3" fontId="4" fillId="6" borderId="4" xfId="0" applyFont="1" applyFill="1" applyBorder="1" applyAlignment="1">
      <alignment horizontal="center" vertical="center"/>
    </xf>
    <xf numFmtId="3" fontId="4" fillId="6" borderId="3" xfId="0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3" fontId="0" fillId="0" borderId="6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0" fillId="0" borderId="8" xfId="0" applyBorder="1" applyAlignment="1">
      <alignment horizontal="left" vertical="center" wrapText="1" indent="1"/>
    </xf>
    <xf numFmtId="3" fontId="0" fillId="0" borderId="9" xfId="0" applyBorder="1" applyAlignment="1">
      <alignment horizontal="left" vertical="center" wrapText="1" indent="1"/>
    </xf>
    <xf numFmtId="3" fontId="0" fillId="0" borderId="11" xfId="0" applyBorder="1" applyAlignment="1">
      <alignment horizontal="left" vertical="center" wrapText="1" indent="1"/>
    </xf>
    <xf numFmtId="3" fontId="0" fillId="0" borderId="12" xfId="0" applyBorder="1" applyAlignment="1">
      <alignment horizontal="left" vertical="center" wrapText="1" indent="1"/>
    </xf>
    <xf numFmtId="3" fontId="0" fillId="0" borderId="32" xfId="0" applyFont="1" applyFill="1" applyBorder="1" applyAlignment="1">
      <alignment horizontal="left"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Alignment="1">
      <alignment horizontal="left" vertical="center" wrapText="1"/>
    </xf>
    <xf numFmtId="3" fontId="6" fillId="4" borderId="29" xfId="4" applyNumberFormat="1" applyFont="1" applyBorder="1" applyAlignment="1">
      <alignment horizontal="left" vertical="center" wrapText="1" indent="1"/>
    </xf>
    <xf numFmtId="3" fontId="6" fillId="4" borderId="41" xfId="4" applyNumberFormat="1" applyFont="1" applyBorder="1" applyAlignment="1">
      <alignment horizontal="left" vertical="center" wrapText="1" indent="1"/>
    </xf>
    <xf numFmtId="3" fontId="6" fillId="4" borderId="40" xfId="4" applyNumberFormat="1" applyFont="1" applyBorder="1" applyAlignment="1">
      <alignment horizontal="left" vertical="center" wrapText="1" indent="1"/>
    </xf>
    <xf numFmtId="3" fontId="6" fillId="4" borderId="51" xfId="4" applyNumberFormat="1" applyFont="1" applyBorder="1" applyAlignment="1">
      <alignment horizontal="left" vertical="center" wrapText="1" indent="1"/>
    </xf>
    <xf numFmtId="3" fontId="0" fillId="0" borderId="30" xfId="0" applyBorder="1" applyAlignment="1">
      <alignment horizontal="center" vertical="center" wrapText="1"/>
    </xf>
    <xf numFmtId="3" fontId="0" fillId="0" borderId="11" xfId="0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6" fillId="8" borderId="2" xfId="6" applyNumberFormat="1" applyFont="1" applyBorder="1" applyAlignment="1">
      <alignment horizontal="center" vertical="center"/>
    </xf>
    <xf numFmtId="3" fontId="6" fillId="8" borderId="3" xfId="6" applyNumberFormat="1" applyFont="1" applyBorder="1" applyAlignment="1">
      <alignment horizontal="center" vertical="center"/>
    </xf>
    <xf numFmtId="3" fontId="0" fillId="0" borderId="30" xfId="0" applyBorder="1" applyAlignment="1">
      <alignment horizontal="left" vertical="center" wrapText="1" indent="1"/>
    </xf>
    <xf numFmtId="3" fontId="0" fillId="0" borderId="34" xfId="0" applyBorder="1" applyAlignment="1">
      <alignment horizontal="left" vertical="center" wrapText="1" indent="1"/>
    </xf>
    <xf numFmtId="3" fontId="0" fillId="0" borderId="7" xfId="0" applyBorder="1" applyAlignment="1">
      <alignment horizontal="left" vertical="center" wrapText="1"/>
    </xf>
    <xf numFmtId="3" fontId="0" fillId="0" borderId="30" xfId="0" applyFill="1" applyBorder="1" applyAlignment="1">
      <alignment horizontal="left" vertical="center" wrapText="1"/>
    </xf>
    <xf numFmtId="3" fontId="0" fillId="0" borderId="41" xfId="0" applyFill="1" applyBorder="1" applyAlignment="1">
      <alignment horizontal="left" vertical="center" wrapText="1"/>
    </xf>
    <xf numFmtId="3" fontId="0" fillId="0" borderId="18" xfId="0" applyFill="1" applyBorder="1" applyAlignment="1">
      <alignment horizontal="left" vertical="center" wrapText="1"/>
    </xf>
    <xf numFmtId="3" fontId="0" fillId="0" borderId="46" xfId="0" applyFill="1" applyBorder="1" applyAlignment="1">
      <alignment horizontal="left" vertical="center" wrapText="1"/>
    </xf>
    <xf numFmtId="3" fontId="0" fillId="0" borderId="8" xfId="0" applyFill="1" applyBorder="1" applyAlignment="1">
      <alignment horizontal="left" vertical="center" wrapText="1"/>
    </xf>
    <xf numFmtId="3" fontId="0" fillId="0" borderId="37" xfId="0" applyFill="1" applyBorder="1" applyAlignment="1">
      <alignment horizontal="left" vertical="center" wrapText="1"/>
    </xf>
    <xf numFmtId="3" fontId="0" fillId="4" borderId="1" xfId="4" applyNumberFormat="1" applyFont="1" applyAlignment="1">
      <alignment horizontal="center" vertical="center"/>
    </xf>
    <xf numFmtId="3" fontId="0" fillId="9" borderId="1" xfId="4" applyNumberFormat="1" applyFont="1" applyFill="1" applyAlignment="1">
      <alignment horizontal="center" vertical="center" wrapText="1"/>
    </xf>
    <xf numFmtId="3" fontId="0" fillId="9" borderId="1" xfId="4" applyNumberFormat="1" applyFont="1" applyFill="1" applyAlignment="1">
      <alignment horizontal="center" vertical="center"/>
    </xf>
    <xf numFmtId="167" fontId="8" fillId="0" borderId="1" xfId="1" applyNumberFormat="1" applyFont="1" applyFill="1" applyBorder="1" applyAlignment="1">
      <alignment vertical="center"/>
    </xf>
    <xf numFmtId="3" fontId="7" fillId="0" borderId="0" xfId="0" applyFont="1" applyFill="1">
      <alignment vertical="center"/>
    </xf>
    <xf numFmtId="3" fontId="0" fillId="0" borderId="0" xfId="0" applyFill="1">
      <alignment vertical="center"/>
    </xf>
    <xf numFmtId="3" fontId="2" fillId="0" borderId="1" xfId="3" applyNumberFormat="1" applyFill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3" fontId="0" fillId="0" borderId="0" xfId="0" applyFill="1" applyAlignment="1">
      <alignment horizontal="center" vertical="center"/>
    </xf>
    <xf numFmtId="3" fontId="2" fillId="0" borderId="1" xfId="3" applyNumberFormat="1" applyFill="1" applyAlignment="1">
      <alignment horizontal="center" vertical="center"/>
    </xf>
    <xf numFmtId="166" fontId="2" fillId="0" borderId="1" xfId="7" applyNumberFormat="1" applyFont="1" applyFill="1" applyBorder="1" applyAlignment="1">
      <alignment vertical="center"/>
    </xf>
    <xf numFmtId="164" fontId="0" fillId="0" borderId="0" xfId="1" applyNumberFormat="1" applyFont="1" applyFill="1" applyAlignment="1">
      <alignment vertical="center"/>
    </xf>
    <xf numFmtId="3" fontId="0" fillId="0" borderId="1" xfId="6" applyNumberFormat="1" applyFont="1" applyFill="1" applyAlignment="1">
      <alignment horizontal="center" vertical="center"/>
    </xf>
    <xf numFmtId="10" fontId="0" fillId="0" borderId="1" xfId="6" applyNumberFormat="1" applyFont="1" applyFill="1" applyAlignment="1">
      <alignment horizontal="center" vertical="center"/>
    </xf>
    <xf numFmtId="3" fontId="0" fillId="0" borderId="0" xfId="0" applyFill="1" applyAlignment="1">
      <alignment horizontal="right" vertical="center"/>
    </xf>
    <xf numFmtId="3" fontId="0" fillId="0" borderId="1" xfId="4" applyNumberFormat="1" applyFont="1" applyFill="1" applyAlignment="1">
      <alignment horizontal="center" vertical="center"/>
    </xf>
    <xf numFmtId="3" fontId="0" fillId="0" borderId="1" xfId="2" applyNumberFormat="1" applyFont="1" applyFill="1" applyAlignment="1">
      <alignment horizontal="center" vertical="center"/>
    </xf>
    <xf numFmtId="166" fontId="2" fillId="0" borderId="1" xfId="4" applyNumberFormat="1" applyFont="1" applyFill="1" applyAlignment="1">
      <alignment vertical="center"/>
    </xf>
    <xf numFmtId="3" fontId="7" fillId="0" borderId="0" xfId="0" applyFont="1" applyFill="1" applyAlignment="1">
      <alignment horizontal="center" vertical="center"/>
    </xf>
    <xf numFmtId="10" fontId="2" fillId="0" borderId="1" xfId="7" applyNumberFormat="1" applyFont="1" applyFill="1" applyBorder="1" applyAlignment="1">
      <alignment vertical="center"/>
    </xf>
    <xf numFmtId="169" fontId="2" fillId="0" borderId="1" xfId="1" applyNumberFormat="1" applyFont="1" applyFill="1" applyBorder="1" applyAlignment="1">
      <alignment vertical="center"/>
    </xf>
    <xf numFmtId="3" fontId="2" fillId="0" borderId="1" xfId="4" applyNumberFormat="1" applyFont="1" applyFill="1" applyAlignment="1">
      <alignment vertical="center"/>
    </xf>
    <xf numFmtId="3" fontId="0" fillId="0" borderId="0" xfId="0" applyFill="1" applyAlignment="1">
      <alignment horizontal="left" vertical="center"/>
    </xf>
    <xf numFmtId="10" fontId="0" fillId="0" borderId="0" xfId="7" applyNumberFormat="1" applyFont="1" applyFill="1" applyAlignment="1">
      <alignment vertical="center"/>
    </xf>
    <xf numFmtId="167" fontId="2" fillId="0" borderId="1" xfId="3" applyNumberFormat="1" applyFill="1" applyAlignment="1">
      <alignment vertical="center"/>
    </xf>
    <xf numFmtId="166" fontId="0" fillId="0" borderId="1" xfId="7" applyNumberFormat="1" applyFont="1" applyFill="1" applyBorder="1" applyAlignment="1">
      <alignment vertical="center"/>
    </xf>
    <xf numFmtId="3" fontId="0" fillId="8" borderId="24" xfId="6" applyNumberFormat="1" applyFont="1" applyBorder="1" applyAlignment="1">
      <alignment vertical="center"/>
    </xf>
    <xf numFmtId="3" fontId="0" fillId="8" borderId="53" xfId="6" applyNumberFormat="1" applyFont="1" applyBorder="1" applyAlignment="1">
      <alignment vertical="center"/>
    </xf>
    <xf numFmtId="3" fontId="0" fillId="8" borderId="54" xfId="6" applyNumberFormat="1" applyFont="1" applyBorder="1" applyAlignment="1">
      <alignment vertical="center"/>
    </xf>
    <xf numFmtId="3" fontId="0" fillId="8" borderId="1" xfId="6" applyNumberFormat="1" applyFont="1" applyAlignment="1">
      <alignment horizontal="center" vertical="center" wrapText="1"/>
    </xf>
  </cellXfs>
  <cellStyles count="8">
    <cellStyle name="Calculation" xfId="6" builtinId="22" customBuiltin="1"/>
    <cellStyle name="Comma" xfId="1" builtinId="3" customBuiltin="1"/>
    <cellStyle name="Good" xfId="2" builtinId="26" customBuiltin="1"/>
    <cellStyle name="Input" xfId="3" builtinId="20" customBuiltin="1"/>
    <cellStyle name="Neutral" xfId="5" builtinId="28" customBuiltin="1"/>
    <cellStyle name="Normal" xfId="0" builtinId="0" customBuiltin="1"/>
    <cellStyle name="Note" xfId="4" builtinId="10" customBuiltin="1"/>
    <cellStyle name="Percent" xfId="7" builtinId="5"/>
  </cellStyles>
  <dxfs count="5">
    <dxf>
      <font>
        <b/>
        <i val="0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ciclo prognóstico</c:v>
          </c:tx>
          <c:spPr>
            <a:solidFill>
              <a:schemeClr val="bg1">
                <a:lumMod val="65000"/>
                <a:alpha val="32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base!$F$70:$F$78</c:f>
              <c:numCache>
                <c:formatCode>#,##0</c:formatCode>
                <c:ptCount val="9"/>
                <c:pt idx="0">
                  <c:v>-110</c:v>
                </c:pt>
                <c:pt idx="1">
                  <c:v>-110</c:v>
                </c:pt>
                <c:pt idx="2">
                  <c:v>-110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6-4B20-92C5-EA722031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1585808"/>
        <c:axId val="981585264"/>
      </c:barChart>
      <c:lineChart>
        <c:grouping val="standard"/>
        <c:varyColors val="0"/>
        <c:ser>
          <c:idx val="0"/>
          <c:order val="0"/>
          <c:tx>
            <c:strRef>
              <c:f>base!$J$69</c:f>
              <c:strCache>
                <c:ptCount val="1"/>
                <c:pt idx="0">
                  <c:v>cenário referencial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base!$G$70:$G$78</c:f>
              <c:strCache>
                <c:ptCount val="9"/>
                <c:pt idx="0">
                  <c:v>jan-19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  <c:pt idx="5">
                  <c:v>ano 6</c:v>
                </c:pt>
                <c:pt idx="6">
                  <c:v>ano 7</c:v>
                </c:pt>
                <c:pt idx="7">
                  <c:v>ano 8</c:v>
                </c:pt>
                <c:pt idx="8">
                  <c:v>ano 9</c:v>
                </c:pt>
              </c:strCache>
            </c:strRef>
          </c:cat>
          <c:val>
            <c:numRef>
              <c:f>base!$J$70:$J$78</c:f>
              <c:numCache>
                <c:formatCode>_(* #,##0.00_);_(* \(#,##0.00\);_(* "-"_);_(@_)</c:formatCode>
                <c:ptCount val="9"/>
                <c:pt idx="0">
                  <c:v>100</c:v>
                </c:pt>
                <c:pt idx="1">
                  <c:v>101.25</c:v>
                </c:pt>
                <c:pt idx="2">
                  <c:v>102.26</c:v>
                </c:pt>
                <c:pt idx="3">
                  <c:v>101.24</c:v>
                </c:pt>
                <c:pt idx="4">
                  <c:v>100.23</c:v>
                </c:pt>
                <c:pt idx="5">
                  <c:v>97.22</c:v>
                </c:pt>
                <c:pt idx="6">
                  <c:v>100.14</c:v>
                </c:pt>
                <c:pt idx="7">
                  <c:v>102.14</c:v>
                </c:pt>
                <c:pt idx="8">
                  <c:v>103.16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06-4B20-92C5-EA7220319CC7}"/>
            </c:ext>
          </c:extLst>
        </c:ser>
        <c:ser>
          <c:idx val="1"/>
          <c:order val="1"/>
          <c:tx>
            <c:strRef>
              <c:f>base!$K$69</c:f>
              <c:strCache>
                <c:ptCount val="1"/>
                <c:pt idx="0">
                  <c:v>fronteira conservadora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base!$G$70:$G$78</c:f>
              <c:strCache>
                <c:ptCount val="9"/>
                <c:pt idx="0">
                  <c:v>jan-19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  <c:pt idx="5">
                  <c:v>ano 6</c:v>
                </c:pt>
                <c:pt idx="6">
                  <c:v>ano 7</c:v>
                </c:pt>
                <c:pt idx="7">
                  <c:v>ano 8</c:v>
                </c:pt>
                <c:pt idx="8">
                  <c:v>ano 9</c:v>
                </c:pt>
              </c:strCache>
            </c:strRef>
          </c:cat>
          <c:val>
            <c:numRef>
              <c:f>base!$K$70:$K$78</c:f>
              <c:numCache>
                <c:formatCode>_(* #,##0.00_);_(* \(#,##0.00\);_(* "-"_);_(@_)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</c:v>
                </c:pt>
                <c:pt idx="3">
                  <c:v>99.99</c:v>
                </c:pt>
                <c:pt idx="4">
                  <c:v>98.99</c:v>
                </c:pt>
                <c:pt idx="5">
                  <c:v>96.02</c:v>
                </c:pt>
                <c:pt idx="6">
                  <c:v>97.94</c:v>
                </c:pt>
                <c:pt idx="7">
                  <c:v>98.92</c:v>
                </c:pt>
                <c:pt idx="8">
                  <c:v>99.41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006-4B20-92C5-EA7220319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84176"/>
        <c:axId val="981584720"/>
      </c:lineChart>
      <c:catAx>
        <c:axId val="981584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81584720"/>
        <c:crosses val="autoZero"/>
        <c:auto val="1"/>
        <c:lblAlgn val="ctr"/>
        <c:lblOffset val="100"/>
        <c:noMultiLvlLbl val="0"/>
      </c:catAx>
      <c:valAx>
        <c:axId val="981584720"/>
        <c:scaling>
          <c:orientation val="minMax"/>
          <c:max val="105"/>
          <c:min val="9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#0_);\(#,##0\)" sourceLinked="0"/>
        <c:majorTickMark val="cross"/>
        <c:minorTickMark val="in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81584176"/>
        <c:crosses val="autoZero"/>
        <c:crossBetween val="between"/>
        <c:majorUnit val="1"/>
        <c:minorUnit val="0.5"/>
      </c:valAx>
      <c:valAx>
        <c:axId val="981585264"/>
        <c:scaling>
          <c:orientation val="minMax"/>
          <c:max val="105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81585808"/>
        <c:crosses val="max"/>
        <c:crossBetween val="between"/>
        <c:majorUnit val="10"/>
        <c:minorUnit val="2"/>
      </c:valAx>
      <c:catAx>
        <c:axId val="98158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98158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71444320435243E-2"/>
          <c:y val="1.9892026218391871E-2"/>
          <c:w val="0.93072231380700299"/>
          <c:h val="0.88659124622568142"/>
        </c:manualLayout>
      </c:layout>
      <c:lineChart>
        <c:grouping val="standard"/>
        <c:varyColors val="0"/>
        <c:ser>
          <c:idx val="1"/>
          <c:order val="0"/>
          <c:tx>
            <c:strRef>
              <c:f>valor!$H$51</c:f>
              <c:strCache>
                <c:ptCount val="1"/>
                <c:pt idx="0">
                  <c:v> efeito de VOI-20</c:v>
                </c:pt>
              </c:strCache>
            </c:strRef>
          </c:tx>
          <c:spPr>
            <a:ln w="22225" cap="rnd">
              <a:solidFill>
                <a:srgbClr val="C00000"/>
              </a:solidFill>
              <a:prstDash val="solid"/>
              <a:round/>
            </a:ln>
            <a:effectLst>
              <a:outerShdw blurRad="12700" dist="12700" dir="5400000" algn="t" rotWithShape="0">
                <a:prstClr val="black"/>
              </a:outerShdw>
            </a:effectLst>
          </c:spPr>
          <c:marker>
            <c:symbol val="none"/>
          </c:marker>
          <c:dLbls>
            <c:dLbl>
              <c:idx val="19"/>
              <c:layout>
                <c:manualLayout>
                  <c:x val="-7.8023407022106889E-2"/>
                  <c:y val="-4.4593082852075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37-4E2A-AA54-BBD354F0294A}"/>
                </c:ext>
              </c:extLst>
            </c:dLbl>
            <c:numFmt formatCode="#,##0.00_);\(#,##0.00\)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valor!$X$26:$X$45</c:f>
              <c:numCache>
                <c:formatCode>_(* #,##0.0_);_(* \(#,##0.0\);_(* "-"_);_(@_)</c:formatCode>
                <c:ptCount val="20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0.80452783025879437</c:v>
                </c:pt>
                <c:pt idx="13">
                  <c:v>1.8570453516530527</c:v>
                </c:pt>
                <c:pt idx="14">
                  <c:v>2.7289955570453106</c:v>
                </c:pt>
                <c:pt idx="15">
                  <c:v>3.458358761669178</c:v>
                </c:pt>
                <c:pt idx="16">
                  <c:v>4.0736132817289938</c:v>
                </c:pt>
                <c:pt idx="17">
                  <c:v>4.5964784965413452</c:v>
                </c:pt>
                <c:pt idx="18">
                  <c:v>5.0437659698743254</c:v>
                </c:pt>
                <c:pt idx="19">
                  <c:v>7.4180689422810087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7-4E2A-AA54-BBD354F0294A}"/>
            </c:ext>
          </c:extLst>
        </c:ser>
        <c:ser>
          <c:idx val="0"/>
          <c:order val="1"/>
          <c:tx>
            <c:strRef>
              <c:f>valor!$H$50</c:f>
              <c:strCache>
                <c:ptCount val="1"/>
                <c:pt idx="0">
                  <c:v> formação da TIR-20
 % ano equivalente, acima do Ipca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>
              <a:outerShdw blurRad="12700" dist="12700" dir="5400000" algn="t" rotWithShape="0">
                <a:prstClr val="black"/>
              </a:outerShdw>
            </a:effectLst>
          </c:spPr>
          <c:marker>
            <c:symbol val="none"/>
          </c:marker>
          <c:dLbls>
            <c:dLbl>
              <c:idx val="19"/>
              <c:layout>
                <c:manualLayout>
                  <c:x val="-4.3346337234503686E-2"/>
                  <c:y val="0.10702339884498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37-4E2A-AA54-BBD354F0294A}"/>
                </c:ext>
              </c:extLst>
            </c:dLbl>
            <c:numFmt formatCode="#,##0.00_);\(#,##0.00\)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valor!$Z$26:$Z$45</c:f>
              <c:strCache>
                <c:ptCount val="20"/>
                <c:pt idx="0">
                  <c:v>ano
1-op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valor!$W$26:$W$45</c:f>
              <c:numCache>
                <c:formatCode>_(* #,##0.0_);_(* \(#,##0.0\);_(* "-"_);_(@_)</c:formatCode>
                <c:ptCount val="20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0.80452783025879437</c:v>
                </c:pt>
                <c:pt idx="13">
                  <c:v>1.8570453516530527</c:v>
                </c:pt>
                <c:pt idx="14">
                  <c:v>2.7289955570453106</c:v>
                </c:pt>
                <c:pt idx="15">
                  <c:v>3.458358761669178</c:v>
                </c:pt>
                <c:pt idx="16">
                  <c:v>4.0736132817289938</c:v>
                </c:pt>
                <c:pt idx="17">
                  <c:v>4.5964784965413452</c:v>
                </c:pt>
                <c:pt idx="18">
                  <c:v>5.0437659698743254</c:v>
                </c:pt>
                <c:pt idx="19">
                  <c:v>5.4286594010518163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37-4E2A-AA54-BBD354F0294A}"/>
            </c:ext>
          </c:extLst>
        </c:ser>
        <c:ser>
          <c:idx val="2"/>
          <c:order val="2"/>
          <c:tx>
            <c:strRef>
              <c:f>valor!$H$49</c:f>
              <c:strCache>
                <c:ptCount val="1"/>
                <c:pt idx="0">
                  <c:v> TIR de saída em cada anoK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valor!$V$26:$V$45</c:f>
              <c:numCache>
                <c:formatCode>_(* #,##0.00_);_(* \(#,##0.00\);_(* "-"_);_(@_)</c:formatCode>
                <c:ptCount val="20"/>
                <c:pt idx="0">
                  <c:v>-13.836519438784833</c:v>
                </c:pt>
                <c:pt idx="1">
                  <c:v>-4.9136206080830247</c:v>
                </c:pt>
                <c:pt idx="2">
                  <c:v>-1.5517435371096733</c:v>
                </c:pt>
                <c:pt idx="3">
                  <c:v>7.1126324952142106E-2</c:v>
                </c:pt>
                <c:pt idx="4">
                  <c:v>1.628555692967204</c:v>
                </c:pt>
                <c:pt idx="5">
                  <c:v>2.8259766924715102</c:v>
                </c:pt>
                <c:pt idx="6">
                  <c:v>3.7608064844933731</c:v>
                </c:pt>
                <c:pt idx="7">
                  <c:v>4.4825621520506509</c:v>
                </c:pt>
                <c:pt idx="8">
                  <c:v>5.0387339348823668</c:v>
                </c:pt>
                <c:pt idx="9">
                  <c:v>5.4805549699512346</c:v>
                </c:pt>
                <c:pt idx="10">
                  <c:v>5.8399489805532001</c:v>
                </c:pt>
                <c:pt idx="11">
                  <c:v>6.1378691473230829</c:v>
                </c:pt>
                <c:pt idx="12">
                  <c:v>6.3886521258115447</c:v>
                </c:pt>
                <c:pt idx="13">
                  <c:v>6.6024480490228799</c:v>
                </c:pt>
                <c:pt idx="14">
                  <c:v>6.7866515318423248</c:v>
                </c:pt>
                <c:pt idx="15">
                  <c:v>6.9467825503543912</c:v>
                </c:pt>
                <c:pt idx="16">
                  <c:v>7.0870492585227041</c:v>
                </c:pt>
                <c:pt idx="17">
                  <c:v>7.2107192002317078</c:v>
                </c:pt>
                <c:pt idx="18">
                  <c:v>7.3203709657970739</c:v>
                </c:pt>
                <c:pt idx="19">
                  <c:v>7.4180689422810087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637-4E2A-AA54-BBD354F0294A}"/>
            </c:ext>
          </c:extLst>
        </c:ser>
        <c:ser>
          <c:idx val="3"/>
          <c:order val="3"/>
          <c:tx>
            <c:strRef>
              <c:f>valor!$H$52</c:f>
              <c:strCache>
                <c:ptCount val="1"/>
                <c:pt idx="0">
                  <c:v> renda anual
 % sobre expZero ajustada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12700" dist="12700" dir="5400000" algn="t" rotWithShape="0">
                <a:prstClr val="black"/>
              </a:outerShdw>
            </a:effectLst>
          </c:spPr>
          <c:marker>
            <c:symbol val="none"/>
          </c:marker>
          <c:val>
            <c:numRef>
              <c:f>valor!$M$26:$M$45</c:f>
              <c:numCache>
                <c:formatCode>_(* #,##0.00_);_(* \(#,##0.00\);_(* "-"_);_(@_)</c:formatCode>
                <c:ptCount val="20"/>
                <c:pt idx="0">
                  <c:v>0.4501188299847978</c:v>
                </c:pt>
                <c:pt idx="1">
                  <c:v>5.0726435100895468</c:v>
                </c:pt>
                <c:pt idx="2">
                  <c:v>5.8652440585410384</c:v>
                </c:pt>
                <c:pt idx="3">
                  <c:v>5.5482038391604416</c:v>
                </c:pt>
                <c:pt idx="4">
                  <c:v>8.3526398538048561</c:v>
                </c:pt>
                <c:pt idx="5">
                  <c:v>9.3918272395523665</c:v>
                </c:pt>
                <c:pt idx="6">
                  <c:v>10.067005484529563</c:v>
                </c:pt>
                <c:pt idx="7">
                  <c:v>10.327291590564251</c:v>
                </c:pt>
                <c:pt idx="8">
                  <c:v>10.327291590564251</c:v>
                </c:pt>
                <c:pt idx="9">
                  <c:v>10.327291590564251</c:v>
                </c:pt>
                <c:pt idx="10">
                  <c:v>10.327291590564251</c:v>
                </c:pt>
                <c:pt idx="11">
                  <c:v>10.327291590564251</c:v>
                </c:pt>
                <c:pt idx="12">
                  <c:v>10.327291590564251</c:v>
                </c:pt>
                <c:pt idx="13">
                  <c:v>10.327291590564251</c:v>
                </c:pt>
                <c:pt idx="14">
                  <c:v>10.327291590564251</c:v>
                </c:pt>
                <c:pt idx="15">
                  <c:v>10.327291590564251</c:v>
                </c:pt>
                <c:pt idx="16">
                  <c:v>10.327291590564251</c:v>
                </c:pt>
                <c:pt idx="17">
                  <c:v>10.327291590564251</c:v>
                </c:pt>
                <c:pt idx="18">
                  <c:v>10.327291590564251</c:v>
                </c:pt>
                <c:pt idx="19">
                  <c:v>10.327291590564251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37-4E2A-AA54-BBD354F0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815872"/>
        <c:axId val="955824032"/>
      </c:lineChart>
      <c:catAx>
        <c:axId val="95581587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5824032"/>
        <c:crosses val="autoZero"/>
        <c:auto val="1"/>
        <c:lblAlgn val="ctr"/>
        <c:lblOffset val="100"/>
        <c:noMultiLvlLbl val="0"/>
      </c:catAx>
      <c:valAx>
        <c:axId val="955824032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#0_);\(#,##0\)" sourceLinked="0"/>
        <c:majorTickMark val="cross"/>
        <c:minorTickMark val="in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5815872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263835843666488"/>
          <c:y val="0.68376060373182068"/>
          <c:w val="0.30536900702756758"/>
          <c:h val="0.21015584638724633"/>
        </c:manualLayout>
      </c:layout>
      <c:overlay val="0"/>
      <c:spPr>
        <a:solidFill>
          <a:schemeClr val="bg1">
            <a:alpha val="76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65</xdr:row>
      <xdr:rowOff>19050</xdr:rowOff>
    </xdr:from>
    <xdr:to>
      <xdr:col>20</xdr:col>
      <xdr:colOff>352425</xdr:colOff>
      <xdr:row>75</xdr:row>
      <xdr:rowOff>285750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54</xdr:row>
      <xdr:rowOff>14286</xdr:rowOff>
    </xdr:from>
    <xdr:to>
      <xdr:col>16</xdr:col>
      <xdr:colOff>733424</xdr:colOff>
      <xdr:row>83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5"/>
  <sheetViews>
    <sheetView showGridLines="0" tabSelected="1" zoomScaleNormal="100" workbookViewId="0">
      <selection sqref="A1:C1"/>
    </sheetView>
  </sheetViews>
  <sheetFormatPr defaultColWidth="10.83203125" defaultRowHeight="11.25" x14ac:dyDescent="0.2"/>
  <cols>
    <col min="4" max="20" width="12.83203125" customWidth="1"/>
  </cols>
  <sheetData>
    <row r="1" spans="1:3" ht="21.75" customHeight="1" x14ac:dyDescent="0.2">
      <c r="A1" s="218" t="s">
        <v>53</v>
      </c>
      <c r="B1" s="219"/>
      <c r="C1" s="220"/>
    </row>
    <row r="2" spans="1:3" ht="21.75" customHeight="1" x14ac:dyDescent="0.2">
      <c r="A2" s="221">
        <v>43584</v>
      </c>
      <c r="B2" s="222"/>
      <c r="C2" s="223"/>
    </row>
    <row r="17" spans="3:23" ht="24" customHeight="1" x14ac:dyDescent="0.2">
      <c r="H17" s="9" t="s">
        <v>8</v>
      </c>
      <c r="I17" s="10"/>
      <c r="J17" s="10"/>
      <c r="K17" s="10"/>
      <c r="L17" s="10"/>
      <c r="M17" s="10"/>
      <c r="N17" s="10"/>
      <c r="O17" s="10"/>
      <c r="P17" s="10"/>
      <c r="Q17" s="10"/>
      <c r="R17" s="11"/>
    </row>
    <row r="18" spans="3:23" ht="24" customHeight="1" x14ac:dyDescent="0.2">
      <c r="H18" s="12" t="s">
        <v>1</v>
      </c>
      <c r="I18" s="13"/>
      <c r="J18" s="13"/>
      <c r="K18" s="13"/>
      <c r="L18" s="13"/>
      <c r="M18" s="13"/>
      <c r="N18" s="13"/>
      <c r="O18" s="13"/>
      <c r="P18" s="13"/>
      <c r="Q18" s="216" t="s">
        <v>143</v>
      </c>
      <c r="R18" s="217"/>
    </row>
    <row r="19" spans="3:23" s="4" customFormat="1" ht="5.25" customHeight="1" x14ac:dyDescent="0.2">
      <c r="C19" s="254"/>
      <c r="D19" s="255"/>
      <c r="E19" s="255"/>
      <c r="F19" s="255"/>
      <c r="G19" s="25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3:23" ht="24" customHeight="1" x14ac:dyDescent="0.2">
      <c r="C20" s="256"/>
      <c r="D20" s="256"/>
      <c r="E20" s="256"/>
      <c r="F20" s="256"/>
      <c r="G20" s="256"/>
      <c r="H20" s="59" t="s">
        <v>15</v>
      </c>
      <c r="I20" s="60"/>
      <c r="J20" s="60"/>
      <c r="K20" s="61"/>
      <c r="L20" s="61"/>
      <c r="M20" s="62"/>
    </row>
    <row r="21" spans="3:23" ht="24" customHeight="1" x14ac:dyDescent="0.2">
      <c r="C21" s="257"/>
      <c r="D21" s="256"/>
      <c r="E21" s="256"/>
      <c r="F21" s="256"/>
      <c r="G21" s="256"/>
      <c r="H21" s="226" t="s">
        <v>11</v>
      </c>
      <c r="I21" s="226"/>
      <c r="J21" s="227"/>
      <c r="K21" s="37">
        <v>2000</v>
      </c>
      <c r="L21" s="16"/>
      <c r="M21" s="19"/>
    </row>
    <row r="22" spans="3:23" ht="24" customHeight="1" x14ac:dyDescent="0.2">
      <c r="C22" s="258"/>
      <c r="D22" s="256"/>
      <c r="E22" s="256"/>
      <c r="F22" s="256"/>
      <c r="G22" s="256"/>
      <c r="H22" s="202" t="s">
        <v>10</v>
      </c>
      <c r="I22" s="202"/>
      <c r="J22" s="203"/>
      <c r="K22" s="15" t="s">
        <v>144</v>
      </c>
      <c r="L22" s="17"/>
      <c r="M22" s="20">
        <v>6000</v>
      </c>
    </row>
    <row r="23" spans="3:23" ht="24" customHeight="1" x14ac:dyDescent="0.2">
      <c r="C23" s="258"/>
      <c r="D23" s="256"/>
      <c r="E23" s="256"/>
      <c r="F23" s="256"/>
      <c r="G23" s="256"/>
      <c r="H23" s="202" t="s">
        <v>54</v>
      </c>
      <c r="I23" s="202"/>
      <c r="J23" s="203"/>
      <c r="K23" s="15" t="s">
        <v>145</v>
      </c>
      <c r="L23" s="17"/>
      <c r="M23" s="20">
        <v>4500</v>
      </c>
    </row>
    <row r="24" spans="3:23" ht="24" customHeight="1" x14ac:dyDescent="0.2">
      <c r="C24" s="258"/>
      <c r="D24" s="256"/>
      <c r="E24" s="256"/>
      <c r="F24" s="256"/>
      <c r="G24" s="256"/>
      <c r="H24" s="228" t="s">
        <v>12</v>
      </c>
      <c r="I24" s="228"/>
      <c r="J24" s="229"/>
      <c r="K24" s="3" t="s">
        <v>146</v>
      </c>
      <c r="L24" s="18"/>
      <c r="M24" s="21">
        <v>6975</v>
      </c>
    </row>
    <row r="25" spans="3:23" s="4" customFormat="1" ht="5.25" x14ac:dyDescent="0.2">
      <c r="C25" s="254"/>
      <c r="D25" s="255"/>
      <c r="E25" s="255"/>
      <c r="F25" s="255"/>
      <c r="G25" s="255"/>
      <c r="H25" s="65"/>
      <c r="I25" s="66"/>
      <c r="J25" s="67"/>
      <c r="K25" s="47"/>
      <c r="L25" s="67"/>
      <c r="M25" s="6"/>
      <c r="N25" s="47"/>
      <c r="O25" s="66"/>
      <c r="P25" s="67"/>
      <c r="Q25" s="54"/>
      <c r="R25" s="52"/>
    </row>
    <row r="26" spans="3:23" ht="36" customHeight="1" x14ac:dyDescent="0.2">
      <c r="C26" s="256"/>
      <c r="D26" s="256"/>
      <c r="E26" s="256"/>
      <c r="F26" s="256"/>
      <c r="G26" s="256"/>
      <c r="H26" s="63" t="s">
        <v>28</v>
      </c>
      <c r="I26" s="61"/>
      <c r="J26" s="62"/>
      <c r="K26" s="224" t="s">
        <v>9</v>
      </c>
      <c r="L26" s="225"/>
      <c r="M26" s="8" t="s">
        <v>6</v>
      </c>
      <c r="N26" s="8" t="s">
        <v>29</v>
      </c>
      <c r="O26" s="8" t="s">
        <v>2</v>
      </c>
      <c r="P26" s="53" t="s">
        <v>13</v>
      </c>
    </row>
    <row r="27" spans="3:23" s="4" customFormat="1" ht="5.25" x14ac:dyDescent="0.2">
      <c r="C27" s="254"/>
      <c r="D27" s="255"/>
      <c r="E27" s="255"/>
      <c r="F27" s="255"/>
      <c r="G27" s="255"/>
      <c r="H27" s="65"/>
      <c r="I27" s="66"/>
      <c r="J27" s="67"/>
      <c r="K27" s="47"/>
      <c r="L27" s="67"/>
      <c r="M27" s="6"/>
      <c r="N27" s="6"/>
      <c r="O27" s="6"/>
      <c r="P27" s="6"/>
      <c r="Q27" s="6"/>
      <c r="R27" s="6"/>
    </row>
    <row r="28" spans="3:23" ht="24" customHeight="1" x14ac:dyDescent="0.2">
      <c r="C28" s="257"/>
      <c r="D28" s="259"/>
      <c r="E28" s="260"/>
      <c r="F28" s="259"/>
      <c r="G28" s="259"/>
      <c r="H28" s="192" t="s">
        <v>16</v>
      </c>
      <c r="I28" s="192"/>
      <c r="J28" s="192"/>
      <c r="K28" s="22" t="s">
        <v>147</v>
      </c>
      <c r="L28" s="23"/>
      <c r="M28" s="24">
        <v>1</v>
      </c>
      <c r="N28" s="19"/>
      <c r="O28" s="55"/>
      <c r="P28" s="55">
        <v>12500</v>
      </c>
      <c r="Q28" s="14">
        <v>12162</v>
      </c>
      <c r="R28" s="51">
        <v>-2.7039999999999953E-2</v>
      </c>
    </row>
    <row r="29" spans="3:23" ht="24" customHeight="1" x14ac:dyDescent="0.2">
      <c r="C29" s="261"/>
      <c r="D29" s="259"/>
      <c r="E29" s="259"/>
      <c r="F29" s="259"/>
      <c r="G29" s="259"/>
      <c r="H29" s="193" t="s">
        <v>3</v>
      </c>
      <c r="I29" s="193"/>
      <c r="J29" s="194"/>
      <c r="K29" s="37">
        <v>1250</v>
      </c>
      <c r="L29" s="28"/>
      <c r="M29" s="24">
        <v>1</v>
      </c>
      <c r="N29" s="32"/>
      <c r="O29" s="56" t="s">
        <v>5</v>
      </c>
      <c r="P29" s="58"/>
      <c r="Q29" s="2"/>
    </row>
    <row r="30" spans="3:23" ht="24" customHeight="1" x14ac:dyDescent="0.2">
      <c r="C30" s="262"/>
      <c r="D30" s="259"/>
      <c r="E30" s="260"/>
      <c r="F30" s="259"/>
      <c r="G30" s="259"/>
      <c r="H30" s="202" t="s">
        <v>4</v>
      </c>
      <c r="I30" s="202"/>
      <c r="J30" s="203"/>
      <c r="K30" s="38" t="s">
        <v>148</v>
      </c>
      <c r="M30" s="24" t="s">
        <v>149</v>
      </c>
      <c r="N30" s="32"/>
      <c r="O30" s="56" t="s">
        <v>5</v>
      </c>
      <c r="P30" s="20"/>
      <c r="Q30" s="14"/>
      <c r="R30" s="64"/>
    </row>
    <row r="31" spans="3:23" ht="24" customHeight="1" x14ac:dyDescent="0.2">
      <c r="C31" s="261"/>
      <c r="D31" s="259"/>
      <c r="E31" s="259"/>
      <c r="F31" s="259"/>
      <c r="G31" s="259"/>
      <c r="H31" s="195" t="s">
        <v>17</v>
      </c>
      <c r="I31" s="195"/>
      <c r="J31" s="195"/>
      <c r="K31" s="25" t="s">
        <v>150</v>
      </c>
      <c r="L31" s="28"/>
      <c r="M31" s="29">
        <v>1</v>
      </c>
      <c r="N31" s="33"/>
      <c r="O31" s="56" t="s">
        <v>5</v>
      </c>
      <c r="P31" s="20">
        <v>500</v>
      </c>
      <c r="Q31" s="14">
        <v>499</v>
      </c>
      <c r="R31" s="51">
        <v>-2.0000000000000018E-3</v>
      </c>
      <c r="S31" s="256"/>
      <c r="T31" s="256"/>
      <c r="U31" s="256"/>
      <c r="V31" s="256"/>
      <c r="W31" s="256"/>
    </row>
    <row r="32" spans="3:23" ht="24" customHeight="1" x14ac:dyDescent="0.2">
      <c r="C32" s="261"/>
      <c r="D32" s="260"/>
      <c r="E32" s="260"/>
      <c r="F32" s="259"/>
      <c r="G32" s="259"/>
      <c r="H32" s="195" t="s">
        <v>18</v>
      </c>
      <c r="I32" s="195"/>
      <c r="J32" s="195"/>
      <c r="K32" s="26" t="s">
        <v>151</v>
      </c>
      <c r="L32" s="17"/>
      <c r="M32" s="24" t="s">
        <v>152</v>
      </c>
      <c r="N32" s="24" t="s">
        <v>153</v>
      </c>
      <c r="O32" s="56" t="s">
        <v>0</v>
      </c>
      <c r="P32" s="20">
        <v>2814</v>
      </c>
      <c r="Q32" s="14">
        <v>2814</v>
      </c>
      <c r="R32" s="51">
        <v>0</v>
      </c>
      <c r="S32" s="261"/>
      <c r="T32" s="261"/>
      <c r="U32" s="276"/>
      <c r="V32" s="256"/>
      <c r="W32" s="256"/>
    </row>
    <row r="33" spans="3:23" ht="24" customHeight="1" x14ac:dyDescent="0.2">
      <c r="C33" s="257"/>
      <c r="D33" s="260"/>
      <c r="E33" s="260"/>
      <c r="F33" s="259"/>
      <c r="G33" s="259"/>
      <c r="H33" s="195" t="s">
        <v>55</v>
      </c>
      <c r="I33" s="195"/>
      <c r="J33" s="195"/>
      <c r="K33" s="26" t="s">
        <v>154</v>
      </c>
      <c r="L33" s="17"/>
      <c r="M33" s="24" t="s">
        <v>155</v>
      </c>
      <c r="N33" s="39" t="s">
        <v>156</v>
      </c>
      <c r="O33" s="56" t="s">
        <v>7</v>
      </c>
      <c r="P33" s="20">
        <v>27203</v>
      </c>
      <c r="Q33" s="14">
        <v>26688</v>
      </c>
      <c r="R33" s="51">
        <v>-1.893173547035254E-2</v>
      </c>
      <c r="S33" s="261"/>
      <c r="T33" s="261"/>
      <c r="U33" s="261"/>
      <c r="V33" s="276"/>
      <c r="W33" s="256"/>
    </row>
    <row r="34" spans="3:23" ht="24" customHeight="1" x14ac:dyDescent="0.2">
      <c r="C34" s="261"/>
      <c r="D34" s="263"/>
      <c r="E34" s="264"/>
      <c r="F34" s="259"/>
      <c r="G34" s="259"/>
      <c r="H34" s="232" t="s">
        <v>32</v>
      </c>
      <c r="I34" s="232"/>
      <c r="J34" s="232"/>
      <c r="K34" s="27" t="s">
        <v>157</v>
      </c>
      <c r="L34" s="18"/>
      <c r="M34" s="30" t="s">
        <v>158</v>
      </c>
      <c r="N34" s="31"/>
      <c r="O34" s="57" t="s">
        <v>27</v>
      </c>
      <c r="P34" s="21">
        <v>3813</v>
      </c>
      <c r="Q34" s="2">
        <v>3740</v>
      </c>
      <c r="R34" s="49">
        <v>-1.9145030159979037E-2</v>
      </c>
      <c r="S34" s="256"/>
      <c r="T34" s="256"/>
      <c r="U34" s="256"/>
      <c r="V34" s="256"/>
      <c r="W34" s="256"/>
    </row>
    <row r="35" spans="3:23" s="4" customFormat="1" ht="5.25" x14ac:dyDescent="0.2">
      <c r="C35" s="254"/>
      <c r="D35" s="255"/>
      <c r="E35" s="255"/>
      <c r="F35" s="255"/>
      <c r="G35" s="255"/>
      <c r="H35" s="65"/>
      <c r="I35" s="66"/>
      <c r="J35" s="67"/>
      <c r="K35" s="47"/>
      <c r="L35" s="66"/>
      <c r="M35" s="66"/>
      <c r="N35" s="66"/>
      <c r="O35" s="67"/>
      <c r="P35" s="6"/>
      <c r="Q35" s="6"/>
      <c r="R35" s="6"/>
    </row>
    <row r="36" spans="3:23" ht="24" customHeight="1" x14ac:dyDescent="0.2">
      <c r="C36" s="256"/>
      <c r="D36" s="256"/>
      <c r="E36" s="256"/>
      <c r="F36" s="265"/>
      <c r="G36" s="266"/>
      <c r="H36" t="s">
        <v>19</v>
      </c>
      <c r="K36" s="34" t="s">
        <v>14</v>
      </c>
      <c r="P36" s="35">
        <v>46830</v>
      </c>
      <c r="Q36" s="36">
        <v>45903</v>
      </c>
      <c r="R36" s="50">
        <v>-1.9795003203074923E-2</v>
      </c>
    </row>
    <row r="37" spans="3:23" s="4" customFormat="1" ht="5.25" x14ac:dyDescent="0.2">
      <c r="C37" s="254"/>
      <c r="D37" s="255"/>
      <c r="E37" s="255"/>
      <c r="F37" s="255"/>
      <c r="G37" s="255"/>
      <c r="H37" s="65"/>
      <c r="I37" s="66"/>
      <c r="J37" s="66"/>
      <c r="K37" s="66"/>
      <c r="L37" s="66"/>
      <c r="M37" s="66"/>
      <c r="N37" s="66"/>
      <c r="O37" s="67"/>
      <c r="P37" s="6"/>
      <c r="Q37" s="6"/>
      <c r="R37" s="6"/>
    </row>
    <row r="38" spans="3:23" x14ac:dyDescent="0.2">
      <c r="C38" s="256"/>
      <c r="D38" s="256"/>
      <c r="E38" s="256"/>
      <c r="F38" s="256"/>
      <c r="G38" s="256"/>
    </row>
    <row r="39" spans="3:23" x14ac:dyDescent="0.2">
      <c r="C39" s="256"/>
      <c r="D39" s="256"/>
      <c r="E39" s="256"/>
      <c r="F39" s="256"/>
      <c r="G39" s="256"/>
    </row>
    <row r="40" spans="3:23" x14ac:dyDescent="0.2">
      <c r="C40" s="256"/>
      <c r="D40" s="256"/>
      <c r="E40" s="256"/>
      <c r="F40" s="256"/>
      <c r="G40" s="256"/>
    </row>
    <row r="41" spans="3:23" ht="24" customHeight="1" x14ac:dyDescent="0.2">
      <c r="C41" s="256"/>
      <c r="D41" s="256"/>
      <c r="E41" s="256"/>
      <c r="F41" s="256"/>
      <c r="G41" s="256"/>
      <c r="H41" s="9" t="s">
        <v>56</v>
      </c>
      <c r="I41" s="10"/>
      <c r="J41" s="10"/>
      <c r="K41" s="10"/>
      <c r="L41" s="10"/>
      <c r="M41" s="10"/>
      <c r="N41" s="10"/>
      <c r="O41" s="175"/>
      <c r="P41" s="175"/>
      <c r="Q41" s="175"/>
      <c r="R41" s="104"/>
    </row>
    <row r="42" spans="3:23" ht="24" customHeight="1" x14ac:dyDescent="0.2">
      <c r="C42" s="256"/>
      <c r="D42" s="256"/>
      <c r="E42" s="256"/>
      <c r="F42" s="256"/>
      <c r="G42" s="256"/>
      <c r="H42" s="12" t="s">
        <v>1</v>
      </c>
      <c r="I42" s="13"/>
      <c r="J42" s="13"/>
      <c r="K42" s="13"/>
      <c r="L42" s="13"/>
      <c r="M42" s="13"/>
      <c r="N42" s="13"/>
      <c r="O42" s="176"/>
      <c r="P42" s="176"/>
      <c r="Q42" s="176"/>
      <c r="R42" s="104"/>
    </row>
    <row r="43" spans="3:23" s="4" customFormat="1" ht="5.25" customHeight="1" x14ac:dyDescent="0.2">
      <c r="C43" s="254"/>
      <c r="D43" s="255"/>
      <c r="E43" s="255"/>
      <c r="F43" s="255"/>
      <c r="G43" s="255"/>
      <c r="H43" s="65"/>
      <c r="I43" s="66"/>
      <c r="J43" s="66"/>
      <c r="K43" s="66"/>
      <c r="L43" s="66"/>
      <c r="M43" s="66"/>
      <c r="N43" s="66"/>
      <c r="O43" s="103"/>
      <c r="P43" s="103"/>
      <c r="Q43" s="103"/>
      <c r="R43" s="137"/>
    </row>
    <row r="44" spans="3:23" ht="42" customHeight="1" x14ac:dyDescent="0.2">
      <c r="C44" s="256"/>
      <c r="D44" s="256"/>
      <c r="E44" s="260"/>
      <c r="F44" s="256"/>
      <c r="G44" s="256"/>
      <c r="H44" s="63" t="s">
        <v>159</v>
      </c>
      <c r="I44" s="61"/>
      <c r="J44" s="62"/>
      <c r="K44" s="211" t="s">
        <v>9</v>
      </c>
      <c r="L44" s="212"/>
      <c r="M44" s="212"/>
      <c r="N44" s="212"/>
      <c r="O44" s="104"/>
      <c r="P44" s="104"/>
      <c r="Q44" s="138"/>
      <c r="R44" s="104"/>
    </row>
    <row r="45" spans="3:23" s="4" customFormat="1" ht="5.25" x14ac:dyDescent="0.2">
      <c r="C45" s="254"/>
      <c r="D45" s="255"/>
      <c r="E45" s="255"/>
      <c r="F45" s="255"/>
      <c r="G45" s="255"/>
      <c r="H45" s="65"/>
      <c r="I45" s="66"/>
      <c r="J45" s="67"/>
      <c r="K45" s="47"/>
      <c r="L45" s="66"/>
      <c r="M45" s="67"/>
      <c r="N45" s="47"/>
      <c r="O45" s="103"/>
      <c r="P45" s="103"/>
      <c r="Q45" s="103"/>
      <c r="R45" s="137"/>
    </row>
    <row r="46" spans="3:23" ht="36" customHeight="1" x14ac:dyDescent="0.2">
      <c r="C46" s="257"/>
      <c r="D46" s="256"/>
      <c r="E46" s="260"/>
      <c r="F46" s="265"/>
      <c r="G46" s="266"/>
      <c r="H46" s="200" t="s">
        <v>89</v>
      </c>
      <c r="I46" s="192"/>
      <c r="J46" s="201"/>
      <c r="K46" s="123" t="s">
        <v>160</v>
      </c>
      <c r="L46" s="124"/>
      <c r="M46" s="204" t="s">
        <v>59</v>
      </c>
      <c r="N46" s="205"/>
      <c r="O46" s="177" t="s">
        <v>125</v>
      </c>
      <c r="P46" s="178">
        <v>7.4180689422810087</v>
      </c>
      <c r="Q46" s="104"/>
      <c r="R46" s="104"/>
    </row>
    <row r="47" spans="3:23" ht="24" customHeight="1" x14ac:dyDescent="0.2">
      <c r="C47" s="261"/>
      <c r="D47" s="256"/>
      <c r="E47" s="261"/>
      <c r="F47" s="267"/>
      <c r="G47" s="267"/>
      <c r="H47" s="206" t="s">
        <v>77</v>
      </c>
      <c r="I47" s="206"/>
      <c r="J47" s="15" t="s">
        <v>58</v>
      </c>
      <c r="K47" s="64"/>
      <c r="L47" s="28"/>
      <c r="M47" s="208" t="s">
        <v>161</v>
      </c>
      <c r="N47" s="113">
        <v>0.45</v>
      </c>
      <c r="O47" s="104"/>
      <c r="P47" s="104"/>
      <c r="Q47" s="104"/>
      <c r="R47" s="104"/>
    </row>
    <row r="48" spans="3:23" ht="24" customHeight="1" x14ac:dyDescent="0.2">
      <c r="C48" s="261"/>
      <c r="D48" s="260"/>
      <c r="E48" s="261"/>
      <c r="F48" s="259"/>
      <c r="G48" s="259"/>
      <c r="H48" s="206"/>
      <c r="I48" s="206"/>
      <c r="J48" s="15" t="s">
        <v>57</v>
      </c>
      <c r="K48" s="64"/>
      <c r="L48" s="111" t="s">
        <v>162</v>
      </c>
      <c r="M48" s="209"/>
      <c r="N48" s="113">
        <v>0.7</v>
      </c>
      <c r="O48" s="104"/>
      <c r="P48" s="104"/>
      <c r="Q48" s="104"/>
      <c r="R48" s="104"/>
    </row>
    <row r="49" spans="3:19" ht="24" customHeight="1" x14ac:dyDescent="0.2">
      <c r="C49" s="261"/>
      <c r="D49" s="256"/>
      <c r="E49" s="261"/>
      <c r="F49" s="259"/>
      <c r="G49" s="260"/>
      <c r="H49" s="206"/>
      <c r="I49" s="206"/>
      <c r="J49" s="125" t="s">
        <v>75</v>
      </c>
      <c r="K49" s="69"/>
      <c r="L49" s="111" t="s">
        <v>163</v>
      </c>
      <c r="M49" s="209"/>
      <c r="N49" s="112">
        <v>0.95</v>
      </c>
      <c r="O49" s="104"/>
      <c r="P49" s="104"/>
      <c r="Q49" s="104"/>
      <c r="R49" s="104"/>
    </row>
    <row r="50" spans="3:19" ht="24" customHeight="1" x14ac:dyDescent="0.2">
      <c r="C50" s="268"/>
      <c r="D50" s="256"/>
      <c r="E50" s="256"/>
      <c r="F50" s="259"/>
      <c r="G50" s="259"/>
      <c r="H50" s="207"/>
      <c r="I50" s="207"/>
      <c r="J50" s="76" t="s">
        <v>76</v>
      </c>
      <c r="K50" s="42"/>
      <c r="L50" s="111" t="s">
        <v>164</v>
      </c>
      <c r="M50" s="210"/>
      <c r="N50" s="114">
        <v>1</v>
      </c>
      <c r="O50" s="104"/>
      <c r="P50" s="104"/>
      <c r="Q50" s="104"/>
      <c r="R50" s="104"/>
    </row>
    <row r="51" spans="3:19" s="4" customFormat="1" ht="5.25" x14ac:dyDescent="0.2">
      <c r="C51" s="254"/>
      <c r="D51" s="269"/>
      <c r="E51" s="269"/>
      <c r="F51" s="269"/>
      <c r="G51" s="269"/>
      <c r="H51" s="65"/>
      <c r="I51" s="66"/>
      <c r="J51" s="67"/>
      <c r="K51" s="47"/>
      <c r="L51" s="66"/>
      <c r="M51" s="67"/>
      <c r="N51" s="47"/>
      <c r="O51" s="103"/>
      <c r="P51" s="103"/>
      <c r="Q51" s="103"/>
      <c r="R51" s="137"/>
    </row>
    <row r="52" spans="3:19" ht="24" customHeight="1" x14ac:dyDescent="0.2">
      <c r="C52" s="270"/>
      <c r="D52" s="259"/>
      <c r="E52" s="259"/>
      <c r="F52" s="259"/>
      <c r="G52" s="259"/>
      <c r="H52" s="192" t="s">
        <v>60</v>
      </c>
      <c r="I52" s="192"/>
      <c r="J52" s="199"/>
      <c r="K52" s="74" t="s">
        <v>31</v>
      </c>
      <c r="L52" s="16"/>
      <c r="M52" s="115">
        <v>0.14530000000000001</v>
      </c>
      <c r="N52" s="64" t="s">
        <v>63</v>
      </c>
      <c r="O52" s="104"/>
      <c r="P52" s="104"/>
      <c r="Q52" s="104"/>
      <c r="R52" s="104"/>
    </row>
    <row r="53" spans="3:19" ht="24" customHeight="1" x14ac:dyDescent="0.2">
      <c r="C53" s="271"/>
      <c r="D53" s="259"/>
      <c r="E53" s="259"/>
      <c r="F53" s="259"/>
      <c r="G53" s="259"/>
      <c r="H53" s="195" t="s">
        <v>61</v>
      </c>
      <c r="I53" s="195"/>
      <c r="J53" s="196"/>
      <c r="K53" s="79" t="s">
        <v>62</v>
      </c>
      <c r="L53" s="17"/>
      <c r="M53" s="116">
        <v>1.5</v>
      </c>
      <c r="N53" s="117" t="s">
        <v>64</v>
      </c>
      <c r="O53" s="104"/>
      <c r="P53" s="104"/>
      <c r="Q53" s="104"/>
      <c r="R53" s="104"/>
    </row>
    <row r="54" spans="3:19" ht="24" customHeight="1" x14ac:dyDescent="0.2">
      <c r="C54" s="271"/>
      <c r="D54" s="256"/>
      <c r="E54" s="256"/>
      <c r="F54" s="256"/>
      <c r="G54" s="256"/>
      <c r="H54" s="197" t="s">
        <v>70</v>
      </c>
      <c r="I54" s="197"/>
      <c r="J54" s="198"/>
      <c r="K54" s="75" t="s">
        <v>65</v>
      </c>
      <c r="L54" s="28"/>
      <c r="M54" s="116">
        <v>3</v>
      </c>
      <c r="N54" s="117" t="s">
        <v>66</v>
      </c>
      <c r="O54" s="104"/>
      <c r="P54" s="104"/>
      <c r="Q54" s="104"/>
      <c r="R54" s="104"/>
      <c r="S54" s="42"/>
    </row>
    <row r="55" spans="3:19" ht="24" customHeight="1" x14ac:dyDescent="0.2">
      <c r="C55" s="271"/>
      <c r="D55" s="256"/>
      <c r="E55" s="256"/>
      <c r="F55" s="256"/>
      <c r="G55" s="256"/>
      <c r="H55" s="76"/>
      <c r="I55" s="42"/>
      <c r="J55" s="70"/>
      <c r="K55" s="75" t="s">
        <v>71</v>
      </c>
      <c r="L55" s="28"/>
      <c r="M55" s="116">
        <v>2</v>
      </c>
      <c r="N55" s="117" t="s">
        <v>64</v>
      </c>
      <c r="O55" s="72">
        <v>0.29166666666666669</v>
      </c>
      <c r="P55" s="104"/>
      <c r="Q55" s="104"/>
      <c r="R55" s="104"/>
    </row>
    <row r="56" spans="3:19" ht="24" customHeight="1" x14ac:dyDescent="0.2">
      <c r="C56" s="261"/>
      <c r="D56" s="256"/>
      <c r="E56" s="256"/>
      <c r="F56" s="256"/>
      <c r="G56" s="256"/>
      <c r="H56" s="42"/>
      <c r="I56" s="42"/>
      <c r="J56" s="70"/>
      <c r="K56" s="15" t="s">
        <v>67</v>
      </c>
      <c r="L56" s="68"/>
      <c r="M56" s="118">
        <v>0.75</v>
      </c>
      <c r="N56" s="69"/>
      <c r="P56" s="104"/>
      <c r="Q56" s="104"/>
      <c r="R56" s="104"/>
    </row>
    <row r="57" spans="3:19" ht="24" customHeight="1" x14ac:dyDescent="0.2">
      <c r="C57" s="271"/>
      <c r="D57" s="256"/>
      <c r="E57" s="256"/>
      <c r="F57" s="256"/>
      <c r="G57" s="256"/>
      <c r="H57" s="15"/>
      <c r="I57" s="64"/>
      <c r="J57" s="17"/>
      <c r="K57" s="15" t="s">
        <v>68</v>
      </c>
      <c r="L57" s="28"/>
      <c r="M57" s="120">
        <v>2.5</v>
      </c>
      <c r="N57" s="117" t="s">
        <v>69</v>
      </c>
      <c r="O57" s="49">
        <v>4.7325102880658436E-2</v>
      </c>
      <c r="P57" s="104"/>
      <c r="Q57" s="104"/>
      <c r="R57" s="104"/>
    </row>
    <row r="58" spans="3:19" ht="24" customHeight="1" x14ac:dyDescent="0.2">
      <c r="C58" s="261"/>
      <c r="D58" s="256"/>
      <c r="E58" s="256"/>
      <c r="F58" s="256"/>
      <c r="G58" s="256"/>
      <c r="H58" s="195" t="s">
        <v>72</v>
      </c>
      <c r="I58" s="195"/>
      <c r="J58" s="196"/>
      <c r="K58" s="75" t="s">
        <v>30</v>
      </c>
      <c r="L58" s="64"/>
      <c r="M58" s="119">
        <v>0.06</v>
      </c>
      <c r="N58" s="64" t="s">
        <v>63</v>
      </c>
      <c r="O58" s="104"/>
      <c r="P58" s="104"/>
      <c r="Q58" s="104"/>
      <c r="R58" s="104"/>
    </row>
    <row r="59" spans="3:19" ht="24" customHeight="1" x14ac:dyDescent="0.2">
      <c r="C59" s="261"/>
      <c r="D59" s="272"/>
      <c r="E59" s="256"/>
      <c r="F59" s="256"/>
      <c r="G59" s="256"/>
      <c r="H59" s="195" t="s">
        <v>73</v>
      </c>
      <c r="I59" s="195"/>
      <c r="J59" s="196"/>
      <c r="K59" s="77" t="s">
        <v>165</v>
      </c>
      <c r="L59" s="78"/>
      <c r="M59" s="125" t="s">
        <v>74</v>
      </c>
      <c r="N59" s="69"/>
      <c r="O59" s="104"/>
      <c r="P59" s="104"/>
      <c r="Q59" s="104"/>
      <c r="R59" s="104"/>
    </row>
    <row r="60" spans="3:19" ht="24" customHeight="1" x14ac:dyDescent="0.2">
      <c r="C60" s="261"/>
      <c r="D60" s="272"/>
      <c r="E60" s="256"/>
      <c r="F60" s="256"/>
      <c r="G60" s="256"/>
      <c r="H60" s="195" t="s">
        <v>99</v>
      </c>
      <c r="I60" s="195"/>
      <c r="J60" s="196"/>
      <c r="K60" s="74" t="s">
        <v>100</v>
      </c>
      <c r="L60" s="16"/>
      <c r="M60" s="119">
        <v>0.03</v>
      </c>
      <c r="N60" s="64" t="s">
        <v>63</v>
      </c>
      <c r="O60" s="104"/>
      <c r="P60" s="104"/>
      <c r="Q60" s="104"/>
      <c r="R60" s="104"/>
    </row>
    <row r="61" spans="3:19" s="4" customFormat="1" ht="5.25" x14ac:dyDescent="0.2">
      <c r="C61" s="254"/>
      <c r="D61" s="269"/>
      <c r="E61" s="269"/>
      <c r="F61" s="269"/>
      <c r="G61" s="269"/>
      <c r="H61" s="65"/>
      <c r="I61" s="66"/>
      <c r="J61" s="67"/>
      <c r="K61" s="47"/>
      <c r="L61" s="66"/>
      <c r="M61" s="67"/>
      <c r="N61" s="47"/>
      <c r="O61" s="103"/>
      <c r="P61" s="103"/>
      <c r="Q61" s="103"/>
      <c r="R61" s="103"/>
    </row>
    <row r="62" spans="3:19" x14ac:dyDescent="0.2">
      <c r="O62" s="104"/>
      <c r="P62" s="104"/>
      <c r="Q62" s="104"/>
      <c r="R62" s="104"/>
    </row>
    <row r="66" spans="2:17" ht="48.75" customHeight="1" x14ac:dyDescent="0.2">
      <c r="H66" s="213" t="s">
        <v>81</v>
      </c>
      <c r="I66" s="214"/>
      <c r="J66" s="214"/>
      <c r="K66" s="215"/>
      <c r="M66" s="175"/>
      <c r="N66" s="175"/>
      <c r="O66" s="175"/>
      <c r="P66" s="175"/>
      <c r="Q66" s="175"/>
    </row>
    <row r="67" spans="2:17" ht="24" customHeight="1" x14ac:dyDescent="0.2">
      <c r="B67" s="256"/>
      <c r="C67" s="256"/>
      <c r="D67" s="256"/>
      <c r="E67" s="256"/>
      <c r="H67" s="12" t="s">
        <v>78</v>
      </c>
      <c r="I67" s="13"/>
      <c r="J67" s="13"/>
      <c r="K67" s="174"/>
      <c r="M67" s="176"/>
      <c r="N67" s="176"/>
      <c r="O67" s="176"/>
      <c r="P67" s="176"/>
      <c r="Q67" s="176"/>
    </row>
    <row r="68" spans="2:17" s="4" customFormat="1" ht="5.25" customHeight="1" x14ac:dyDescent="0.2">
      <c r="B68" s="255"/>
      <c r="C68" s="254"/>
      <c r="D68" s="255"/>
      <c r="E68" s="255"/>
      <c r="H68" s="65"/>
      <c r="I68" s="66"/>
      <c r="J68" s="66"/>
      <c r="K68" s="67"/>
      <c r="M68" s="103"/>
      <c r="N68" s="103"/>
      <c r="O68" s="103"/>
      <c r="P68" s="103"/>
      <c r="Q68" s="103"/>
    </row>
    <row r="69" spans="2:17" ht="27.75" customHeight="1" x14ac:dyDescent="0.2">
      <c r="B69" s="256"/>
      <c r="C69" s="256"/>
      <c r="D69" s="273"/>
      <c r="E69" s="256"/>
      <c r="F69" s="1">
        <v>110</v>
      </c>
      <c r="H69" s="179" t="s">
        <v>79</v>
      </c>
      <c r="I69" s="48"/>
      <c r="J69" s="128" t="s">
        <v>82</v>
      </c>
      <c r="K69" s="135" t="s">
        <v>83</v>
      </c>
      <c r="M69" s="104"/>
      <c r="N69" s="104"/>
      <c r="O69" s="104"/>
      <c r="P69" s="104"/>
      <c r="Q69" s="104"/>
    </row>
    <row r="70" spans="2:17" ht="24" customHeight="1" x14ac:dyDescent="0.2">
      <c r="B70" s="256"/>
      <c r="C70" s="256"/>
      <c r="D70" s="256"/>
      <c r="E70" s="256"/>
      <c r="F70">
        <v>-110</v>
      </c>
      <c r="G70" t="s">
        <v>138</v>
      </c>
      <c r="H70" s="180" t="s">
        <v>80</v>
      </c>
      <c r="I70" s="126"/>
      <c r="J70" s="129">
        <v>100</v>
      </c>
      <c r="K70" s="181">
        <v>100</v>
      </c>
      <c r="M70" s="104"/>
      <c r="N70" s="104"/>
      <c r="O70" s="104"/>
      <c r="P70" s="104"/>
      <c r="Q70" s="104"/>
    </row>
    <row r="71" spans="2:17" ht="24" customHeight="1" x14ac:dyDescent="0.2">
      <c r="B71" s="256"/>
      <c r="C71" s="270"/>
      <c r="D71" s="270"/>
      <c r="E71" s="256"/>
      <c r="F71">
        <v>-110</v>
      </c>
      <c r="G71" t="s">
        <v>166</v>
      </c>
      <c r="H71" s="182">
        <v>2</v>
      </c>
      <c r="I71" s="127" t="s">
        <v>167</v>
      </c>
      <c r="J71" s="129">
        <v>101.25</v>
      </c>
      <c r="K71" s="181">
        <v>100</v>
      </c>
      <c r="M71" s="104"/>
      <c r="N71" s="104"/>
      <c r="O71" s="104"/>
      <c r="P71" s="104"/>
      <c r="Q71" s="104"/>
    </row>
    <row r="72" spans="2:17" ht="24" customHeight="1" x14ac:dyDescent="0.2">
      <c r="B72" s="256"/>
      <c r="C72" s="270"/>
      <c r="D72" s="270"/>
      <c r="E72" s="256"/>
      <c r="F72">
        <v>-110</v>
      </c>
      <c r="G72" t="s">
        <v>168</v>
      </c>
      <c r="H72" s="182">
        <v>3</v>
      </c>
      <c r="I72" s="127" t="s">
        <v>167</v>
      </c>
      <c r="J72" s="129">
        <v>102.26</v>
      </c>
      <c r="K72" s="181">
        <v>101</v>
      </c>
      <c r="M72" s="104"/>
      <c r="N72" s="104"/>
      <c r="O72" s="104"/>
      <c r="P72" s="104"/>
      <c r="Q72" s="104"/>
    </row>
    <row r="73" spans="2:17" ht="24" customHeight="1" x14ac:dyDescent="0.2">
      <c r="B73" s="256"/>
      <c r="C73" s="270"/>
      <c r="D73" s="270"/>
      <c r="E73" s="256"/>
      <c r="F73">
        <v>110</v>
      </c>
      <c r="G73" t="s">
        <v>169</v>
      </c>
      <c r="H73" s="182">
        <v>4</v>
      </c>
      <c r="I73" s="127" t="s">
        <v>170</v>
      </c>
      <c r="J73" s="129">
        <v>101.24</v>
      </c>
      <c r="K73" s="181">
        <v>99.99</v>
      </c>
      <c r="M73" s="104"/>
      <c r="N73" s="104"/>
      <c r="O73" s="104"/>
      <c r="P73" s="104"/>
      <c r="Q73" s="104"/>
    </row>
    <row r="74" spans="2:17" ht="24" customHeight="1" x14ac:dyDescent="0.2">
      <c r="B74" s="256"/>
      <c r="C74" s="270"/>
      <c r="D74" s="270"/>
      <c r="E74" s="256"/>
      <c r="F74">
        <v>110</v>
      </c>
      <c r="G74" t="s">
        <v>171</v>
      </c>
      <c r="H74" s="182">
        <v>5</v>
      </c>
      <c r="I74" s="127" t="s">
        <v>167</v>
      </c>
      <c r="J74" s="129">
        <v>100.23</v>
      </c>
      <c r="K74" s="181">
        <v>98.99</v>
      </c>
      <c r="M74" s="104"/>
      <c r="N74" s="104"/>
      <c r="O74" s="104"/>
      <c r="P74" s="104"/>
      <c r="Q74" s="104"/>
    </row>
    <row r="75" spans="2:17" ht="24" customHeight="1" x14ac:dyDescent="0.2">
      <c r="B75" s="256"/>
      <c r="C75" s="270"/>
      <c r="D75" s="270"/>
      <c r="E75" s="256"/>
      <c r="F75">
        <v>110</v>
      </c>
      <c r="G75" t="s">
        <v>172</v>
      </c>
      <c r="H75" s="182">
        <v>6</v>
      </c>
      <c r="I75" s="127" t="s">
        <v>167</v>
      </c>
      <c r="J75" s="129">
        <v>97.22</v>
      </c>
      <c r="K75" s="181">
        <v>96.02</v>
      </c>
      <c r="M75" s="104"/>
      <c r="N75" s="104"/>
      <c r="O75" s="104"/>
      <c r="P75" s="104"/>
      <c r="Q75" s="104"/>
    </row>
    <row r="76" spans="2:17" ht="24" customHeight="1" x14ac:dyDescent="0.2">
      <c r="B76" s="256"/>
      <c r="C76" s="270"/>
      <c r="D76" s="270"/>
      <c r="E76" s="256"/>
      <c r="F76">
        <v>110</v>
      </c>
      <c r="G76" t="s">
        <v>173</v>
      </c>
      <c r="H76" s="182">
        <v>7</v>
      </c>
      <c r="I76" s="127" t="s">
        <v>167</v>
      </c>
      <c r="J76" s="129">
        <v>100.14</v>
      </c>
      <c r="K76" s="181">
        <v>97.94</v>
      </c>
      <c r="M76" s="104"/>
      <c r="N76" s="104"/>
      <c r="O76" s="104"/>
      <c r="P76" s="104"/>
      <c r="Q76" s="104"/>
    </row>
    <row r="77" spans="2:17" ht="24" customHeight="1" x14ac:dyDescent="0.2">
      <c r="B77" s="256"/>
      <c r="C77" s="270"/>
      <c r="D77" s="270"/>
      <c r="E77" s="256"/>
      <c r="F77">
        <v>110</v>
      </c>
      <c r="G77" t="s">
        <v>174</v>
      </c>
      <c r="H77" s="182">
        <v>8</v>
      </c>
      <c r="I77" s="127" t="s">
        <v>167</v>
      </c>
      <c r="J77" s="129">
        <v>102.14</v>
      </c>
      <c r="K77" s="181">
        <v>98.92</v>
      </c>
      <c r="M77" s="104"/>
      <c r="N77" s="104"/>
      <c r="O77" s="104"/>
      <c r="P77" s="104"/>
      <c r="Q77" s="104"/>
    </row>
    <row r="78" spans="2:17" ht="24" customHeight="1" x14ac:dyDescent="0.2">
      <c r="B78" s="256"/>
      <c r="C78" s="270"/>
      <c r="D78" s="270"/>
      <c r="E78" s="256"/>
      <c r="F78">
        <v>110</v>
      </c>
      <c r="G78" t="s">
        <v>175</v>
      </c>
      <c r="H78" s="183">
        <v>9</v>
      </c>
      <c r="I78" s="98" t="s">
        <v>167</v>
      </c>
      <c r="J78" s="130">
        <v>103.16</v>
      </c>
      <c r="K78" s="184">
        <v>99.41</v>
      </c>
      <c r="M78" s="104"/>
      <c r="N78" s="104"/>
      <c r="O78" s="104"/>
      <c r="P78" s="104"/>
      <c r="Q78" s="104"/>
    </row>
    <row r="79" spans="2:17" s="4" customFormat="1" ht="5.25" customHeight="1" x14ac:dyDescent="0.2">
      <c r="B79" s="255"/>
      <c r="C79" s="254"/>
      <c r="D79" s="255"/>
      <c r="E79" s="255"/>
      <c r="H79" s="65"/>
      <c r="I79" s="66"/>
      <c r="J79" s="66"/>
      <c r="K79" s="67"/>
      <c r="M79" s="103"/>
      <c r="N79" s="103"/>
      <c r="O79" s="103"/>
      <c r="P79" s="103"/>
      <c r="Q79" s="103"/>
    </row>
    <row r="80" spans="2:17" x14ac:dyDescent="0.2">
      <c r="B80" s="256"/>
      <c r="C80" s="256"/>
      <c r="D80" s="256"/>
      <c r="E80" s="256"/>
    </row>
    <row r="81" spans="2:17" x14ac:dyDescent="0.2">
      <c r="B81" s="256"/>
      <c r="C81" s="256"/>
      <c r="D81" s="256"/>
      <c r="E81" s="256"/>
    </row>
    <row r="82" spans="2:17" x14ac:dyDescent="0.2">
      <c r="B82" s="256"/>
      <c r="C82" s="256"/>
      <c r="D82" s="256"/>
      <c r="E82" s="256"/>
    </row>
    <row r="83" spans="2:17" ht="24" customHeight="1" x14ac:dyDescent="0.2">
      <c r="B83" s="256"/>
      <c r="C83" s="256"/>
      <c r="D83" s="256"/>
      <c r="E83" s="256"/>
      <c r="H83" s="9" t="s">
        <v>50</v>
      </c>
      <c r="I83" s="10"/>
      <c r="J83" s="10"/>
      <c r="K83" s="10"/>
      <c r="L83" s="10"/>
      <c r="M83" s="10"/>
      <c r="N83" s="10"/>
      <c r="O83" s="10"/>
      <c r="P83" s="11"/>
    </row>
    <row r="84" spans="2:17" ht="24" customHeight="1" x14ac:dyDescent="0.2">
      <c r="B84" s="256"/>
      <c r="C84" s="256"/>
      <c r="D84" s="256"/>
      <c r="E84" s="256"/>
      <c r="H84" s="12" t="s">
        <v>40</v>
      </c>
      <c r="I84" s="13"/>
      <c r="J84" s="13"/>
      <c r="K84" s="13"/>
      <c r="L84" s="13"/>
      <c r="M84" s="13"/>
      <c r="N84" s="13"/>
      <c r="O84" s="13"/>
      <c r="P84" s="13"/>
    </row>
    <row r="85" spans="2:17" s="4" customFormat="1" ht="5.25" customHeight="1" x14ac:dyDescent="0.2">
      <c r="B85" s="255"/>
      <c r="C85" s="254"/>
      <c r="D85" s="255"/>
      <c r="E85" s="255"/>
      <c r="H85" s="65"/>
      <c r="I85" s="66"/>
      <c r="J85" s="66"/>
      <c r="K85" s="66"/>
      <c r="L85" s="66"/>
      <c r="M85" s="66"/>
      <c r="N85" s="66"/>
      <c r="O85" s="66"/>
      <c r="P85" s="66"/>
      <c r="Q85"/>
    </row>
    <row r="86" spans="2:17" ht="24" customHeight="1" x14ac:dyDescent="0.2">
      <c r="B86" s="256"/>
      <c r="C86" s="256"/>
      <c r="D86" s="256"/>
      <c r="E86" s="256"/>
      <c r="F86" s="41"/>
      <c r="G86" s="41"/>
      <c r="H86" s="87" t="s">
        <v>51</v>
      </c>
      <c r="I86" s="87"/>
      <c r="J86" s="89"/>
      <c r="K86" s="64"/>
      <c r="L86" s="109"/>
      <c r="M86" s="109"/>
      <c r="N86" s="51">
        <v>4.2000000000000003E-2</v>
      </c>
      <c r="O86" s="26" t="s">
        <v>0</v>
      </c>
      <c r="P86" s="108"/>
    </row>
    <row r="87" spans="2:17" ht="24" customHeight="1" x14ac:dyDescent="0.2">
      <c r="B87" s="256"/>
      <c r="C87" s="256"/>
      <c r="D87" s="256"/>
      <c r="E87" s="256"/>
      <c r="F87" s="41"/>
      <c r="G87" s="41"/>
      <c r="H87" s="87" t="s">
        <v>52</v>
      </c>
      <c r="I87" s="87"/>
      <c r="J87" s="89"/>
      <c r="K87" s="64"/>
      <c r="L87" s="110"/>
      <c r="M87" s="110"/>
      <c r="N87" s="51">
        <v>3.2000000000000001E-2</v>
      </c>
      <c r="O87" s="26" t="s">
        <v>7</v>
      </c>
      <c r="P87" s="72"/>
    </row>
    <row r="88" spans="2:17" s="4" customFormat="1" ht="5.25" customHeight="1" x14ac:dyDescent="0.2">
      <c r="B88" s="255"/>
      <c r="C88" s="254"/>
      <c r="D88" s="255"/>
      <c r="E88" s="255"/>
      <c r="H88" s="65"/>
      <c r="I88" s="66"/>
      <c r="J88" s="66"/>
      <c r="K88" s="66"/>
      <c r="L88" s="66"/>
      <c r="M88" s="66"/>
      <c r="N88" s="66"/>
      <c r="O88" s="66"/>
      <c r="P88" s="66"/>
      <c r="Q88"/>
    </row>
    <row r="89" spans="2:17" ht="24" customHeight="1" x14ac:dyDescent="0.2">
      <c r="B89" s="256"/>
      <c r="C89" s="256"/>
      <c r="D89" s="256"/>
      <c r="E89" s="256"/>
      <c r="H89" s="9" t="s">
        <v>127</v>
      </c>
      <c r="I89" s="10"/>
      <c r="J89" s="10"/>
      <c r="K89" s="10"/>
      <c r="L89" s="10"/>
      <c r="M89" s="10"/>
      <c r="N89" s="10"/>
      <c r="O89" s="10"/>
      <c r="P89" s="11"/>
    </row>
    <row r="90" spans="2:17" ht="24" customHeight="1" x14ac:dyDescent="0.2">
      <c r="B90" s="256"/>
      <c r="C90" s="256"/>
      <c r="D90" s="256"/>
      <c r="E90" s="256"/>
      <c r="H90" s="12" t="s">
        <v>40</v>
      </c>
      <c r="I90" s="13"/>
      <c r="J90" s="13"/>
      <c r="K90" s="13"/>
      <c r="L90" s="13"/>
      <c r="M90" s="13"/>
      <c r="N90" s="13"/>
      <c r="O90" s="13"/>
      <c r="P90" s="13"/>
    </row>
    <row r="91" spans="2:17" s="4" customFormat="1" ht="5.25" customHeight="1" x14ac:dyDescent="0.2">
      <c r="B91" s="255"/>
      <c r="C91" s="254"/>
      <c r="D91" s="255"/>
      <c r="E91" s="255"/>
      <c r="H91" s="65"/>
      <c r="I91" s="66"/>
      <c r="J91" s="66"/>
      <c r="K91" s="66"/>
      <c r="L91" s="66"/>
      <c r="M91" s="66"/>
      <c r="N91" s="66"/>
      <c r="O91" s="66"/>
      <c r="P91" s="66"/>
      <c r="Q91"/>
    </row>
    <row r="92" spans="2:17" ht="54.75" customHeight="1" x14ac:dyDescent="0.2">
      <c r="B92" s="256"/>
      <c r="C92" s="256"/>
      <c r="D92" s="256"/>
      <c r="E92" s="256"/>
      <c r="H92" s="48"/>
      <c r="I92" s="48"/>
      <c r="J92" s="48"/>
      <c r="K92" s="48"/>
      <c r="L92" s="94" t="s">
        <v>42</v>
      </c>
      <c r="M92" s="94" t="s">
        <v>43</v>
      </c>
      <c r="N92" s="73" t="s">
        <v>44</v>
      </c>
      <c r="O92" s="94" t="s">
        <v>176</v>
      </c>
      <c r="P92" s="95" t="s">
        <v>177</v>
      </c>
    </row>
    <row r="93" spans="2:17" ht="24" customHeight="1" x14ac:dyDescent="0.2">
      <c r="B93" s="256"/>
      <c r="C93" s="256"/>
      <c r="D93" s="256"/>
      <c r="E93" s="256"/>
      <c r="H93" s="43" t="s">
        <v>178</v>
      </c>
      <c r="I93" s="13"/>
      <c r="J93" s="13"/>
      <c r="K93" s="13"/>
      <c r="L93" s="13"/>
      <c r="M93" s="13"/>
      <c r="N93" s="13"/>
      <c r="O93" s="13"/>
      <c r="P93" s="13"/>
    </row>
    <row r="94" spans="2:17" ht="24" customHeight="1" x14ac:dyDescent="0.2">
      <c r="B94" s="256"/>
      <c r="C94" s="270"/>
      <c r="D94" s="270"/>
      <c r="E94" s="270"/>
      <c r="F94" s="41"/>
      <c r="G94" s="41"/>
      <c r="H94" s="87" t="s">
        <v>41</v>
      </c>
      <c r="I94" s="87"/>
      <c r="J94" s="89"/>
      <c r="K94" s="64"/>
      <c r="L94" s="51">
        <v>6.5000000000000002E-2</v>
      </c>
      <c r="N94" s="91">
        <v>3.9E-2</v>
      </c>
      <c r="O94" s="51">
        <v>5.525E-2</v>
      </c>
      <c r="P94" s="51">
        <v>1.5640038498556441E-2</v>
      </c>
    </row>
    <row r="95" spans="2:17" ht="24" customHeight="1" x14ac:dyDescent="0.2">
      <c r="B95" s="256"/>
      <c r="C95" s="270"/>
      <c r="D95" s="259"/>
      <c r="E95" s="259"/>
      <c r="F95" s="41"/>
      <c r="G95" s="41"/>
      <c r="H95" s="86" t="s">
        <v>134</v>
      </c>
      <c r="I95" s="86"/>
      <c r="J95" s="86"/>
      <c r="K95" s="64" t="s">
        <v>136</v>
      </c>
      <c r="M95" s="51">
        <v>5.3199999999999997E-2</v>
      </c>
      <c r="N95" s="190" t="s">
        <v>179</v>
      </c>
      <c r="O95" s="170">
        <v>8.355499999999999E-2</v>
      </c>
      <c r="P95" s="51">
        <v>3.9060480742966197E-2</v>
      </c>
    </row>
    <row r="96" spans="2:17" ht="24" customHeight="1" x14ac:dyDescent="0.2">
      <c r="B96" s="256"/>
      <c r="C96" s="270"/>
      <c r="D96" s="274"/>
      <c r="E96" s="256"/>
      <c r="H96" s="86" t="s">
        <v>133</v>
      </c>
      <c r="I96" s="86"/>
      <c r="J96" s="86"/>
      <c r="K96" s="64" t="s">
        <v>135</v>
      </c>
      <c r="L96" s="51">
        <v>9.8299999999999998E-2</v>
      </c>
      <c r="N96" s="191"/>
      <c r="O96" s="51">
        <v>8.355499999999999E-2</v>
      </c>
      <c r="P96" s="51">
        <v>3.9060480742966197E-2</v>
      </c>
    </row>
    <row r="97" spans="2:17" s="4" customFormat="1" ht="5.25" customHeight="1" x14ac:dyDescent="0.2">
      <c r="B97" s="255"/>
      <c r="C97" s="254"/>
      <c r="D97" s="255"/>
      <c r="E97" s="255"/>
      <c r="H97" s="65"/>
      <c r="I97" s="66"/>
      <c r="J97" s="66"/>
      <c r="K97" s="66"/>
      <c r="L97" s="66"/>
      <c r="M97" s="66"/>
      <c r="N97" s="66"/>
      <c r="O97" s="66"/>
      <c r="P97" s="66"/>
      <c r="Q97"/>
    </row>
    <row r="98" spans="2:17" ht="24" customHeight="1" x14ac:dyDescent="0.2">
      <c r="B98" s="256"/>
      <c r="C98" s="270"/>
      <c r="D98" s="274"/>
      <c r="E98" s="256"/>
      <c r="H98" s="86" t="s">
        <v>180</v>
      </c>
      <c r="I98" s="86"/>
      <c r="J98" s="86"/>
      <c r="K98" s="64"/>
      <c r="L98" s="48"/>
      <c r="M98" s="48"/>
      <c r="O98" s="188">
        <v>0.14290000000000003</v>
      </c>
      <c r="P98" s="51">
        <v>0.1</v>
      </c>
    </row>
    <row r="99" spans="2:17" ht="24.75" customHeight="1" x14ac:dyDescent="0.2">
      <c r="B99" s="256"/>
      <c r="C99" s="256"/>
      <c r="D99" s="256"/>
      <c r="E99" s="256"/>
      <c r="H99" s="90" t="s">
        <v>45</v>
      </c>
      <c r="I99" s="64"/>
      <c r="J99" s="64"/>
      <c r="K99" s="64"/>
      <c r="O99" s="84">
        <v>2.5864253393665164</v>
      </c>
      <c r="P99" s="92"/>
    </row>
    <row r="100" spans="2:17" s="4" customFormat="1" ht="5.25" customHeight="1" x14ac:dyDescent="0.2">
      <c r="B100" s="255"/>
      <c r="C100" s="254"/>
      <c r="D100" s="255"/>
      <c r="E100" s="255"/>
      <c r="H100" s="65"/>
      <c r="I100" s="66"/>
      <c r="J100" s="66"/>
      <c r="K100" s="66"/>
      <c r="L100" s="66"/>
      <c r="M100" s="66"/>
      <c r="N100" s="66"/>
      <c r="O100" s="66"/>
      <c r="P100" s="66"/>
      <c r="Q100"/>
    </row>
    <row r="101" spans="2:17" ht="24" customHeight="1" x14ac:dyDescent="0.2">
      <c r="B101" s="256"/>
      <c r="C101" s="270"/>
      <c r="D101" s="274"/>
      <c r="E101" s="256"/>
      <c r="H101" s="86" t="s">
        <v>181</v>
      </c>
      <c r="I101" s="86"/>
      <c r="J101" s="86"/>
      <c r="K101" s="64"/>
      <c r="L101" s="48"/>
      <c r="M101" s="48"/>
      <c r="O101" s="188">
        <v>0.12103351690087361</v>
      </c>
      <c r="P101" s="51">
        <v>7.4999999999999997E-2</v>
      </c>
    </row>
    <row r="102" spans="2:17" ht="24" customHeight="1" x14ac:dyDescent="0.2">
      <c r="B102" s="256"/>
      <c r="C102" s="256"/>
      <c r="D102" s="256"/>
      <c r="E102" s="256"/>
      <c r="H102" s="88" t="s">
        <v>137</v>
      </c>
      <c r="O102" s="84">
        <v>1.4485490623047528</v>
      </c>
      <c r="P102" s="84"/>
    </row>
    <row r="103" spans="2:17" s="4" customFormat="1" ht="5.25" customHeight="1" x14ac:dyDescent="0.2">
      <c r="B103" s="255"/>
      <c r="C103" s="254"/>
      <c r="D103" s="255"/>
      <c r="E103" s="255"/>
      <c r="H103" s="65"/>
      <c r="I103" s="66"/>
      <c r="J103" s="66"/>
      <c r="K103" s="66"/>
      <c r="L103" s="66"/>
      <c r="M103" s="66"/>
      <c r="N103" s="66"/>
      <c r="O103" s="66"/>
      <c r="P103" s="66"/>
      <c r="Q103"/>
    </row>
    <row r="104" spans="2:17" ht="24" customHeight="1" x14ac:dyDescent="0.2">
      <c r="B104" s="256"/>
      <c r="C104" s="256"/>
      <c r="D104" s="256"/>
      <c r="E104" s="256"/>
      <c r="H104" s="43" t="s">
        <v>182</v>
      </c>
      <c r="I104" s="13"/>
      <c r="J104" s="13"/>
      <c r="K104" s="13"/>
      <c r="L104" s="13"/>
      <c r="M104" s="13"/>
      <c r="N104" s="13"/>
      <c r="O104" s="13"/>
      <c r="P104" s="13"/>
    </row>
    <row r="105" spans="2:17" ht="24" customHeight="1" x14ac:dyDescent="0.2">
      <c r="B105" s="256"/>
      <c r="C105" s="256"/>
      <c r="D105" s="256"/>
      <c r="E105" s="256"/>
      <c r="N105" s="51">
        <v>4.2000000000000003E-2</v>
      </c>
    </row>
    <row r="106" spans="2:17" ht="24" customHeight="1" x14ac:dyDescent="0.2">
      <c r="B106" s="256"/>
      <c r="C106" s="256"/>
      <c r="D106" s="256"/>
      <c r="E106" s="256"/>
      <c r="H106" s="86" t="s">
        <v>133</v>
      </c>
      <c r="I106" s="64"/>
      <c r="J106" s="64"/>
      <c r="K106" s="64" t="s">
        <v>135</v>
      </c>
      <c r="L106" s="51">
        <v>9.8299999999999998E-2</v>
      </c>
      <c r="M106" s="51">
        <v>5.4030710172744634E-2</v>
      </c>
      <c r="O106" s="51">
        <v>8.355499999999999E-2</v>
      </c>
      <c r="P106" s="51">
        <v>3.9880038387716032E-2</v>
      </c>
    </row>
    <row r="107" spans="2:17" ht="24" customHeight="1" x14ac:dyDescent="0.2">
      <c r="B107" s="256"/>
      <c r="C107" s="256"/>
      <c r="D107" s="256"/>
      <c r="E107" s="256"/>
      <c r="H107" s="230" t="s">
        <v>137</v>
      </c>
      <c r="I107" s="230"/>
      <c r="J107" s="230"/>
      <c r="K107" s="64" t="s">
        <v>128</v>
      </c>
      <c r="L107" s="64"/>
      <c r="M107" s="64"/>
      <c r="O107" s="187">
        <v>1.4485490623047528</v>
      </c>
      <c r="P107" s="84"/>
    </row>
    <row r="108" spans="2:17" ht="24" customHeight="1" x14ac:dyDescent="0.2">
      <c r="B108" s="256"/>
      <c r="C108" s="275"/>
      <c r="D108" s="274"/>
      <c r="E108" s="256"/>
      <c r="H108" s="231"/>
      <c r="I108" s="231"/>
      <c r="J108" s="231"/>
      <c r="K108" s="64" t="s">
        <v>129</v>
      </c>
      <c r="L108" s="64"/>
      <c r="M108" s="64"/>
      <c r="O108" s="84">
        <v>1.6</v>
      </c>
    </row>
    <row r="109" spans="2:17" ht="24" customHeight="1" x14ac:dyDescent="0.2">
      <c r="B109" s="256"/>
      <c r="C109" s="256"/>
      <c r="D109" s="274"/>
      <c r="E109" s="256"/>
      <c r="H109" s="197" t="s">
        <v>130</v>
      </c>
      <c r="I109" s="197"/>
      <c r="J109" s="197"/>
      <c r="K109" s="64" t="s">
        <v>131</v>
      </c>
      <c r="L109" s="64"/>
      <c r="M109" s="64"/>
      <c r="O109" s="189">
        <v>0.12103351690087361</v>
      </c>
      <c r="P109" s="189">
        <v>7.5847904895272045E-2</v>
      </c>
      <c r="Q109" s="96"/>
    </row>
    <row r="110" spans="2:17" ht="24" customHeight="1" x14ac:dyDescent="0.2">
      <c r="C110" s="256"/>
      <c r="D110" s="49"/>
      <c r="H110" s="207"/>
      <c r="I110" s="207"/>
      <c r="J110" s="207"/>
      <c r="K110" s="64" t="s">
        <v>132</v>
      </c>
      <c r="O110" s="93">
        <v>0.133688</v>
      </c>
      <c r="P110" s="93">
        <v>8.7992322456813765E-2</v>
      </c>
      <c r="Q110" s="96"/>
    </row>
    <row r="111" spans="2:17" s="4" customFormat="1" ht="5.25" customHeight="1" x14ac:dyDescent="0.2">
      <c r="C111" s="254"/>
      <c r="H111" s="65"/>
      <c r="I111" s="66"/>
      <c r="J111" s="66"/>
      <c r="K111" s="66"/>
      <c r="L111" s="66"/>
      <c r="M111" s="66"/>
      <c r="N111" s="66"/>
      <c r="O111" s="66"/>
      <c r="P111" s="66"/>
      <c r="Q111"/>
    </row>
    <row r="112" spans="2:17" ht="5.25" customHeight="1" x14ac:dyDescent="0.2">
      <c r="C112" s="256"/>
    </row>
    <row r="113" spans="3:3" ht="5.25" customHeight="1" x14ac:dyDescent="0.2">
      <c r="C113" s="256"/>
    </row>
    <row r="114" spans="3:3" ht="5.25" customHeight="1" x14ac:dyDescent="0.2">
      <c r="C114" s="256"/>
    </row>
    <row r="115" spans="3:3" x14ac:dyDescent="0.2">
      <c r="C115" s="256"/>
    </row>
  </sheetData>
  <mergeCells count="30">
    <mergeCell ref="H107:J108"/>
    <mergeCell ref="H109:J110"/>
    <mergeCell ref="H33:J33"/>
    <mergeCell ref="H34:J34"/>
    <mergeCell ref="H58:J58"/>
    <mergeCell ref="Q18:R18"/>
    <mergeCell ref="H60:J60"/>
    <mergeCell ref="A1:C1"/>
    <mergeCell ref="A2:C2"/>
    <mergeCell ref="K26:L26"/>
    <mergeCell ref="H21:J21"/>
    <mergeCell ref="H22:J22"/>
    <mergeCell ref="H23:J23"/>
    <mergeCell ref="H24:J24"/>
    <mergeCell ref="N95:N96"/>
    <mergeCell ref="H28:J28"/>
    <mergeCell ref="H29:J29"/>
    <mergeCell ref="H53:J53"/>
    <mergeCell ref="H54:J54"/>
    <mergeCell ref="H52:J52"/>
    <mergeCell ref="H46:J46"/>
    <mergeCell ref="H30:J30"/>
    <mergeCell ref="H59:J59"/>
    <mergeCell ref="M46:N46"/>
    <mergeCell ref="H47:I50"/>
    <mergeCell ref="M47:M50"/>
    <mergeCell ref="K44:N44"/>
    <mergeCell ref="H31:J31"/>
    <mergeCell ref="H32:J32"/>
    <mergeCell ref="H66:K66"/>
  </mergeCells>
  <conditionalFormatting sqref="I71:I78">
    <cfRule type="cellIs" dxfId="4" priority="1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11:W70"/>
  <sheetViews>
    <sheetView workbookViewId="0"/>
  </sheetViews>
  <sheetFormatPr defaultRowHeight="11.25" x14ac:dyDescent="0.2"/>
  <cols>
    <col min="8" max="23" width="12.83203125" customWidth="1"/>
  </cols>
  <sheetData>
    <row r="11" spans="8:22" ht="11.25" customHeight="1" x14ac:dyDescent="0.2"/>
    <row r="15" spans="8:22" ht="24" customHeight="1" x14ac:dyDescent="0.2">
      <c r="H15" s="9" t="s">
        <v>20</v>
      </c>
      <c r="I15" s="10"/>
      <c r="J15" s="10"/>
      <c r="K15" s="10"/>
      <c r="L15" s="10"/>
      <c r="M15" s="10"/>
      <c r="P15" s="9" t="s">
        <v>20</v>
      </c>
      <c r="Q15" s="10"/>
      <c r="R15" s="10"/>
      <c r="S15" s="10"/>
      <c r="T15" s="10"/>
      <c r="U15" s="11"/>
      <c r="V15" s="11"/>
    </row>
    <row r="16" spans="8:22" ht="24" customHeight="1" x14ac:dyDescent="0.2">
      <c r="H16" s="43" t="s">
        <v>1</v>
      </c>
      <c r="I16" s="13"/>
      <c r="J16" s="13"/>
      <c r="K16" s="13"/>
      <c r="L16" s="13"/>
      <c r="M16" s="13"/>
      <c r="P16" s="44" t="s">
        <v>183</v>
      </c>
      <c r="Q16" s="45"/>
      <c r="R16" s="45"/>
      <c r="S16" s="45"/>
      <c r="T16" s="45"/>
      <c r="U16" s="46"/>
      <c r="V16" s="46"/>
    </row>
    <row r="17" spans="8:23" s="4" customFormat="1" ht="5.25" x14ac:dyDescent="0.2">
      <c r="H17" s="5"/>
      <c r="I17" s="6"/>
      <c r="J17" s="6"/>
      <c r="K17" s="6"/>
      <c r="L17" s="6"/>
      <c r="M17" s="6"/>
      <c r="P17" s="5"/>
      <c r="Q17" s="6"/>
      <c r="R17" s="6"/>
      <c r="S17" s="6"/>
      <c r="T17" s="6"/>
      <c r="U17" s="6"/>
      <c r="V17" s="6"/>
    </row>
    <row r="18" spans="8:23" ht="36" customHeight="1" x14ac:dyDescent="0.2">
      <c r="H18" s="98" t="s">
        <v>21</v>
      </c>
      <c r="I18" s="99" t="s">
        <v>22</v>
      </c>
      <c r="J18" s="82" t="s">
        <v>23</v>
      </c>
      <c r="K18" s="82" t="s">
        <v>24</v>
      </c>
      <c r="L18" s="82" t="s">
        <v>25</v>
      </c>
      <c r="M18" s="82" t="s">
        <v>33</v>
      </c>
      <c r="N18" s="42"/>
      <c r="O18" s="42"/>
      <c r="P18" s="98" t="s">
        <v>21</v>
      </c>
      <c r="Q18" s="99" t="s">
        <v>22</v>
      </c>
      <c r="R18" s="82" t="s">
        <v>23</v>
      </c>
      <c r="S18" s="82" t="s">
        <v>24</v>
      </c>
      <c r="T18" s="82" t="s">
        <v>25</v>
      </c>
      <c r="U18" s="82" t="s">
        <v>33</v>
      </c>
      <c r="V18" s="133" t="s">
        <v>34</v>
      </c>
      <c r="W18" s="138" t="s">
        <v>105</v>
      </c>
    </row>
    <row r="19" spans="8:23" s="4" customFormat="1" ht="5.25" x14ac:dyDescent="0.2">
      <c r="H19" s="5"/>
      <c r="I19" s="6"/>
      <c r="J19" s="6"/>
      <c r="K19" s="6"/>
      <c r="L19" s="6"/>
      <c r="M19" s="6"/>
      <c r="P19" s="5"/>
      <c r="Q19" s="6"/>
      <c r="R19" s="6"/>
      <c r="S19" s="6"/>
      <c r="T19" s="6"/>
      <c r="U19" s="6"/>
      <c r="V19" s="6"/>
    </row>
    <row r="20" spans="8:23" ht="25.5" customHeight="1" x14ac:dyDescent="0.2">
      <c r="H20" t="s">
        <v>26</v>
      </c>
      <c r="I20" s="2">
        <v>12500</v>
      </c>
      <c r="J20" s="2">
        <v>500</v>
      </c>
      <c r="K20" s="2">
        <v>2814</v>
      </c>
      <c r="L20" s="2">
        <v>27203</v>
      </c>
      <c r="M20" s="2">
        <v>3813</v>
      </c>
      <c r="P20" t="s">
        <v>26</v>
      </c>
      <c r="Q20" s="2">
        <v>12162</v>
      </c>
      <c r="R20" s="2">
        <v>499</v>
      </c>
      <c r="S20" s="2">
        <v>2814</v>
      </c>
      <c r="T20" s="2">
        <v>26688</v>
      </c>
      <c r="U20" s="2">
        <v>3740</v>
      </c>
      <c r="V20" s="2">
        <v>45903</v>
      </c>
      <c r="W20" s="2">
        <v>53127</v>
      </c>
    </row>
    <row r="21" spans="8:23" s="4" customFormat="1" ht="5.25" x14ac:dyDescent="0.2">
      <c r="H21" s="5"/>
      <c r="I21" s="6"/>
      <c r="J21" s="6"/>
      <c r="K21" s="6"/>
      <c r="L21" s="6"/>
      <c r="M21" s="6"/>
      <c r="P21" s="5"/>
      <c r="Q21" s="6"/>
      <c r="R21" s="6"/>
      <c r="S21" s="6"/>
      <c r="T21" s="6"/>
      <c r="U21" s="6"/>
      <c r="V21" s="6"/>
    </row>
    <row r="22" spans="8:23" x14ac:dyDescent="0.2">
      <c r="H22" s="41">
        <v>1</v>
      </c>
      <c r="I22" s="2">
        <v>1250</v>
      </c>
      <c r="J22" s="2">
        <v>500</v>
      </c>
      <c r="K22" s="2">
        <v>0</v>
      </c>
      <c r="L22" s="2">
        <v>0</v>
      </c>
      <c r="M22" s="2">
        <v>0</v>
      </c>
      <c r="N22" s="2"/>
      <c r="O22" s="2"/>
      <c r="P22" s="41">
        <v>1</v>
      </c>
      <c r="Q22" s="2">
        <v>1246</v>
      </c>
      <c r="R22" s="2">
        <v>499</v>
      </c>
      <c r="S22" s="2">
        <v>0</v>
      </c>
      <c r="T22" s="2">
        <v>0</v>
      </c>
      <c r="U22" s="2">
        <v>0</v>
      </c>
      <c r="V22" s="2">
        <v>1745</v>
      </c>
    </row>
    <row r="23" spans="8:23" x14ac:dyDescent="0.2">
      <c r="H23" s="41">
        <v>2</v>
      </c>
      <c r="I23" s="2">
        <v>750</v>
      </c>
      <c r="J23" s="2">
        <v>0</v>
      </c>
      <c r="K23" s="2">
        <v>352</v>
      </c>
      <c r="L23" s="2">
        <v>0</v>
      </c>
      <c r="M23" s="2">
        <v>123</v>
      </c>
      <c r="N23" s="2"/>
      <c r="O23" s="2"/>
      <c r="P23" s="41">
        <v>2</v>
      </c>
      <c r="Q23" s="2">
        <v>745</v>
      </c>
      <c r="R23" s="2">
        <v>0</v>
      </c>
      <c r="S23" s="2">
        <v>352</v>
      </c>
      <c r="T23" s="2">
        <v>0</v>
      </c>
      <c r="U23" s="2">
        <v>122</v>
      </c>
      <c r="V23" s="2">
        <v>1219</v>
      </c>
    </row>
    <row r="24" spans="8:23" x14ac:dyDescent="0.2">
      <c r="H24" s="41">
        <v>3</v>
      </c>
      <c r="I24" s="2">
        <v>750</v>
      </c>
      <c r="J24" s="2">
        <v>0</v>
      </c>
      <c r="K24" s="2">
        <v>352</v>
      </c>
      <c r="L24" s="2">
        <v>0</v>
      </c>
      <c r="M24" s="2">
        <v>123</v>
      </c>
      <c r="N24" s="2"/>
      <c r="O24" s="2"/>
      <c r="P24" s="41">
        <v>3</v>
      </c>
      <c r="Q24" s="2">
        <v>743</v>
      </c>
      <c r="R24" s="2">
        <v>0</v>
      </c>
      <c r="S24" s="2">
        <v>352</v>
      </c>
      <c r="T24" s="2">
        <v>0</v>
      </c>
      <c r="U24" s="2">
        <v>122</v>
      </c>
      <c r="V24" s="2">
        <v>1217</v>
      </c>
    </row>
    <row r="25" spans="8:23" x14ac:dyDescent="0.2">
      <c r="H25" s="41">
        <v>4</v>
      </c>
      <c r="I25" s="2">
        <v>750</v>
      </c>
      <c r="J25" s="2">
        <v>0</v>
      </c>
      <c r="K25" s="2">
        <v>376</v>
      </c>
      <c r="L25" s="2">
        <v>0</v>
      </c>
      <c r="M25" s="2">
        <v>123</v>
      </c>
      <c r="N25" s="2"/>
      <c r="O25" s="2"/>
      <c r="P25" s="41">
        <v>4</v>
      </c>
      <c r="Q25" s="2">
        <v>740</v>
      </c>
      <c r="R25" s="2">
        <v>0</v>
      </c>
      <c r="S25" s="2">
        <v>376</v>
      </c>
      <c r="T25" s="2">
        <v>0</v>
      </c>
      <c r="U25" s="2">
        <v>121</v>
      </c>
      <c r="V25" s="2">
        <v>1237</v>
      </c>
    </row>
    <row r="26" spans="8:23" x14ac:dyDescent="0.2">
      <c r="H26" s="41">
        <v>5</v>
      </c>
      <c r="I26" s="2">
        <v>750</v>
      </c>
      <c r="J26" s="2">
        <v>0</v>
      </c>
      <c r="K26" s="2">
        <v>376</v>
      </c>
      <c r="L26" s="2">
        <v>0</v>
      </c>
      <c r="M26" s="2">
        <v>123</v>
      </c>
      <c r="N26" s="2"/>
      <c r="O26" s="2"/>
      <c r="P26" s="41">
        <v>5</v>
      </c>
      <c r="Q26" s="2">
        <v>738</v>
      </c>
      <c r="R26" s="2">
        <v>0</v>
      </c>
      <c r="S26" s="2">
        <v>376</v>
      </c>
      <c r="T26" s="2">
        <v>0</v>
      </c>
      <c r="U26" s="2">
        <v>121</v>
      </c>
      <c r="V26" s="2">
        <v>1235</v>
      </c>
    </row>
    <row r="27" spans="8:23" x14ac:dyDescent="0.2">
      <c r="H27" s="41">
        <v>6</v>
      </c>
      <c r="I27" s="2">
        <v>750</v>
      </c>
      <c r="J27" s="2">
        <v>0</v>
      </c>
      <c r="K27" s="2">
        <v>376</v>
      </c>
      <c r="L27" s="2">
        <v>0</v>
      </c>
      <c r="M27" s="2">
        <v>123</v>
      </c>
      <c r="N27" s="2"/>
      <c r="O27" s="2"/>
      <c r="P27" s="41">
        <v>6</v>
      </c>
      <c r="Q27" s="2">
        <v>735</v>
      </c>
      <c r="R27" s="2">
        <v>0</v>
      </c>
      <c r="S27" s="2">
        <v>376</v>
      </c>
      <c r="T27" s="2">
        <v>0</v>
      </c>
      <c r="U27" s="2">
        <v>120</v>
      </c>
      <c r="V27" s="2">
        <v>1231</v>
      </c>
    </row>
    <row r="28" spans="8:23" x14ac:dyDescent="0.2">
      <c r="H28" s="41">
        <v>7</v>
      </c>
      <c r="I28" s="2">
        <v>750</v>
      </c>
      <c r="J28" s="2">
        <v>0</v>
      </c>
      <c r="K28" s="2">
        <v>329</v>
      </c>
      <c r="L28" s="2">
        <v>0</v>
      </c>
      <c r="M28" s="2">
        <v>123</v>
      </c>
      <c r="N28" s="2"/>
      <c r="O28" s="2"/>
      <c r="P28" s="41">
        <v>7</v>
      </c>
      <c r="Q28" s="2">
        <v>733</v>
      </c>
      <c r="R28" s="2">
        <v>0</v>
      </c>
      <c r="S28" s="2">
        <v>329</v>
      </c>
      <c r="T28" s="2">
        <v>0</v>
      </c>
      <c r="U28" s="2">
        <v>120</v>
      </c>
      <c r="V28" s="2">
        <v>1182</v>
      </c>
    </row>
    <row r="29" spans="8:23" x14ac:dyDescent="0.2">
      <c r="H29" s="41">
        <v>8</v>
      </c>
      <c r="I29" s="2">
        <v>750</v>
      </c>
      <c r="J29" s="2">
        <v>0</v>
      </c>
      <c r="K29" s="2">
        <v>329</v>
      </c>
      <c r="L29" s="2">
        <v>0</v>
      </c>
      <c r="M29" s="2">
        <v>123</v>
      </c>
      <c r="N29" s="2"/>
      <c r="O29" s="2"/>
      <c r="P29" s="41">
        <v>8</v>
      </c>
      <c r="Q29" s="2">
        <v>730</v>
      </c>
      <c r="R29" s="2">
        <v>0</v>
      </c>
      <c r="S29" s="2">
        <v>329</v>
      </c>
      <c r="T29" s="2">
        <v>0</v>
      </c>
      <c r="U29" s="2">
        <v>120</v>
      </c>
      <c r="V29" s="2">
        <v>1179</v>
      </c>
    </row>
    <row r="30" spans="8:23" x14ac:dyDescent="0.2">
      <c r="H30" s="41">
        <v>9</v>
      </c>
      <c r="I30" s="2">
        <v>750</v>
      </c>
      <c r="J30" s="2">
        <v>0</v>
      </c>
      <c r="K30" s="2">
        <v>324</v>
      </c>
      <c r="L30" s="2">
        <v>0</v>
      </c>
      <c r="M30" s="2">
        <v>123</v>
      </c>
      <c r="N30" s="2"/>
      <c r="O30" s="2"/>
      <c r="P30" s="41">
        <v>9</v>
      </c>
      <c r="Q30" s="2">
        <v>728</v>
      </c>
      <c r="R30" s="2">
        <v>0</v>
      </c>
      <c r="S30" s="2">
        <v>324</v>
      </c>
      <c r="T30" s="2">
        <v>0</v>
      </c>
      <c r="U30" s="2">
        <v>119</v>
      </c>
      <c r="V30" s="2">
        <v>1171</v>
      </c>
    </row>
    <row r="31" spans="8:23" x14ac:dyDescent="0.2">
      <c r="H31" s="41">
        <v>10</v>
      </c>
      <c r="I31" s="2">
        <v>750</v>
      </c>
      <c r="J31" s="2">
        <v>0</v>
      </c>
      <c r="K31" s="2">
        <v>0</v>
      </c>
      <c r="L31" s="2">
        <v>0</v>
      </c>
      <c r="M31" s="2">
        <v>123</v>
      </c>
      <c r="N31" s="2"/>
      <c r="O31" s="2"/>
      <c r="P31" s="41">
        <v>10</v>
      </c>
      <c r="Q31" s="2">
        <v>725</v>
      </c>
      <c r="R31" s="2">
        <v>0</v>
      </c>
      <c r="S31" s="2">
        <v>0</v>
      </c>
      <c r="T31" s="2">
        <v>0</v>
      </c>
      <c r="U31" s="2">
        <v>119</v>
      </c>
      <c r="V31" s="2">
        <v>844</v>
      </c>
    </row>
    <row r="32" spans="8:23" x14ac:dyDescent="0.2">
      <c r="H32" s="41">
        <v>11</v>
      </c>
      <c r="I32" s="2">
        <v>750</v>
      </c>
      <c r="J32" s="2">
        <v>0</v>
      </c>
      <c r="K32" s="2">
        <v>0</v>
      </c>
      <c r="L32" s="2">
        <v>0</v>
      </c>
      <c r="M32" s="2">
        <v>123</v>
      </c>
      <c r="N32" s="2"/>
      <c r="O32" s="2"/>
      <c r="P32" s="41">
        <v>11</v>
      </c>
      <c r="Q32" s="2">
        <v>723</v>
      </c>
      <c r="R32" s="2">
        <v>0</v>
      </c>
      <c r="S32" s="2">
        <v>0</v>
      </c>
      <c r="T32" s="2">
        <v>0</v>
      </c>
      <c r="U32" s="2">
        <v>118</v>
      </c>
      <c r="V32" s="2">
        <v>841</v>
      </c>
    </row>
    <row r="33" spans="8:22" x14ac:dyDescent="0.2">
      <c r="H33" s="41">
        <v>12</v>
      </c>
      <c r="I33" s="2">
        <v>750</v>
      </c>
      <c r="J33" s="2">
        <v>0</v>
      </c>
      <c r="K33" s="2">
        <v>0</v>
      </c>
      <c r="L33" s="2">
        <v>0</v>
      </c>
      <c r="M33" s="2">
        <v>123</v>
      </c>
      <c r="N33" s="2"/>
      <c r="O33" s="2"/>
      <c r="P33" s="41">
        <v>12</v>
      </c>
      <c r="Q33" s="2">
        <v>720</v>
      </c>
      <c r="R33" s="2">
        <v>0</v>
      </c>
      <c r="S33" s="2">
        <v>0</v>
      </c>
      <c r="T33" s="2">
        <v>0</v>
      </c>
      <c r="U33" s="2">
        <v>118</v>
      </c>
      <c r="V33" s="2">
        <v>838</v>
      </c>
    </row>
    <row r="34" spans="8:22" x14ac:dyDescent="0.2">
      <c r="H34" s="41">
        <v>13</v>
      </c>
      <c r="I34" s="2">
        <v>750</v>
      </c>
      <c r="J34" s="2">
        <v>0</v>
      </c>
      <c r="K34" s="2">
        <v>0</v>
      </c>
      <c r="L34" s="2">
        <v>0</v>
      </c>
      <c r="M34" s="2">
        <v>123</v>
      </c>
      <c r="N34" s="2"/>
      <c r="O34" s="2"/>
      <c r="P34" s="41">
        <v>13</v>
      </c>
      <c r="Q34" s="2">
        <v>718</v>
      </c>
      <c r="R34" s="2">
        <v>0</v>
      </c>
      <c r="S34" s="2">
        <v>0</v>
      </c>
      <c r="T34" s="2">
        <v>0</v>
      </c>
      <c r="U34" s="2">
        <v>123</v>
      </c>
      <c r="V34" s="2">
        <v>841</v>
      </c>
    </row>
    <row r="35" spans="8:22" x14ac:dyDescent="0.2">
      <c r="H35" s="41">
        <v>14</v>
      </c>
      <c r="I35" s="2">
        <v>750</v>
      </c>
      <c r="J35" s="2">
        <v>0</v>
      </c>
      <c r="K35" s="2">
        <v>0</v>
      </c>
      <c r="L35" s="2">
        <v>0</v>
      </c>
      <c r="M35" s="2">
        <v>123</v>
      </c>
      <c r="N35" s="2"/>
      <c r="O35" s="2"/>
      <c r="P35" s="41">
        <v>14</v>
      </c>
      <c r="Q35" s="2">
        <v>715</v>
      </c>
      <c r="R35" s="2">
        <v>0</v>
      </c>
      <c r="S35" s="2">
        <v>0</v>
      </c>
      <c r="T35" s="2">
        <v>0</v>
      </c>
      <c r="U35" s="2">
        <v>123</v>
      </c>
      <c r="V35" s="2">
        <v>838</v>
      </c>
    </row>
    <row r="36" spans="8:22" x14ac:dyDescent="0.2">
      <c r="H36" s="41">
        <v>15</v>
      </c>
      <c r="I36" s="2">
        <v>750</v>
      </c>
      <c r="J36" s="2">
        <v>0</v>
      </c>
      <c r="K36" s="2">
        <v>0</v>
      </c>
      <c r="L36" s="2">
        <v>953</v>
      </c>
      <c r="M36" s="2">
        <v>123</v>
      </c>
      <c r="N36" s="2"/>
      <c r="O36" s="2"/>
      <c r="P36" s="41">
        <v>15</v>
      </c>
      <c r="Q36" s="2">
        <v>713</v>
      </c>
      <c r="R36" s="2">
        <v>0</v>
      </c>
      <c r="S36" s="2">
        <v>0</v>
      </c>
      <c r="T36" s="2">
        <v>942</v>
      </c>
      <c r="U36" s="2">
        <v>122</v>
      </c>
      <c r="V36" s="2">
        <v>1777</v>
      </c>
    </row>
    <row r="37" spans="8:22" x14ac:dyDescent="0.2">
      <c r="H37" s="41">
        <v>16</v>
      </c>
      <c r="I37" s="2">
        <v>750</v>
      </c>
      <c r="J37" s="2">
        <v>0</v>
      </c>
      <c r="K37" s="2">
        <v>0</v>
      </c>
      <c r="L37" s="2">
        <v>953</v>
      </c>
      <c r="M37" s="2">
        <v>123</v>
      </c>
      <c r="N37" s="2"/>
      <c r="O37" s="2"/>
      <c r="P37" s="41">
        <v>16</v>
      </c>
      <c r="Q37" s="2">
        <v>710</v>
      </c>
      <c r="R37" s="2">
        <v>0</v>
      </c>
      <c r="S37" s="2">
        <v>0</v>
      </c>
      <c r="T37" s="2">
        <v>941</v>
      </c>
      <c r="U37" s="2">
        <v>122</v>
      </c>
      <c r="V37" s="2">
        <v>1773</v>
      </c>
    </row>
    <row r="38" spans="8:22" x14ac:dyDescent="0.2">
      <c r="H38" s="41">
        <v>17</v>
      </c>
      <c r="I38" s="2">
        <v>0</v>
      </c>
      <c r="J38" s="2">
        <v>0</v>
      </c>
      <c r="K38" s="2">
        <v>0</v>
      </c>
      <c r="L38" s="2">
        <v>953</v>
      </c>
      <c r="M38" s="2">
        <v>123</v>
      </c>
      <c r="N38" s="2"/>
      <c r="O38" s="2"/>
      <c r="P38" s="41">
        <v>17</v>
      </c>
      <c r="Q38" s="2">
        <v>0</v>
      </c>
      <c r="R38" s="2">
        <v>0</v>
      </c>
      <c r="S38" s="2">
        <v>0</v>
      </c>
      <c r="T38" s="2">
        <v>941</v>
      </c>
      <c r="U38" s="2">
        <v>121</v>
      </c>
      <c r="V38" s="2">
        <v>1062</v>
      </c>
    </row>
    <row r="39" spans="8:22" x14ac:dyDescent="0.2">
      <c r="H39" s="41">
        <v>18</v>
      </c>
      <c r="I39" s="2">
        <v>0</v>
      </c>
      <c r="J39" s="2">
        <v>0</v>
      </c>
      <c r="K39" s="2">
        <v>0</v>
      </c>
      <c r="L39" s="2">
        <v>953</v>
      </c>
      <c r="M39" s="2">
        <v>123</v>
      </c>
      <c r="N39" s="2"/>
      <c r="O39" s="2"/>
      <c r="P39" s="41">
        <v>18</v>
      </c>
      <c r="Q39" s="2">
        <v>0</v>
      </c>
      <c r="R39" s="2">
        <v>0</v>
      </c>
      <c r="S39" s="2">
        <v>0</v>
      </c>
      <c r="T39" s="2">
        <v>940</v>
      </c>
      <c r="U39" s="2">
        <v>121</v>
      </c>
      <c r="V39" s="2">
        <v>1061</v>
      </c>
    </row>
    <row r="40" spans="8:22" x14ac:dyDescent="0.2">
      <c r="H40" s="41">
        <v>19</v>
      </c>
      <c r="I40" s="2">
        <v>0</v>
      </c>
      <c r="J40" s="2">
        <v>0</v>
      </c>
      <c r="K40" s="2">
        <v>0</v>
      </c>
      <c r="L40" s="2">
        <v>1497</v>
      </c>
      <c r="M40" s="2">
        <v>123</v>
      </c>
      <c r="N40" s="2"/>
      <c r="O40" s="2"/>
      <c r="P40" s="41">
        <v>19</v>
      </c>
      <c r="Q40" s="2">
        <v>0</v>
      </c>
      <c r="R40" s="2">
        <v>0</v>
      </c>
      <c r="S40" s="2">
        <v>0</v>
      </c>
      <c r="T40" s="2">
        <v>1475</v>
      </c>
      <c r="U40" s="2">
        <v>120</v>
      </c>
      <c r="V40" s="2">
        <v>1595</v>
      </c>
    </row>
    <row r="41" spans="8:22" x14ac:dyDescent="0.2">
      <c r="H41" s="41">
        <v>20</v>
      </c>
      <c r="I41" s="2">
        <v>0</v>
      </c>
      <c r="J41" s="2">
        <v>0</v>
      </c>
      <c r="K41" s="2">
        <v>0</v>
      </c>
      <c r="L41" s="2">
        <v>1497</v>
      </c>
      <c r="M41" s="2">
        <v>123</v>
      </c>
      <c r="N41" s="2"/>
      <c r="O41" s="2"/>
      <c r="P41" s="41">
        <v>20</v>
      </c>
      <c r="Q41" s="2">
        <v>0</v>
      </c>
      <c r="R41" s="2">
        <v>0</v>
      </c>
      <c r="S41" s="2">
        <v>0</v>
      </c>
      <c r="T41" s="2">
        <v>1474</v>
      </c>
      <c r="U41" s="2">
        <v>120</v>
      </c>
      <c r="V41" s="2">
        <v>1594</v>
      </c>
    </row>
    <row r="42" spans="8:22" x14ac:dyDescent="0.2">
      <c r="H42" s="41">
        <v>21</v>
      </c>
      <c r="I42" s="2">
        <v>0</v>
      </c>
      <c r="J42" s="2">
        <v>0</v>
      </c>
      <c r="K42" s="2">
        <v>0</v>
      </c>
      <c r="L42" s="2">
        <v>1497</v>
      </c>
      <c r="M42" s="2">
        <v>123</v>
      </c>
      <c r="N42" s="2"/>
      <c r="O42" s="2"/>
      <c r="P42" s="41">
        <v>21</v>
      </c>
      <c r="Q42" s="2">
        <v>0</v>
      </c>
      <c r="R42" s="2">
        <v>0</v>
      </c>
      <c r="S42" s="2">
        <v>0</v>
      </c>
      <c r="T42" s="2">
        <v>1472</v>
      </c>
      <c r="U42" s="2">
        <v>120</v>
      </c>
      <c r="V42" s="2">
        <v>1592</v>
      </c>
    </row>
    <row r="43" spans="8:22" x14ac:dyDescent="0.2">
      <c r="H43" s="41">
        <v>22</v>
      </c>
      <c r="I43" s="2">
        <v>0</v>
      </c>
      <c r="J43" s="2">
        <v>0</v>
      </c>
      <c r="K43" s="2">
        <v>0</v>
      </c>
      <c r="L43" s="2">
        <v>1497</v>
      </c>
      <c r="M43" s="2">
        <v>123</v>
      </c>
      <c r="N43" s="2"/>
      <c r="O43" s="2"/>
      <c r="P43" s="41">
        <v>22</v>
      </c>
      <c r="Q43" s="2">
        <v>0</v>
      </c>
      <c r="R43" s="2">
        <v>0</v>
      </c>
      <c r="S43" s="2">
        <v>0</v>
      </c>
      <c r="T43" s="2">
        <v>1471</v>
      </c>
      <c r="U43" s="2">
        <v>119</v>
      </c>
      <c r="V43" s="2">
        <v>1590</v>
      </c>
    </row>
    <row r="44" spans="8:22" x14ac:dyDescent="0.2">
      <c r="H44" s="41">
        <v>23</v>
      </c>
      <c r="I44" s="2">
        <v>0</v>
      </c>
      <c r="J44" s="2">
        <v>0</v>
      </c>
      <c r="K44" s="2">
        <v>0</v>
      </c>
      <c r="L44" s="2">
        <v>1959</v>
      </c>
      <c r="M44" s="2">
        <v>123</v>
      </c>
      <c r="N44" s="2"/>
      <c r="O44" s="2"/>
      <c r="P44" s="41">
        <v>23</v>
      </c>
      <c r="Q44" s="2">
        <v>0</v>
      </c>
      <c r="R44" s="2">
        <v>0</v>
      </c>
      <c r="S44" s="2">
        <v>0</v>
      </c>
      <c r="T44" s="2">
        <v>1924</v>
      </c>
      <c r="U44" s="2">
        <v>119</v>
      </c>
      <c r="V44" s="2">
        <v>2043</v>
      </c>
    </row>
    <row r="45" spans="8:22" x14ac:dyDescent="0.2">
      <c r="H45" s="41">
        <v>24</v>
      </c>
      <c r="I45" s="2">
        <v>0</v>
      </c>
      <c r="J45" s="2">
        <v>0</v>
      </c>
      <c r="K45" s="2">
        <v>0</v>
      </c>
      <c r="L45" s="2">
        <v>1959</v>
      </c>
      <c r="M45" s="2">
        <v>123</v>
      </c>
      <c r="N45" s="2"/>
      <c r="O45" s="2"/>
      <c r="P45" s="41">
        <v>24</v>
      </c>
      <c r="Q45" s="2">
        <v>0</v>
      </c>
      <c r="R45" s="2">
        <v>0</v>
      </c>
      <c r="S45" s="2">
        <v>0</v>
      </c>
      <c r="T45" s="2">
        <v>1922</v>
      </c>
      <c r="U45" s="2">
        <v>118</v>
      </c>
      <c r="V45" s="2">
        <v>2040</v>
      </c>
    </row>
    <row r="46" spans="8:22" x14ac:dyDescent="0.2">
      <c r="H46" s="41">
        <v>25</v>
      </c>
      <c r="I46" s="2">
        <v>0</v>
      </c>
      <c r="J46" s="2">
        <v>0</v>
      </c>
      <c r="K46" s="2">
        <v>0</v>
      </c>
      <c r="L46" s="2">
        <v>1959</v>
      </c>
      <c r="M46" s="2">
        <v>123</v>
      </c>
      <c r="N46" s="2"/>
      <c r="O46" s="2"/>
      <c r="P46" s="41">
        <v>25</v>
      </c>
      <c r="Q46" s="2">
        <v>0</v>
      </c>
      <c r="R46" s="2">
        <v>0</v>
      </c>
      <c r="S46" s="2">
        <v>0</v>
      </c>
      <c r="T46" s="2">
        <v>1921</v>
      </c>
      <c r="U46" s="2">
        <v>123</v>
      </c>
      <c r="V46" s="2">
        <v>2044</v>
      </c>
    </row>
    <row r="47" spans="8:22" x14ac:dyDescent="0.2">
      <c r="H47" s="41">
        <v>26</v>
      </c>
      <c r="I47" s="2">
        <v>0</v>
      </c>
      <c r="J47" s="2">
        <v>0</v>
      </c>
      <c r="K47" s="2">
        <v>0</v>
      </c>
      <c r="L47" s="2">
        <v>1959</v>
      </c>
      <c r="M47" s="2">
        <v>123</v>
      </c>
      <c r="N47" s="2"/>
      <c r="O47" s="2"/>
      <c r="P47" s="41">
        <v>26</v>
      </c>
      <c r="Q47" s="2">
        <v>0</v>
      </c>
      <c r="R47" s="2">
        <v>0</v>
      </c>
      <c r="S47" s="2">
        <v>0</v>
      </c>
      <c r="T47" s="2">
        <v>1919</v>
      </c>
      <c r="U47" s="2">
        <v>123</v>
      </c>
      <c r="V47" s="2">
        <v>2042</v>
      </c>
    </row>
    <row r="48" spans="8:22" x14ac:dyDescent="0.2">
      <c r="H48" s="41">
        <v>27</v>
      </c>
      <c r="I48" s="2">
        <v>0</v>
      </c>
      <c r="J48" s="2">
        <v>0</v>
      </c>
      <c r="K48" s="2">
        <v>0</v>
      </c>
      <c r="L48" s="2">
        <v>1959</v>
      </c>
      <c r="M48" s="2">
        <v>123</v>
      </c>
      <c r="N48" s="2"/>
      <c r="O48" s="2"/>
      <c r="P48" s="41">
        <v>27</v>
      </c>
      <c r="Q48" s="2">
        <v>0</v>
      </c>
      <c r="R48" s="2">
        <v>0</v>
      </c>
      <c r="S48" s="2">
        <v>0</v>
      </c>
      <c r="T48" s="2">
        <v>1917</v>
      </c>
      <c r="U48" s="2">
        <v>122</v>
      </c>
      <c r="V48" s="2">
        <v>2039</v>
      </c>
    </row>
    <row r="49" spans="8:22" x14ac:dyDescent="0.2">
      <c r="H49" s="41">
        <v>28</v>
      </c>
      <c r="I49" s="2">
        <v>0</v>
      </c>
      <c r="J49" s="2">
        <v>0</v>
      </c>
      <c r="K49" s="2">
        <v>0</v>
      </c>
      <c r="L49" s="2">
        <v>1524</v>
      </c>
      <c r="M49" s="2">
        <v>123</v>
      </c>
      <c r="N49" s="2"/>
      <c r="O49" s="2"/>
      <c r="P49" s="41">
        <v>28</v>
      </c>
      <c r="Q49" s="2">
        <v>0</v>
      </c>
      <c r="R49" s="2">
        <v>0</v>
      </c>
      <c r="S49" s="2">
        <v>0</v>
      </c>
      <c r="T49" s="2">
        <v>1491</v>
      </c>
      <c r="U49" s="2">
        <v>122</v>
      </c>
      <c r="V49" s="2">
        <v>1613</v>
      </c>
    </row>
    <row r="50" spans="8:22" x14ac:dyDescent="0.2">
      <c r="H50" s="41">
        <v>29</v>
      </c>
      <c r="I50" s="2">
        <v>0</v>
      </c>
      <c r="J50" s="2">
        <v>0</v>
      </c>
      <c r="K50" s="2">
        <v>0</v>
      </c>
      <c r="L50" s="2">
        <v>1524</v>
      </c>
      <c r="M50" s="2">
        <v>123</v>
      </c>
      <c r="N50" s="2"/>
      <c r="O50" s="2"/>
      <c r="P50" s="41">
        <v>29</v>
      </c>
      <c r="Q50" s="2">
        <v>0</v>
      </c>
      <c r="R50" s="2">
        <v>0</v>
      </c>
      <c r="S50" s="2">
        <v>0</v>
      </c>
      <c r="T50" s="2">
        <v>1489</v>
      </c>
      <c r="U50" s="2">
        <v>121</v>
      </c>
      <c r="V50" s="2">
        <v>1610</v>
      </c>
    </row>
    <row r="51" spans="8:22" x14ac:dyDescent="0.2">
      <c r="H51" s="41">
        <v>30</v>
      </c>
      <c r="I51" s="2">
        <v>0</v>
      </c>
      <c r="J51" s="2">
        <v>0</v>
      </c>
      <c r="K51" s="2">
        <v>0</v>
      </c>
      <c r="L51" s="2">
        <v>1524</v>
      </c>
      <c r="M51" s="2">
        <v>123</v>
      </c>
      <c r="N51" s="2"/>
      <c r="O51" s="2"/>
      <c r="P51" s="41">
        <v>30</v>
      </c>
      <c r="Q51" s="2">
        <v>0</v>
      </c>
      <c r="R51" s="2">
        <v>0</v>
      </c>
      <c r="S51" s="2">
        <v>0</v>
      </c>
      <c r="T51" s="2">
        <v>1488</v>
      </c>
      <c r="U51" s="2">
        <v>121</v>
      </c>
      <c r="V51" s="2">
        <v>1609</v>
      </c>
    </row>
    <row r="52" spans="8:22" x14ac:dyDescent="0.2">
      <c r="H52" s="41">
        <v>31</v>
      </c>
      <c r="I52" s="2">
        <v>0</v>
      </c>
      <c r="J52" s="2">
        <v>0</v>
      </c>
      <c r="K52" s="2">
        <v>0</v>
      </c>
      <c r="L52" s="2">
        <v>1524</v>
      </c>
      <c r="M52" s="2">
        <v>123</v>
      </c>
      <c r="N52" s="2"/>
      <c r="O52" s="2"/>
      <c r="P52" s="41">
        <v>31</v>
      </c>
      <c r="Q52" s="2">
        <v>0</v>
      </c>
      <c r="R52" s="2">
        <v>0</v>
      </c>
      <c r="S52" s="2">
        <v>0</v>
      </c>
      <c r="T52" s="2">
        <v>1487</v>
      </c>
      <c r="U52" s="2">
        <v>120</v>
      </c>
      <c r="V52" s="2">
        <v>1607</v>
      </c>
    </row>
    <row r="53" spans="8:22" x14ac:dyDescent="0.2">
      <c r="H53" s="41">
        <v>32</v>
      </c>
      <c r="I53" s="2">
        <v>0</v>
      </c>
      <c r="J53" s="2">
        <v>0</v>
      </c>
      <c r="K53" s="2">
        <v>0</v>
      </c>
      <c r="L53" s="2">
        <v>1512</v>
      </c>
      <c r="M53" s="2">
        <v>123</v>
      </c>
      <c r="N53" s="2"/>
      <c r="O53" s="2"/>
      <c r="P53" s="41">
        <v>32</v>
      </c>
      <c r="Q53" s="2">
        <v>0</v>
      </c>
      <c r="R53" s="2">
        <v>0</v>
      </c>
      <c r="S53" s="2">
        <v>0</v>
      </c>
      <c r="T53" s="2">
        <v>1474</v>
      </c>
      <c r="U53" s="2">
        <v>120</v>
      </c>
      <c r="V53" s="2">
        <v>1594</v>
      </c>
    </row>
    <row r="54" spans="8:22" x14ac:dyDescent="0.2">
      <c r="H54" s="41">
        <v>33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/>
      <c r="O54" s="2"/>
      <c r="P54" s="41">
        <v>33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</row>
    <row r="55" spans="8:22" x14ac:dyDescent="0.2">
      <c r="H55" s="41">
        <v>34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/>
      <c r="O55" s="2"/>
      <c r="P55" s="41">
        <v>34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</row>
    <row r="56" spans="8:22" x14ac:dyDescent="0.2">
      <c r="H56" s="41">
        <v>35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/>
      <c r="O56" s="2"/>
      <c r="P56" s="41">
        <v>35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</row>
    <row r="57" spans="8:22" x14ac:dyDescent="0.2">
      <c r="H57" s="41">
        <v>36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/>
      <c r="O57" s="2"/>
      <c r="P57" s="41">
        <v>36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</row>
    <row r="58" spans="8:22" x14ac:dyDescent="0.2">
      <c r="H58" s="41">
        <v>37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/>
      <c r="O58" s="2"/>
      <c r="P58" s="41">
        <v>37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</row>
    <row r="59" spans="8:22" x14ac:dyDescent="0.2">
      <c r="H59" s="41">
        <v>38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/>
      <c r="O59" s="2"/>
      <c r="P59" s="41">
        <v>38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</row>
    <row r="60" spans="8:22" x14ac:dyDescent="0.2">
      <c r="H60" s="41">
        <v>39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/>
      <c r="O60" s="2"/>
      <c r="P60" s="41">
        <v>39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8:22" x14ac:dyDescent="0.2">
      <c r="H61" s="41">
        <v>40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  <c r="O61" s="2"/>
      <c r="P61" s="41">
        <v>40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8:22" x14ac:dyDescent="0.2">
      <c r="H62" s="41">
        <v>41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/>
      <c r="O62" s="2"/>
      <c r="P62" s="41">
        <v>41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</row>
    <row r="63" spans="8:22" x14ac:dyDescent="0.2">
      <c r="H63" s="41">
        <v>42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/>
      <c r="O63" s="2"/>
      <c r="P63" s="41">
        <v>42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8:22" x14ac:dyDescent="0.2">
      <c r="H64" s="41">
        <v>43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/>
      <c r="O64" s="2"/>
      <c r="P64" s="41">
        <v>43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8:22" x14ac:dyDescent="0.2">
      <c r="H65" s="41">
        <v>44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/>
      <c r="P65" s="41">
        <v>44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8:22" x14ac:dyDescent="0.2">
      <c r="H66" s="41">
        <v>45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/>
      <c r="O66" s="2"/>
      <c r="P66" s="41">
        <v>45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8:22" x14ac:dyDescent="0.2">
      <c r="H67" s="41">
        <v>46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/>
      <c r="O67" s="2"/>
      <c r="P67" s="41">
        <v>46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8:22" x14ac:dyDescent="0.2">
      <c r="H68" s="41">
        <v>47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/>
      <c r="O68" s="2"/>
      <c r="P68" s="41">
        <v>47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8:22" x14ac:dyDescent="0.2">
      <c r="H69" s="41">
        <v>48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P69" s="41">
        <v>48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8:22" s="4" customFormat="1" ht="5.25" x14ac:dyDescent="0.2">
      <c r="H70" s="5"/>
      <c r="I70" s="6"/>
      <c r="J70" s="6"/>
      <c r="K70" s="6"/>
      <c r="L70" s="6"/>
      <c r="M70" s="6"/>
      <c r="N70" s="6"/>
      <c r="O70" s="6"/>
      <c r="P70" s="5"/>
      <c r="Q70" s="5"/>
      <c r="R70" s="5"/>
      <c r="S70" s="5"/>
      <c r="T70" s="5"/>
      <c r="U70" s="5"/>
      <c r="V70" s="5"/>
    </row>
  </sheetData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H8:BO55"/>
  <sheetViews>
    <sheetView showGridLines="0" workbookViewId="0"/>
  </sheetViews>
  <sheetFormatPr defaultRowHeight="11.25" x14ac:dyDescent="0.2"/>
  <cols>
    <col min="8" max="22" width="12.83203125" customWidth="1"/>
    <col min="23" max="23" width="14" customWidth="1"/>
    <col min="24" max="24" width="16.1640625" style="104" customWidth="1"/>
    <col min="25" max="25" width="12.83203125" customWidth="1"/>
    <col min="46" max="46" width="18.33203125" customWidth="1"/>
    <col min="47" max="47" width="12.83203125" customWidth="1"/>
  </cols>
  <sheetData>
    <row r="8" spans="24:24" x14ac:dyDescent="0.2">
      <c r="X8"/>
    </row>
    <row r="9" spans="24:24" x14ac:dyDescent="0.2">
      <c r="X9"/>
    </row>
    <row r="10" spans="24:24" x14ac:dyDescent="0.2">
      <c r="X10"/>
    </row>
    <row r="11" spans="24:24" x14ac:dyDescent="0.2">
      <c r="X11"/>
    </row>
    <row r="12" spans="24:24" x14ac:dyDescent="0.2">
      <c r="X12"/>
    </row>
    <row r="13" spans="24:24" x14ac:dyDescent="0.2">
      <c r="X13"/>
    </row>
    <row r="14" spans="24:24" x14ac:dyDescent="0.2">
      <c r="X14"/>
    </row>
    <row r="15" spans="24:24" x14ac:dyDescent="0.2">
      <c r="X15"/>
    </row>
    <row r="16" spans="24:24" x14ac:dyDescent="0.2">
      <c r="X16"/>
    </row>
    <row r="17" spans="8:67" x14ac:dyDescent="0.2">
      <c r="X17"/>
    </row>
    <row r="18" spans="8:67" x14ac:dyDescent="0.2">
      <c r="X18"/>
    </row>
    <row r="19" spans="8:67" x14ac:dyDescent="0.2">
      <c r="X19"/>
    </row>
    <row r="20" spans="8:67" x14ac:dyDescent="0.2">
      <c r="X20"/>
    </row>
    <row r="21" spans="8:67" x14ac:dyDescent="0.2">
      <c r="X21"/>
    </row>
    <row r="22" spans="8:67" x14ac:dyDescent="0.2">
      <c r="X22"/>
    </row>
    <row r="23" spans="8:67" x14ac:dyDescent="0.2">
      <c r="X23"/>
    </row>
    <row r="24" spans="8:67" x14ac:dyDescent="0.2">
      <c r="X24"/>
    </row>
    <row r="26" spans="8:67" ht="24" customHeight="1" x14ac:dyDescent="0.2">
      <c r="H26" s="9" t="s">
        <v>104</v>
      </c>
      <c r="I26" s="10"/>
      <c r="J26" s="10"/>
      <c r="K26" s="10"/>
      <c r="L26" s="10"/>
      <c r="M26" s="10"/>
      <c r="N26" s="10"/>
      <c r="O26" s="10"/>
      <c r="P26" s="10"/>
      <c r="Q26" s="10"/>
      <c r="R26" s="11"/>
    </row>
    <row r="27" spans="8:67" ht="24" customHeight="1" x14ac:dyDescent="0.2">
      <c r="H27" s="44" t="s">
        <v>183</v>
      </c>
      <c r="I27" s="80"/>
      <c r="J27" s="80"/>
      <c r="K27" s="80"/>
      <c r="L27" s="80"/>
      <c r="M27" s="80"/>
      <c r="N27" s="80"/>
      <c r="O27" s="80"/>
      <c r="P27" s="80"/>
      <c r="Q27" s="80"/>
      <c r="R27" s="81"/>
      <c r="Z27">
        <v>20</v>
      </c>
      <c r="AA27">
        <v>19</v>
      </c>
      <c r="AB27">
        <v>18</v>
      </c>
      <c r="AC27">
        <v>17</v>
      </c>
      <c r="AD27">
        <v>16</v>
      </c>
      <c r="AE27">
        <v>15</v>
      </c>
      <c r="AF27">
        <v>14</v>
      </c>
      <c r="AG27">
        <v>13</v>
      </c>
      <c r="AH27">
        <v>12</v>
      </c>
      <c r="AI27">
        <v>11</v>
      </c>
      <c r="AJ27">
        <v>10</v>
      </c>
      <c r="AK27">
        <v>9</v>
      </c>
      <c r="AL27">
        <v>8</v>
      </c>
      <c r="AM27">
        <v>7</v>
      </c>
      <c r="AN27">
        <v>6</v>
      </c>
      <c r="AO27">
        <v>5</v>
      </c>
      <c r="AP27">
        <v>4</v>
      </c>
      <c r="AQ27">
        <v>3</v>
      </c>
      <c r="AR27">
        <v>2</v>
      </c>
      <c r="AS27">
        <v>1</v>
      </c>
    </row>
    <row r="28" spans="8:67" s="4" customFormat="1" ht="5.25" x14ac:dyDescent="0.2"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X28" s="137"/>
    </row>
    <row r="29" spans="8:67" ht="56.25" customHeight="1" x14ac:dyDescent="0.2">
      <c r="H29" s="142" t="s">
        <v>84</v>
      </c>
      <c r="I29" s="143" t="s">
        <v>86</v>
      </c>
      <c r="J29" s="143" t="s">
        <v>91</v>
      </c>
      <c r="K29" s="143" t="s">
        <v>92</v>
      </c>
      <c r="L29" s="143" t="s">
        <v>98</v>
      </c>
      <c r="M29" s="143" t="s">
        <v>139</v>
      </c>
      <c r="N29" s="143" t="s">
        <v>140</v>
      </c>
      <c r="O29" s="143" t="s">
        <v>93</v>
      </c>
      <c r="P29" s="143" t="s">
        <v>97</v>
      </c>
      <c r="Q29" s="143" t="s">
        <v>101</v>
      </c>
      <c r="R29" s="134" t="s">
        <v>102</v>
      </c>
      <c r="U29" s="143" t="s">
        <v>85</v>
      </c>
      <c r="V29" s="122" t="s">
        <v>90</v>
      </c>
      <c r="W29" s="143" t="s">
        <v>87</v>
      </c>
      <c r="X29" s="121" t="s">
        <v>96</v>
      </c>
      <c r="Z29" t="s">
        <v>95</v>
      </c>
      <c r="AV29" t="s">
        <v>94</v>
      </c>
    </row>
    <row r="30" spans="8:67" ht="20.25" customHeight="1" x14ac:dyDescent="0.2">
      <c r="H30" s="144"/>
      <c r="I30" s="145"/>
      <c r="J30" s="146"/>
      <c r="K30" s="147">
        <v>0.14530000000000001</v>
      </c>
      <c r="L30" s="147">
        <v>0.29166666666666669</v>
      </c>
      <c r="M30" s="147">
        <v>4.7325102880658436E-2</v>
      </c>
      <c r="N30" s="147"/>
      <c r="O30" s="147">
        <v>0.06</v>
      </c>
      <c r="P30" s="146"/>
      <c r="Q30" s="147">
        <v>0.03</v>
      </c>
      <c r="U30" s="145"/>
      <c r="W30" s="145" t="s">
        <v>88</v>
      </c>
      <c r="X30"/>
      <c r="Z30" s="132">
        <v>1</v>
      </c>
      <c r="AA30" s="132">
        <v>2</v>
      </c>
      <c r="AB30" s="132">
        <v>3</v>
      </c>
      <c r="AC30" s="132">
        <v>4</v>
      </c>
      <c r="AD30" s="132">
        <v>5</v>
      </c>
      <c r="AE30" s="132">
        <v>6</v>
      </c>
      <c r="AF30" s="132">
        <v>7</v>
      </c>
      <c r="AG30" s="132">
        <v>8</v>
      </c>
      <c r="AH30" s="132">
        <v>9</v>
      </c>
      <c r="AI30" s="132">
        <v>10</v>
      </c>
      <c r="AJ30" s="132">
        <v>11</v>
      </c>
      <c r="AK30" s="132">
        <v>12</v>
      </c>
      <c r="AL30" s="132">
        <v>13</v>
      </c>
      <c r="AM30" s="132">
        <v>14</v>
      </c>
      <c r="AN30" s="132">
        <v>15</v>
      </c>
      <c r="AO30" s="132">
        <v>16</v>
      </c>
      <c r="AP30" s="132">
        <v>17</v>
      </c>
      <c r="AQ30" s="132">
        <v>18</v>
      </c>
      <c r="AR30" s="132">
        <v>19</v>
      </c>
      <c r="AS30" s="132">
        <v>20</v>
      </c>
      <c r="AV30" s="132">
        <v>1</v>
      </c>
      <c r="AW30" s="132">
        <v>2</v>
      </c>
      <c r="AX30" s="132">
        <v>3</v>
      </c>
      <c r="AY30" s="132">
        <v>4</v>
      </c>
      <c r="AZ30" s="132">
        <v>5</v>
      </c>
      <c r="BA30" s="132">
        <v>6</v>
      </c>
      <c r="BB30" s="132">
        <v>7</v>
      </c>
      <c r="BC30" s="132">
        <v>8</v>
      </c>
      <c r="BD30" s="132">
        <v>9</v>
      </c>
      <c r="BE30" s="132">
        <v>10</v>
      </c>
      <c r="BF30" s="132">
        <v>11</v>
      </c>
      <c r="BG30" s="132">
        <v>12</v>
      </c>
      <c r="BH30" s="132">
        <v>13</v>
      </c>
      <c r="BI30" s="132">
        <v>14</v>
      </c>
      <c r="BJ30" s="132">
        <v>15</v>
      </c>
      <c r="BK30" s="132">
        <v>16</v>
      </c>
      <c r="BL30" s="132">
        <v>17</v>
      </c>
      <c r="BM30" s="132">
        <v>18</v>
      </c>
      <c r="BN30" s="132">
        <v>19</v>
      </c>
      <c r="BO30" s="132">
        <v>20</v>
      </c>
    </row>
    <row r="31" spans="8:67" s="4" customFormat="1" ht="5.25" x14ac:dyDescent="0.2">
      <c r="H31" s="5"/>
      <c r="I31" s="6"/>
      <c r="J31" s="140"/>
      <c r="K31" s="141"/>
      <c r="L31" s="141"/>
      <c r="M31" s="141"/>
      <c r="N31" s="141"/>
      <c r="O31" s="141"/>
      <c r="P31" s="140"/>
      <c r="Q31" s="141"/>
      <c r="R31" s="140"/>
      <c r="U31" s="6"/>
      <c r="W31" s="6"/>
    </row>
    <row r="32" spans="8:67" ht="18" customHeight="1" x14ac:dyDescent="0.2">
      <c r="H32" s="233" t="s">
        <v>103</v>
      </c>
      <c r="I32" s="234"/>
      <c r="J32" s="35">
        <v>6735</v>
      </c>
      <c r="K32" s="23">
        <v>-979</v>
      </c>
      <c r="L32" s="148">
        <v>-105</v>
      </c>
      <c r="M32" s="148">
        <v>-288</v>
      </c>
      <c r="N32" s="148">
        <v>-184</v>
      </c>
      <c r="O32" s="23">
        <v>-404</v>
      </c>
      <c r="P32" s="35">
        <v>4775</v>
      </c>
      <c r="Q32" s="23">
        <v>-202</v>
      </c>
      <c r="R32" s="35">
        <v>4573</v>
      </c>
      <c r="U32" s="185"/>
      <c r="V32" s="186">
        <v>4500</v>
      </c>
      <c r="W32" s="185"/>
      <c r="X32"/>
      <c r="Z32" s="2">
        <v>2025</v>
      </c>
      <c r="AA32" s="2">
        <v>1125</v>
      </c>
      <c r="AB32" s="2">
        <v>0</v>
      </c>
      <c r="AC32" s="2">
        <v>0</v>
      </c>
      <c r="AD32" s="2">
        <v>1125</v>
      </c>
      <c r="AE32" s="2">
        <v>0</v>
      </c>
      <c r="AF32" s="2">
        <v>225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8:67" ht="18" customHeight="1" x14ac:dyDescent="0.2">
      <c r="H33" s="235"/>
      <c r="I33" s="236"/>
      <c r="J33" s="93">
        <v>1</v>
      </c>
      <c r="K33" s="157">
        <v>-0.1454</v>
      </c>
      <c r="L33" s="158">
        <v>-1.5599999999999999E-2</v>
      </c>
      <c r="M33" s="158">
        <v>-4.2799999999999998E-2</v>
      </c>
      <c r="N33" s="158">
        <v>-2.7300000000000001E-2</v>
      </c>
      <c r="O33" s="49">
        <v>-0.06</v>
      </c>
      <c r="P33" s="93">
        <v>0.70890000000000009</v>
      </c>
      <c r="Q33" s="49">
        <v>-0.03</v>
      </c>
      <c r="R33" s="93">
        <v>0.67890000000000006</v>
      </c>
      <c r="U33" s="185"/>
      <c r="V33" s="71"/>
      <c r="W33" s="185"/>
      <c r="X3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8:67" s="4" customFormat="1" ht="5.25" x14ac:dyDescent="0.2">
      <c r="H34" s="5"/>
      <c r="I34" s="6"/>
      <c r="J34" s="140"/>
      <c r="K34" s="141"/>
      <c r="L34" s="141"/>
      <c r="M34" s="141"/>
      <c r="N34" s="141"/>
      <c r="O34" s="141"/>
      <c r="P34" s="140"/>
      <c r="Q34" s="141"/>
      <c r="R34" s="140"/>
      <c r="U34" s="6"/>
      <c r="W34" s="6"/>
    </row>
    <row r="35" spans="8:67" ht="15" customHeight="1" x14ac:dyDescent="0.2">
      <c r="H35" s="142">
        <v>1</v>
      </c>
      <c r="I35" s="148">
        <v>2025</v>
      </c>
      <c r="J35" s="148">
        <v>3248</v>
      </c>
      <c r="K35" s="148">
        <v>-472</v>
      </c>
      <c r="L35" s="148">
        <v>-947</v>
      </c>
      <c r="M35" s="148">
        <v>0</v>
      </c>
      <c r="N35" s="148">
        <v>-1307</v>
      </c>
      <c r="O35" s="148">
        <v>-195</v>
      </c>
      <c r="P35" s="148">
        <v>327</v>
      </c>
      <c r="Q35" s="148">
        <v>-97</v>
      </c>
      <c r="R35" s="150">
        <v>230</v>
      </c>
      <c r="U35" s="148">
        <v>2475</v>
      </c>
      <c r="V35" s="20">
        <v>2025</v>
      </c>
      <c r="W35" s="149">
        <v>101.24</v>
      </c>
      <c r="X35" s="2">
        <v>3248</v>
      </c>
      <c r="Y35" s="41">
        <v>1</v>
      </c>
      <c r="Z35" s="7">
        <v>3248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131">
        <v>101.24</v>
      </c>
      <c r="AU35" s="41">
        <v>1</v>
      </c>
      <c r="AV35" s="84">
        <v>101.24</v>
      </c>
      <c r="AW35" s="84">
        <v>0</v>
      </c>
      <c r="AX35" s="84">
        <v>0</v>
      </c>
      <c r="AY35" s="84">
        <v>0</v>
      </c>
      <c r="AZ35" s="84">
        <v>0</v>
      </c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  <c r="BG35" s="84">
        <v>0</v>
      </c>
      <c r="BH35" s="84">
        <v>0</v>
      </c>
      <c r="BI35" s="84">
        <v>0</v>
      </c>
      <c r="BJ35" s="84">
        <v>0</v>
      </c>
      <c r="BK35" s="84">
        <v>0</v>
      </c>
      <c r="BL35" s="84">
        <v>0</v>
      </c>
      <c r="BM35" s="84">
        <v>0</v>
      </c>
      <c r="BN35" s="84">
        <v>0</v>
      </c>
      <c r="BO35" s="84">
        <v>0</v>
      </c>
    </row>
    <row r="36" spans="8:67" ht="15" customHeight="1" x14ac:dyDescent="0.2">
      <c r="H36" s="151">
        <v>2</v>
      </c>
      <c r="I36" s="152">
        <v>3150</v>
      </c>
      <c r="J36" s="152">
        <v>5003</v>
      </c>
      <c r="K36" s="152">
        <v>-727</v>
      </c>
      <c r="L36" s="152">
        <v>-521</v>
      </c>
      <c r="M36" s="152">
        <v>0</v>
      </c>
      <c r="N36" s="152">
        <v>-713</v>
      </c>
      <c r="O36" s="152">
        <v>-300</v>
      </c>
      <c r="P36" s="152">
        <v>2742</v>
      </c>
      <c r="Q36" s="152">
        <v>-150</v>
      </c>
      <c r="R36" s="154">
        <v>2592</v>
      </c>
      <c r="U36" s="152">
        <v>1350</v>
      </c>
      <c r="V36" s="152">
        <v>1125</v>
      </c>
      <c r="W36" s="153">
        <v>100.23</v>
      </c>
      <c r="X36" s="2">
        <v>1787</v>
      </c>
      <c r="Y36" s="41">
        <v>2</v>
      </c>
      <c r="Z36" s="7">
        <v>3216</v>
      </c>
      <c r="AA36" s="7">
        <v>1787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131">
        <v>100.23</v>
      </c>
      <c r="AU36" s="41">
        <v>2</v>
      </c>
      <c r="AV36" s="84">
        <v>100.23</v>
      </c>
      <c r="AW36" s="84">
        <v>100.23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84">
        <v>0</v>
      </c>
      <c r="BH36" s="84">
        <v>0</v>
      </c>
      <c r="BI36" s="84">
        <v>0</v>
      </c>
      <c r="BJ36" s="84">
        <v>0</v>
      </c>
      <c r="BK36" s="84">
        <v>0</v>
      </c>
      <c r="BL36" s="84">
        <v>0</v>
      </c>
      <c r="BM36" s="84">
        <v>0</v>
      </c>
      <c r="BN36" s="84">
        <v>0</v>
      </c>
      <c r="BO36" s="84">
        <v>0</v>
      </c>
    </row>
    <row r="37" spans="8:67" ht="15" customHeight="1" x14ac:dyDescent="0.2">
      <c r="H37" s="151">
        <v>3</v>
      </c>
      <c r="I37" s="152">
        <v>3150</v>
      </c>
      <c r="J37" s="152">
        <v>4852</v>
      </c>
      <c r="K37" s="152">
        <v>-705</v>
      </c>
      <c r="L37" s="152">
        <v>0</v>
      </c>
      <c r="M37" s="152">
        <v>0</v>
      </c>
      <c r="N37" s="152">
        <v>-713</v>
      </c>
      <c r="O37" s="152">
        <v>-291</v>
      </c>
      <c r="P37" s="152">
        <v>3143</v>
      </c>
      <c r="Q37" s="152">
        <v>-146</v>
      </c>
      <c r="R37" s="154">
        <v>2997</v>
      </c>
      <c r="U37" s="152">
        <v>1350</v>
      </c>
      <c r="V37" s="152">
        <v>0</v>
      </c>
      <c r="W37" s="153">
        <v>97.22</v>
      </c>
      <c r="X37" s="2">
        <v>0</v>
      </c>
      <c r="Y37" s="41">
        <v>3</v>
      </c>
      <c r="Z37" s="7">
        <v>3119</v>
      </c>
      <c r="AA37" s="7">
        <v>1733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131">
        <v>97.22</v>
      </c>
      <c r="AU37" s="41">
        <v>3</v>
      </c>
      <c r="AV37" s="84">
        <v>97.22</v>
      </c>
      <c r="AW37" s="84">
        <v>97.22</v>
      </c>
      <c r="AX37" s="84">
        <v>97.22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4">
        <v>0</v>
      </c>
      <c r="BM37" s="84">
        <v>0</v>
      </c>
      <c r="BN37" s="84">
        <v>0</v>
      </c>
      <c r="BO37" s="84">
        <v>0</v>
      </c>
    </row>
    <row r="38" spans="8:67" ht="15" customHeight="1" x14ac:dyDescent="0.2">
      <c r="H38" s="151">
        <v>4</v>
      </c>
      <c r="I38" s="152">
        <v>3150</v>
      </c>
      <c r="J38" s="152">
        <v>4946</v>
      </c>
      <c r="K38" s="152">
        <v>-719</v>
      </c>
      <c r="L38" s="152">
        <v>0</v>
      </c>
      <c r="M38" s="152">
        <v>-234</v>
      </c>
      <c r="N38" s="152">
        <v>-713</v>
      </c>
      <c r="O38" s="152">
        <v>-297</v>
      </c>
      <c r="P38" s="152">
        <v>2983</v>
      </c>
      <c r="Q38" s="152">
        <v>-148</v>
      </c>
      <c r="R38" s="154">
        <v>2835</v>
      </c>
      <c r="U38" s="152">
        <v>1350</v>
      </c>
      <c r="V38" s="152">
        <v>0</v>
      </c>
      <c r="W38" s="153">
        <v>100.14</v>
      </c>
      <c r="X38" s="2">
        <v>0</v>
      </c>
      <c r="Y38" s="41">
        <v>4</v>
      </c>
      <c r="Z38" s="7">
        <v>3213</v>
      </c>
      <c r="AA38" s="7">
        <v>1733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131">
        <v>100.14</v>
      </c>
      <c r="AU38" s="41">
        <v>4</v>
      </c>
      <c r="AV38" s="84">
        <v>100.14</v>
      </c>
      <c r="AW38" s="84">
        <v>97.22</v>
      </c>
      <c r="AX38" s="84">
        <v>97.22</v>
      </c>
      <c r="AY38" s="84">
        <v>100.14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84">
        <v>0</v>
      </c>
      <c r="BN38" s="84">
        <v>0</v>
      </c>
      <c r="BO38" s="84">
        <v>0</v>
      </c>
    </row>
    <row r="39" spans="8:67" ht="15" customHeight="1" x14ac:dyDescent="0.2">
      <c r="H39" s="151">
        <v>5</v>
      </c>
      <c r="I39" s="152">
        <v>4275</v>
      </c>
      <c r="J39" s="152">
        <v>6855</v>
      </c>
      <c r="K39" s="152">
        <v>-996</v>
      </c>
      <c r="L39" s="152">
        <v>-531</v>
      </c>
      <c r="M39" s="152">
        <v>-324</v>
      </c>
      <c r="N39" s="152">
        <v>-119</v>
      </c>
      <c r="O39" s="152">
        <v>-411</v>
      </c>
      <c r="P39" s="152">
        <v>4474</v>
      </c>
      <c r="Q39" s="152">
        <v>-206</v>
      </c>
      <c r="R39" s="154">
        <v>4268</v>
      </c>
      <c r="U39" s="152">
        <v>225</v>
      </c>
      <c r="V39" s="152">
        <v>1125</v>
      </c>
      <c r="W39" s="153">
        <v>102.14</v>
      </c>
      <c r="X39" s="2">
        <v>1821</v>
      </c>
      <c r="Y39" s="41">
        <v>5</v>
      </c>
      <c r="Z39" s="7">
        <v>3213</v>
      </c>
      <c r="AA39" s="7">
        <v>1821</v>
      </c>
      <c r="AB39" s="7">
        <v>0</v>
      </c>
      <c r="AC39" s="7">
        <v>0</v>
      </c>
      <c r="AD39" s="7">
        <v>1821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131">
        <v>102.14</v>
      </c>
      <c r="AU39" s="41">
        <v>5</v>
      </c>
      <c r="AV39" s="84">
        <v>100.14</v>
      </c>
      <c r="AW39" s="84">
        <v>102.14</v>
      </c>
      <c r="AX39" s="84">
        <v>97.22</v>
      </c>
      <c r="AY39" s="84">
        <v>100.14</v>
      </c>
      <c r="AZ39" s="84">
        <v>102.14</v>
      </c>
      <c r="BA39" s="84">
        <v>0</v>
      </c>
      <c r="BB39" s="84">
        <v>0</v>
      </c>
      <c r="BC39" s="84">
        <v>0</v>
      </c>
      <c r="BD39" s="84">
        <v>0</v>
      </c>
      <c r="BE39" s="84">
        <v>0</v>
      </c>
      <c r="BF39" s="84">
        <v>0</v>
      </c>
      <c r="BG39" s="84">
        <v>0</v>
      </c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0</v>
      </c>
      <c r="BN39" s="84">
        <v>0</v>
      </c>
      <c r="BO39" s="84">
        <v>0</v>
      </c>
    </row>
    <row r="40" spans="8:67" ht="15" customHeight="1" x14ac:dyDescent="0.2">
      <c r="H40" s="151">
        <v>6</v>
      </c>
      <c r="I40" s="152">
        <v>4275</v>
      </c>
      <c r="J40" s="152">
        <v>6855</v>
      </c>
      <c r="K40" s="152">
        <v>-996</v>
      </c>
      <c r="L40" s="152">
        <v>0</v>
      </c>
      <c r="M40" s="152">
        <v>-324</v>
      </c>
      <c r="N40" s="152">
        <v>-119</v>
      </c>
      <c r="O40" s="152">
        <v>-411</v>
      </c>
      <c r="P40" s="152">
        <v>5005</v>
      </c>
      <c r="Q40" s="152">
        <v>-206</v>
      </c>
      <c r="R40" s="154">
        <v>4799</v>
      </c>
      <c r="U40" s="152">
        <v>225</v>
      </c>
      <c r="V40" s="152">
        <v>0</v>
      </c>
      <c r="W40" s="153">
        <v>103.16</v>
      </c>
      <c r="X40" s="2">
        <v>0</v>
      </c>
      <c r="Y40" s="41">
        <v>6</v>
      </c>
      <c r="Z40" s="7">
        <v>3213</v>
      </c>
      <c r="AA40" s="7">
        <v>1821</v>
      </c>
      <c r="AB40" s="7">
        <v>0</v>
      </c>
      <c r="AC40" s="7">
        <v>0</v>
      </c>
      <c r="AD40" s="7">
        <v>1821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131">
        <v>103.16</v>
      </c>
      <c r="AU40" s="41">
        <v>6</v>
      </c>
      <c r="AV40" s="84">
        <v>100.14</v>
      </c>
      <c r="AW40" s="84">
        <v>102.14</v>
      </c>
      <c r="AX40" s="84">
        <v>103.16</v>
      </c>
      <c r="AY40" s="84">
        <v>100.14</v>
      </c>
      <c r="AZ40" s="84">
        <v>102.14</v>
      </c>
      <c r="BA40" s="84">
        <v>103.16</v>
      </c>
      <c r="BB40" s="84">
        <v>0</v>
      </c>
      <c r="BC40" s="84">
        <v>0</v>
      </c>
      <c r="BD40" s="84">
        <v>0</v>
      </c>
      <c r="BE40" s="84">
        <v>0</v>
      </c>
      <c r="BF40" s="84">
        <v>0</v>
      </c>
      <c r="BG40" s="84">
        <v>0</v>
      </c>
      <c r="BH40" s="84">
        <v>0</v>
      </c>
      <c r="BI40" s="84">
        <v>0</v>
      </c>
      <c r="BJ40" s="84">
        <v>0</v>
      </c>
      <c r="BK40" s="84">
        <v>0</v>
      </c>
      <c r="BL40" s="84">
        <v>0</v>
      </c>
      <c r="BM40" s="84">
        <v>0</v>
      </c>
      <c r="BN40" s="84">
        <v>0</v>
      </c>
      <c r="BO40" s="84">
        <v>0</v>
      </c>
    </row>
    <row r="41" spans="8:67" ht="15" customHeight="1" x14ac:dyDescent="0.2">
      <c r="H41" s="151">
        <v>7</v>
      </c>
      <c r="I41" s="152">
        <v>4500</v>
      </c>
      <c r="J41" s="152">
        <v>7320</v>
      </c>
      <c r="K41" s="152">
        <v>-1064</v>
      </c>
      <c r="L41" s="152">
        <v>-107</v>
      </c>
      <c r="M41" s="152">
        <v>-346</v>
      </c>
      <c r="N41" s="152">
        <v>0</v>
      </c>
      <c r="O41" s="152">
        <v>-439</v>
      </c>
      <c r="P41" s="152">
        <v>5364</v>
      </c>
      <c r="Q41" s="152">
        <v>-220</v>
      </c>
      <c r="R41" s="154">
        <v>5144</v>
      </c>
      <c r="U41" s="152">
        <v>0</v>
      </c>
      <c r="V41" s="152">
        <v>225</v>
      </c>
      <c r="W41" s="153">
        <v>103.16</v>
      </c>
      <c r="X41" s="2">
        <v>368</v>
      </c>
      <c r="Y41" s="41">
        <v>7</v>
      </c>
      <c r="Z41" s="7">
        <v>3310</v>
      </c>
      <c r="AA41" s="7">
        <v>1821</v>
      </c>
      <c r="AB41" s="7">
        <v>0</v>
      </c>
      <c r="AC41" s="7">
        <v>0</v>
      </c>
      <c r="AD41" s="7">
        <v>1821</v>
      </c>
      <c r="AE41" s="7">
        <v>0</v>
      </c>
      <c r="AF41" s="7">
        <v>368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131">
        <v>103.16</v>
      </c>
      <c r="AU41" s="41">
        <v>7</v>
      </c>
      <c r="AV41" s="84">
        <v>103.16</v>
      </c>
      <c r="AW41" s="84">
        <v>102.14</v>
      </c>
      <c r="AX41" s="84">
        <v>103.16</v>
      </c>
      <c r="AY41" s="84">
        <v>103.16</v>
      </c>
      <c r="AZ41" s="84">
        <v>102.14</v>
      </c>
      <c r="BA41" s="84">
        <v>103.16</v>
      </c>
      <c r="BB41" s="84">
        <v>103.16</v>
      </c>
      <c r="BC41" s="84">
        <v>0</v>
      </c>
      <c r="BD41" s="84">
        <v>0</v>
      </c>
      <c r="BE41" s="84">
        <v>0</v>
      </c>
      <c r="BF41" s="84">
        <v>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84">
        <v>0</v>
      </c>
    </row>
    <row r="42" spans="8:67" ht="15" customHeight="1" x14ac:dyDescent="0.2">
      <c r="H42" s="151">
        <v>8</v>
      </c>
      <c r="I42" s="152">
        <v>4500</v>
      </c>
      <c r="J42" s="152">
        <v>7356</v>
      </c>
      <c r="K42" s="152">
        <v>-1069</v>
      </c>
      <c r="L42" s="152">
        <v>0</v>
      </c>
      <c r="M42" s="152">
        <v>-348</v>
      </c>
      <c r="N42" s="152">
        <v>0</v>
      </c>
      <c r="O42" s="152">
        <v>-441</v>
      </c>
      <c r="P42" s="152">
        <v>5498</v>
      </c>
      <c r="Q42" s="152">
        <v>-221</v>
      </c>
      <c r="R42" s="154">
        <v>5277</v>
      </c>
      <c r="U42" s="152">
        <v>0</v>
      </c>
      <c r="V42" s="152">
        <v>0</v>
      </c>
      <c r="W42" s="153">
        <v>103.16</v>
      </c>
      <c r="X42" s="2">
        <v>0</v>
      </c>
      <c r="Y42" s="41">
        <v>8</v>
      </c>
      <c r="Z42" s="7">
        <v>3310</v>
      </c>
      <c r="AA42" s="7">
        <v>1839</v>
      </c>
      <c r="AB42" s="7">
        <v>0</v>
      </c>
      <c r="AC42" s="7">
        <v>0</v>
      </c>
      <c r="AD42" s="7">
        <v>1839</v>
      </c>
      <c r="AE42" s="7">
        <v>0</v>
      </c>
      <c r="AF42" s="7">
        <v>368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131">
        <v>103.16</v>
      </c>
      <c r="AU42" s="41">
        <v>8</v>
      </c>
      <c r="AV42" s="84">
        <v>103.16</v>
      </c>
      <c r="AW42" s="84">
        <v>103.16</v>
      </c>
      <c r="AX42" s="84">
        <v>103.16</v>
      </c>
      <c r="AY42" s="84">
        <v>103.16</v>
      </c>
      <c r="AZ42" s="84">
        <v>103.16</v>
      </c>
      <c r="BA42" s="84">
        <v>103.16</v>
      </c>
      <c r="BB42" s="84">
        <v>103.16</v>
      </c>
      <c r="BC42" s="84">
        <v>103.16</v>
      </c>
      <c r="BD42" s="84">
        <v>0</v>
      </c>
      <c r="BE42" s="84">
        <v>0</v>
      </c>
      <c r="BF42" s="84">
        <v>0</v>
      </c>
      <c r="BG42" s="84">
        <v>0</v>
      </c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0</v>
      </c>
      <c r="BN42" s="84">
        <v>0</v>
      </c>
      <c r="BO42" s="84">
        <v>0</v>
      </c>
    </row>
    <row r="43" spans="8:67" ht="15" customHeight="1" x14ac:dyDescent="0.2">
      <c r="H43" s="151">
        <v>9</v>
      </c>
      <c r="I43" s="152">
        <v>4500</v>
      </c>
      <c r="J43" s="152">
        <v>7356</v>
      </c>
      <c r="K43" s="152">
        <v>-1069</v>
      </c>
      <c r="L43" s="152">
        <v>0</v>
      </c>
      <c r="M43" s="152">
        <v>-348</v>
      </c>
      <c r="N43" s="152">
        <v>0</v>
      </c>
      <c r="O43" s="152">
        <v>-441</v>
      </c>
      <c r="P43" s="152">
        <v>5498</v>
      </c>
      <c r="Q43" s="152">
        <v>-221</v>
      </c>
      <c r="R43" s="154">
        <v>5277</v>
      </c>
      <c r="U43" s="152">
        <v>0</v>
      </c>
      <c r="V43" s="152">
        <v>0</v>
      </c>
      <c r="W43" s="153">
        <v>103.16</v>
      </c>
      <c r="X43" s="2">
        <v>0</v>
      </c>
      <c r="Y43" s="41">
        <v>9</v>
      </c>
      <c r="Z43" s="7">
        <v>3310</v>
      </c>
      <c r="AA43" s="7">
        <v>1839</v>
      </c>
      <c r="AB43" s="7">
        <v>0</v>
      </c>
      <c r="AC43" s="7">
        <v>0</v>
      </c>
      <c r="AD43" s="7">
        <v>1839</v>
      </c>
      <c r="AE43" s="7">
        <v>0</v>
      </c>
      <c r="AF43" s="7">
        <v>368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131">
        <v>103.16</v>
      </c>
      <c r="AU43" s="41">
        <v>9</v>
      </c>
      <c r="AV43" s="84">
        <v>103.16</v>
      </c>
      <c r="AW43" s="84">
        <v>103.16</v>
      </c>
      <c r="AX43" s="84">
        <v>103.16</v>
      </c>
      <c r="AY43" s="84">
        <v>103.16</v>
      </c>
      <c r="AZ43" s="84">
        <v>103.16</v>
      </c>
      <c r="BA43" s="84">
        <v>103.16</v>
      </c>
      <c r="BB43" s="84">
        <v>103.16</v>
      </c>
      <c r="BC43" s="84">
        <v>103.16</v>
      </c>
      <c r="BD43" s="84">
        <v>103.16</v>
      </c>
      <c r="BE43" s="84">
        <v>0</v>
      </c>
      <c r="BF43" s="84">
        <v>0</v>
      </c>
      <c r="BG43" s="84">
        <v>0</v>
      </c>
      <c r="BH43" s="84">
        <v>0</v>
      </c>
      <c r="BI43" s="84">
        <v>0</v>
      </c>
      <c r="BJ43" s="84">
        <v>0</v>
      </c>
      <c r="BK43" s="84">
        <v>0</v>
      </c>
      <c r="BL43" s="84">
        <v>0</v>
      </c>
      <c r="BM43" s="84">
        <v>0</v>
      </c>
      <c r="BN43" s="84">
        <v>0</v>
      </c>
      <c r="BO43" s="84">
        <v>0</v>
      </c>
    </row>
    <row r="44" spans="8:67" ht="15" customHeight="1" x14ac:dyDescent="0.2">
      <c r="H44" s="151">
        <v>10</v>
      </c>
      <c r="I44" s="152">
        <v>4500</v>
      </c>
      <c r="J44" s="152">
        <v>7356</v>
      </c>
      <c r="K44" s="152">
        <v>-1069</v>
      </c>
      <c r="L44" s="152">
        <v>0</v>
      </c>
      <c r="M44" s="152">
        <v>-348</v>
      </c>
      <c r="N44" s="152">
        <v>0</v>
      </c>
      <c r="O44" s="152">
        <v>-441</v>
      </c>
      <c r="P44" s="152">
        <v>5498</v>
      </c>
      <c r="Q44" s="152">
        <v>-221</v>
      </c>
      <c r="R44" s="154">
        <v>5277</v>
      </c>
      <c r="U44" s="152">
        <v>0</v>
      </c>
      <c r="V44" s="152">
        <v>0</v>
      </c>
      <c r="W44" s="153">
        <v>103.16</v>
      </c>
      <c r="X44" s="2">
        <v>0</v>
      </c>
      <c r="Y44" s="41">
        <v>10</v>
      </c>
      <c r="Z44" s="7">
        <v>3310</v>
      </c>
      <c r="AA44" s="7">
        <v>1839</v>
      </c>
      <c r="AB44" s="7">
        <v>0</v>
      </c>
      <c r="AC44" s="7">
        <v>0</v>
      </c>
      <c r="AD44" s="7">
        <v>1839</v>
      </c>
      <c r="AE44" s="7">
        <v>0</v>
      </c>
      <c r="AF44" s="7">
        <v>368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131">
        <v>103.16</v>
      </c>
      <c r="AU44" s="41">
        <v>10</v>
      </c>
      <c r="AV44" s="84">
        <v>103.16</v>
      </c>
      <c r="AW44" s="84">
        <v>103.16</v>
      </c>
      <c r="AX44" s="84">
        <v>103.16</v>
      </c>
      <c r="AY44" s="84">
        <v>103.16</v>
      </c>
      <c r="AZ44" s="84">
        <v>103.16</v>
      </c>
      <c r="BA44" s="84">
        <v>103.16</v>
      </c>
      <c r="BB44" s="84">
        <v>103.16</v>
      </c>
      <c r="BC44" s="84">
        <v>103.16</v>
      </c>
      <c r="BD44" s="84">
        <v>103.16</v>
      </c>
      <c r="BE44" s="84">
        <v>103.16</v>
      </c>
      <c r="BF44" s="84">
        <v>0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0</v>
      </c>
      <c r="BN44" s="84">
        <v>0</v>
      </c>
      <c r="BO44" s="84">
        <v>0</v>
      </c>
    </row>
    <row r="45" spans="8:67" ht="15" customHeight="1" x14ac:dyDescent="0.2">
      <c r="H45" s="151">
        <v>11</v>
      </c>
      <c r="I45" s="152">
        <v>4500</v>
      </c>
      <c r="J45" s="152">
        <v>7356</v>
      </c>
      <c r="K45" s="152">
        <v>-1069</v>
      </c>
      <c r="L45" s="152">
        <v>0</v>
      </c>
      <c r="M45" s="152">
        <v>-348</v>
      </c>
      <c r="N45" s="152">
        <v>0</v>
      </c>
      <c r="O45" s="152">
        <v>-441</v>
      </c>
      <c r="P45" s="152">
        <v>5498</v>
      </c>
      <c r="Q45" s="152">
        <v>-221</v>
      </c>
      <c r="R45" s="154">
        <v>5277</v>
      </c>
      <c r="U45" s="152">
        <v>0</v>
      </c>
      <c r="V45" s="152">
        <v>0</v>
      </c>
      <c r="W45" s="153">
        <v>103.16</v>
      </c>
      <c r="X45" s="2">
        <v>0</v>
      </c>
      <c r="Y45" s="41">
        <v>11</v>
      </c>
      <c r="Z45" s="7">
        <v>3310</v>
      </c>
      <c r="AA45" s="7">
        <v>1839</v>
      </c>
      <c r="AB45" s="7">
        <v>0</v>
      </c>
      <c r="AC45" s="7">
        <v>0</v>
      </c>
      <c r="AD45" s="7">
        <v>1839</v>
      </c>
      <c r="AE45" s="7">
        <v>0</v>
      </c>
      <c r="AF45" s="7">
        <v>368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131">
        <v>103.16</v>
      </c>
      <c r="AU45" s="41">
        <v>11</v>
      </c>
      <c r="AV45" s="84">
        <v>103.16</v>
      </c>
      <c r="AW45" s="84">
        <v>103.16</v>
      </c>
      <c r="AX45" s="84">
        <v>103.16</v>
      </c>
      <c r="AY45" s="84">
        <v>103.16</v>
      </c>
      <c r="AZ45" s="84">
        <v>103.16</v>
      </c>
      <c r="BA45" s="84">
        <v>103.16</v>
      </c>
      <c r="BB45" s="84">
        <v>103.16</v>
      </c>
      <c r="BC45" s="84">
        <v>103.16</v>
      </c>
      <c r="BD45" s="84">
        <v>103.16</v>
      </c>
      <c r="BE45" s="84">
        <v>103.16</v>
      </c>
      <c r="BF45" s="84">
        <v>103.16</v>
      </c>
      <c r="BG45" s="84">
        <v>0</v>
      </c>
      <c r="BH45" s="84">
        <v>0</v>
      </c>
      <c r="BI45" s="84">
        <v>0</v>
      </c>
      <c r="BJ45" s="84">
        <v>0</v>
      </c>
      <c r="BK45" s="84">
        <v>0</v>
      </c>
      <c r="BL45" s="84">
        <v>0</v>
      </c>
      <c r="BM45" s="84">
        <v>0</v>
      </c>
      <c r="BN45" s="84">
        <v>0</v>
      </c>
      <c r="BO45" s="84">
        <v>0</v>
      </c>
    </row>
    <row r="46" spans="8:67" ht="15" customHeight="1" x14ac:dyDescent="0.2">
      <c r="H46" s="151">
        <v>12</v>
      </c>
      <c r="I46" s="152">
        <v>4500</v>
      </c>
      <c r="J46" s="152">
        <v>7356</v>
      </c>
      <c r="K46" s="152">
        <v>-1069</v>
      </c>
      <c r="L46" s="152">
        <v>0</v>
      </c>
      <c r="M46" s="152">
        <v>-348</v>
      </c>
      <c r="N46" s="152">
        <v>0</v>
      </c>
      <c r="O46" s="152">
        <v>-441</v>
      </c>
      <c r="P46" s="152">
        <v>5498</v>
      </c>
      <c r="Q46" s="152">
        <v>-221</v>
      </c>
      <c r="R46" s="154">
        <v>5277</v>
      </c>
      <c r="U46" s="152">
        <v>0</v>
      </c>
      <c r="V46" s="152">
        <v>0</v>
      </c>
      <c r="W46" s="153">
        <v>103.16</v>
      </c>
      <c r="X46" s="2">
        <v>0</v>
      </c>
      <c r="Y46" s="41">
        <v>12</v>
      </c>
      <c r="Z46" s="7">
        <v>3310</v>
      </c>
      <c r="AA46" s="7">
        <v>1839</v>
      </c>
      <c r="AB46" s="7">
        <v>0</v>
      </c>
      <c r="AC46" s="7">
        <v>0</v>
      </c>
      <c r="AD46" s="7">
        <v>1839</v>
      </c>
      <c r="AE46" s="7">
        <v>0</v>
      </c>
      <c r="AF46" s="7">
        <v>368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131">
        <v>103.16</v>
      </c>
      <c r="AU46" s="41">
        <v>12</v>
      </c>
      <c r="AV46" s="84">
        <v>103.16</v>
      </c>
      <c r="AW46" s="84">
        <v>103.16</v>
      </c>
      <c r="AX46" s="84">
        <v>103.16</v>
      </c>
      <c r="AY46" s="84">
        <v>103.16</v>
      </c>
      <c r="AZ46" s="84">
        <v>103.16</v>
      </c>
      <c r="BA46" s="84">
        <v>103.16</v>
      </c>
      <c r="BB46" s="84">
        <v>103.16</v>
      </c>
      <c r="BC46" s="84">
        <v>103.16</v>
      </c>
      <c r="BD46" s="84">
        <v>103.16</v>
      </c>
      <c r="BE46" s="84">
        <v>103.16</v>
      </c>
      <c r="BF46" s="84">
        <v>103.16</v>
      </c>
      <c r="BG46" s="84">
        <v>103.16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  <c r="BO46" s="84">
        <v>0</v>
      </c>
    </row>
    <row r="47" spans="8:67" ht="15" customHeight="1" x14ac:dyDescent="0.2">
      <c r="H47" s="151">
        <v>13</v>
      </c>
      <c r="I47" s="152">
        <v>4500</v>
      </c>
      <c r="J47" s="152">
        <v>7356</v>
      </c>
      <c r="K47" s="152">
        <v>-1069</v>
      </c>
      <c r="L47" s="152">
        <v>0</v>
      </c>
      <c r="M47" s="152">
        <v>-348</v>
      </c>
      <c r="N47" s="152">
        <v>0</v>
      </c>
      <c r="O47" s="152">
        <v>-441</v>
      </c>
      <c r="P47" s="152">
        <v>5498</v>
      </c>
      <c r="Q47" s="152">
        <v>-221</v>
      </c>
      <c r="R47" s="154">
        <v>5277</v>
      </c>
      <c r="U47" s="152">
        <v>0</v>
      </c>
      <c r="V47" s="152">
        <v>0</v>
      </c>
      <c r="W47" s="153">
        <v>103.16</v>
      </c>
      <c r="X47" s="2">
        <v>0</v>
      </c>
      <c r="Y47" s="41">
        <v>13</v>
      </c>
      <c r="Z47" s="7">
        <v>3310</v>
      </c>
      <c r="AA47" s="7">
        <v>1839</v>
      </c>
      <c r="AB47" s="7">
        <v>0</v>
      </c>
      <c r="AC47" s="7">
        <v>0</v>
      </c>
      <c r="AD47" s="7">
        <v>1839</v>
      </c>
      <c r="AE47" s="7">
        <v>0</v>
      </c>
      <c r="AF47" s="7">
        <v>368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131">
        <v>103.16</v>
      </c>
      <c r="AU47" s="41">
        <v>13</v>
      </c>
      <c r="AV47" s="84">
        <v>103.16</v>
      </c>
      <c r="AW47" s="84">
        <v>103.16</v>
      </c>
      <c r="AX47" s="84">
        <v>103.16</v>
      </c>
      <c r="AY47" s="84">
        <v>103.16</v>
      </c>
      <c r="AZ47" s="84">
        <v>103.16</v>
      </c>
      <c r="BA47" s="84">
        <v>103.16</v>
      </c>
      <c r="BB47" s="84">
        <v>103.16</v>
      </c>
      <c r="BC47" s="84">
        <v>103.16</v>
      </c>
      <c r="BD47" s="84">
        <v>103.16</v>
      </c>
      <c r="BE47" s="84">
        <v>103.16</v>
      </c>
      <c r="BF47" s="84">
        <v>103.16</v>
      </c>
      <c r="BG47" s="84">
        <v>103.16</v>
      </c>
      <c r="BH47" s="84">
        <v>103.16</v>
      </c>
      <c r="BI47" s="84">
        <v>0</v>
      </c>
      <c r="BJ47" s="84">
        <v>0</v>
      </c>
      <c r="BK47" s="84">
        <v>0</v>
      </c>
      <c r="BL47" s="84">
        <v>0</v>
      </c>
      <c r="BM47" s="84">
        <v>0</v>
      </c>
      <c r="BN47" s="84">
        <v>0</v>
      </c>
      <c r="BO47" s="84">
        <v>0</v>
      </c>
    </row>
    <row r="48" spans="8:67" ht="15" customHeight="1" x14ac:dyDescent="0.2">
      <c r="H48" s="151">
        <v>14</v>
      </c>
      <c r="I48" s="152">
        <v>4500</v>
      </c>
      <c r="J48" s="152">
        <v>7356</v>
      </c>
      <c r="K48" s="152">
        <v>-1069</v>
      </c>
      <c r="L48" s="152">
        <v>0</v>
      </c>
      <c r="M48" s="152">
        <v>-348</v>
      </c>
      <c r="N48" s="152">
        <v>0</v>
      </c>
      <c r="O48" s="152">
        <v>-441</v>
      </c>
      <c r="P48" s="152">
        <v>5498</v>
      </c>
      <c r="Q48" s="152">
        <v>-221</v>
      </c>
      <c r="R48" s="154">
        <v>5277</v>
      </c>
      <c r="U48" s="152">
        <v>0</v>
      </c>
      <c r="V48" s="152">
        <v>0</v>
      </c>
      <c r="W48" s="153">
        <v>103.16</v>
      </c>
      <c r="X48" s="2">
        <v>0</v>
      </c>
      <c r="Y48" s="41">
        <v>14</v>
      </c>
      <c r="Z48" s="7">
        <v>3310</v>
      </c>
      <c r="AA48" s="7">
        <v>1839</v>
      </c>
      <c r="AB48" s="7">
        <v>0</v>
      </c>
      <c r="AC48" s="7">
        <v>0</v>
      </c>
      <c r="AD48" s="7">
        <v>1839</v>
      </c>
      <c r="AE48" s="7">
        <v>0</v>
      </c>
      <c r="AF48" s="7">
        <v>368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131">
        <v>103.16</v>
      </c>
      <c r="AU48" s="41">
        <v>14</v>
      </c>
      <c r="AV48" s="84">
        <v>103.16</v>
      </c>
      <c r="AW48" s="84">
        <v>103.16</v>
      </c>
      <c r="AX48" s="84">
        <v>103.16</v>
      </c>
      <c r="AY48" s="84">
        <v>103.16</v>
      </c>
      <c r="AZ48" s="84">
        <v>103.16</v>
      </c>
      <c r="BA48" s="84">
        <v>103.16</v>
      </c>
      <c r="BB48" s="84">
        <v>103.16</v>
      </c>
      <c r="BC48" s="84">
        <v>103.16</v>
      </c>
      <c r="BD48" s="84">
        <v>103.16</v>
      </c>
      <c r="BE48" s="84">
        <v>103.16</v>
      </c>
      <c r="BF48" s="84">
        <v>103.16</v>
      </c>
      <c r="BG48" s="84">
        <v>103.16</v>
      </c>
      <c r="BH48" s="84">
        <v>103.16</v>
      </c>
      <c r="BI48" s="84">
        <v>103.16</v>
      </c>
      <c r="BJ48" s="84">
        <v>0</v>
      </c>
      <c r="BK48" s="84">
        <v>0</v>
      </c>
      <c r="BL48" s="84">
        <v>0</v>
      </c>
      <c r="BM48" s="84">
        <v>0</v>
      </c>
      <c r="BN48" s="84">
        <v>0</v>
      </c>
      <c r="BO48" s="84">
        <v>0</v>
      </c>
    </row>
    <row r="49" spans="8:67" ht="15" customHeight="1" x14ac:dyDescent="0.2">
      <c r="H49" s="151">
        <v>15</v>
      </c>
      <c r="I49" s="152">
        <v>4500</v>
      </c>
      <c r="J49" s="152">
        <v>7356</v>
      </c>
      <c r="K49" s="152">
        <v>-1069</v>
      </c>
      <c r="L49" s="152">
        <v>0</v>
      </c>
      <c r="M49" s="152">
        <v>-348</v>
      </c>
      <c r="N49" s="152">
        <v>0</v>
      </c>
      <c r="O49" s="152">
        <v>-441</v>
      </c>
      <c r="P49" s="152">
        <v>5498</v>
      </c>
      <c r="Q49" s="152">
        <v>-221</v>
      </c>
      <c r="R49" s="154">
        <v>5277</v>
      </c>
      <c r="U49" s="152">
        <v>0</v>
      </c>
      <c r="V49" s="152">
        <v>0</v>
      </c>
      <c r="W49" s="153">
        <v>103.16</v>
      </c>
      <c r="X49" s="2">
        <v>0</v>
      </c>
      <c r="Y49" s="41">
        <v>15</v>
      </c>
      <c r="Z49" s="7">
        <v>3310</v>
      </c>
      <c r="AA49" s="7">
        <v>1839</v>
      </c>
      <c r="AB49" s="7">
        <v>0</v>
      </c>
      <c r="AC49" s="7">
        <v>0</v>
      </c>
      <c r="AD49" s="7">
        <v>1839</v>
      </c>
      <c r="AE49" s="7">
        <v>0</v>
      </c>
      <c r="AF49" s="7">
        <v>368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131">
        <v>103.16</v>
      </c>
      <c r="AU49" s="41">
        <v>15</v>
      </c>
      <c r="AV49" s="84">
        <v>103.16</v>
      </c>
      <c r="AW49" s="84">
        <v>103.16</v>
      </c>
      <c r="AX49" s="84">
        <v>103.16</v>
      </c>
      <c r="AY49" s="84">
        <v>103.16</v>
      </c>
      <c r="AZ49" s="84">
        <v>103.16</v>
      </c>
      <c r="BA49" s="84">
        <v>103.16</v>
      </c>
      <c r="BB49" s="84">
        <v>103.16</v>
      </c>
      <c r="BC49" s="84">
        <v>103.16</v>
      </c>
      <c r="BD49" s="84">
        <v>103.16</v>
      </c>
      <c r="BE49" s="84">
        <v>103.16</v>
      </c>
      <c r="BF49" s="84">
        <v>103.16</v>
      </c>
      <c r="BG49" s="84">
        <v>103.16</v>
      </c>
      <c r="BH49" s="84">
        <v>103.16</v>
      </c>
      <c r="BI49" s="84">
        <v>103.16</v>
      </c>
      <c r="BJ49" s="84">
        <v>103.16</v>
      </c>
      <c r="BK49" s="84">
        <v>0</v>
      </c>
      <c r="BL49" s="84">
        <v>0</v>
      </c>
      <c r="BM49" s="84">
        <v>0</v>
      </c>
      <c r="BN49" s="84">
        <v>0</v>
      </c>
      <c r="BO49" s="84">
        <v>0</v>
      </c>
    </row>
    <row r="50" spans="8:67" ht="15" customHeight="1" x14ac:dyDescent="0.2">
      <c r="H50" s="151">
        <v>16</v>
      </c>
      <c r="I50" s="152">
        <v>4500</v>
      </c>
      <c r="J50" s="152">
        <v>7356</v>
      </c>
      <c r="K50" s="152">
        <v>-1069</v>
      </c>
      <c r="L50" s="152">
        <v>0</v>
      </c>
      <c r="M50" s="152">
        <v>-348</v>
      </c>
      <c r="N50" s="152">
        <v>0</v>
      </c>
      <c r="O50" s="152">
        <v>-441</v>
      </c>
      <c r="P50" s="152">
        <v>5498</v>
      </c>
      <c r="Q50" s="152">
        <v>-221</v>
      </c>
      <c r="R50" s="154">
        <v>5277</v>
      </c>
      <c r="U50" s="152">
        <v>0</v>
      </c>
      <c r="V50" s="152">
        <v>0</v>
      </c>
      <c r="W50" s="153">
        <v>103.16</v>
      </c>
      <c r="X50" s="2">
        <v>0</v>
      </c>
      <c r="Y50" s="41">
        <v>16</v>
      </c>
      <c r="Z50" s="7">
        <v>3310</v>
      </c>
      <c r="AA50" s="7">
        <v>1839</v>
      </c>
      <c r="AB50" s="7">
        <v>0</v>
      </c>
      <c r="AC50" s="7">
        <v>0</v>
      </c>
      <c r="AD50" s="7">
        <v>1839</v>
      </c>
      <c r="AE50" s="7">
        <v>0</v>
      </c>
      <c r="AF50" s="7">
        <v>368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131">
        <v>103.16</v>
      </c>
      <c r="AU50" s="41">
        <v>16</v>
      </c>
      <c r="AV50" s="84">
        <v>103.16</v>
      </c>
      <c r="AW50" s="84">
        <v>103.16</v>
      </c>
      <c r="AX50" s="84">
        <v>103.16</v>
      </c>
      <c r="AY50" s="84">
        <v>103.16</v>
      </c>
      <c r="AZ50" s="84">
        <v>103.16</v>
      </c>
      <c r="BA50" s="84">
        <v>103.16</v>
      </c>
      <c r="BB50" s="84">
        <v>103.16</v>
      </c>
      <c r="BC50" s="84">
        <v>103.16</v>
      </c>
      <c r="BD50" s="84">
        <v>103.16</v>
      </c>
      <c r="BE50" s="84">
        <v>103.16</v>
      </c>
      <c r="BF50" s="84">
        <v>103.16</v>
      </c>
      <c r="BG50" s="84">
        <v>103.16</v>
      </c>
      <c r="BH50" s="84">
        <v>103.16</v>
      </c>
      <c r="BI50" s="84">
        <v>103.16</v>
      </c>
      <c r="BJ50" s="84">
        <v>103.16</v>
      </c>
      <c r="BK50" s="84">
        <v>103.16</v>
      </c>
      <c r="BL50" s="84">
        <v>0</v>
      </c>
      <c r="BM50" s="84">
        <v>0</v>
      </c>
      <c r="BN50" s="84">
        <v>0</v>
      </c>
      <c r="BO50" s="84">
        <v>0</v>
      </c>
    </row>
    <row r="51" spans="8:67" ht="15" customHeight="1" x14ac:dyDescent="0.2">
      <c r="H51" s="151">
        <v>17</v>
      </c>
      <c r="I51" s="152">
        <v>4500</v>
      </c>
      <c r="J51" s="152">
        <v>7356</v>
      </c>
      <c r="K51" s="152">
        <v>-1069</v>
      </c>
      <c r="L51" s="152">
        <v>0</v>
      </c>
      <c r="M51" s="152">
        <v>-348</v>
      </c>
      <c r="N51" s="152">
        <v>0</v>
      </c>
      <c r="O51" s="152">
        <v>-441</v>
      </c>
      <c r="P51" s="152">
        <v>5498</v>
      </c>
      <c r="Q51" s="152">
        <v>-221</v>
      </c>
      <c r="R51" s="154">
        <v>5277</v>
      </c>
      <c r="U51" s="152">
        <v>0</v>
      </c>
      <c r="V51" s="152">
        <v>0</v>
      </c>
      <c r="W51" s="153">
        <v>103.16</v>
      </c>
      <c r="X51" s="2">
        <v>0</v>
      </c>
      <c r="Y51" s="41">
        <v>17</v>
      </c>
      <c r="Z51" s="7">
        <v>3310</v>
      </c>
      <c r="AA51" s="7">
        <v>1839</v>
      </c>
      <c r="AB51" s="7">
        <v>0</v>
      </c>
      <c r="AC51" s="7">
        <v>0</v>
      </c>
      <c r="AD51" s="7">
        <v>1839</v>
      </c>
      <c r="AE51" s="7">
        <v>0</v>
      </c>
      <c r="AF51" s="7">
        <v>368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131">
        <v>103.16</v>
      </c>
      <c r="AU51" s="41">
        <v>17</v>
      </c>
      <c r="AV51" s="84">
        <v>103.16</v>
      </c>
      <c r="AW51" s="84">
        <v>103.16</v>
      </c>
      <c r="AX51" s="84">
        <v>103.16</v>
      </c>
      <c r="AY51" s="84">
        <v>103.16</v>
      </c>
      <c r="AZ51" s="84">
        <v>103.16</v>
      </c>
      <c r="BA51" s="84">
        <v>103.16</v>
      </c>
      <c r="BB51" s="84">
        <v>103.16</v>
      </c>
      <c r="BC51" s="84">
        <v>103.16</v>
      </c>
      <c r="BD51" s="84">
        <v>103.16</v>
      </c>
      <c r="BE51" s="84">
        <v>103.16</v>
      </c>
      <c r="BF51" s="84">
        <v>103.16</v>
      </c>
      <c r="BG51" s="84">
        <v>103.16</v>
      </c>
      <c r="BH51" s="84">
        <v>103.16</v>
      </c>
      <c r="BI51" s="84">
        <v>103.16</v>
      </c>
      <c r="BJ51" s="84">
        <v>103.16</v>
      </c>
      <c r="BK51" s="84">
        <v>103.16</v>
      </c>
      <c r="BL51" s="84">
        <v>103.16</v>
      </c>
      <c r="BM51" s="84">
        <v>0</v>
      </c>
      <c r="BN51" s="84">
        <v>0</v>
      </c>
      <c r="BO51" s="84">
        <v>0</v>
      </c>
    </row>
    <row r="52" spans="8:67" ht="15" customHeight="1" x14ac:dyDescent="0.2">
      <c r="H52" s="151">
        <v>18</v>
      </c>
      <c r="I52" s="152">
        <v>4500</v>
      </c>
      <c r="J52" s="152">
        <v>7356</v>
      </c>
      <c r="K52" s="152">
        <v>-1069</v>
      </c>
      <c r="L52" s="152">
        <v>0</v>
      </c>
      <c r="M52" s="152">
        <v>-348</v>
      </c>
      <c r="N52" s="152">
        <v>0</v>
      </c>
      <c r="O52" s="152">
        <v>-441</v>
      </c>
      <c r="P52" s="152">
        <v>5498</v>
      </c>
      <c r="Q52" s="152">
        <v>-221</v>
      </c>
      <c r="R52" s="154">
        <v>5277</v>
      </c>
      <c r="U52" s="152">
        <v>0</v>
      </c>
      <c r="V52" s="152">
        <v>0</v>
      </c>
      <c r="W52" s="153">
        <v>103.16</v>
      </c>
      <c r="X52" s="2">
        <v>0</v>
      </c>
      <c r="Y52" s="41">
        <v>18</v>
      </c>
      <c r="Z52" s="7">
        <v>3310</v>
      </c>
      <c r="AA52" s="7">
        <v>1839</v>
      </c>
      <c r="AB52" s="7">
        <v>0</v>
      </c>
      <c r="AC52" s="7">
        <v>0</v>
      </c>
      <c r="AD52" s="7">
        <v>1839</v>
      </c>
      <c r="AE52" s="7">
        <v>0</v>
      </c>
      <c r="AF52" s="7">
        <v>368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131">
        <v>103.16</v>
      </c>
      <c r="AU52" s="41">
        <v>18</v>
      </c>
      <c r="AV52" s="84">
        <v>103.16</v>
      </c>
      <c r="AW52" s="84">
        <v>103.16</v>
      </c>
      <c r="AX52" s="84">
        <v>103.16</v>
      </c>
      <c r="AY52" s="84">
        <v>103.16</v>
      </c>
      <c r="AZ52" s="84">
        <v>103.16</v>
      </c>
      <c r="BA52" s="84">
        <v>103.16</v>
      </c>
      <c r="BB52" s="84">
        <v>103.16</v>
      </c>
      <c r="BC52" s="84">
        <v>103.16</v>
      </c>
      <c r="BD52" s="84">
        <v>103.16</v>
      </c>
      <c r="BE52" s="84">
        <v>103.16</v>
      </c>
      <c r="BF52" s="84">
        <v>103.16</v>
      </c>
      <c r="BG52" s="84">
        <v>103.16</v>
      </c>
      <c r="BH52" s="84">
        <v>103.16</v>
      </c>
      <c r="BI52" s="84">
        <v>103.16</v>
      </c>
      <c r="BJ52" s="84">
        <v>103.16</v>
      </c>
      <c r="BK52" s="84">
        <v>103.16</v>
      </c>
      <c r="BL52" s="84">
        <v>103.16</v>
      </c>
      <c r="BM52" s="84">
        <v>103.16</v>
      </c>
      <c r="BN52" s="84">
        <v>0</v>
      </c>
      <c r="BO52" s="84">
        <v>0</v>
      </c>
    </row>
    <row r="53" spans="8:67" ht="15" customHeight="1" x14ac:dyDescent="0.2">
      <c r="H53" s="151">
        <v>19</v>
      </c>
      <c r="I53" s="152">
        <v>4500</v>
      </c>
      <c r="J53" s="152">
        <v>7356</v>
      </c>
      <c r="K53" s="152">
        <v>-1069</v>
      </c>
      <c r="L53" s="152">
        <v>0</v>
      </c>
      <c r="M53" s="152">
        <v>-348</v>
      </c>
      <c r="N53" s="152">
        <v>0</v>
      </c>
      <c r="O53" s="152">
        <v>-441</v>
      </c>
      <c r="P53" s="152">
        <v>5498</v>
      </c>
      <c r="Q53" s="152">
        <v>-221</v>
      </c>
      <c r="R53" s="154">
        <v>5277</v>
      </c>
      <c r="U53" s="152">
        <v>0</v>
      </c>
      <c r="V53" s="152">
        <v>0</v>
      </c>
      <c r="W53" s="153">
        <v>103.16</v>
      </c>
      <c r="X53" s="2">
        <v>0</v>
      </c>
      <c r="Y53" s="41">
        <v>19</v>
      </c>
      <c r="Z53" s="7">
        <v>3310</v>
      </c>
      <c r="AA53" s="7">
        <v>1839</v>
      </c>
      <c r="AB53" s="7">
        <v>0</v>
      </c>
      <c r="AC53" s="7">
        <v>0</v>
      </c>
      <c r="AD53" s="7">
        <v>1839</v>
      </c>
      <c r="AE53" s="7">
        <v>0</v>
      </c>
      <c r="AF53" s="7">
        <v>368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131">
        <v>103.16</v>
      </c>
      <c r="AU53" s="41">
        <v>19</v>
      </c>
      <c r="AV53" s="84">
        <v>103.16</v>
      </c>
      <c r="AW53" s="84">
        <v>103.16</v>
      </c>
      <c r="AX53" s="84">
        <v>103.16</v>
      </c>
      <c r="AY53" s="84">
        <v>103.16</v>
      </c>
      <c r="AZ53" s="84">
        <v>103.16</v>
      </c>
      <c r="BA53" s="84">
        <v>103.16</v>
      </c>
      <c r="BB53" s="84">
        <v>103.16</v>
      </c>
      <c r="BC53" s="84">
        <v>103.16</v>
      </c>
      <c r="BD53" s="84">
        <v>103.16</v>
      </c>
      <c r="BE53" s="84">
        <v>103.16</v>
      </c>
      <c r="BF53" s="84">
        <v>103.16</v>
      </c>
      <c r="BG53" s="84">
        <v>103.16</v>
      </c>
      <c r="BH53" s="84">
        <v>103.16</v>
      </c>
      <c r="BI53" s="84">
        <v>103.16</v>
      </c>
      <c r="BJ53" s="84">
        <v>103.16</v>
      </c>
      <c r="BK53" s="84">
        <v>103.16</v>
      </c>
      <c r="BL53" s="84">
        <v>103.16</v>
      </c>
      <c r="BM53" s="84">
        <v>103.16</v>
      </c>
      <c r="BN53" s="84">
        <v>103.16</v>
      </c>
      <c r="BO53" s="84">
        <v>0</v>
      </c>
    </row>
    <row r="54" spans="8:67" ht="15" customHeight="1" x14ac:dyDescent="0.2">
      <c r="H54" s="144">
        <v>20</v>
      </c>
      <c r="I54" s="155">
        <v>4500</v>
      </c>
      <c r="J54" s="155">
        <v>7356</v>
      </c>
      <c r="K54" s="155">
        <v>-1069</v>
      </c>
      <c r="L54" s="155">
        <v>0</v>
      </c>
      <c r="M54" s="155">
        <v>-348</v>
      </c>
      <c r="N54" s="155">
        <v>0</v>
      </c>
      <c r="O54" s="155">
        <v>-441</v>
      </c>
      <c r="P54" s="155">
        <v>5498</v>
      </c>
      <c r="Q54" s="155">
        <v>-221</v>
      </c>
      <c r="R54" s="156">
        <v>5277</v>
      </c>
      <c r="U54" s="152">
        <v>0</v>
      </c>
      <c r="V54" s="152">
        <v>0</v>
      </c>
      <c r="W54" s="153">
        <v>103.16</v>
      </c>
      <c r="X54" s="2">
        <v>0</v>
      </c>
      <c r="Y54" s="41">
        <v>20</v>
      </c>
      <c r="Z54" s="7">
        <v>3310</v>
      </c>
      <c r="AA54" s="7">
        <v>1839</v>
      </c>
      <c r="AB54" s="7">
        <v>0</v>
      </c>
      <c r="AC54" s="7">
        <v>0</v>
      </c>
      <c r="AD54" s="7">
        <v>1839</v>
      </c>
      <c r="AE54" s="7">
        <v>0</v>
      </c>
      <c r="AF54" s="7">
        <v>368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131">
        <v>103.16</v>
      </c>
      <c r="AU54" s="41">
        <v>20</v>
      </c>
      <c r="AV54" s="84">
        <v>103.16</v>
      </c>
      <c r="AW54" s="84">
        <v>103.16</v>
      </c>
      <c r="AX54" s="84">
        <v>103.16</v>
      </c>
      <c r="AY54" s="84">
        <v>103.16</v>
      </c>
      <c r="AZ54" s="84">
        <v>103.16</v>
      </c>
      <c r="BA54" s="84">
        <v>103.16</v>
      </c>
      <c r="BB54" s="84">
        <v>103.16</v>
      </c>
      <c r="BC54" s="84">
        <v>103.16</v>
      </c>
      <c r="BD54" s="84">
        <v>103.16</v>
      </c>
      <c r="BE54" s="84">
        <v>103.16</v>
      </c>
      <c r="BF54" s="84">
        <v>103.16</v>
      </c>
      <c r="BG54" s="84">
        <v>103.16</v>
      </c>
      <c r="BH54" s="84">
        <v>103.16</v>
      </c>
      <c r="BI54" s="84">
        <v>103.16</v>
      </c>
      <c r="BJ54" s="84">
        <v>103.16</v>
      </c>
      <c r="BK54" s="84">
        <v>103.16</v>
      </c>
      <c r="BL54" s="84">
        <v>103.16</v>
      </c>
      <c r="BM54" s="84">
        <v>103.16</v>
      </c>
      <c r="BN54" s="84">
        <v>103.16</v>
      </c>
      <c r="BO54" s="84">
        <v>103.16</v>
      </c>
    </row>
    <row r="55" spans="8:67" s="4" customFormat="1" ht="5.25" x14ac:dyDescent="0.2">
      <c r="H55" s="5"/>
      <c r="I55" s="6"/>
      <c r="J55" s="140"/>
      <c r="K55" s="141"/>
      <c r="L55" s="141"/>
      <c r="M55" s="141"/>
      <c r="N55" s="141"/>
      <c r="O55" s="141"/>
      <c r="P55" s="140"/>
      <c r="Q55" s="141"/>
      <c r="R55" s="140"/>
      <c r="X55" s="103"/>
    </row>
  </sheetData>
  <mergeCells count="1">
    <mergeCell ref="H32:I33"/>
  </mergeCells>
  <conditionalFormatting sqref="AV32:BO33">
    <cfRule type="cellIs" dxfId="3" priority="12" operator="equal">
      <formula>0</formula>
    </cfRule>
  </conditionalFormatting>
  <conditionalFormatting sqref="Z32:AS33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5:Z52"/>
  <sheetViews>
    <sheetView workbookViewId="0"/>
  </sheetViews>
  <sheetFormatPr defaultRowHeight="11.25" x14ac:dyDescent="0.2"/>
  <cols>
    <col min="7" max="25" width="12.83203125" customWidth="1"/>
  </cols>
  <sheetData>
    <row r="5" spans="7:18" x14ac:dyDescent="0.2">
      <c r="I5" s="277"/>
    </row>
    <row r="6" spans="7:18" x14ac:dyDescent="0.2">
      <c r="I6" s="278"/>
    </row>
    <row r="7" spans="7:18" x14ac:dyDescent="0.2">
      <c r="I7" s="278"/>
    </row>
    <row r="8" spans="7:18" x14ac:dyDescent="0.2">
      <c r="I8" s="278"/>
    </row>
    <row r="9" spans="7:18" x14ac:dyDescent="0.2">
      <c r="I9" s="279"/>
    </row>
    <row r="10" spans="7:18" x14ac:dyDescent="0.2">
      <c r="I10" t="s">
        <v>192</v>
      </c>
    </row>
    <row r="11" spans="7:18" x14ac:dyDescent="0.2">
      <c r="I11" t="s">
        <v>193</v>
      </c>
    </row>
    <row r="12" spans="7:18" x14ac:dyDescent="0.2">
      <c r="I12" s="277"/>
    </row>
    <row r="13" spans="7:18" x14ac:dyDescent="0.2">
      <c r="I13" s="278"/>
    </row>
    <row r="14" spans="7:18" x14ac:dyDescent="0.2">
      <c r="I14" s="278"/>
    </row>
    <row r="15" spans="7:18" x14ac:dyDescent="0.2">
      <c r="I15" s="279"/>
    </row>
    <row r="16" spans="7:18" ht="24" customHeight="1" x14ac:dyDescent="0.2">
      <c r="G16" s="9" t="s">
        <v>106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</row>
    <row r="17" spans="5:26" ht="24" customHeight="1" x14ac:dyDescent="0.2">
      <c r="G17" s="44" t="s">
        <v>183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5:26" s="4" customFormat="1" ht="5.25" x14ac:dyDescent="0.2"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5:26" ht="53.25" customHeight="1" x14ac:dyDescent="0.2">
      <c r="G19" s="142" t="s">
        <v>84</v>
      </c>
      <c r="H19" s="160" t="s">
        <v>107</v>
      </c>
      <c r="I19" s="280" t="s">
        <v>184</v>
      </c>
      <c r="J19" s="237" t="s">
        <v>109</v>
      </c>
      <c r="K19" s="237" t="s">
        <v>184</v>
      </c>
      <c r="L19" s="237" t="s">
        <v>141</v>
      </c>
      <c r="M19" s="237" t="s">
        <v>118</v>
      </c>
      <c r="N19" s="239" t="s">
        <v>35</v>
      </c>
      <c r="O19" s="136" t="s">
        <v>36</v>
      </c>
      <c r="P19" s="237" t="s">
        <v>37</v>
      </c>
      <c r="Q19" s="237" t="s">
        <v>38</v>
      </c>
      <c r="R19" s="237" t="s">
        <v>39</v>
      </c>
      <c r="S19" s="138"/>
    </row>
    <row r="20" spans="5:26" ht="24" customHeight="1" x14ac:dyDescent="0.2">
      <c r="G20" s="161"/>
      <c r="H20" s="162"/>
      <c r="I20" s="280"/>
      <c r="J20" s="238"/>
      <c r="K20" s="238"/>
      <c r="L20" s="238"/>
      <c r="M20" s="238"/>
      <c r="N20" s="239"/>
      <c r="O20" s="85">
        <v>1.0741806894228101</v>
      </c>
      <c r="P20" s="238"/>
      <c r="Q20" s="238"/>
      <c r="R20" s="238"/>
      <c r="S20" s="164"/>
      <c r="W20" s="40" t="s">
        <v>113</v>
      </c>
    </row>
    <row r="21" spans="5:26" s="4" customFormat="1" ht="5.25" x14ac:dyDescent="0.2">
      <c r="G21" s="100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37"/>
    </row>
    <row r="22" spans="5:26" ht="39.75" customHeight="1" x14ac:dyDescent="0.2">
      <c r="I22" s="253" t="s">
        <v>142</v>
      </c>
      <c r="J22" s="253"/>
      <c r="K22" s="252" t="s">
        <v>185</v>
      </c>
      <c r="L22" s="252"/>
      <c r="M22" s="251" t="s">
        <v>142</v>
      </c>
      <c r="N22" s="251"/>
      <c r="O22" s="251"/>
      <c r="P22" s="251"/>
      <c r="Q22" s="251"/>
      <c r="R22" s="251"/>
    </row>
    <row r="23" spans="5:26" ht="25.5" customHeight="1" x14ac:dyDescent="0.2">
      <c r="G23" s="97"/>
      <c r="H23" s="71"/>
      <c r="I23" s="163">
        <v>5.4286594010518163E-2</v>
      </c>
      <c r="J23" s="163">
        <v>7.4180689422810087E-2</v>
      </c>
      <c r="K23" s="163">
        <v>2.7289955570453106E-2</v>
      </c>
      <c r="L23" s="163">
        <v>6.7866515318423248E-2</v>
      </c>
      <c r="M23" s="163"/>
      <c r="N23">
        <v>13</v>
      </c>
      <c r="O23" s="83">
        <v>11.563195017906894</v>
      </c>
      <c r="P23" s="83">
        <v>12.845607895862882</v>
      </c>
      <c r="Q23" s="2">
        <v>53127</v>
      </c>
      <c r="R23" s="2"/>
      <c r="T23" t="s">
        <v>110</v>
      </c>
      <c r="U23" t="s">
        <v>111</v>
      </c>
      <c r="V23" t="s">
        <v>112</v>
      </c>
    </row>
    <row r="24" spans="5:26" s="4" customFormat="1" ht="5.25" x14ac:dyDescent="0.2"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37"/>
    </row>
    <row r="25" spans="5:26" ht="15" customHeight="1" x14ac:dyDescent="0.2">
      <c r="E25" s="2"/>
      <c r="F25" s="2"/>
      <c r="G25" s="102" t="s">
        <v>108</v>
      </c>
      <c r="H25" s="159"/>
      <c r="I25" s="71">
        <v>-53127</v>
      </c>
      <c r="J25" s="71">
        <v>-53127</v>
      </c>
      <c r="K25" s="71">
        <v>-53127</v>
      </c>
      <c r="L25" s="71">
        <v>-53127</v>
      </c>
      <c r="M25" s="71"/>
      <c r="N25" s="2">
        <v>-53127</v>
      </c>
      <c r="O25" s="71"/>
      <c r="P25" s="165"/>
      <c r="Q25" s="2"/>
      <c r="R25" s="2"/>
      <c r="S25" s="139"/>
      <c r="T25">
        <v>15</v>
      </c>
      <c r="U25" s="84">
        <v>2.7289955570453106</v>
      </c>
      <c r="V25" s="84">
        <v>6.7866515318423248</v>
      </c>
      <c r="W25" s="1">
        <v>-100</v>
      </c>
    </row>
    <row r="26" spans="5:26" ht="15" customHeight="1" x14ac:dyDescent="0.2">
      <c r="E26" s="2"/>
      <c r="F26" s="2"/>
      <c r="G26" s="102">
        <v>1</v>
      </c>
      <c r="H26" s="71">
        <v>230</v>
      </c>
      <c r="I26" s="71">
        <v>239.13463080602349</v>
      </c>
      <c r="J26" s="71">
        <v>239.13463080602349</v>
      </c>
      <c r="K26" s="71">
        <v>239.13463080602349</v>
      </c>
      <c r="L26" s="71">
        <v>239.13463080602349</v>
      </c>
      <c r="M26" s="167">
        <v>0.4501188299847978</v>
      </c>
      <c r="N26" s="71">
        <v>-52887.865369193976</v>
      </c>
      <c r="O26" s="2">
        <v>222.62048942112131</v>
      </c>
      <c r="P26" s="71"/>
      <c r="Q26" s="2">
        <v>239.13463080602349</v>
      </c>
      <c r="R26" s="2">
        <v>0</v>
      </c>
      <c r="S26" s="139"/>
      <c r="T26" s="2">
        <v>1</v>
      </c>
      <c r="U26" s="84">
        <v>-99.549881170015198</v>
      </c>
      <c r="V26" s="84">
        <v>-13.836519438784833</v>
      </c>
      <c r="W26" s="83">
        <v>-100</v>
      </c>
      <c r="X26" s="83">
        <v>-100</v>
      </c>
      <c r="Z26" t="s">
        <v>116</v>
      </c>
    </row>
    <row r="27" spans="5:26" ht="15" customHeight="1" x14ac:dyDescent="0.2">
      <c r="E27" s="2"/>
      <c r="F27" s="2"/>
      <c r="G27" s="102">
        <v>2</v>
      </c>
      <c r="H27" s="71">
        <v>2592</v>
      </c>
      <c r="I27" s="71">
        <v>2694.9433176052735</v>
      </c>
      <c r="J27" s="71">
        <v>2694.9433176052735</v>
      </c>
      <c r="K27" s="71">
        <v>2694.9433176052735</v>
      </c>
      <c r="L27" s="71">
        <v>2694.9433176052735</v>
      </c>
      <c r="M27" s="167">
        <v>5.0726435100895468</v>
      </c>
      <c r="N27" s="71">
        <v>-50192.922051588699</v>
      </c>
      <c r="O27" s="2">
        <v>2335.5811075015426</v>
      </c>
      <c r="P27" s="71"/>
      <c r="Q27" s="2">
        <v>2694.9433176052735</v>
      </c>
      <c r="R27" s="2">
        <v>0</v>
      </c>
      <c r="S27" s="139"/>
      <c r="T27" s="2">
        <v>2</v>
      </c>
      <c r="U27" s="84">
        <v>-77.251286291149526</v>
      </c>
      <c r="V27" s="84">
        <v>-4.9136206080830247</v>
      </c>
      <c r="W27" s="83">
        <v>-100</v>
      </c>
      <c r="X27" s="83">
        <v>-100</v>
      </c>
      <c r="Z27">
        <v>2</v>
      </c>
    </row>
    <row r="28" spans="5:26" ht="15" customHeight="1" x14ac:dyDescent="0.2">
      <c r="E28" s="2"/>
      <c r="F28" s="2"/>
      <c r="G28" s="102">
        <v>3</v>
      </c>
      <c r="H28" s="71">
        <v>2997</v>
      </c>
      <c r="I28" s="71">
        <v>3116.0282109810973</v>
      </c>
      <c r="J28" s="71">
        <v>3116.0282109810973</v>
      </c>
      <c r="K28" s="71">
        <v>3116.0282109810973</v>
      </c>
      <c r="L28" s="71">
        <v>3116.0282109810973</v>
      </c>
      <c r="M28" s="167">
        <v>5.8652440585410384</v>
      </c>
      <c r="N28" s="71">
        <v>-47076.893840607605</v>
      </c>
      <c r="O28" s="2">
        <v>2514.0236481068446</v>
      </c>
      <c r="P28" s="71"/>
      <c r="Q28" s="2">
        <v>3116.0282109810973</v>
      </c>
      <c r="R28" s="2">
        <v>0</v>
      </c>
      <c r="S28" s="139"/>
      <c r="T28" s="2">
        <v>3</v>
      </c>
      <c r="U28" s="84">
        <v>-56.645300801008702</v>
      </c>
      <c r="V28" s="84">
        <v>-1.5517435371096733</v>
      </c>
      <c r="W28" s="83">
        <v>-100</v>
      </c>
      <c r="X28" s="83">
        <v>-100</v>
      </c>
      <c r="Z28">
        <v>3</v>
      </c>
    </row>
    <row r="29" spans="5:26" ht="15" customHeight="1" x14ac:dyDescent="0.2">
      <c r="E29" s="2"/>
      <c r="F29" s="2"/>
      <c r="G29" s="102">
        <v>4</v>
      </c>
      <c r="H29" s="71">
        <v>2835</v>
      </c>
      <c r="I29" s="71">
        <v>2947.594253630768</v>
      </c>
      <c r="J29" s="71">
        <v>2947.594253630768</v>
      </c>
      <c r="K29" s="71">
        <v>2947.594253630768</v>
      </c>
      <c r="L29" s="71">
        <v>2947.594253630768</v>
      </c>
      <c r="M29" s="167">
        <v>5.5482038391604416</v>
      </c>
      <c r="N29" s="71">
        <v>-44129.299586976835</v>
      </c>
      <c r="O29" s="2">
        <v>2213.9017218944318</v>
      </c>
      <c r="P29" s="71"/>
      <c r="Q29" s="2">
        <v>2947.594253630768</v>
      </c>
      <c r="R29" s="2">
        <v>0</v>
      </c>
      <c r="S29" s="139"/>
      <c r="T29" s="2">
        <v>4</v>
      </c>
      <c r="U29" s="84">
        <v>-42.892509320426008</v>
      </c>
      <c r="V29" s="84">
        <v>7.1126324952142106E-2</v>
      </c>
      <c r="W29" s="83">
        <v>-100</v>
      </c>
      <c r="X29" s="83">
        <v>-100</v>
      </c>
      <c r="Z29">
        <v>4</v>
      </c>
    </row>
    <row r="30" spans="5:26" ht="15" customHeight="1" x14ac:dyDescent="0.2">
      <c r="E30" s="2"/>
      <c r="F30" s="2"/>
      <c r="G30" s="102">
        <v>5</v>
      </c>
      <c r="H30" s="71">
        <v>4268</v>
      </c>
      <c r="I30" s="71">
        <v>4437.5069751309056</v>
      </c>
      <c r="J30" s="71">
        <v>4437.5069751309056</v>
      </c>
      <c r="K30" s="71">
        <v>4437.5069751309056</v>
      </c>
      <c r="L30" s="71">
        <v>4437.5069751309056</v>
      </c>
      <c r="M30" s="167">
        <v>8.3526398538048561</v>
      </c>
      <c r="N30" s="71">
        <v>-39691.792611845929</v>
      </c>
      <c r="O30" s="2">
        <v>3102.7897263861009</v>
      </c>
      <c r="P30" s="71"/>
      <c r="Q30" s="2">
        <v>4437.5069751309056</v>
      </c>
      <c r="R30" s="2">
        <v>0</v>
      </c>
      <c r="S30" s="139"/>
      <c r="T30" s="2">
        <v>5</v>
      </c>
      <c r="U30" s="84">
        <v>-29.846688713011826</v>
      </c>
      <c r="V30" s="84">
        <v>1.628555692967204</v>
      </c>
      <c r="W30" s="83">
        <v>-100</v>
      </c>
      <c r="X30" s="83">
        <v>-100</v>
      </c>
      <c r="Z30">
        <v>5</v>
      </c>
    </row>
    <row r="31" spans="5:26" ht="15" customHeight="1" x14ac:dyDescent="0.2">
      <c r="E31" s="2"/>
      <c r="F31" s="2"/>
      <c r="G31" s="102">
        <v>6</v>
      </c>
      <c r="H31" s="71">
        <v>4799</v>
      </c>
      <c r="I31" s="71">
        <v>4989.5960575569861</v>
      </c>
      <c r="J31" s="71">
        <v>4989.5960575569861</v>
      </c>
      <c r="K31" s="71">
        <v>4989.5960575569861</v>
      </c>
      <c r="L31" s="71">
        <v>4989.5960575569861</v>
      </c>
      <c r="M31" s="167">
        <v>9.3918272395523665</v>
      </c>
      <c r="N31" s="71">
        <v>-34702.196554288945</v>
      </c>
      <c r="O31" s="2">
        <v>3247.8902326609391</v>
      </c>
      <c r="P31" s="71"/>
      <c r="Q31" s="2">
        <v>4989.5960575569861</v>
      </c>
      <c r="R31" s="2">
        <v>0</v>
      </c>
      <c r="S31" s="139"/>
      <c r="T31" s="2">
        <v>6</v>
      </c>
      <c r="U31" s="84">
        <v>-20.897130370813244</v>
      </c>
      <c r="V31" s="84">
        <v>2.8259766924715102</v>
      </c>
      <c r="W31" s="83">
        <v>-100</v>
      </c>
      <c r="X31" s="83">
        <v>-100</v>
      </c>
      <c r="Z31">
        <v>6</v>
      </c>
    </row>
    <row r="32" spans="5:26" ht="15" customHeight="1" x14ac:dyDescent="0.2">
      <c r="E32" s="2"/>
      <c r="F32" s="2"/>
      <c r="G32" s="102">
        <v>7</v>
      </c>
      <c r="H32" s="71">
        <v>5144</v>
      </c>
      <c r="I32" s="71">
        <v>5348.2980037660209</v>
      </c>
      <c r="J32" s="71">
        <v>5348.2980037660209</v>
      </c>
      <c r="K32" s="71">
        <v>5348.2980037660209</v>
      </c>
      <c r="L32" s="71">
        <v>5348.2980037660209</v>
      </c>
      <c r="M32" s="167">
        <v>10.067005484529563</v>
      </c>
      <c r="N32" s="71">
        <v>-29353.898550522925</v>
      </c>
      <c r="O32" s="2">
        <v>3240.9640401478991</v>
      </c>
      <c r="P32" s="71"/>
      <c r="Q32" s="2">
        <v>5348.2980037660209</v>
      </c>
      <c r="R32" s="2">
        <v>0</v>
      </c>
      <c r="S32" s="139"/>
      <c r="T32" s="2">
        <v>7</v>
      </c>
      <c r="U32" s="84">
        <v>-14.549351783636444</v>
      </c>
      <c r="V32" s="84">
        <v>3.7608064844933731</v>
      </c>
      <c r="W32" s="83">
        <v>-100</v>
      </c>
      <c r="X32" s="83">
        <v>-100</v>
      </c>
      <c r="Z32">
        <v>7</v>
      </c>
    </row>
    <row r="33" spans="5:26" ht="15" customHeight="1" x14ac:dyDescent="0.2">
      <c r="E33" s="2"/>
      <c r="F33" s="2"/>
      <c r="G33" s="102">
        <v>8</v>
      </c>
      <c r="H33" s="71">
        <v>5277</v>
      </c>
      <c r="I33" s="71">
        <v>5486.5802033190694</v>
      </c>
      <c r="J33" s="71">
        <v>5486.5802033190694</v>
      </c>
      <c r="K33" s="71">
        <v>5486.5802033190694</v>
      </c>
      <c r="L33" s="71">
        <v>5486.5802033190694</v>
      </c>
      <c r="M33" s="167">
        <v>10.327291590564251</v>
      </c>
      <c r="N33" s="71">
        <v>-23867.318347203855</v>
      </c>
      <c r="O33" s="2">
        <v>3095.1592992065498</v>
      </c>
      <c r="P33" s="71"/>
      <c r="Q33" s="2">
        <v>5486.5802033190694</v>
      </c>
      <c r="R33" s="2">
        <v>0</v>
      </c>
      <c r="S33" s="139"/>
      <c r="T33" s="2">
        <v>8</v>
      </c>
      <c r="U33" s="84">
        <v>-9.9814735606502119</v>
      </c>
      <c r="V33" s="84">
        <v>4.4825621520506509</v>
      </c>
      <c r="W33" s="83">
        <v>-100</v>
      </c>
      <c r="X33" s="83">
        <v>-100</v>
      </c>
      <c r="Z33">
        <v>8</v>
      </c>
    </row>
    <row r="34" spans="5:26" ht="15" customHeight="1" x14ac:dyDescent="0.2">
      <c r="E34" s="2"/>
      <c r="F34" s="2"/>
      <c r="G34" s="102">
        <v>9</v>
      </c>
      <c r="H34" s="71">
        <v>5277</v>
      </c>
      <c r="I34" s="71">
        <v>5486.5802033190694</v>
      </c>
      <c r="J34" s="71">
        <v>5486.5802033190694</v>
      </c>
      <c r="K34" s="71">
        <v>5486.5802033190694</v>
      </c>
      <c r="L34" s="71">
        <v>5486.5802033190694</v>
      </c>
      <c r="M34" s="167">
        <v>10.327291590564251</v>
      </c>
      <c r="N34" s="71">
        <v>-18380.738143884784</v>
      </c>
      <c r="O34" s="2">
        <v>2881.4140206427214</v>
      </c>
      <c r="P34" s="71"/>
      <c r="Q34" s="2">
        <v>5486.5802033190694</v>
      </c>
      <c r="R34" s="2">
        <v>0</v>
      </c>
      <c r="S34" s="139"/>
      <c r="T34" s="2">
        <v>9</v>
      </c>
      <c r="U34" s="84">
        <v>-6.6227421113367546</v>
      </c>
      <c r="V34" s="84">
        <v>5.0387339348823668</v>
      </c>
      <c r="W34" s="83">
        <v>-100</v>
      </c>
      <c r="X34" s="83">
        <v>-100</v>
      </c>
      <c r="Z34">
        <v>9</v>
      </c>
    </row>
    <row r="35" spans="5:26" ht="15" customHeight="1" x14ac:dyDescent="0.2">
      <c r="E35" s="2"/>
      <c r="F35" s="2"/>
      <c r="G35" s="102">
        <v>10</v>
      </c>
      <c r="H35" s="71">
        <v>5277</v>
      </c>
      <c r="I35" s="71">
        <v>5486.5802033190694</v>
      </c>
      <c r="J35" s="71">
        <v>5486.5802033190694</v>
      </c>
      <c r="K35" s="71">
        <v>5486.5802033190694</v>
      </c>
      <c r="L35" s="71">
        <v>5486.5802033190694</v>
      </c>
      <c r="M35" s="167">
        <v>10.327291590564251</v>
      </c>
      <c r="N35" s="71">
        <v>-12894.157940565714</v>
      </c>
      <c r="O35" s="2">
        <v>2682.4295474823634</v>
      </c>
      <c r="P35" s="71"/>
      <c r="Q35" s="2">
        <v>5486.5802033190694</v>
      </c>
      <c r="R35" s="2">
        <v>0</v>
      </c>
      <c r="S35" s="139"/>
      <c r="T35" s="2">
        <v>10</v>
      </c>
      <c r="U35" s="84">
        <v>-4.0654908775194176</v>
      </c>
      <c r="V35" s="84">
        <v>5.4805549699512346</v>
      </c>
      <c r="W35" s="83">
        <v>-100</v>
      </c>
      <c r="X35" s="83">
        <v>-100</v>
      </c>
      <c r="Z35">
        <v>10</v>
      </c>
    </row>
    <row r="36" spans="5:26" ht="15" customHeight="1" x14ac:dyDescent="0.2">
      <c r="E36" s="2"/>
      <c r="F36" s="2"/>
      <c r="G36" s="102">
        <v>11</v>
      </c>
      <c r="H36" s="71">
        <v>5277</v>
      </c>
      <c r="I36" s="71">
        <v>5486.5802033190694</v>
      </c>
      <c r="J36" s="71">
        <v>5486.5802033190694</v>
      </c>
      <c r="K36" s="71">
        <v>5486.5802033190694</v>
      </c>
      <c r="L36" s="71">
        <v>5486.5802033190694</v>
      </c>
      <c r="M36" s="167">
        <v>10.327291590564251</v>
      </c>
      <c r="N36" s="71">
        <v>-7407.5777372466446</v>
      </c>
      <c r="O36" s="2">
        <v>2497.186529133859</v>
      </c>
      <c r="P36" s="71"/>
      <c r="Q36" s="2">
        <v>5486.5802033190694</v>
      </c>
      <c r="R36" s="2">
        <v>0</v>
      </c>
      <c r="S36" s="139"/>
      <c r="T36" s="2">
        <v>11</v>
      </c>
      <c r="U36" s="84">
        <v>-2.069169515272351</v>
      </c>
      <c r="V36" s="84">
        <v>5.8399489805532001</v>
      </c>
      <c r="W36" s="83">
        <v>-100</v>
      </c>
      <c r="X36" s="83">
        <v>-100</v>
      </c>
      <c r="Z36">
        <v>11</v>
      </c>
    </row>
    <row r="37" spans="5:26" ht="15" customHeight="1" x14ac:dyDescent="0.2">
      <c r="E37" s="2"/>
      <c r="F37" s="2"/>
      <c r="G37" s="102">
        <v>12</v>
      </c>
      <c r="H37" s="71">
        <v>5277</v>
      </c>
      <c r="I37" s="71">
        <v>5486.5802033190694</v>
      </c>
      <c r="J37" s="71">
        <v>5486.5802033190694</v>
      </c>
      <c r="K37" s="71">
        <v>5486.5802033190694</v>
      </c>
      <c r="L37" s="71">
        <v>5486.5802033190694</v>
      </c>
      <c r="M37" s="167">
        <v>10.327291590564251</v>
      </c>
      <c r="N37" s="71">
        <v>-1920.9975339275752</v>
      </c>
      <c r="O37" s="2">
        <v>2324.7360092422382</v>
      </c>
      <c r="P37" s="71"/>
      <c r="Q37" s="2">
        <v>5486.5802033190694</v>
      </c>
      <c r="R37" s="2">
        <v>0</v>
      </c>
      <c r="S37" s="139"/>
      <c r="T37" s="2">
        <v>12</v>
      </c>
      <c r="U37" s="84">
        <v>-0.4802231117381317</v>
      </c>
      <c r="V37" s="84">
        <v>6.1378691473230829</v>
      </c>
      <c r="W37" s="83">
        <v>-100</v>
      </c>
      <c r="X37" s="83">
        <v>-100</v>
      </c>
      <c r="Z37">
        <v>12</v>
      </c>
    </row>
    <row r="38" spans="5:26" ht="15" customHeight="1" x14ac:dyDescent="0.2">
      <c r="E38" s="2"/>
      <c r="F38" s="2"/>
      <c r="G38" s="102">
        <v>13</v>
      </c>
      <c r="H38" s="71">
        <v>5277</v>
      </c>
      <c r="I38" s="71">
        <v>5486.5802033190694</v>
      </c>
      <c r="J38" s="71">
        <v>5486.5802033190694</v>
      </c>
      <c r="K38" s="71">
        <v>5486.5802033190694</v>
      </c>
      <c r="L38" s="71">
        <v>5486.5802033190694</v>
      </c>
      <c r="M38" s="167">
        <v>10.327291590564251</v>
      </c>
      <c r="N38" s="71">
        <v>3565.5826693914942</v>
      </c>
      <c r="O38" s="2">
        <v>2164.1945644092607</v>
      </c>
      <c r="P38" s="71"/>
      <c r="Q38" s="2">
        <v>1920.997533927577</v>
      </c>
      <c r="R38" s="2">
        <v>3565.5826693914923</v>
      </c>
      <c r="S38" s="139"/>
      <c r="T38" s="2">
        <v>13</v>
      </c>
      <c r="U38" s="84">
        <v>0.80452783025879437</v>
      </c>
      <c r="V38" s="84">
        <v>6.3886521258115447</v>
      </c>
      <c r="W38" s="83">
        <v>0.80452783025879437</v>
      </c>
      <c r="X38" s="83">
        <v>0.80452783025879437</v>
      </c>
      <c r="Z38">
        <v>13</v>
      </c>
    </row>
    <row r="39" spans="5:26" ht="15" customHeight="1" x14ac:dyDescent="0.2">
      <c r="E39" s="2"/>
      <c r="F39" s="2"/>
      <c r="G39" s="102">
        <v>14</v>
      </c>
      <c r="H39" s="71">
        <v>5277</v>
      </c>
      <c r="I39" s="71">
        <v>5486.5802033190694</v>
      </c>
      <c r="J39" s="71">
        <v>5486.5802033190694</v>
      </c>
      <c r="K39" s="71">
        <v>5486.5802033190694</v>
      </c>
      <c r="L39" s="71">
        <v>5486.5802033190694</v>
      </c>
      <c r="M39" s="167">
        <v>10.327291590564251</v>
      </c>
      <c r="N39" s="71">
        <v>9052.1628727105635</v>
      </c>
      <c r="O39" s="2">
        <v>2014.7397786234158</v>
      </c>
      <c r="P39" s="71"/>
      <c r="Q39" s="2">
        <v>0</v>
      </c>
      <c r="R39" s="2">
        <v>5486.5802033190694</v>
      </c>
      <c r="S39" s="139"/>
      <c r="T39" s="2">
        <v>14</v>
      </c>
      <c r="U39" s="84">
        <v>1.8570453516530527</v>
      </c>
      <c r="V39" s="84">
        <v>6.6024480490228799</v>
      </c>
      <c r="W39" s="83">
        <v>1.8570453516530527</v>
      </c>
      <c r="X39" s="83">
        <v>1.8570453516530527</v>
      </c>
      <c r="Z39">
        <v>14</v>
      </c>
    </row>
    <row r="40" spans="5:26" ht="15" customHeight="1" x14ac:dyDescent="0.2">
      <c r="E40" s="2"/>
      <c r="F40" s="2"/>
      <c r="G40" s="102">
        <v>15</v>
      </c>
      <c r="H40" s="71">
        <v>5277</v>
      </c>
      <c r="I40" s="71">
        <v>5486.5802033190694</v>
      </c>
      <c r="J40" s="71">
        <v>5486.5802033190694</v>
      </c>
      <c r="K40" s="71">
        <v>5486.5802033190694</v>
      </c>
      <c r="L40" s="71">
        <v>45422.381951875512</v>
      </c>
      <c r="M40" s="167">
        <v>10.327291590564251</v>
      </c>
      <c r="N40" s="71">
        <v>14538.743076029634</v>
      </c>
      <c r="O40" s="2">
        <v>1875.6060302163844</v>
      </c>
      <c r="P40" s="71"/>
      <c r="Q40" s="2">
        <v>0</v>
      </c>
      <c r="R40" s="2">
        <v>5486.5802033190694</v>
      </c>
      <c r="S40" s="139"/>
      <c r="T40" s="2">
        <v>15</v>
      </c>
      <c r="U40" s="84">
        <v>2.7289955570453106</v>
      </c>
      <c r="V40" s="84">
        <v>6.7866515318423248</v>
      </c>
      <c r="W40" s="83">
        <v>2.7289955570453106</v>
      </c>
      <c r="X40" s="83">
        <v>2.7289955570453106</v>
      </c>
      <c r="Z40">
        <v>15</v>
      </c>
    </row>
    <row r="41" spans="5:26" ht="15" customHeight="1" x14ac:dyDescent="0.2">
      <c r="E41" s="2"/>
      <c r="F41" s="2"/>
      <c r="G41" s="102">
        <v>16</v>
      </c>
      <c r="H41" s="71">
        <v>5277</v>
      </c>
      <c r="I41" s="71">
        <v>5486.5802033190694</v>
      </c>
      <c r="J41" s="71">
        <v>5486.5802033190694</v>
      </c>
      <c r="K41" s="71">
        <v>0</v>
      </c>
      <c r="L41" s="71">
        <v>0</v>
      </c>
      <c r="M41" s="167">
        <v>10.327291590564251</v>
      </c>
      <c r="N41" s="71">
        <v>20025.323279348704</v>
      </c>
      <c r="O41" s="2">
        <v>1746.080569763551</v>
      </c>
      <c r="P41" s="71"/>
      <c r="Q41" s="2">
        <v>0</v>
      </c>
      <c r="R41" s="2">
        <v>5486.5802033190694</v>
      </c>
      <c r="S41" s="139"/>
      <c r="T41" s="2">
        <v>16</v>
      </c>
      <c r="U41" s="84">
        <v>3.458358761669178</v>
      </c>
      <c r="V41" s="84">
        <v>6.9467825503543912</v>
      </c>
      <c r="W41" s="83">
        <v>3.458358761669178</v>
      </c>
      <c r="X41" s="83">
        <v>3.458358761669178</v>
      </c>
      <c r="Z41">
        <v>16</v>
      </c>
    </row>
    <row r="42" spans="5:26" ht="15" customHeight="1" x14ac:dyDescent="0.2">
      <c r="E42" s="2"/>
      <c r="F42" s="2"/>
      <c r="G42" s="102">
        <v>17</v>
      </c>
      <c r="H42" s="71">
        <v>5277</v>
      </c>
      <c r="I42" s="71">
        <v>5486.5802033190694</v>
      </c>
      <c r="J42" s="71">
        <v>5486.5802033190694</v>
      </c>
      <c r="K42" s="71">
        <v>0</v>
      </c>
      <c r="L42" s="71">
        <v>0</v>
      </c>
      <c r="M42" s="167">
        <v>10.327291590564251</v>
      </c>
      <c r="N42" s="71">
        <v>25511.903482667774</v>
      </c>
      <c r="O42" s="2">
        <v>1625.499868836567</v>
      </c>
      <c r="P42" s="71"/>
      <c r="Q42" s="2">
        <v>0</v>
      </c>
      <c r="R42" s="2">
        <v>5486.5802033190694</v>
      </c>
      <c r="S42" s="139"/>
      <c r="T42" s="2">
        <v>17</v>
      </c>
      <c r="U42" s="84">
        <v>4.0736132817289938</v>
      </c>
      <c r="V42" s="84">
        <v>7.0870492585227041</v>
      </c>
      <c r="W42" s="83">
        <v>4.0736132817289938</v>
      </c>
      <c r="X42" s="83">
        <v>4.0736132817289938</v>
      </c>
      <c r="Z42">
        <v>17</v>
      </c>
    </row>
    <row r="43" spans="5:26" ht="15" customHeight="1" x14ac:dyDescent="0.2">
      <c r="E43" s="2"/>
      <c r="F43" s="2"/>
      <c r="G43" s="102">
        <v>18</v>
      </c>
      <c r="H43" s="71">
        <v>5277</v>
      </c>
      <c r="I43" s="71">
        <v>5486.5802033190694</v>
      </c>
      <c r="J43" s="71">
        <v>5486.5802033190694</v>
      </c>
      <c r="K43" s="71">
        <v>0</v>
      </c>
      <c r="L43" s="71">
        <v>0</v>
      </c>
      <c r="M43" s="167">
        <v>10.327291590564251</v>
      </c>
      <c r="N43" s="71">
        <v>30998.483685986845</v>
      </c>
      <c r="O43" s="2">
        <v>1513.2462209034845</v>
      </c>
      <c r="P43" s="71"/>
      <c r="Q43" s="2">
        <v>0</v>
      </c>
      <c r="R43" s="2">
        <v>5486.5802033190694</v>
      </c>
      <c r="S43" s="139"/>
      <c r="T43" s="2">
        <v>18</v>
      </c>
      <c r="U43" s="84">
        <v>4.5964784965413452</v>
      </c>
      <c r="V43" s="84">
        <v>7.2107192002317078</v>
      </c>
      <c r="W43" s="83">
        <v>4.5964784965413452</v>
      </c>
      <c r="X43" s="83">
        <v>4.5964784965413452</v>
      </c>
      <c r="Z43">
        <v>18</v>
      </c>
    </row>
    <row r="44" spans="5:26" ht="15" customHeight="1" x14ac:dyDescent="0.2">
      <c r="E44" s="2"/>
      <c r="F44" s="2"/>
      <c r="G44" s="102">
        <v>19</v>
      </c>
      <c r="H44" s="71">
        <v>5277</v>
      </c>
      <c r="I44" s="71">
        <v>5486.5802033190694</v>
      </c>
      <c r="J44" s="71">
        <v>5486.5802033190694</v>
      </c>
      <c r="K44" s="71">
        <v>0</v>
      </c>
      <c r="L44" s="71">
        <v>0</v>
      </c>
      <c r="M44" s="167">
        <v>10.327291590564251</v>
      </c>
      <c r="N44" s="71">
        <v>36485.063889305915</v>
      </c>
      <c r="O44" s="2">
        <v>1408.7445769636743</v>
      </c>
      <c r="P44" s="71"/>
      <c r="Q44" s="2">
        <v>0</v>
      </c>
      <c r="R44" s="2">
        <v>5486.5802033190694</v>
      </c>
      <c r="S44" s="139"/>
      <c r="T44" s="2">
        <v>19</v>
      </c>
      <c r="U44" s="84">
        <v>5.0437659698743254</v>
      </c>
      <c r="V44" s="84">
        <v>7.3203709657970739</v>
      </c>
      <c r="W44" s="83">
        <v>5.0437659698743254</v>
      </c>
      <c r="X44" s="83">
        <v>5.0437659698743254</v>
      </c>
      <c r="Z44">
        <v>19</v>
      </c>
    </row>
    <row r="45" spans="5:26" ht="15" customHeight="1" x14ac:dyDescent="0.2">
      <c r="E45" s="2"/>
      <c r="F45" s="2"/>
      <c r="G45" s="102">
        <v>20</v>
      </c>
      <c r="H45" s="71">
        <v>5277</v>
      </c>
      <c r="I45" s="71">
        <v>5486.5802033190694</v>
      </c>
      <c r="J45" s="71">
        <v>43593.58020331907</v>
      </c>
      <c r="K45" s="71">
        <v>0</v>
      </c>
      <c r="L45" s="71">
        <v>0</v>
      </c>
      <c r="M45" s="167">
        <v>10.327291590564251</v>
      </c>
      <c r="N45" s="71">
        <v>80078.644092624978</v>
      </c>
      <c r="O45" s="2">
        <v>10420.19201845705</v>
      </c>
      <c r="P45" s="166"/>
      <c r="Q45" s="2">
        <v>0</v>
      </c>
      <c r="R45" s="2">
        <v>43593.58020331907</v>
      </c>
      <c r="S45" s="139"/>
      <c r="T45" s="2">
        <v>20</v>
      </c>
      <c r="U45" s="84">
        <v>5.4286594010518163</v>
      </c>
      <c r="V45" s="84">
        <v>7.4180689422810087</v>
      </c>
      <c r="W45" s="83">
        <v>5.4286594010518163</v>
      </c>
      <c r="X45" s="83">
        <v>7.4180689422810087</v>
      </c>
      <c r="Z45">
        <v>20</v>
      </c>
    </row>
    <row r="46" spans="5:26" s="4" customFormat="1" ht="5.25" x14ac:dyDescent="0.2"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6"/>
      <c r="R46" s="47"/>
      <c r="S46" s="137"/>
    </row>
    <row r="47" spans="5:26" x14ac:dyDescent="0.2">
      <c r="Q47" s="104"/>
      <c r="R47" s="104"/>
      <c r="S47" s="104"/>
    </row>
    <row r="49" spans="8:8" x14ac:dyDescent="0.2">
      <c r="H49" t="s">
        <v>117</v>
      </c>
    </row>
    <row r="50" spans="8:8" x14ac:dyDescent="0.2">
      <c r="H50" t="s">
        <v>114</v>
      </c>
    </row>
    <row r="51" spans="8:8" x14ac:dyDescent="0.2">
      <c r="H51" t="s">
        <v>115</v>
      </c>
    </row>
    <row r="52" spans="8:8" x14ac:dyDescent="0.2">
      <c r="H52" t="s">
        <v>126</v>
      </c>
    </row>
  </sheetData>
  <mergeCells count="12">
    <mergeCell ref="I22:J22"/>
    <mergeCell ref="K22:L22"/>
    <mergeCell ref="M22:R22"/>
    <mergeCell ref="I19:I20"/>
    <mergeCell ref="J19:J20"/>
    <mergeCell ref="K19:K20"/>
    <mergeCell ref="L19:L20"/>
    <mergeCell ref="R19:R20"/>
    <mergeCell ref="M19:M20"/>
    <mergeCell ref="P19:P20"/>
    <mergeCell ref="Q19:Q20"/>
    <mergeCell ref="N19:N20"/>
  </mergeCells>
  <conditionalFormatting sqref="P26:P45">
    <cfRule type="cellIs" dxfId="1" priority="2" operator="notEqual">
      <formula>0</formula>
    </cfRule>
  </conditionalFormatting>
  <conditionalFormatting sqref="P25">
    <cfRule type="cellIs" dxfId="0" priority="1" operator="notEqual">
      <formula>0</formula>
    </cfRule>
  </conditionalFormatting>
  <pageMargins left="0.7" right="0.7" top="0.75" bottom="0.75" header="0.3" footer="0.3"/>
  <pageSetup paperSize="11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10:L39"/>
  <sheetViews>
    <sheetView showGridLines="0" topLeftCell="A16" workbookViewId="0">
      <selection activeCell="P4" sqref="P1:W1048576"/>
    </sheetView>
  </sheetViews>
  <sheetFormatPr defaultRowHeight="11.25" x14ac:dyDescent="0.2"/>
  <cols>
    <col min="5" max="15" width="12.83203125" customWidth="1"/>
  </cols>
  <sheetData>
    <row r="10" spans="5:12" ht="24" customHeight="1" x14ac:dyDescent="0.2">
      <c r="E10" s="9" t="s">
        <v>124</v>
      </c>
      <c r="F10" s="10"/>
      <c r="G10" s="10"/>
      <c r="H10" s="10"/>
      <c r="I10" s="10"/>
      <c r="J10" s="11"/>
    </row>
    <row r="11" spans="5:12" ht="24" customHeight="1" x14ac:dyDescent="0.2">
      <c r="E11" s="44" t="s">
        <v>183</v>
      </c>
      <c r="F11" s="45"/>
      <c r="G11" s="45"/>
      <c r="H11" s="45"/>
      <c r="I11" s="45"/>
      <c r="J11" s="46"/>
      <c r="K11" s="172" t="s">
        <v>48</v>
      </c>
      <c r="L11" s="173"/>
    </row>
    <row r="12" spans="5:12" s="4" customFormat="1" ht="5.25" x14ac:dyDescent="0.2">
      <c r="E12" s="65"/>
      <c r="F12" s="66"/>
      <c r="G12" s="67"/>
      <c r="H12" s="6"/>
      <c r="I12" s="6"/>
      <c r="J12" s="6"/>
      <c r="K12" s="47"/>
      <c r="L12" s="103"/>
    </row>
    <row r="13" spans="5:12" ht="27" customHeight="1" x14ac:dyDescent="0.2">
      <c r="E13" s="15" t="s">
        <v>22</v>
      </c>
      <c r="F13" s="64"/>
      <c r="G13" s="64"/>
      <c r="H13" s="14">
        <v>12162</v>
      </c>
      <c r="J13" s="168"/>
      <c r="K13" s="51">
        <v>0.26500000000000001</v>
      </c>
      <c r="L13" s="105"/>
    </row>
    <row r="14" spans="5:12" ht="27" customHeight="1" x14ac:dyDescent="0.2">
      <c r="E14" s="15" t="s">
        <v>23</v>
      </c>
      <c r="F14" s="64"/>
      <c r="G14" s="64"/>
      <c r="H14" s="14">
        <v>499</v>
      </c>
      <c r="I14" s="2"/>
      <c r="J14" s="168"/>
      <c r="K14" s="51">
        <v>1.09E-2</v>
      </c>
      <c r="L14" s="105"/>
    </row>
    <row r="15" spans="5:12" ht="27" customHeight="1" x14ac:dyDescent="0.2">
      <c r="E15" s="15" t="s">
        <v>47</v>
      </c>
      <c r="F15" s="64"/>
      <c r="G15" s="64"/>
      <c r="H15" s="14">
        <v>2814</v>
      </c>
      <c r="I15" s="2"/>
      <c r="J15" s="168"/>
      <c r="K15" s="51">
        <v>6.13E-2</v>
      </c>
      <c r="L15" s="105"/>
    </row>
    <row r="16" spans="5:12" ht="27" customHeight="1" x14ac:dyDescent="0.2">
      <c r="E16" s="15" t="s">
        <v>25</v>
      </c>
      <c r="F16" s="64"/>
      <c r="G16" s="64"/>
      <c r="H16" s="14">
        <v>26688</v>
      </c>
      <c r="I16" s="2"/>
      <c r="J16" s="168"/>
      <c r="K16" s="51">
        <v>0.58129999999999993</v>
      </c>
      <c r="L16" s="105"/>
    </row>
    <row r="17" spans="5:12" ht="27" customHeight="1" x14ac:dyDescent="0.2">
      <c r="E17" s="15" t="s">
        <v>33</v>
      </c>
      <c r="F17" s="64"/>
      <c r="G17" s="64"/>
      <c r="H17" s="14">
        <v>3740</v>
      </c>
      <c r="I17" s="2"/>
      <c r="J17" s="168"/>
      <c r="K17" s="51">
        <v>8.1500000000000003E-2</v>
      </c>
      <c r="L17" s="105"/>
    </row>
    <row r="18" spans="5:12" ht="27" customHeight="1" x14ac:dyDescent="0.2">
      <c r="E18" t="s">
        <v>46</v>
      </c>
      <c r="I18" s="35">
        <v>45903</v>
      </c>
      <c r="J18" s="49"/>
      <c r="K18" s="72">
        <v>1</v>
      </c>
      <c r="L18" s="105"/>
    </row>
    <row r="19" spans="5:12" s="4" customFormat="1" ht="5.25" x14ac:dyDescent="0.2">
      <c r="E19" s="65"/>
      <c r="F19" s="66"/>
      <c r="G19" s="67"/>
      <c r="H19" s="6"/>
      <c r="I19" s="6"/>
      <c r="J19" s="6"/>
      <c r="K19" s="47"/>
      <c r="L19" s="103"/>
    </row>
    <row r="20" spans="5:12" ht="27" customHeight="1" x14ac:dyDescent="0.2">
      <c r="E20" s="245" t="s">
        <v>186</v>
      </c>
      <c r="F20" s="245"/>
      <c r="G20" s="245"/>
      <c r="H20" s="245"/>
      <c r="I20" s="246"/>
      <c r="J20" s="35">
        <v>53127</v>
      </c>
      <c r="K20" s="51">
        <v>1.1573753349454283</v>
      </c>
      <c r="L20" s="104"/>
    </row>
    <row r="21" spans="5:12" s="4" customFormat="1" ht="5.25" x14ac:dyDescent="0.2">
      <c r="E21" s="65"/>
      <c r="F21" s="66"/>
      <c r="G21" s="67"/>
      <c r="H21" s="6"/>
      <c r="I21" s="6"/>
      <c r="J21" s="6"/>
      <c r="K21" s="47"/>
      <c r="L21" s="103"/>
    </row>
    <row r="24" spans="5:12" ht="24" customHeight="1" x14ac:dyDescent="0.2">
      <c r="E24" s="9" t="s">
        <v>119</v>
      </c>
      <c r="F24" s="10"/>
      <c r="G24" s="10"/>
      <c r="H24" s="10"/>
      <c r="I24" s="10"/>
      <c r="J24" s="11"/>
      <c r="K24" s="42"/>
      <c r="L24" s="42"/>
    </row>
    <row r="25" spans="5:12" ht="24" customHeight="1" x14ac:dyDescent="0.2">
      <c r="E25" s="44" t="s">
        <v>183</v>
      </c>
      <c r="F25" s="45"/>
      <c r="G25" s="45"/>
      <c r="H25" s="45"/>
      <c r="I25" s="45"/>
      <c r="J25" s="46"/>
      <c r="K25" s="240" t="s">
        <v>48</v>
      </c>
      <c r="L25" s="241"/>
    </row>
    <row r="26" spans="5:12" s="4" customFormat="1" ht="5.25" x14ac:dyDescent="0.2">
      <c r="E26" s="65"/>
      <c r="F26" s="66"/>
      <c r="G26" s="67"/>
      <c r="H26" s="6"/>
      <c r="I26" s="6"/>
      <c r="J26" s="6"/>
      <c r="K26" s="101"/>
      <c r="L26" s="101"/>
    </row>
    <row r="27" spans="5:12" ht="27" customHeight="1" x14ac:dyDescent="0.2">
      <c r="E27" s="249" t="s">
        <v>186</v>
      </c>
      <c r="F27" s="249"/>
      <c r="G27" s="249"/>
      <c r="H27" s="249"/>
      <c r="I27" s="250"/>
      <c r="J27" s="35">
        <v>53127</v>
      </c>
      <c r="K27" s="51">
        <v>1</v>
      </c>
      <c r="L27" s="48"/>
    </row>
    <row r="28" spans="5:12" ht="27" customHeight="1" x14ac:dyDescent="0.2">
      <c r="E28" s="247" t="s">
        <v>187</v>
      </c>
      <c r="F28" s="247"/>
      <c r="G28" s="247"/>
      <c r="H28" s="247"/>
      <c r="I28" s="248"/>
      <c r="J28" s="35">
        <v>45965.855868653096</v>
      </c>
      <c r="K28" s="170">
        <v>0.86520706737916875</v>
      </c>
      <c r="L28" s="51">
        <v>1</v>
      </c>
    </row>
    <row r="29" spans="5:12" ht="27" customHeight="1" x14ac:dyDescent="0.2">
      <c r="E29" s="15" t="s">
        <v>120</v>
      </c>
      <c r="F29" s="64"/>
      <c r="G29" s="64"/>
      <c r="H29" s="64"/>
      <c r="I29" s="169">
        <v>38911</v>
      </c>
      <c r="L29" s="170">
        <v>0.84651964517288081</v>
      </c>
    </row>
    <row r="30" spans="5:12" ht="27" customHeight="1" x14ac:dyDescent="0.2">
      <c r="E30" s="15" t="s">
        <v>188</v>
      </c>
      <c r="F30" s="64"/>
      <c r="G30" s="64"/>
      <c r="H30" s="64"/>
      <c r="I30" s="14">
        <v>7054.8558686530987</v>
      </c>
      <c r="J30" s="64"/>
      <c r="K30" s="42"/>
      <c r="L30" s="51">
        <v>0.15348035482711919</v>
      </c>
    </row>
    <row r="31" spans="5:12" ht="27" customHeight="1" x14ac:dyDescent="0.2">
      <c r="E31" s="42" t="s">
        <v>121</v>
      </c>
      <c r="I31" s="2"/>
      <c r="J31" s="171">
        <v>0.86520706737916875</v>
      </c>
      <c r="K31" s="42"/>
      <c r="L31" s="49"/>
    </row>
    <row r="32" spans="5:12" s="4" customFormat="1" ht="5.25" x14ac:dyDescent="0.2">
      <c r="E32" s="65"/>
      <c r="F32" s="66"/>
      <c r="G32" s="66"/>
      <c r="H32" s="67"/>
      <c r="I32" s="6"/>
      <c r="J32" s="6"/>
      <c r="K32" s="101"/>
      <c r="L32" s="101"/>
    </row>
    <row r="33" spans="5:12" ht="27" customHeight="1" x14ac:dyDescent="0.2">
      <c r="E33" s="242" t="s">
        <v>189</v>
      </c>
      <c r="F33" s="243"/>
      <c r="G33" s="64" t="s">
        <v>49</v>
      </c>
      <c r="H33" s="64"/>
      <c r="I33" s="64"/>
      <c r="J33" s="93">
        <v>7.4180689422810087E-2</v>
      </c>
      <c r="K33" s="42"/>
      <c r="L33" s="42"/>
    </row>
    <row r="34" spans="5:12" ht="27" customHeight="1" x14ac:dyDescent="0.2">
      <c r="E34" s="202"/>
      <c r="F34" s="203"/>
      <c r="G34" s="244" t="s">
        <v>190</v>
      </c>
      <c r="H34" s="244"/>
      <c r="I34" s="244"/>
      <c r="J34" s="106">
        <v>2.0049794685473619</v>
      </c>
      <c r="K34" s="42"/>
      <c r="L34" s="42"/>
    </row>
    <row r="35" spans="5:12" ht="27" customHeight="1" x14ac:dyDescent="0.2">
      <c r="E35" s="15" t="s">
        <v>122</v>
      </c>
      <c r="F35" s="64"/>
      <c r="G35" s="64"/>
      <c r="H35" s="64"/>
      <c r="I35" s="64"/>
      <c r="J35" s="35">
        <v>13</v>
      </c>
      <c r="K35" s="42"/>
      <c r="L35" s="42"/>
    </row>
    <row r="36" spans="5:12" ht="27" customHeight="1" x14ac:dyDescent="0.2">
      <c r="E36" s="15" t="s">
        <v>123</v>
      </c>
      <c r="F36" s="64"/>
      <c r="G36" s="64"/>
      <c r="H36" s="64"/>
      <c r="I36" s="64"/>
      <c r="J36" s="107">
        <v>11.563195017906894</v>
      </c>
      <c r="K36" s="42"/>
      <c r="L36" s="42"/>
    </row>
    <row r="37" spans="5:12" ht="27" customHeight="1" x14ac:dyDescent="0.2">
      <c r="E37" s="3" t="s">
        <v>191</v>
      </c>
      <c r="J37" s="107">
        <v>12.845607895862882</v>
      </c>
      <c r="K37" s="42"/>
      <c r="L37" s="42"/>
    </row>
    <row r="38" spans="5:12" s="4" customFormat="1" ht="5.25" x14ac:dyDescent="0.2">
      <c r="E38" s="65"/>
      <c r="F38" s="66"/>
      <c r="G38" s="66"/>
      <c r="H38" s="66"/>
      <c r="I38" s="67"/>
      <c r="J38" s="6"/>
      <c r="K38" s="101"/>
      <c r="L38" s="101"/>
    </row>
    <row r="39" spans="5:12" x14ac:dyDescent="0.2">
      <c r="K39" s="42"/>
      <c r="L39" s="42"/>
    </row>
  </sheetData>
  <mergeCells count="6">
    <mergeCell ref="K25:L25"/>
    <mergeCell ref="E33:F34"/>
    <mergeCell ref="G34:I34"/>
    <mergeCell ref="E20:I20"/>
    <mergeCell ref="E28:I28"/>
    <mergeCell ref="E27:I27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56</vt:i4>
      </vt:variant>
    </vt:vector>
  </HeadingPairs>
  <TitlesOfParts>
    <vt:vector size="61" baseType="lpstr">
      <vt:lpstr>base</vt:lpstr>
      <vt:lpstr>impla</vt:lpstr>
      <vt:lpstr>flxR</vt:lpstr>
      <vt:lpstr>valor</vt:lpstr>
      <vt:lpstr>saida</vt:lpstr>
      <vt:lpstr>ABLtotal</vt:lpstr>
      <vt:lpstr>alfa</vt:lpstr>
      <vt:lpstr>anoFprog</vt:lpstr>
      <vt:lpstr>anoINIop</vt:lpstr>
      <vt:lpstr>anosai</vt:lpstr>
      <vt:lpstr>ativaRV</vt:lpstr>
      <vt:lpstr>cicloCON</vt:lpstr>
      <vt:lpstr>cicloOP</vt:lpstr>
      <vt:lpstr>datab</vt:lpstr>
      <vt:lpstr>dataFinal</vt:lpstr>
      <vt:lpstr>dataINIop</vt:lpstr>
      <vt:lpstr>depreANO</vt:lpstr>
      <vt:lpstr>duration</vt:lpstr>
      <vt:lpstr>expZero</vt:lpstr>
      <vt:lpstr>fatPER</vt:lpstr>
      <vt:lpstr>fluxo1</vt:lpstr>
      <vt:lpstr>fluxo2</vt:lpstr>
      <vt:lpstr>fluxo3</vt:lpstr>
      <vt:lpstr>incc</vt:lpstr>
      <vt:lpstr>infla</vt:lpstr>
      <vt:lpstr>iniREG</vt:lpstr>
      <vt:lpstr>interRAN</vt:lpstr>
      <vt:lpstr>ipca</vt:lpstr>
      <vt:lpstr>iprecos</vt:lpstr>
      <vt:lpstr>lastroZ</vt:lpstr>
      <vt:lpstr>pback</vt:lpstr>
      <vt:lpstr>pbackEMP</vt:lpstr>
      <vt:lpstr>PEIemp</vt:lpstr>
      <vt:lpstr>pEQinv</vt:lpstr>
      <vt:lpstr>qua1EBI</vt:lpstr>
      <vt:lpstr>qua2EBI</vt:lpstr>
      <vt:lpstr>qua3EBI</vt:lpstr>
      <vt:lpstr>qua4EBI</vt:lpstr>
      <vt:lpstr>quaEBI51</vt:lpstr>
      <vt:lpstr>qualDEF</vt:lpstr>
      <vt:lpstr>quaREBI1</vt:lpstr>
      <vt:lpstr>quaREBI2</vt:lpstr>
      <vt:lpstr>quaREBI3</vt:lpstr>
      <vt:lpstr>quaSEI1</vt:lpstr>
      <vt:lpstr>TabCon</vt:lpstr>
      <vt:lpstr>TabEst</vt:lpstr>
      <vt:lpstr>TabGer</vt:lpstr>
      <vt:lpstr>tabLAN</vt:lpstr>
      <vt:lpstr>TabToc</vt:lpstr>
      <vt:lpstr>Tatano</vt:lpstr>
      <vt:lpstr>TATimp</vt:lpstr>
      <vt:lpstr>tatMes</vt:lpstr>
      <vt:lpstr>TIRemp</vt:lpstr>
      <vt:lpstr>TirEmpK</vt:lpstr>
      <vt:lpstr>TIRRodi</vt:lpstr>
      <vt:lpstr>TIRrodiK</vt:lpstr>
      <vt:lpstr>valor20</vt:lpstr>
      <vt:lpstr>valor20B</vt:lpstr>
      <vt:lpstr>valorRODiB</vt:lpstr>
      <vt:lpstr>valorZ</vt:lpstr>
      <vt:lpstr>vezes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da Rocha Lima Jr.</dc:creator>
  <cp:lastModifiedBy>João da Rocha Lima Jr.</cp:lastModifiedBy>
  <dcterms:created xsi:type="dcterms:W3CDTF">2011-02-21T19:27:31Z</dcterms:created>
  <dcterms:modified xsi:type="dcterms:W3CDTF">2019-04-29T22:17:32Z</dcterms:modified>
</cp:coreProperties>
</file>