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0" windowWidth="16335" windowHeight="9075" tabRatio="700" activeTab="1"/>
  </bookViews>
  <sheets>
    <sheet name="Dados_gerais" sheetId="3" r:id="rId1"/>
    <sheet name="Resultados_Instron" sheetId="8" r:id="rId2"/>
    <sheet name="deformacao_DIC" sheetId="2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49" i="2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E230" i="8" l="1"/>
  <c r="D230"/>
  <c r="D71"/>
  <c r="E71" s="1"/>
  <c r="E82"/>
  <c r="E6"/>
  <c r="D6"/>
  <c r="E63"/>
  <c r="D63"/>
  <c r="D85"/>
  <c r="E85" s="1"/>
  <c r="D82"/>
  <c r="E37"/>
  <c r="D37"/>
  <c r="D198"/>
  <c r="E198" s="1"/>
  <c r="D107"/>
  <c r="E107"/>
  <c r="D221"/>
  <c r="E221" s="1"/>
  <c r="D64"/>
  <c r="E64" s="1"/>
  <c r="D228"/>
  <c r="E228" s="1"/>
  <c r="E209"/>
  <c r="D199"/>
  <c r="E199"/>
  <c r="D83"/>
  <c r="E83" s="1"/>
  <c r="D238"/>
  <c r="E238" s="1"/>
  <c r="D222"/>
  <c r="E222"/>
  <c r="D211"/>
  <c r="E211" s="1"/>
  <c r="D145"/>
  <c r="E145"/>
  <c r="D23"/>
  <c r="E23" s="1"/>
  <c r="D91"/>
  <c r="E91" s="1"/>
  <c r="D76"/>
  <c r="E76"/>
  <c r="D185"/>
  <c r="E185"/>
  <c r="E165"/>
  <c r="D27"/>
  <c r="E27" s="1"/>
  <c r="E140"/>
  <c r="D215"/>
  <c r="E215" s="1"/>
  <c r="D165"/>
  <c r="D49"/>
  <c r="E49"/>
  <c r="D144"/>
  <c r="E144"/>
  <c r="D120"/>
  <c r="E120" s="1"/>
  <c r="D48"/>
  <c r="E48" s="1"/>
  <c r="D88"/>
  <c r="E88" s="1"/>
  <c r="D225"/>
  <c r="E225"/>
  <c r="D25"/>
  <c r="E25"/>
  <c r="D89"/>
  <c r="E89"/>
  <c r="D192"/>
  <c r="E192" s="1"/>
  <c r="D73"/>
  <c r="E73" s="1"/>
  <c r="D209"/>
  <c r="D162"/>
  <c r="E162"/>
  <c r="D61"/>
  <c r="E61" s="1"/>
  <c r="D115"/>
  <c r="E115" s="1"/>
  <c r="D31"/>
  <c r="E31" s="1"/>
  <c r="D113"/>
  <c r="E113" s="1"/>
  <c r="D127"/>
  <c r="E127" s="1"/>
  <c r="D81"/>
  <c r="E81"/>
  <c r="D168"/>
  <c r="E168" s="1"/>
  <c r="D90"/>
  <c r="E90"/>
  <c r="D80"/>
  <c r="E80" s="1"/>
  <c r="D235"/>
  <c r="E235"/>
  <c r="D74"/>
  <c r="E74" s="1"/>
  <c r="D140"/>
  <c r="D201"/>
  <c r="E201"/>
  <c r="D99"/>
  <c r="E99" s="1"/>
  <c r="D196"/>
  <c r="E196"/>
  <c r="D7"/>
  <c r="E7" s="1"/>
  <c r="D226"/>
  <c r="E226"/>
  <c r="D125"/>
  <c r="E125" s="1"/>
  <c r="D92"/>
  <c r="E92"/>
  <c r="D169"/>
  <c r="E169"/>
  <c r="D243"/>
  <c r="E243"/>
  <c r="D172"/>
  <c r="E172"/>
  <c r="D51"/>
  <c r="E51"/>
  <c r="D246"/>
  <c r="E246"/>
  <c r="D95"/>
  <c r="E95"/>
  <c r="D182"/>
  <c r="E182"/>
  <c r="D234"/>
  <c r="E234"/>
  <c r="D180"/>
  <c r="E180"/>
  <c r="D29"/>
  <c r="E29"/>
  <c r="D84"/>
  <c r="E84"/>
  <c r="D189"/>
  <c r="E189"/>
  <c r="D10"/>
  <c r="E10"/>
  <c r="D174"/>
  <c r="E174"/>
  <c r="D229"/>
  <c r="E229"/>
  <c r="D224"/>
  <c r="E224"/>
  <c r="D94"/>
  <c r="E94"/>
  <c r="D233"/>
  <c r="E233"/>
  <c r="D218"/>
  <c r="E218"/>
  <c r="D98"/>
  <c r="E98"/>
  <c r="D232"/>
  <c r="E232"/>
  <c r="D179"/>
  <c r="E179"/>
  <c r="D123"/>
  <c r="E123"/>
  <c r="D240"/>
  <c r="E240"/>
  <c r="D167"/>
  <c r="E167"/>
  <c r="D227"/>
  <c r="E227"/>
  <c r="D36"/>
  <c r="E36"/>
  <c r="D128"/>
  <c r="E128"/>
  <c r="D68"/>
  <c r="E68"/>
  <c r="D132"/>
  <c r="E132"/>
  <c r="D70"/>
  <c r="E70"/>
  <c r="D186"/>
  <c r="E186"/>
  <c r="D79"/>
  <c r="E79"/>
  <c r="D148"/>
  <c r="E148"/>
  <c r="D19"/>
  <c r="E19"/>
  <c r="D124"/>
  <c r="E124"/>
  <c r="D190"/>
  <c r="E190"/>
  <c r="D103"/>
  <c r="E103"/>
  <c r="D223"/>
  <c r="E223"/>
  <c r="D9"/>
  <c r="E9"/>
  <c r="D135"/>
  <c r="E135"/>
  <c r="D157"/>
  <c r="E157"/>
  <c r="D42"/>
  <c r="E42"/>
  <c r="D149"/>
  <c r="E149"/>
  <c r="D206"/>
  <c r="E206"/>
  <c r="D122"/>
  <c r="E122"/>
  <c r="D151"/>
  <c r="E151"/>
  <c r="D57"/>
  <c r="E57"/>
  <c r="D154"/>
  <c r="E154"/>
  <c r="D58"/>
  <c r="E58"/>
  <c r="D202"/>
  <c r="E202"/>
  <c r="D100"/>
  <c r="E100"/>
  <c r="D105"/>
  <c r="E105"/>
  <c r="D52"/>
  <c r="E52"/>
  <c r="D15"/>
  <c r="E15"/>
  <c r="D18"/>
  <c r="E18"/>
  <c r="D183"/>
  <c r="E183"/>
  <c r="D152"/>
  <c r="E152"/>
  <c r="D139"/>
  <c r="E139"/>
  <c r="D203"/>
  <c r="E203"/>
  <c r="D216"/>
  <c r="E216"/>
  <c r="D59"/>
  <c r="E59"/>
  <c r="D47"/>
  <c r="E47"/>
  <c r="D142"/>
  <c r="E142"/>
  <c r="D231"/>
  <c r="E231"/>
  <c r="D207"/>
  <c r="E207"/>
  <c r="D131"/>
  <c r="E131"/>
  <c r="D104"/>
  <c r="E104"/>
  <c r="D77"/>
  <c r="E77"/>
  <c r="D33"/>
  <c r="E33"/>
  <c r="D22"/>
  <c r="E22"/>
  <c r="D39"/>
  <c r="E39"/>
  <c r="D12"/>
  <c r="E12"/>
  <c r="D170"/>
  <c r="E170"/>
  <c r="D191"/>
  <c r="E191"/>
  <c r="D159"/>
  <c r="E159"/>
  <c r="D237"/>
  <c r="E237"/>
  <c r="D166"/>
  <c r="E166"/>
  <c r="D40"/>
  <c r="E40"/>
  <c r="D155"/>
  <c r="E155"/>
  <c r="D247"/>
  <c r="E247"/>
  <c r="D35"/>
  <c r="E35"/>
  <c r="D236"/>
  <c r="E236"/>
  <c r="D177"/>
  <c r="E177"/>
  <c r="D212"/>
  <c r="E212"/>
  <c r="D242"/>
  <c r="E242"/>
  <c r="D181"/>
  <c r="E181"/>
  <c r="D244"/>
  <c r="E244"/>
  <c r="D34"/>
  <c r="E34"/>
  <c r="D160"/>
  <c r="E160"/>
  <c r="D116"/>
  <c r="E116"/>
  <c r="D204"/>
  <c r="E204"/>
  <c r="D102"/>
  <c r="E102"/>
  <c r="D213"/>
  <c r="E213"/>
  <c r="D21"/>
  <c r="E21"/>
  <c r="D3"/>
  <c r="E3"/>
  <c r="D67"/>
  <c r="E67" s="1"/>
  <c r="D143"/>
  <c r="E143"/>
  <c r="D137"/>
  <c r="E137" s="1"/>
  <c r="D8"/>
  <c r="E8"/>
  <c r="D56"/>
  <c r="E56" s="1"/>
  <c r="D109"/>
  <c r="E109"/>
  <c r="D46"/>
  <c r="E46" s="1"/>
  <c r="D78"/>
  <c r="E78"/>
  <c r="D197"/>
  <c r="E197" s="1"/>
  <c r="D158"/>
  <c r="E158"/>
  <c r="E13"/>
  <c r="D2"/>
  <c r="E2" s="1"/>
  <c r="D110"/>
  <c r="E110"/>
  <c r="D146"/>
  <c r="E146" s="1"/>
  <c r="D130"/>
  <c r="E130"/>
  <c r="D214"/>
  <c r="E214" s="1"/>
  <c r="D119"/>
  <c r="E119"/>
  <c r="D28"/>
  <c r="E28" s="1"/>
  <c r="D193"/>
  <c r="E193"/>
  <c r="D141"/>
  <c r="E141" s="1"/>
  <c r="D108"/>
  <c r="E108"/>
  <c r="D126"/>
  <c r="E126" s="1"/>
  <c r="D53"/>
  <c r="E53"/>
  <c r="D163"/>
  <c r="E163" s="1"/>
  <c r="D38"/>
  <c r="E38"/>
  <c r="D114"/>
  <c r="E114" s="1"/>
  <c r="D14"/>
  <c r="E14"/>
  <c r="D121"/>
  <c r="E121" s="1"/>
  <c r="D62"/>
  <c r="E62"/>
  <c r="D136"/>
  <c r="E136" s="1"/>
  <c r="D41"/>
  <c r="E41"/>
  <c r="D147"/>
  <c r="E147" s="1"/>
  <c r="D20"/>
  <c r="E20"/>
  <c r="D50"/>
  <c r="E50" s="1"/>
  <c r="D65"/>
  <c r="E65"/>
  <c r="D16"/>
  <c r="E16" s="1"/>
  <c r="D134"/>
  <c r="E134"/>
  <c r="D30"/>
  <c r="E30" s="1"/>
  <c r="D245"/>
  <c r="E245"/>
  <c r="D13"/>
  <c r="D87"/>
  <c r="E87" s="1"/>
  <c r="D153"/>
  <c r="E153"/>
  <c r="D72"/>
  <c r="E72" s="1"/>
  <c r="D220"/>
  <c r="E220"/>
  <c r="D187"/>
  <c r="E187" s="1"/>
  <c r="D184"/>
  <c r="E184"/>
  <c r="D69"/>
  <c r="E69" s="1"/>
  <c r="D138"/>
  <c r="E138"/>
  <c r="D210"/>
  <c r="E210" s="1"/>
  <c r="D241"/>
  <c r="E241"/>
  <c r="D97"/>
  <c r="E97" s="1"/>
  <c r="D45"/>
  <c r="E45"/>
  <c r="D239"/>
  <c r="E239" s="1"/>
  <c r="D129"/>
  <c r="E129"/>
  <c r="D54"/>
  <c r="E54" s="1"/>
  <c r="D117"/>
  <c r="E117"/>
  <c r="D86"/>
  <c r="E86" s="1"/>
  <c r="D161"/>
  <c r="E161"/>
  <c r="D171"/>
  <c r="E171" s="1"/>
  <c r="D32"/>
  <c r="E32"/>
  <c r="D106"/>
  <c r="E106" s="1"/>
  <c r="D150"/>
  <c r="E150"/>
  <c r="D44"/>
  <c r="E44" s="1"/>
  <c r="D66"/>
  <c r="E66"/>
  <c r="D11"/>
  <c r="E11" s="1"/>
  <c r="D5"/>
  <c r="E5"/>
  <c r="D4"/>
  <c r="E4" s="1"/>
  <c r="D188"/>
  <c r="E188"/>
  <c r="D176"/>
  <c r="E176" s="1"/>
  <c r="D101"/>
  <c r="E101"/>
  <c r="D219"/>
  <c r="E219" s="1"/>
  <c r="D178"/>
  <c r="E178"/>
  <c r="D118"/>
  <c r="E118" s="1"/>
  <c r="D111"/>
  <c r="E111"/>
  <c r="D208"/>
  <c r="E208" s="1"/>
  <c r="D164"/>
  <c r="E164"/>
  <c r="D133"/>
  <c r="E133" s="1"/>
  <c r="D175"/>
  <c r="E175"/>
  <c r="D55"/>
  <c r="E55" s="1"/>
  <c r="D26"/>
  <c r="E26"/>
  <c r="D217"/>
  <c r="E217" s="1"/>
  <c r="D93"/>
  <c r="E93"/>
  <c r="D43"/>
  <c r="E43" s="1"/>
  <c r="D173"/>
  <c r="E173"/>
  <c r="D156"/>
  <c r="E156" s="1"/>
  <c r="D200"/>
  <c r="E200"/>
  <c r="D96"/>
  <c r="E96" s="1"/>
  <c r="D17"/>
  <c r="E17"/>
  <c r="D24"/>
  <c r="E24" s="1"/>
  <c r="D248"/>
  <c r="E248"/>
  <c r="D75"/>
  <c r="E75"/>
  <c r="D195"/>
  <c r="E195" s="1"/>
  <c r="D60"/>
  <c r="E60"/>
  <c r="D194"/>
  <c r="E194" s="1"/>
  <c r="D205"/>
  <c r="E205"/>
  <c r="D112"/>
  <c r="E112" s="1"/>
</calcChain>
</file>

<file path=xl/sharedStrings.xml><?xml version="1.0" encoding="utf-8"?>
<sst xmlns="http://schemas.openxmlformats.org/spreadsheetml/2006/main" count="27" uniqueCount="24">
  <si>
    <t>Time sec</t>
  </si>
  <si>
    <t>Extension mm</t>
  </si>
  <si>
    <t>Load N</t>
  </si>
  <si>
    <t>Figura n.o</t>
  </si>
  <si>
    <t>ponto 1</t>
  </si>
  <si>
    <t>ponto 2</t>
  </si>
  <si>
    <t>ponto 3</t>
  </si>
  <si>
    <t>ponto 4</t>
  </si>
  <si>
    <t>tempo (s)</t>
  </si>
  <si>
    <t>Material</t>
  </si>
  <si>
    <t>Altura</t>
  </si>
  <si>
    <t>Largura</t>
  </si>
  <si>
    <t>mm</t>
  </si>
  <si>
    <t>Alumínio</t>
  </si>
  <si>
    <t>Espessura</t>
  </si>
  <si>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 xml:space="preserve"> furo</t>
    </r>
  </si>
  <si>
    <t>Instante t=230s</t>
  </si>
  <si>
    <t>Strain</t>
  </si>
  <si>
    <t>True strain</t>
  </si>
  <si>
    <t>Pontos de medição</t>
  </si>
  <si>
    <t>Módulo E</t>
  </si>
  <si>
    <t>Kg/m^3</t>
  </si>
  <si>
    <t>Densidade</t>
  </si>
  <si>
    <t>GPa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</si>
</sst>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11" fontId="0" fillId="3" borderId="0" xfId="0" applyNumberFormat="1" applyFill="1"/>
    <xf numFmtId="0" fontId="0" fillId="4" borderId="0" xfId="0" applyFill="1"/>
    <xf numFmtId="0" fontId="0" fillId="5" borderId="0" xfId="0" applyFill="1"/>
    <xf numFmtId="11" fontId="0" fillId="4" borderId="0" xfId="0" applyNumberFormat="1" applyFill="1"/>
    <xf numFmtId="11" fontId="0" fillId="5" borderId="0" xfId="0" applyNumberFormat="1" applyFill="1"/>
    <xf numFmtId="0" fontId="0" fillId="6" borderId="0" xfId="0" applyFill="1"/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43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smoothMarker"/>
        <c:ser>
          <c:idx val="0"/>
          <c:order val="0"/>
          <c:xVal>
            <c:numRef>
              <c:f>Resultados_Instron!$A$2:$A$248</c:f>
              <c:numCache>
                <c:formatCode>General</c:formatCode>
                <c:ptCount val="2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245.30600000000001</c:v>
                </c:pt>
              </c:numCache>
            </c:numRef>
          </c:xVal>
          <c:yVal>
            <c:numRef>
              <c:f>Resultados_Instron!$B$2:$B$248</c:f>
              <c:numCache>
                <c:formatCode>General</c:formatCode>
                <c:ptCount val="247"/>
                <c:pt idx="0">
                  <c:v>50.004309999999997</c:v>
                </c:pt>
                <c:pt idx="1">
                  <c:v>50.005749999999999</c:v>
                </c:pt>
                <c:pt idx="2">
                  <c:v>50.007680000000001</c:v>
                </c:pt>
                <c:pt idx="3">
                  <c:v>50.009300000000003</c:v>
                </c:pt>
                <c:pt idx="4">
                  <c:v>50.010869999999997</c:v>
                </c:pt>
                <c:pt idx="5">
                  <c:v>50.012619999999998</c:v>
                </c:pt>
                <c:pt idx="6">
                  <c:v>50.014240000000001</c:v>
                </c:pt>
                <c:pt idx="7">
                  <c:v>50.015929999999997</c:v>
                </c:pt>
                <c:pt idx="8">
                  <c:v>50.017490000000002</c:v>
                </c:pt>
                <c:pt idx="9">
                  <c:v>50.019370000000002</c:v>
                </c:pt>
                <c:pt idx="10">
                  <c:v>50.020989999999998</c:v>
                </c:pt>
                <c:pt idx="11">
                  <c:v>50.022559999999999</c:v>
                </c:pt>
                <c:pt idx="12">
                  <c:v>50.024239999999999</c:v>
                </c:pt>
                <c:pt idx="13">
                  <c:v>50.025930000000002</c:v>
                </c:pt>
                <c:pt idx="14">
                  <c:v>50.027560000000001</c:v>
                </c:pt>
                <c:pt idx="15">
                  <c:v>50.029179999999997</c:v>
                </c:pt>
                <c:pt idx="16">
                  <c:v>50.030990000000003</c:v>
                </c:pt>
                <c:pt idx="17">
                  <c:v>50.032679999999999</c:v>
                </c:pt>
                <c:pt idx="18">
                  <c:v>50.034179999999999</c:v>
                </c:pt>
                <c:pt idx="19">
                  <c:v>50.03586</c:v>
                </c:pt>
                <c:pt idx="20">
                  <c:v>50.037619999999997</c:v>
                </c:pt>
                <c:pt idx="21">
                  <c:v>50.039239999999999</c:v>
                </c:pt>
                <c:pt idx="22">
                  <c:v>50.040869999999998</c:v>
                </c:pt>
                <c:pt idx="23">
                  <c:v>50.042619999999999</c:v>
                </c:pt>
                <c:pt idx="24">
                  <c:v>50.0443</c:v>
                </c:pt>
                <c:pt idx="25">
                  <c:v>50.045870000000001</c:v>
                </c:pt>
                <c:pt idx="26">
                  <c:v>50.047559999999997</c:v>
                </c:pt>
                <c:pt idx="27">
                  <c:v>50.049300000000002</c:v>
                </c:pt>
                <c:pt idx="28">
                  <c:v>50.050870000000003</c:v>
                </c:pt>
                <c:pt idx="29">
                  <c:v>50.052549999999997</c:v>
                </c:pt>
                <c:pt idx="30">
                  <c:v>50.05424</c:v>
                </c:pt>
                <c:pt idx="31">
                  <c:v>50.055990000000001</c:v>
                </c:pt>
                <c:pt idx="32">
                  <c:v>50.05762</c:v>
                </c:pt>
                <c:pt idx="33">
                  <c:v>50.059179999999998</c:v>
                </c:pt>
                <c:pt idx="34">
                  <c:v>50.060989999999997</c:v>
                </c:pt>
                <c:pt idx="35">
                  <c:v>50.062559999999998</c:v>
                </c:pt>
                <c:pt idx="36">
                  <c:v>50.064239999999998</c:v>
                </c:pt>
                <c:pt idx="37">
                  <c:v>50.065869999999997</c:v>
                </c:pt>
                <c:pt idx="38">
                  <c:v>50.067680000000003</c:v>
                </c:pt>
                <c:pt idx="39">
                  <c:v>50.069240000000001</c:v>
                </c:pt>
                <c:pt idx="40">
                  <c:v>50.070869999999999</c:v>
                </c:pt>
                <c:pt idx="41">
                  <c:v>50.072679999999998</c:v>
                </c:pt>
                <c:pt idx="42">
                  <c:v>50.074240000000003</c:v>
                </c:pt>
                <c:pt idx="43">
                  <c:v>50.075989999999997</c:v>
                </c:pt>
                <c:pt idx="44">
                  <c:v>50.077489999999997</c:v>
                </c:pt>
                <c:pt idx="45">
                  <c:v>50.079369999999997</c:v>
                </c:pt>
                <c:pt idx="46">
                  <c:v>50.080930000000002</c:v>
                </c:pt>
                <c:pt idx="47">
                  <c:v>50.082560000000001</c:v>
                </c:pt>
                <c:pt idx="48">
                  <c:v>50.084310000000002</c:v>
                </c:pt>
                <c:pt idx="49">
                  <c:v>50.085929999999998</c:v>
                </c:pt>
                <c:pt idx="50">
                  <c:v>50.087620000000001</c:v>
                </c:pt>
                <c:pt idx="51">
                  <c:v>50.089179999999999</c:v>
                </c:pt>
                <c:pt idx="52">
                  <c:v>50.090989999999998</c:v>
                </c:pt>
                <c:pt idx="53">
                  <c:v>50.092619999999997</c:v>
                </c:pt>
                <c:pt idx="54">
                  <c:v>50.094180000000001</c:v>
                </c:pt>
                <c:pt idx="55">
                  <c:v>50.095930000000003</c:v>
                </c:pt>
                <c:pt idx="56">
                  <c:v>50.097549999999998</c:v>
                </c:pt>
                <c:pt idx="57">
                  <c:v>50.099310000000003</c:v>
                </c:pt>
                <c:pt idx="58">
                  <c:v>50.10087</c:v>
                </c:pt>
                <c:pt idx="59">
                  <c:v>50.102679999999999</c:v>
                </c:pt>
                <c:pt idx="60">
                  <c:v>50.104300000000002</c:v>
                </c:pt>
                <c:pt idx="61">
                  <c:v>50.105870000000003</c:v>
                </c:pt>
                <c:pt idx="62">
                  <c:v>50.107559999999999</c:v>
                </c:pt>
                <c:pt idx="63">
                  <c:v>50.109310000000001</c:v>
                </c:pt>
                <c:pt idx="64">
                  <c:v>50.110869999999998</c:v>
                </c:pt>
                <c:pt idx="65">
                  <c:v>50.112490000000001</c:v>
                </c:pt>
                <c:pt idx="66">
                  <c:v>50.114370000000001</c:v>
                </c:pt>
                <c:pt idx="67">
                  <c:v>50.116</c:v>
                </c:pt>
                <c:pt idx="68">
                  <c:v>50.117489999999997</c:v>
                </c:pt>
                <c:pt idx="69">
                  <c:v>50.119239999999998</c:v>
                </c:pt>
                <c:pt idx="70">
                  <c:v>50.120930000000001</c:v>
                </c:pt>
                <c:pt idx="71">
                  <c:v>50.122549999999997</c:v>
                </c:pt>
                <c:pt idx="72">
                  <c:v>50.124180000000003</c:v>
                </c:pt>
                <c:pt idx="73">
                  <c:v>50.125990000000002</c:v>
                </c:pt>
                <c:pt idx="74">
                  <c:v>50.127679999999998</c:v>
                </c:pt>
                <c:pt idx="75">
                  <c:v>50.129179999999998</c:v>
                </c:pt>
                <c:pt idx="76">
                  <c:v>50.130870000000002</c:v>
                </c:pt>
                <c:pt idx="77">
                  <c:v>50.132620000000003</c:v>
                </c:pt>
                <c:pt idx="78">
                  <c:v>50.134180000000001</c:v>
                </c:pt>
                <c:pt idx="79">
                  <c:v>50.135930000000002</c:v>
                </c:pt>
                <c:pt idx="80">
                  <c:v>50.137560000000001</c:v>
                </c:pt>
                <c:pt idx="81">
                  <c:v>50.13937</c:v>
                </c:pt>
                <c:pt idx="82">
                  <c:v>50.140929999999997</c:v>
                </c:pt>
                <c:pt idx="83">
                  <c:v>50.142560000000003</c:v>
                </c:pt>
                <c:pt idx="84">
                  <c:v>50.144309999999997</c:v>
                </c:pt>
                <c:pt idx="85">
                  <c:v>50.145870000000002</c:v>
                </c:pt>
                <c:pt idx="86">
                  <c:v>50.147620000000003</c:v>
                </c:pt>
                <c:pt idx="87">
                  <c:v>50.149180000000001</c:v>
                </c:pt>
                <c:pt idx="88">
                  <c:v>50.151049999999998</c:v>
                </c:pt>
                <c:pt idx="89">
                  <c:v>50.152549999999998</c:v>
                </c:pt>
                <c:pt idx="90">
                  <c:v>50.154179999999997</c:v>
                </c:pt>
                <c:pt idx="91">
                  <c:v>50.155990000000003</c:v>
                </c:pt>
                <c:pt idx="92">
                  <c:v>50.157620000000001</c:v>
                </c:pt>
                <c:pt idx="93">
                  <c:v>50.159300000000002</c:v>
                </c:pt>
                <c:pt idx="94">
                  <c:v>50.160809999999998</c:v>
                </c:pt>
                <c:pt idx="95">
                  <c:v>50.162739999999999</c:v>
                </c:pt>
                <c:pt idx="96">
                  <c:v>50.16431</c:v>
                </c:pt>
                <c:pt idx="97">
                  <c:v>50.165869999999998</c:v>
                </c:pt>
                <c:pt idx="98">
                  <c:v>50.167679999999997</c:v>
                </c:pt>
                <c:pt idx="99">
                  <c:v>50.169240000000002</c:v>
                </c:pt>
                <c:pt idx="100">
                  <c:v>50.170990000000003</c:v>
                </c:pt>
                <c:pt idx="101">
                  <c:v>50.172490000000003</c:v>
                </c:pt>
                <c:pt idx="102">
                  <c:v>50.174370000000003</c:v>
                </c:pt>
                <c:pt idx="103">
                  <c:v>50.175930000000001</c:v>
                </c:pt>
                <c:pt idx="104">
                  <c:v>50.17756</c:v>
                </c:pt>
                <c:pt idx="105">
                  <c:v>50.179310000000001</c:v>
                </c:pt>
                <c:pt idx="106">
                  <c:v>50.180929999999996</c:v>
                </c:pt>
                <c:pt idx="107">
                  <c:v>50.182560000000002</c:v>
                </c:pt>
                <c:pt idx="108">
                  <c:v>50.184179999999998</c:v>
                </c:pt>
                <c:pt idx="109">
                  <c:v>50.185989999999997</c:v>
                </c:pt>
                <c:pt idx="110">
                  <c:v>50.187609999999999</c:v>
                </c:pt>
                <c:pt idx="111">
                  <c:v>50.18918</c:v>
                </c:pt>
                <c:pt idx="112">
                  <c:v>50.190930000000002</c:v>
                </c:pt>
                <c:pt idx="113">
                  <c:v>50.192619999999998</c:v>
                </c:pt>
                <c:pt idx="114">
                  <c:v>50.194240000000001</c:v>
                </c:pt>
                <c:pt idx="115">
                  <c:v>50.195869999999999</c:v>
                </c:pt>
                <c:pt idx="116">
                  <c:v>50.197679999999998</c:v>
                </c:pt>
                <c:pt idx="117">
                  <c:v>50.199370000000002</c:v>
                </c:pt>
                <c:pt idx="118">
                  <c:v>50.200870000000002</c:v>
                </c:pt>
                <c:pt idx="119">
                  <c:v>50.202550000000002</c:v>
                </c:pt>
                <c:pt idx="120">
                  <c:v>50.204239999999999</c:v>
                </c:pt>
                <c:pt idx="121">
                  <c:v>50.205869999999997</c:v>
                </c:pt>
                <c:pt idx="122">
                  <c:v>50.20749</c:v>
                </c:pt>
                <c:pt idx="123">
                  <c:v>50.209299999999999</c:v>
                </c:pt>
                <c:pt idx="124">
                  <c:v>50.210990000000002</c:v>
                </c:pt>
                <c:pt idx="125">
                  <c:v>50.21255</c:v>
                </c:pt>
                <c:pt idx="126">
                  <c:v>50.214179999999999</c:v>
                </c:pt>
                <c:pt idx="127">
                  <c:v>50.21593</c:v>
                </c:pt>
                <c:pt idx="128">
                  <c:v>50.217559999999999</c:v>
                </c:pt>
                <c:pt idx="129">
                  <c:v>50.21931</c:v>
                </c:pt>
                <c:pt idx="130">
                  <c:v>50.220869999999998</c:v>
                </c:pt>
                <c:pt idx="131">
                  <c:v>50.222679999999997</c:v>
                </c:pt>
                <c:pt idx="132">
                  <c:v>50.224240000000002</c:v>
                </c:pt>
                <c:pt idx="133">
                  <c:v>50.22587</c:v>
                </c:pt>
                <c:pt idx="134">
                  <c:v>50.227620000000002</c:v>
                </c:pt>
                <c:pt idx="135">
                  <c:v>50.229239999999997</c:v>
                </c:pt>
                <c:pt idx="136">
                  <c:v>50.230989999999998</c:v>
                </c:pt>
                <c:pt idx="137">
                  <c:v>50.232550000000003</c:v>
                </c:pt>
                <c:pt idx="138">
                  <c:v>50.234369999999998</c:v>
                </c:pt>
                <c:pt idx="139">
                  <c:v>50.235930000000003</c:v>
                </c:pt>
                <c:pt idx="140">
                  <c:v>50.237549999999999</c:v>
                </c:pt>
                <c:pt idx="141">
                  <c:v>50.2393</c:v>
                </c:pt>
                <c:pt idx="142">
                  <c:v>50.240870000000001</c:v>
                </c:pt>
                <c:pt idx="143">
                  <c:v>50.242620000000002</c:v>
                </c:pt>
                <c:pt idx="144">
                  <c:v>50.24418</c:v>
                </c:pt>
                <c:pt idx="145">
                  <c:v>50.246049999999997</c:v>
                </c:pt>
                <c:pt idx="146">
                  <c:v>50.247619999999998</c:v>
                </c:pt>
                <c:pt idx="147">
                  <c:v>50.249180000000003</c:v>
                </c:pt>
                <c:pt idx="148">
                  <c:v>50.250929999999997</c:v>
                </c:pt>
                <c:pt idx="149">
                  <c:v>50.25262</c:v>
                </c:pt>
                <c:pt idx="150">
                  <c:v>50.254309999999997</c:v>
                </c:pt>
                <c:pt idx="151">
                  <c:v>50.255870000000002</c:v>
                </c:pt>
                <c:pt idx="152">
                  <c:v>50.257680000000001</c:v>
                </c:pt>
                <c:pt idx="153">
                  <c:v>50.259309999999999</c:v>
                </c:pt>
                <c:pt idx="154">
                  <c:v>50.260869999999997</c:v>
                </c:pt>
                <c:pt idx="155">
                  <c:v>50.262619999999998</c:v>
                </c:pt>
                <c:pt idx="156">
                  <c:v>50.264240000000001</c:v>
                </c:pt>
                <c:pt idx="157">
                  <c:v>50.265929999999997</c:v>
                </c:pt>
                <c:pt idx="158">
                  <c:v>50.267560000000003</c:v>
                </c:pt>
                <c:pt idx="159">
                  <c:v>50.269370000000002</c:v>
                </c:pt>
                <c:pt idx="160">
                  <c:v>50.270989999999998</c:v>
                </c:pt>
                <c:pt idx="161">
                  <c:v>50.272559999999999</c:v>
                </c:pt>
                <c:pt idx="162">
                  <c:v>50.274250000000002</c:v>
                </c:pt>
                <c:pt idx="163">
                  <c:v>50.275930000000002</c:v>
                </c:pt>
                <c:pt idx="164">
                  <c:v>50.277560000000001</c:v>
                </c:pt>
                <c:pt idx="165">
                  <c:v>50.279179999999997</c:v>
                </c:pt>
                <c:pt idx="166">
                  <c:v>50.280990000000003</c:v>
                </c:pt>
                <c:pt idx="167">
                  <c:v>50.282679999999999</c:v>
                </c:pt>
                <c:pt idx="168">
                  <c:v>50.284179999999999</c:v>
                </c:pt>
                <c:pt idx="169">
                  <c:v>50.285870000000003</c:v>
                </c:pt>
                <c:pt idx="170">
                  <c:v>50.287619999999997</c:v>
                </c:pt>
                <c:pt idx="171">
                  <c:v>50.289239999999999</c:v>
                </c:pt>
                <c:pt idx="172">
                  <c:v>50.290860000000002</c:v>
                </c:pt>
                <c:pt idx="173">
                  <c:v>50.292619999999999</c:v>
                </c:pt>
                <c:pt idx="174">
                  <c:v>50.294310000000003</c:v>
                </c:pt>
                <c:pt idx="175">
                  <c:v>50.295870000000001</c:v>
                </c:pt>
                <c:pt idx="176">
                  <c:v>50.297559999999997</c:v>
                </c:pt>
                <c:pt idx="177">
                  <c:v>50.299300000000002</c:v>
                </c:pt>
                <c:pt idx="178">
                  <c:v>50.300870000000003</c:v>
                </c:pt>
                <c:pt idx="179">
                  <c:v>50.30256</c:v>
                </c:pt>
                <c:pt idx="180">
                  <c:v>50.30424</c:v>
                </c:pt>
                <c:pt idx="181">
                  <c:v>50.305990000000001</c:v>
                </c:pt>
                <c:pt idx="182">
                  <c:v>50.30762</c:v>
                </c:pt>
                <c:pt idx="183">
                  <c:v>50.309240000000003</c:v>
                </c:pt>
                <c:pt idx="184">
                  <c:v>50.311</c:v>
                </c:pt>
                <c:pt idx="185">
                  <c:v>50.312559999999998</c:v>
                </c:pt>
                <c:pt idx="186">
                  <c:v>50.314239999999998</c:v>
                </c:pt>
                <c:pt idx="187">
                  <c:v>50.315869999999997</c:v>
                </c:pt>
                <c:pt idx="188">
                  <c:v>50.317680000000003</c:v>
                </c:pt>
                <c:pt idx="189">
                  <c:v>50.319240000000001</c:v>
                </c:pt>
                <c:pt idx="190">
                  <c:v>50.320869999999999</c:v>
                </c:pt>
                <c:pt idx="191">
                  <c:v>50.322620000000001</c:v>
                </c:pt>
                <c:pt idx="192">
                  <c:v>50.324240000000003</c:v>
                </c:pt>
                <c:pt idx="193">
                  <c:v>50.325989999999997</c:v>
                </c:pt>
                <c:pt idx="194">
                  <c:v>50.327550000000002</c:v>
                </c:pt>
                <c:pt idx="195">
                  <c:v>50.329369999999997</c:v>
                </c:pt>
                <c:pt idx="196">
                  <c:v>50.330930000000002</c:v>
                </c:pt>
                <c:pt idx="197">
                  <c:v>50.332560000000001</c:v>
                </c:pt>
                <c:pt idx="198">
                  <c:v>50.334240000000001</c:v>
                </c:pt>
                <c:pt idx="199">
                  <c:v>50.335929999999998</c:v>
                </c:pt>
                <c:pt idx="200">
                  <c:v>50.337620000000001</c:v>
                </c:pt>
                <c:pt idx="201">
                  <c:v>50.339179999999999</c:v>
                </c:pt>
                <c:pt idx="202">
                  <c:v>50.341059999999999</c:v>
                </c:pt>
                <c:pt idx="203">
                  <c:v>50.342619999999997</c:v>
                </c:pt>
                <c:pt idx="204">
                  <c:v>50.344180000000001</c:v>
                </c:pt>
                <c:pt idx="205">
                  <c:v>50.345930000000003</c:v>
                </c:pt>
                <c:pt idx="206">
                  <c:v>50.347549999999998</c:v>
                </c:pt>
                <c:pt idx="207">
                  <c:v>50.349310000000003</c:v>
                </c:pt>
                <c:pt idx="208">
                  <c:v>50.35087</c:v>
                </c:pt>
                <c:pt idx="209">
                  <c:v>50.352739999999997</c:v>
                </c:pt>
                <c:pt idx="210">
                  <c:v>50.354300000000002</c:v>
                </c:pt>
                <c:pt idx="211">
                  <c:v>50.355870000000003</c:v>
                </c:pt>
                <c:pt idx="212">
                  <c:v>50.357559999999999</c:v>
                </c:pt>
                <c:pt idx="213">
                  <c:v>50.359299999999998</c:v>
                </c:pt>
                <c:pt idx="214">
                  <c:v>50.360869999999998</c:v>
                </c:pt>
                <c:pt idx="215">
                  <c:v>50.362490000000001</c:v>
                </c:pt>
                <c:pt idx="216">
                  <c:v>50.364359999999998</c:v>
                </c:pt>
                <c:pt idx="217">
                  <c:v>50.365989999999996</c:v>
                </c:pt>
                <c:pt idx="218">
                  <c:v>50.367489999999997</c:v>
                </c:pt>
                <c:pt idx="219">
                  <c:v>50.369239999999998</c:v>
                </c:pt>
                <c:pt idx="220">
                  <c:v>50.370930000000001</c:v>
                </c:pt>
                <c:pt idx="221">
                  <c:v>50.37256</c:v>
                </c:pt>
                <c:pt idx="222">
                  <c:v>50.374180000000003</c:v>
                </c:pt>
                <c:pt idx="223">
                  <c:v>50.375990000000002</c:v>
                </c:pt>
                <c:pt idx="224">
                  <c:v>50.377679999999998</c:v>
                </c:pt>
                <c:pt idx="225">
                  <c:v>50.379179999999998</c:v>
                </c:pt>
                <c:pt idx="226">
                  <c:v>50.380870000000002</c:v>
                </c:pt>
                <c:pt idx="227">
                  <c:v>50.38261</c:v>
                </c:pt>
                <c:pt idx="228">
                  <c:v>50.384180000000001</c:v>
                </c:pt>
                <c:pt idx="229">
                  <c:v>50.385930000000002</c:v>
                </c:pt>
                <c:pt idx="230">
                  <c:v>50.387549999999997</c:v>
                </c:pt>
                <c:pt idx="231">
                  <c:v>50.389310000000002</c:v>
                </c:pt>
                <c:pt idx="232">
                  <c:v>50.390929999999997</c:v>
                </c:pt>
                <c:pt idx="233">
                  <c:v>50.392560000000003</c:v>
                </c:pt>
                <c:pt idx="234">
                  <c:v>50.394309999999997</c:v>
                </c:pt>
                <c:pt idx="235">
                  <c:v>50.395870000000002</c:v>
                </c:pt>
                <c:pt idx="236">
                  <c:v>50.397620000000003</c:v>
                </c:pt>
                <c:pt idx="237">
                  <c:v>50.399180000000001</c:v>
                </c:pt>
                <c:pt idx="238">
                  <c:v>50.401049999999998</c:v>
                </c:pt>
                <c:pt idx="239">
                  <c:v>50.402549999999998</c:v>
                </c:pt>
                <c:pt idx="240">
                  <c:v>50.404179999999997</c:v>
                </c:pt>
                <c:pt idx="241">
                  <c:v>50.405990000000003</c:v>
                </c:pt>
                <c:pt idx="242">
                  <c:v>50.407620000000001</c:v>
                </c:pt>
                <c:pt idx="243">
                  <c:v>50.409309999999998</c:v>
                </c:pt>
                <c:pt idx="244">
                  <c:v>50.410870000000003</c:v>
                </c:pt>
                <c:pt idx="245">
                  <c:v>50.412680000000002</c:v>
                </c:pt>
                <c:pt idx="246">
                  <c:v>50.413179999999997</c:v>
                </c:pt>
              </c:numCache>
            </c:numRef>
          </c:yVal>
          <c:smooth val="1"/>
        </c:ser>
        <c:axId val="132450944"/>
        <c:axId val="132855680"/>
      </c:scatterChart>
      <c:valAx>
        <c:axId val="132450944"/>
        <c:scaling>
          <c:orientation val="minMax"/>
        </c:scaling>
        <c:axPos val="b"/>
        <c:numFmt formatCode="General" sourceLinked="1"/>
        <c:tickLblPos val="nextTo"/>
        <c:crossAx val="132855680"/>
        <c:crosses val="autoZero"/>
        <c:crossBetween val="midCat"/>
      </c:valAx>
      <c:valAx>
        <c:axId val="132855680"/>
        <c:scaling>
          <c:orientation val="minMax"/>
        </c:scaling>
        <c:axPos val="l"/>
        <c:majorGridlines/>
        <c:numFmt formatCode="General" sourceLinked="1"/>
        <c:tickLblPos val="nextTo"/>
        <c:crossAx val="132450944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smoothMarker"/>
        <c:ser>
          <c:idx val="1"/>
          <c:order val="0"/>
          <c:xVal>
            <c:numRef>
              <c:f>Resultados_Instron!$A$2:$A$248</c:f>
              <c:numCache>
                <c:formatCode>General</c:formatCode>
                <c:ptCount val="2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245.30600000000001</c:v>
                </c:pt>
              </c:numCache>
            </c:numRef>
          </c:xVal>
          <c:yVal>
            <c:numRef>
              <c:f>Resultados_Instron!$C$2:$C$248</c:f>
              <c:numCache>
                <c:formatCode>General</c:formatCode>
                <c:ptCount val="247"/>
                <c:pt idx="0">
                  <c:v>291.43290000000002</c:v>
                </c:pt>
                <c:pt idx="1">
                  <c:v>316.82220000000001</c:v>
                </c:pt>
                <c:pt idx="2">
                  <c:v>356.0693</c:v>
                </c:pt>
                <c:pt idx="3">
                  <c:v>389.84219999999999</c:v>
                </c:pt>
                <c:pt idx="4">
                  <c:v>424.601</c:v>
                </c:pt>
                <c:pt idx="5">
                  <c:v>464.10719999999998</c:v>
                </c:pt>
                <c:pt idx="6">
                  <c:v>502.08530000000002</c:v>
                </c:pt>
                <c:pt idx="7">
                  <c:v>539.57000000000005</c:v>
                </c:pt>
                <c:pt idx="8">
                  <c:v>573.32950000000005</c:v>
                </c:pt>
                <c:pt idx="9">
                  <c:v>613.3021</c:v>
                </c:pt>
                <c:pt idx="10">
                  <c:v>648.63469999999995</c:v>
                </c:pt>
                <c:pt idx="11">
                  <c:v>680.80139999999994</c:v>
                </c:pt>
                <c:pt idx="12">
                  <c:v>716.51030000000003</c:v>
                </c:pt>
                <c:pt idx="13">
                  <c:v>750.90369999999996</c:v>
                </c:pt>
                <c:pt idx="14">
                  <c:v>784.03459999999995</c:v>
                </c:pt>
                <c:pt idx="15">
                  <c:v>816.01110000000006</c:v>
                </c:pt>
                <c:pt idx="16">
                  <c:v>851.93880000000001</c:v>
                </c:pt>
                <c:pt idx="17">
                  <c:v>884.6925</c:v>
                </c:pt>
                <c:pt idx="18">
                  <c:v>913.93960000000004</c:v>
                </c:pt>
                <c:pt idx="19">
                  <c:v>945.85170000000005</c:v>
                </c:pt>
                <c:pt idx="20">
                  <c:v>978.91210000000001</c:v>
                </c:pt>
                <c:pt idx="21">
                  <c:v>1008.3920000000001</c:v>
                </c:pt>
                <c:pt idx="22">
                  <c:v>1038.769</c:v>
                </c:pt>
                <c:pt idx="23">
                  <c:v>1071.1479999999999</c:v>
                </c:pt>
                <c:pt idx="24">
                  <c:v>1102.721</c:v>
                </c:pt>
                <c:pt idx="25">
                  <c:v>1131.171</c:v>
                </c:pt>
                <c:pt idx="26">
                  <c:v>1160.2360000000001</c:v>
                </c:pt>
                <c:pt idx="27">
                  <c:v>1192.3620000000001</c:v>
                </c:pt>
                <c:pt idx="28">
                  <c:v>1219.8219999999999</c:v>
                </c:pt>
                <c:pt idx="29">
                  <c:v>1249.74</c:v>
                </c:pt>
                <c:pt idx="30">
                  <c:v>1277.9290000000001</c:v>
                </c:pt>
                <c:pt idx="31">
                  <c:v>1309.46</c:v>
                </c:pt>
                <c:pt idx="32">
                  <c:v>1336.4110000000001</c:v>
                </c:pt>
                <c:pt idx="33">
                  <c:v>1362.825</c:v>
                </c:pt>
                <c:pt idx="34">
                  <c:v>1393.6679999999999</c:v>
                </c:pt>
                <c:pt idx="35">
                  <c:v>1419.078</c:v>
                </c:pt>
                <c:pt idx="36">
                  <c:v>1447.7650000000001</c:v>
                </c:pt>
                <c:pt idx="37">
                  <c:v>1473.9169999999999</c:v>
                </c:pt>
                <c:pt idx="38">
                  <c:v>1504.6389999999999</c:v>
                </c:pt>
                <c:pt idx="39">
                  <c:v>1529.896</c:v>
                </c:pt>
                <c:pt idx="40">
                  <c:v>1555.146</c:v>
                </c:pt>
                <c:pt idx="41">
                  <c:v>1584.6</c:v>
                </c:pt>
                <c:pt idx="42">
                  <c:v>1609.308</c:v>
                </c:pt>
                <c:pt idx="43">
                  <c:v>1637.9549999999999</c:v>
                </c:pt>
                <c:pt idx="44">
                  <c:v>1660.82</c:v>
                </c:pt>
                <c:pt idx="45">
                  <c:v>1690.5920000000001</c:v>
                </c:pt>
                <c:pt idx="46">
                  <c:v>1715.248</c:v>
                </c:pt>
                <c:pt idx="47">
                  <c:v>1739.145</c:v>
                </c:pt>
                <c:pt idx="48">
                  <c:v>1766.5640000000001</c:v>
                </c:pt>
                <c:pt idx="49">
                  <c:v>1791.4860000000001</c:v>
                </c:pt>
                <c:pt idx="50">
                  <c:v>1817.4459999999999</c:v>
                </c:pt>
                <c:pt idx="51">
                  <c:v>1840.2860000000001</c:v>
                </c:pt>
                <c:pt idx="52">
                  <c:v>1868.732</c:v>
                </c:pt>
                <c:pt idx="53">
                  <c:v>1892.8409999999999</c:v>
                </c:pt>
                <c:pt idx="54">
                  <c:v>1915.75</c:v>
                </c:pt>
                <c:pt idx="55">
                  <c:v>1942.4269999999999</c:v>
                </c:pt>
                <c:pt idx="56">
                  <c:v>1966.058</c:v>
                </c:pt>
                <c:pt idx="57">
                  <c:v>1991.6130000000001</c:v>
                </c:pt>
                <c:pt idx="58">
                  <c:v>2013.461</c:v>
                </c:pt>
                <c:pt idx="59">
                  <c:v>2041.9</c:v>
                </c:pt>
                <c:pt idx="60">
                  <c:v>2064.5819999999999</c:v>
                </c:pt>
                <c:pt idx="61">
                  <c:v>2085.1309999999999</c:v>
                </c:pt>
                <c:pt idx="62">
                  <c:v>2109.761</c:v>
                </c:pt>
                <c:pt idx="63">
                  <c:v>2134.48</c:v>
                </c:pt>
                <c:pt idx="64">
                  <c:v>2156.41</c:v>
                </c:pt>
                <c:pt idx="65">
                  <c:v>2178.3009999999999</c:v>
                </c:pt>
                <c:pt idx="66">
                  <c:v>2205.4380000000001</c:v>
                </c:pt>
                <c:pt idx="67">
                  <c:v>2228.0349999999999</c:v>
                </c:pt>
                <c:pt idx="68">
                  <c:v>2247.8519999999999</c:v>
                </c:pt>
                <c:pt idx="69">
                  <c:v>2271.6550000000002</c:v>
                </c:pt>
                <c:pt idx="70">
                  <c:v>2295.9929999999999</c:v>
                </c:pt>
                <c:pt idx="71">
                  <c:v>2316.7910000000002</c:v>
                </c:pt>
                <c:pt idx="72">
                  <c:v>2339.306</c:v>
                </c:pt>
                <c:pt idx="73">
                  <c:v>2364.3829999999998</c:v>
                </c:pt>
                <c:pt idx="74">
                  <c:v>2387.08</c:v>
                </c:pt>
                <c:pt idx="75">
                  <c:v>2406.6950000000002</c:v>
                </c:pt>
                <c:pt idx="76">
                  <c:v>2429.2379999999998</c:v>
                </c:pt>
                <c:pt idx="77">
                  <c:v>2453.7779999999998</c:v>
                </c:pt>
                <c:pt idx="78">
                  <c:v>2474.0859999999998</c:v>
                </c:pt>
                <c:pt idx="79">
                  <c:v>2497.2150000000001</c:v>
                </c:pt>
                <c:pt idx="80">
                  <c:v>2517.8270000000002</c:v>
                </c:pt>
                <c:pt idx="81">
                  <c:v>2542.4569999999999</c:v>
                </c:pt>
                <c:pt idx="82">
                  <c:v>2563.0100000000002</c:v>
                </c:pt>
                <c:pt idx="83">
                  <c:v>2583.1089999999999</c:v>
                </c:pt>
                <c:pt idx="84">
                  <c:v>2606.9079999999999</c:v>
                </c:pt>
                <c:pt idx="85">
                  <c:v>2625.8270000000002</c:v>
                </c:pt>
                <c:pt idx="86">
                  <c:v>2649.0390000000002</c:v>
                </c:pt>
                <c:pt idx="87">
                  <c:v>2669.6840000000002</c:v>
                </c:pt>
                <c:pt idx="88">
                  <c:v>2693.7049999999999</c:v>
                </c:pt>
                <c:pt idx="89">
                  <c:v>2712.0790000000002</c:v>
                </c:pt>
                <c:pt idx="90">
                  <c:v>2731.9319999999998</c:v>
                </c:pt>
                <c:pt idx="91">
                  <c:v>2755.817</c:v>
                </c:pt>
                <c:pt idx="92">
                  <c:v>2775.6680000000001</c:v>
                </c:pt>
                <c:pt idx="93">
                  <c:v>2796.6640000000002</c:v>
                </c:pt>
                <c:pt idx="94">
                  <c:v>2814.3090000000002</c:v>
                </c:pt>
                <c:pt idx="95">
                  <c:v>2839.1</c:v>
                </c:pt>
                <c:pt idx="96">
                  <c:v>2857.9160000000002</c:v>
                </c:pt>
                <c:pt idx="97">
                  <c:v>2876.0990000000002</c:v>
                </c:pt>
                <c:pt idx="98">
                  <c:v>2899.7040000000002</c:v>
                </c:pt>
                <c:pt idx="99">
                  <c:v>2917.9720000000002</c:v>
                </c:pt>
                <c:pt idx="100">
                  <c:v>2939.0949999999998</c:v>
                </c:pt>
                <c:pt idx="101">
                  <c:v>2957.22</c:v>
                </c:pt>
                <c:pt idx="102">
                  <c:v>2981.7440000000001</c:v>
                </c:pt>
                <c:pt idx="103">
                  <c:v>3000.4859999999999</c:v>
                </c:pt>
                <c:pt idx="104">
                  <c:v>3018.1010000000001</c:v>
                </c:pt>
                <c:pt idx="105">
                  <c:v>3039.7750000000001</c:v>
                </c:pt>
                <c:pt idx="106">
                  <c:v>3059.1570000000002</c:v>
                </c:pt>
                <c:pt idx="107">
                  <c:v>3078.5970000000002</c:v>
                </c:pt>
                <c:pt idx="108">
                  <c:v>3097.6210000000001</c:v>
                </c:pt>
                <c:pt idx="109">
                  <c:v>3120.5889999999999</c:v>
                </c:pt>
                <c:pt idx="110">
                  <c:v>3138.846</c:v>
                </c:pt>
                <c:pt idx="111">
                  <c:v>3155.703</c:v>
                </c:pt>
                <c:pt idx="112">
                  <c:v>3176.5740000000001</c:v>
                </c:pt>
                <c:pt idx="113">
                  <c:v>3196.9409999999998</c:v>
                </c:pt>
                <c:pt idx="114">
                  <c:v>3214.4070000000002</c:v>
                </c:pt>
                <c:pt idx="115">
                  <c:v>3231.9659999999999</c:v>
                </c:pt>
                <c:pt idx="116">
                  <c:v>3254.7280000000001</c:v>
                </c:pt>
                <c:pt idx="117">
                  <c:v>3273.2370000000001</c:v>
                </c:pt>
                <c:pt idx="118">
                  <c:v>3288.9520000000002</c:v>
                </c:pt>
                <c:pt idx="119">
                  <c:v>3308.4879999999998</c:v>
                </c:pt>
                <c:pt idx="120">
                  <c:v>3327.2829999999999</c:v>
                </c:pt>
                <c:pt idx="121">
                  <c:v>3344.598</c:v>
                </c:pt>
                <c:pt idx="122">
                  <c:v>3361.8069999999998</c:v>
                </c:pt>
                <c:pt idx="123">
                  <c:v>3383.598</c:v>
                </c:pt>
                <c:pt idx="124">
                  <c:v>3402.2280000000001</c:v>
                </c:pt>
                <c:pt idx="125">
                  <c:v>3417.723</c:v>
                </c:pt>
                <c:pt idx="126">
                  <c:v>3435.1179999999999</c:v>
                </c:pt>
                <c:pt idx="127">
                  <c:v>3454.4430000000002</c:v>
                </c:pt>
                <c:pt idx="128">
                  <c:v>3471.3319999999999</c:v>
                </c:pt>
                <c:pt idx="129">
                  <c:v>3490.9450000000002</c:v>
                </c:pt>
                <c:pt idx="130">
                  <c:v>3507.1529999999998</c:v>
                </c:pt>
                <c:pt idx="131">
                  <c:v>3527.174</c:v>
                </c:pt>
                <c:pt idx="132">
                  <c:v>3542.0459999999998</c:v>
                </c:pt>
                <c:pt idx="133">
                  <c:v>3559.4560000000001</c:v>
                </c:pt>
                <c:pt idx="134">
                  <c:v>3578.7739999999999</c:v>
                </c:pt>
                <c:pt idx="135">
                  <c:v>3594.4079999999999</c:v>
                </c:pt>
                <c:pt idx="136">
                  <c:v>3613.1260000000002</c:v>
                </c:pt>
                <c:pt idx="137">
                  <c:v>3628.6610000000001</c:v>
                </c:pt>
                <c:pt idx="138">
                  <c:v>3648.221</c:v>
                </c:pt>
                <c:pt idx="139">
                  <c:v>3662.645</c:v>
                </c:pt>
                <c:pt idx="140">
                  <c:v>3678.5230000000001</c:v>
                </c:pt>
                <c:pt idx="141">
                  <c:v>3697.6120000000001</c:v>
                </c:pt>
                <c:pt idx="142">
                  <c:v>3712.596</c:v>
                </c:pt>
                <c:pt idx="143">
                  <c:v>3730.1579999999999</c:v>
                </c:pt>
                <c:pt idx="144">
                  <c:v>3744.2510000000002</c:v>
                </c:pt>
                <c:pt idx="145">
                  <c:v>3763.2060000000001</c:v>
                </c:pt>
                <c:pt idx="146">
                  <c:v>3777.529</c:v>
                </c:pt>
                <c:pt idx="147">
                  <c:v>3792.0830000000001</c:v>
                </c:pt>
                <c:pt idx="148">
                  <c:v>3810.1509999999998</c:v>
                </c:pt>
                <c:pt idx="149">
                  <c:v>3825.3719999999998</c:v>
                </c:pt>
                <c:pt idx="150">
                  <c:v>3842.828</c:v>
                </c:pt>
                <c:pt idx="151">
                  <c:v>3854.9459999999999</c:v>
                </c:pt>
                <c:pt idx="152">
                  <c:v>3873.4560000000001</c:v>
                </c:pt>
                <c:pt idx="153">
                  <c:v>3886.9940000000001</c:v>
                </c:pt>
                <c:pt idx="154">
                  <c:v>3901.1120000000001</c:v>
                </c:pt>
                <c:pt idx="155">
                  <c:v>3918.297</c:v>
                </c:pt>
                <c:pt idx="156">
                  <c:v>3933.1030000000001</c:v>
                </c:pt>
                <c:pt idx="157">
                  <c:v>3947.4169999999999</c:v>
                </c:pt>
                <c:pt idx="158">
                  <c:v>3961.5529999999999</c:v>
                </c:pt>
                <c:pt idx="159">
                  <c:v>3979.127</c:v>
                </c:pt>
                <c:pt idx="160">
                  <c:v>3992.7240000000002</c:v>
                </c:pt>
                <c:pt idx="161">
                  <c:v>4004.7930000000001</c:v>
                </c:pt>
                <c:pt idx="162">
                  <c:v>4021.0439999999999</c:v>
                </c:pt>
                <c:pt idx="163">
                  <c:v>4035.0630000000001</c:v>
                </c:pt>
                <c:pt idx="164">
                  <c:v>4048.933</c:v>
                </c:pt>
                <c:pt idx="165">
                  <c:v>4061.88</c:v>
                </c:pt>
                <c:pt idx="166">
                  <c:v>4078.6379999999999</c:v>
                </c:pt>
                <c:pt idx="167">
                  <c:v>4092.0340000000001</c:v>
                </c:pt>
                <c:pt idx="168">
                  <c:v>4102.9620000000004</c:v>
                </c:pt>
                <c:pt idx="169">
                  <c:v>4118.1779999999999</c:v>
                </c:pt>
                <c:pt idx="170">
                  <c:v>4132.3159999999998</c:v>
                </c:pt>
                <c:pt idx="171">
                  <c:v>4144.5209999999997</c:v>
                </c:pt>
                <c:pt idx="172">
                  <c:v>4157.1970000000001</c:v>
                </c:pt>
                <c:pt idx="173">
                  <c:v>4171.04</c:v>
                </c:pt>
                <c:pt idx="174">
                  <c:v>4184.6620000000003</c:v>
                </c:pt>
                <c:pt idx="175">
                  <c:v>4194.6980000000003</c:v>
                </c:pt>
                <c:pt idx="176">
                  <c:v>4207.8249999999998</c:v>
                </c:pt>
                <c:pt idx="177">
                  <c:v>4222.2389999999996</c:v>
                </c:pt>
                <c:pt idx="178">
                  <c:v>4232.8549999999996</c:v>
                </c:pt>
                <c:pt idx="179">
                  <c:v>4245.9089999999997</c:v>
                </c:pt>
                <c:pt idx="180">
                  <c:v>4258.3950000000004</c:v>
                </c:pt>
                <c:pt idx="181">
                  <c:v>4272.5739999999996</c:v>
                </c:pt>
                <c:pt idx="182">
                  <c:v>4282.5140000000001</c:v>
                </c:pt>
                <c:pt idx="183">
                  <c:v>4293.3810000000003</c:v>
                </c:pt>
                <c:pt idx="184">
                  <c:v>4307.1360000000004</c:v>
                </c:pt>
                <c:pt idx="185">
                  <c:v>4317.0020000000004</c:v>
                </c:pt>
                <c:pt idx="186">
                  <c:v>4330.3</c:v>
                </c:pt>
                <c:pt idx="187">
                  <c:v>4339.7349999999997</c:v>
                </c:pt>
                <c:pt idx="188">
                  <c:v>4354.2969999999996</c:v>
                </c:pt>
                <c:pt idx="189">
                  <c:v>4363.0739999999996</c:v>
                </c:pt>
                <c:pt idx="190">
                  <c:v>4373.1000000000004</c:v>
                </c:pt>
                <c:pt idx="191">
                  <c:v>4386.665</c:v>
                </c:pt>
                <c:pt idx="192">
                  <c:v>4395.5529999999999</c:v>
                </c:pt>
                <c:pt idx="193">
                  <c:v>4407.9669999999996</c:v>
                </c:pt>
                <c:pt idx="194">
                  <c:v>4415.9449999999997</c:v>
                </c:pt>
                <c:pt idx="195">
                  <c:v>4429.6220000000003</c:v>
                </c:pt>
                <c:pt idx="196">
                  <c:v>4438.1559999999999</c:v>
                </c:pt>
                <c:pt idx="197">
                  <c:v>4446.4880000000003</c:v>
                </c:pt>
                <c:pt idx="198">
                  <c:v>4458.6819999999998</c:v>
                </c:pt>
                <c:pt idx="199">
                  <c:v>4468.4189999999999</c:v>
                </c:pt>
                <c:pt idx="200">
                  <c:v>4477.8220000000001</c:v>
                </c:pt>
                <c:pt idx="201">
                  <c:v>4485.741</c:v>
                </c:pt>
                <c:pt idx="202">
                  <c:v>4499.0200000000004</c:v>
                </c:pt>
                <c:pt idx="203">
                  <c:v>4506.1000000000004</c:v>
                </c:pt>
                <c:pt idx="204">
                  <c:v>4514.1779999999999</c:v>
                </c:pt>
                <c:pt idx="205">
                  <c:v>4525.1310000000003</c:v>
                </c:pt>
                <c:pt idx="206">
                  <c:v>4533.3500000000004</c:v>
                </c:pt>
                <c:pt idx="207">
                  <c:v>4543.9589999999998</c:v>
                </c:pt>
                <c:pt idx="208">
                  <c:v>4551.25</c:v>
                </c:pt>
                <c:pt idx="209">
                  <c:v>4563.9610000000002</c:v>
                </c:pt>
                <c:pt idx="210">
                  <c:v>4570.0110000000004</c:v>
                </c:pt>
                <c:pt idx="211">
                  <c:v>4576.4970000000003</c:v>
                </c:pt>
                <c:pt idx="212">
                  <c:v>4585.9179999999997</c:v>
                </c:pt>
                <c:pt idx="213">
                  <c:v>4595.3770000000004</c:v>
                </c:pt>
                <c:pt idx="214">
                  <c:v>4601.5119999999997</c:v>
                </c:pt>
                <c:pt idx="215">
                  <c:v>4608.91</c:v>
                </c:pt>
                <c:pt idx="216">
                  <c:v>4621.5190000000002</c:v>
                </c:pt>
                <c:pt idx="217">
                  <c:v>4627.8419999999996</c:v>
                </c:pt>
                <c:pt idx="218">
                  <c:v>4632.7420000000002</c:v>
                </c:pt>
                <c:pt idx="219">
                  <c:v>4641.7269999999999</c:v>
                </c:pt>
                <c:pt idx="220">
                  <c:v>4649.8050000000003</c:v>
                </c:pt>
                <c:pt idx="221">
                  <c:v>4656.4120000000003</c:v>
                </c:pt>
                <c:pt idx="222">
                  <c:v>4662.66</c:v>
                </c:pt>
                <c:pt idx="223">
                  <c:v>4672.9040000000005</c:v>
                </c:pt>
                <c:pt idx="224">
                  <c:v>4679.3450000000003</c:v>
                </c:pt>
                <c:pt idx="225">
                  <c:v>4683.8</c:v>
                </c:pt>
                <c:pt idx="226">
                  <c:v>4691.2860000000001</c:v>
                </c:pt>
                <c:pt idx="227">
                  <c:v>4699.8310000000001</c:v>
                </c:pt>
                <c:pt idx="228">
                  <c:v>4703.9319999999998</c:v>
                </c:pt>
                <c:pt idx="229">
                  <c:v>4711.58</c:v>
                </c:pt>
                <c:pt idx="230">
                  <c:v>4717.7179999999998</c:v>
                </c:pt>
                <c:pt idx="231">
                  <c:v>4725.0959999999995</c:v>
                </c:pt>
                <c:pt idx="232">
                  <c:v>4730.26</c:v>
                </c:pt>
                <c:pt idx="233">
                  <c:v>4735.7700000000004</c:v>
                </c:pt>
                <c:pt idx="234">
                  <c:v>4743.8469999999998</c:v>
                </c:pt>
                <c:pt idx="235">
                  <c:v>4748.0600000000004</c:v>
                </c:pt>
                <c:pt idx="236">
                  <c:v>4755.5460000000003</c:v>
                </c:pt>
                <c:pt idx="237">
                  <c:v>4761.03</c:v>
                </c:pt>
                <c:pt idx="238">
                  <c:v>4768.5569999999998</c:v>
                </c:pt>
                <c:pt idx="239">
                  <c:v>4772.0280000000002</c:v>
                </c:pt>
                <c:pt idx="240">
                  <c:v>4776.8819999999996</c:v>
                </c:pt>
                <c:pt idx="241">
                  <c:v>4784.6809999999996</c:v>
                </c:pt>
                <c:pt idx="242">
                  <c:v>4789.0219999999999</c:v>
                </c:pt>
                <c:pt idx="243">
                  <c:v>4795.4399999999996</c:v>
                </c:pt>
                <c:pt idx="244">
                  <c:v>4798.3280000000004</c:v>
                </c:pt>
                <c:pt idx="245">
                  <c:v>4806.5860000000002</c:v>
                </c:pt>
                <c:pt idx="246">
                  <c:v>4806.5990000000002</c:v>
                </c:pt>
              </c:numCache>
            </c:numRef>
          </c:yVal>
          <c:smooth val="1"/>
        </c:ser>
        <c:axId val="163044736"/>
        <c:axId val="163050624"/>
      </c:scatterChart>
      <c:valAx>
        <c:axId val="163044736"/>
        <c:scaling>
          <c:orientation val="minMax"/>
        </c:scaling>
        <c:axPos val="b"/>
        <c:numFmt formatCode="General" sourceLinked="1"/>
        <c:tickLblPos val="nextTo"/>
        <c:crossAx val="163050624"/>
        <c:crosses val="autoZero"/>
        <c:crossBetween val="midCat"/>
      </c:valAx>
      <c:valAx>
        <c:axId val="163050624"/>
        <c:scaling>
          <c:orientation val="minMax"/>
        </c:scaling>
        <c:axPos val="l"/>
        <c:majorGridlines/>
        <c:numFmt formatCode="General" sourceLinked="1"/>
        <c:tickLblPos val="nextTo"/>
        <c:crossAx val="163044736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349074547499761"/>
          <c:y val="1.6144235333965636E-2"/>
          <c:w val="0.80920069540663642"/>
          <c:h val="0.94125649736626549"/>
        </c:manualLayout>
      </c:layout>
      <c:scatterChart>
        <c:scatterStyle val="smoothMarker"/>
        <c:ser>
          <c:idx val="0"/>
          <c:order val="0"/>
          <c:tx>
            <c:v>DIC_Ponto 1</c:v>
          </c:tx>
          <c:spPr>
            <a:ln>
              <a:solidFill>
                <a:schemeClr val="tx2">
                  <a:alpha val="40000"/>
                </a:schemeClr>
              </a:solidFill>
              <a:prstDash val="sysDash"/>
            </a:ln>
          </c:spPr>
          <c:marker>
            <c:symbol val="none"/>
          </c:marker>
          <c:trendline>
            <c:spPr>
              <a:ln w="22225">
                <a:solidFill>
                  <a:schemeClr val="tx2"/>
                </a:solidFill>
              </a:ln>
            </c:spPr>
            <c:trendlineType val="linear"/>
            <c:intercept val="0"/>
          </c:trendline>
          <c:xVal>
            <c:numRef>
              <c:f>[1]deformacao_DIC!$B$3:$B$49</c:f>
              <c:numCache>
                <c:formatCode>General</c:formatCode>
                <c:ptCount val="4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</c:numCache>
            </c:numRef>
          </c:xVal>
          <c:yVal>
            <c:numRef>
              <c:f>[1]deformacao_DIC!$C:$C</c:f>
              <c:numCache>
                <c:formatCode>General</c:formatCode>
                <c:ptCount val="1048576"/>
                <c:pt idx="1">
                  <c:v>0</c:v>
                </c:pt>
                <c:pt idx="2">
                  <c:v>0</c:v>
                </c:pt>
                <c:pt idx="3">
                  <c:v>-8.2239770563319304E-4</c:v>
                </c:pt>
                <c:pt idx="4">
                  <c:v>-6.2711228383704998E-4</c:v>
                </c:pt>
                <c:pt idx="5">
                  <c:v>8.2434026990085797E-4</c:v>
                </c:pt>
                <c:pt idx="6">
                  <c:v>-5.4803098464617499E-5</c:v>
                </c:pt>
                <c:pt idx="7">
                  <c:v>8.8571012020111095E-4</c:v>
                </c:pt>
                <c:pt idx="8">
                  <c:v>2.0756617595907301E-4</c:v>
                </c:pt>
                <c:pt idx="9">
                  <c:v>-2.2555050964001599E-4</c:v>
                </c:pt>
                <c:pt idx="10">
                  <c:v>-9.6289749490097198E-4</c:v>
                </c:pt>
                <c:pt idx="11">
                  <c:v>-4.2103070882148997E-4</c:v>
                </c:pt>
                <c:pt idx="12">
                  <c:v>1.7837753985077099E-3</c:v>
                </c:pt>
                <c:pt idx="13">
                  <c:v>2.2609485313296301E-3</c:v>
                </c:pt>
                <c:pt idx="14">
                  <c:v>-1.09423432149924E-4</c:v>
                </c:pt>
                <c:pt idx="15">
                  <c:v>-2.25618889089674E-4</c:v>
                </c:pt>
                <c:pt idx="16">
                  <c:v>-2.6171098579652602E-4</c:v>
                </c:pt>
                <c:pt idx="17">
                  <c:v>1.52623397298157E-6</c:v>
                </c:pt>
                <c:pt idx="18">
                  <c:v>1.7473892075940999E-3</c:v>
                </c:pt>
                <c:pt idx="19">
                  <c:v>2.2670603357255498E-3</c:v>
                </c:pt>
                <c:pt idx="20">
                  <c:v>5.4947420721873598E-4</c:v>
                </c:pt>
                <c:pt idx="21">
                  <c:v>2.0774144213646698E-3</c:v>
                </c:pt>
                <c:pt idx="22">
                  <c:v>2.4935142137110199E-3</c:v>
                </c:pt>
                <c:pt idx="23">
                  <c:v>2.16913060285151E-3</c:v>
                </c:pt>
                <c:pt idx="24">
                  <c:v>6.2327348859980702E-4</c:v>
                </c:pt>
                <c:pt idx="25">
                  <c:v>5.8654445456340898E-4</c:v>
                </c:pt>
                <c:pt idx="26">
                  <c:v>6.1076012207195195E-4</c:v>
                </c:pt>
                <c:pt idx="27">
                  <c:v>7.7021023025736202E-4</c:v>
                </c:pt>
                <c:pt idx="28">
                  <c:v>2.1754736080765698E-3</c:v>
                </c:pt>
                <c:pt idx="29">
                  <c:v>6.17709447396919E-5</c:v>
                </c:pt>
                <c:pt idx="30">
                  <c:v>2.67741130664945E-3</c:v>
                </c:pt>
                <c:pt idx="31">
                  <c:v>3.3872046042233701E-3</c:v>
                </c:pt>
                <c:pt idx="32">
                  <c:v>2.2303352598100901E-3</c:v>
                </c:pt>
                <c:pt idx="33">
                  <c:v>1.0207039304077599E-3</c:v>
                </c:pt>
                <c:pt idx="34">
                  <c:v>1.1433466570451899E-3</c:v>
                </c:pt>
                <c:pt idx="35">
                  <c:v>2.0789015106856801E-3</c:v>
                </c:pt>
                <c:pt idx="36">
                  <c:v>2.64097237959504E-3</c:v>
                </c:pt>
                <c:pt idx="37">
                  <c:v>3.2414835877716498E-3</c:v>
                </c:pt>
                <c:pt idx="38">
                  <c:v>1.94284971803427E-3</c:v>
                </c:pt>
                <c:pt idx="39">
                  <c:v>1.97951914742589E-3</c:v>
                </c:pt>
                <c:pt idx="40">
                  <c:v>2.92788888327777E-3</c:v>
                </c:pt>
                <c:pt idx="41">
                  <c:v>3.4300631377845998E-3</c:v>
                </c:pt>
                <c:pt idx="42">
                  <c:v>3.3748107962310301E-3</c:v>
                </c:pt>
                <c:pt idx="43">
                  <c:v>3.7853417452424799E-3</c:v>
                </c:pt>
                <c:pt idx="44">
                  <c:v>1.81653082836419E-3</c:v>
                </c:pt>
                <c:pt idx="45">
                  <c:v>2.9841058421879998E-3</c:v>
                </c:pt>
                <c:pt idx="46">
                  <c:v>3.1120663043111602E-3</c:v>
                </c:pt>
                <c:pt idx="47">
                  <c:v>1.88275042455643E-3</c:v>
                </c:pt>
                <c:pt idx="48">
                  <c:v>3.3809889573603899E-3</c:v>
                </c:pt>
              </c:numCache>
            </c:numRef>
          </c:yVal>
          <c:smooth val="1"/>
        </c:ser>
        <c:ser>
          <c:idx val="1"/>
          <c:order val="1"/>
          <c:tx>
            <c:v>DIC_Ponto 2</c:v>
          </c:tx>
          <c:spPr>
            <a:ln>
              <a:solidFill>
                <a:srgbClr val="C0504D">
                  <a:lumMod val="75000"/>
                  <a:alpha val="40000"/>
                </a:srgbClr>
              </a:solidFill>
              <a:prstDash val="sysDash"/>
            </a:ln>
          </c:spPr>
          <c:marker>
            <c:symbol val="none"/>
          </c:marker>
          <c:trendline>
            <c:spPr>
              <a:ln w="22225">
                <a:solidFill>
                  <a:srgbClr val="C00000"/>
                </a:solidFill>
              </a:ln>
            </c:spPr>
            <c:trendlineType val="linear"/>
            <c:intercept val="0"/>
          </c:trendline>
          <c:xVal>
            <c:numRef>
              <c:f>[1]deformacao_DIC!$B$3:$B$49</c:f>
              <c:numCache>
                <c:formatCode>General</c:formatCode>
                <c:ptCount val="4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</c:numCache>
            </c:numRef>
          </c:xVal>
          <c:yVal>
            <c:numRef>
              <c:f>[1]deformacao_DIC!$D:$D</c:f>
              <c:numCache>
                <c:formatCode>General</c:formatCode>
                <c:ptCount val="1048576"/>
                <c:pt idx="1">
                  <c:v>0</c:v>
                </c:pt>
                <c:pt idx="2">
                  <c:v>0</c:v>
                </c:pt>
                <c:pt idx="3">
                  <c:v>-1.8916478438768501E-4</c:v>
                </c:pt>
                <c:pt idx="4">
                  <c:v>-4.8733668518252698E-4</c:v>
                </c:pt>
                <c:pt idx="5">
                  <c:v>2.56530416663736E-4</c:v>
                </c:pt>
                <c:pt idx="6">
                  <c:v>-4.0837048436515001E-4</c:v>
                </c:pt>
                <c:pt idx="7">
                  <c:v>5.0080259097740097E-4</c:v>
                </c:pt>
                <c:pt idx="8">
                  <c:v>-1.15879833174404E-4</c:v>
                </c:pt>
                <c:pt idx="9">
                  <c:v>9.0611353516578696E-4</c:v>
                </c:pt>
                <c:pt idx="10">
                  <c:v>-7.1627713623456698E-5</c:v>
                </c:pt>
                <c:pt idx="11">
                  <c:v>8.9166534598916802E-4</c:v>
                </c:pt>
                <c:pt idx="12">
                  <c:v>-1.8225115127279399E-5</c:v>
                </c:pt>
                <c:pt idx="13">
                  <c:v>-4.8199723096331602E-5</c:v>
                </c:pt>
                <c:pt idx="14">
                  <c:v>3.0625757062807701E-4</c:v>
                </c:pt>
                <c:pt idx="15">
                  <c:v>1.9462802811176499E-5</c:v>
                </c:pt>
                <c:pt idx="16">
                  <c:v>3.2358712633140401E-4</c:v>
                </c:pt>
                <c:pt idx="17">
                  <c:v>3.7237250944599498E-4</c:v>
                </c:pt>
                <c:pt idx="18">
                  <c:v>4.40474512288347E-4</c:v>
                </c:pt>
                <c:pt idx="19">
                  <c:v>6.7199568729847702E-4</c:v>
                </c:pt>
                <c:pt idx="20">
                  <c:v>5.67848852369934E-4</c:v>
                </c:pt>
                <c:pt idx="21">
                  <c:v>4.8245003563351902E-4</c:v>
                </c:pt>
                <c:pt idx="22">
                  <c:v>-1.3950606808066401E-4</c:v>
                </c:pt>
                <c:pt idx="23">
                  <c:v>7.82406830694526E-4</c:v>
                </c:pt>
                <c:pt idx="24">
                  <c:v>1.29016546998173E-3</c:v>
                </c:pt>
                <c:pt idx="25">
                  <c:v>1.51022349018604E-3</c:v>
                </c:pt>
                <c:pt idx="26">
                  <c:v>2.4143394548445901E-3</c:v>
                </c:pt>
                <c:pt idx="27">
                  <c:v>2.0545702427625699E-3</c:v>
                </c:pt>
                <c:pt idx="28">
                  <c:v>7.3361844988539804E-4</c:v>
                </c:pt>
                <c:pt idx="29">
                  <c:v>1.49653072003275E-3</c:v>
                </c:pt>
                <c:pt idx="30">
                  <c:v>2.0839618518948598E-3</c:v>
                </c:pt>
                <c:pt idx="31">
                  <c:v>1.2276258785277601E-3</c:v>
                </c:pt>
                <c:pt idx="32">
                  <c:v>1.19113584514707E-3</c:v>
                </c:pt>
                <c:pt idx="33">
                  <c:v>7.8245991608127995E-4</c:v>
                </c:pt>
                <c:pt idx="34">
                  <c:v>3.92164685763419E-4</c:v>
                </c:pt>
                <c:pt idx="35">
                  <c:v>4.0967791574075802E-4</c:v>
                </c:pt>
                <c:pt idx="36">
                  <c:v>1.61937030497938E-3</c:v>
                </c:pt>
                <c:pt idx="37">
                  <c:v>1.57599686644971E-3</c:v>
                </c:pt>
                <c:pt idx="38">
                  <c:v>2.42671929299831E-3</c:v>
                </c:pt>
                <c:pt idx="39">
                  <c:v>2.0713908597827001E-3</c:v>
                </c:pt>
                <c:pt idx="40">
                  <c:v>1.84629845898598E-3</c:v>
                </c:pt>
                <c:pt idx="41">
                  <c:v>3.1438791193068001E-3</c:v>
                </c:pt>
                <c:pt idx="42">
                  <c:v>3.4813787788152699E-3</c:v>
                </c:pt>
                <c:pt idx="43">
                  <c:v>3.0172595288604498E-3</c:v>
                </c:pt>
                <c:pt idx="44">
                  <c:v>1.3805303024128099E-3</c:v>
                </c:pt>
                <c:pt idx="45">
                  <c:v>2.1079592406749699E-3</c:v>
                </c:pt>
                <c:pt idx="46">
                  <c:v>3.8526488933712201E-3</c:v>
                </c:pt>
                <c:pt idx="47">
                  <c:v>4.5951814390718902E-3</c:v>
                </c:pt>
                <c:pt idx="48">
                  <c:v>5.19654573872685E-3</c:v>
                </c:pt>
              </c:numCache>
            </c:numRef>
          </c:yVal>
          <c:smooth val="1"/>
        </c:ser>
        <c:ser>
          <c:idx val="2"/>
          <c:order val="2"/>
          <c:tx>
            <c:v>DIC_Ponto 3</c:v>
          </c:tx>
          <c:spPr>
            <a:ln>
              <a:solidFill>
                <a:srgbClr val="9BBB59">
                  <a:lumMod val="75000"/>
                  <a:alpha val="40000"/>
                </a:srgbClr>
              </a:solidFill>
              <a:prstDash val="sysDash"/>
            </a:ln>
          </c:spPr>
          <c:marker>
            <c:symbol val="none"/>
          </c:marker>
          <c:trendline>
            <c:spPr>
              <a:ln w="22225">
                <a:solidFill>
                  <a:srgbClr val="007434"/>
                </a:solidFill>
              </a:ln>
            </c:spPr>
            <c:trendlineType val="poly"/>
            <c:order val="5"/>
            <c:intercept val="0"/>
          </c:trendline>
          <c:xVal>
            <c:numRef>
              <c:f>[1]deformacao_DIC!$B$3:$B$49</c:f>
              <c:numCache>
                <c:formatCode>General</c:formatCode>
                <c:ptCount val="4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</c:numCache>
            </c:numRef>
          </c:xVal>
          <c:yVal>
            <c:numRef>
              <c:f>[1]deformacao_DIC!$E:$E</c:f>
              <c:numCache>
                <c:formatCode>General</c:formatCode>
                <c:ptCount val="1048576"/>
                <c:pt idx="1">
                  <c:v>0</c:v>
                </c:pt>
                <c:pt idx="2">
                  <c:v>0</c:v>
                </c:pt>
                <c:pt idx="3">
                  <c:v>1.1060677934438001E-3</c:v>
                </c:pt>
                <c:pt idx="4">
                  <c:v>7.3879101546481295E-4</c:v>
                </c:pt>
                <c:pt idx="5">
                  <c:v>3.3610186073929099E-4</c:v>
                </c:pt>
                <c:pt idx="6">
                  <c:v>5.0677172839641604E-4</c:v>
                </c:pt>
                <c:pt idx="7">
                  <c:v>5.5201191571541097E-5</c:v>
                </c:pt>
                <c:pt idx="8">
                  <c:v>2.0148645853623699E-4</c:v>
                </c:pt>
                <c:pt idx="9">
                  <c:v>1.2406042078509901E-3</c:v>
                </c:pt>
                <c:pt idx="10">
                  <c:v>4.82509727589786E-4</c:v>
                </c:pt>
                <c:pt idx="11">
                  <c:v>6.0447352007031397E-4</c:v>
                </c:pt>
                <c:pt idx="12">
                  <c:v>1.09917076770216E-4</c:v>
                </c:pt>
                <c:pt idx="13">
                  <c:v>4.9490219680592396E-4</c:v>
                </c:pt>
                <c:pt idx="14">
                  <c:v>1.38665642589331E-3</c:v>
                </c:pt>
                <c:pt idx="15">
                  <c:v>1.38035404961556E-3</c:v>
                </c:pt>
                <c:pt idx="16">
                  <c:v>2.51815677620471E-3</c:v>
                </c:pt>
                <c:pt idx="17">
                  <c:v>2.0222931634634699E-3</c:v>
                </c:pt>
                <c:pt idx="18">
                  <c:v>8.1881956430152102E-4</c:v>
                </c:pt>
                <c:pt idx="19">
                  <c:v>3.5440997453406502E-4</c:v>
                </c:pt>
                <c:pt idx="20">
                  <c:v>1.6371663659811E-3</c:v>
                </c:pt>
                <c:pt idx="21">
                  <c:v>1.09917469671927E-4</c:v>
                </c:pt>
                <c:pt idx="22">
                  <c:v>2.5636889040470102E-4</c:v>
                </c:pt>
                <c:pt idx="23">
                  <c:v>5.1930896006524595E-4</c:v>
                </c:pt>
                <c:pt idx="24">
                  <c:v>1.55779207125306E-3</c:v>
                </c:pt>
                <c:pt idx="25">
                  <c:v>1.7107867170125201E-3</c:v>
                </c:pt>
                <c:pt idx="26">
                  <c:v>3.5100092645734501E-3</c:v>
                </c:pt>
                <c:pt idx="27">
                  <c:v>4.1406489908695204E-3</c:v>
                </c:pt>
                <c:pt idx="28">
                  <c:v>1.6126905102282799E-3</c:v>
                </c:pt>
                <c:pt idx="29">
                  <c:v>2.91556888259947E-3</c:v>
                </c:pt>
                <c:pt idx="30">
                  <c:v>1.78376969415694E-3</c:v>
                </c:pt>
                <c:pt idx="31">
                  <c:v>1.9248860189691199E-3</c:v>
                </c:pt>
                <c:pt idx="32">
                  <c:v>9.0423808433115504E-4</c:v>
                </c:pt>
                <c:pt idx="33">
                  <c:v>2.65246233902872E-3</c:v>
                </c:pt>
                <c:pt idx="34">
                  <c:v>2.1506976336240799E-3</c:v>
                </c:pt>
                <c:pt idx="35">
                  <c:v>3.1115924939513202E-3</c:v>
                </c:pt>
                <c:pt idx="36">
                  <c:v>3.00760590471327E-3</c:v>
                </c:pt>
                <c:pt idx="37">
                  <c:v>2.2914661094546301E-3</c:v>
                </c:pt>
                <c:pt idx="38">
                  <c:v>3.1423382461071001E-3</c:v>
                </c:pt>
                <c:pt idx="39">
                  <c:v>3.1055216677486901E-3</c:v>
                </c:pt>
                <c:pt idx="40">
                  <c:v>3.2341843470931101E-3</c:v>
                </c:pt>
                <c:pt idx="41">
                  <c:v>4.4289380311965899E-3</c:v>
                </c:pt>
                <c:pt idx="42">
                  <c:v>4.16520377621055E-3</c:v>
                </c:pt>
                <c:pt idx="43">
                  <c:v>3.4975211601704398E-3</c:v>
                </c:pt>
                <c:pt idx="44">
                  <c:v>6.5530217252671701E-3</c:v>
                </c:pt>
                <c:pt idx="45">
                  <c:v>5.8275023475289301E-3</c:v>
                </c:pt>
                <c:pt idx="46">
                  <c:v>6.6688805818557696E-3</c:v>
                </c:pt>
                <c:pt idx="47">
                  <c:v>7.3298681527376201E-3</c:v>
                </c:pt>
                <c:pt idx="48">
                  <c:v>6.8041589111089698E-3</c:v>
                </c:pt>
              </c:numCache>
            </c:numRef>
          </c:yVal>
          <c:smooth val="1"/>
        </c:ser>
        <c:ser>
          <c:idx val="3"/>
          <c:order val="3"/>
          <c:tx>
            <c:v>DIC_Ponto 4</c:v>
          </c:tx>
          <c:spPr>
            <a:ln>
              <a:solidFill>
                <a:srgbClr val="8064A2">
                  <a:lumMod val="75000"/>
                  <a:alpha val="40000"/>
                </a:srgbClr>
              </a:solidFill>
              <a:prstDash val="sysDash"/>
            </a:ln>
          </c:spPr>
          <c:marker>
            <c:symbol val="none"/>
          </c:marker>
          <c:trendline>
            <c:spPr>
              <a:ln w="22225">
                <a:solidFill>
                  <a:schemeClr val="accent4">
                    <a:lumMod val="75000"/>
                  </a:schemeClr>
                </a:solidFill>
              </a:ln>
            </c:spPr>
            <c:trendlineType val="poly"/>
            <c:order val="3"/>
            <c:intercept val="0"/>
          </c:trendline>
          <c:xVal>
            <c:numRef>
              <c:f>[1]deformacao_DIC!$B$3:$B$49</c:f>
              <c:numCache>
                <c:formatCode>General</c:formatCode>
                <c:ptCount val="4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</c:numCache>
            </c:numRef>
          </c:xVal>
          <c:yVal>
            <c:numRef>
              <c:f>[1]deformacao_DIC!$F:$F</c:f>
              <c:numCache>
                <c:formatCode>General</c:formatCode>
                <c:ptCount val="1048576"/>
                <c:pt idx="1">
                  <c:v>0</c:v>
                </c:pt>
                <c:pt idx="2">
                  <c:v>0</c:v>
                </c:pt>
                <c:pt idx="3">
                  <c:v>-3.0502994195558098E-4</c:v>
                </c:pt>
                <c:pt idx="4">
                  <c:v>5.0057569751515995E-4</c:v>
                </c:pt>
                <c:pt idx="5">
                  <c:v>-6.9537915987893896E-4</c:v>
                </c:pt>
                <c:pt idx="6">
                  <c:v>7.6991162495687604E-4</c:v>
                </c:pt>
                <c:pt idx="7">
                  <c:v>2.3213496024254701E-4</c:v>
                </c:pt>
                <c:pt idx="8">
                  <c:v>7.0825807051733104E-4</c:v>
                </c:pt>
                <c:pt idx="9">
                  <c:v>7.3269032873213302E-4</c:v>
                </c:pt>
                <c:pt idx="10">
                  <c:v>1.3803564943373199E-3</c:v>
                </c:pt>
                <c:pt idx="11">
                  <c:v>1.22152571566403E-3</c:v>
                </c:pt>
                <c:pt idx="12">
                  <c:v>1.6432889970019501E-3</c:v>
                </c:pt>
                <c:pt idx="13">
                  <c:v>1.4601284638047201E-3</c:v>
                </c:pt>
                <c:pt idx="14">
                  <c:v>2.2375455591827601E-3</c:v>
                </c:pt>
                <c:pt idx="15">
                  <c:v>1.9629488233476899E-3</c:v>
                </c:pt>
                <c:pt idx="16">
                  <c:v>1.5154855791479299E-3</c:v>
                </c:pt>
                <c:pt idx="17">
                  <c:v>2.3665237240493302E-3</c:v>
                </c:pt>
                <c:pt idx="18">
                  <c:v>2.1099459845572701E-3</c:v>
                </c:pt>
                <c:pt idx="19">
                  <c:v>2.1266841795295499E-3</c:v>
                </c:pt>
                <c:pt idx="20">
                  <c:v>2.6340892072767002E-3</c:v>
                </c:pt>
                <c:pt idx="21">
                  <c:v>1.80888618342578E-3</c:v>
                </c:pt>
                <c:pt idx="22">
                  <c:v>2.4628145620226899E-3</c:v>
                </c:pt>
                <c:pt idx="23">
                  <c:v>2.6838246267288902E-3</c:v>
                </c:pt>
                <c:pt idx="24">
                  <c:v>2.9599077533930501E-3</c:v>
                </c:pt>
                <c:pt idx="25">
                  <c:v>3.4739540424197899E-3</c:v>
                </c:pt>
                <c:pt idx="26">
                  <c:v>5.0437869504094098E-3</c:v>
                </c:pt>
                <c:pt idx="27">
                  <c:v>4.8547922633588297E-3</c:v>
                </c:pt>
                <c:pt idx="28">
                  <c:v>3.8486514240503298E-3</c:v>
                </c:pt>
                <c:pt idx="29">
                  <c:v>4.3004001490771796E-3</c:v>
                </c:pt>
                <c:pt idx="30">
                  <c:v>3.2526566646993199E-3</c:v>
                </c:pt>
                <c:pt idx="31">
                  <c:v>4.4721472077071701E-3</c:v>
                </c:pt>
                <c:pt idx="32">
                  <c:v>3.6137348506599699E-3</c:v>
                </c:pt>
                <c:pt idx="33">
                  <c:v>5.7058623060584103E-3</c:v>
                </c:pt>
                <c:pt idx="34">
                  <c:v>6.0563185252249198E-3</c:v>
                </c:pt>
                <c:pt idx="35">
                  <c:v>6.8853315897285904E-3</c:v>
                </c:pt>
                <c:pt idx="36">
                  <c:v>6.2020914629101797E-3</c:v>
                </c:pt>
                <c:pt idx="37">
                  <c:v>5.49614150077105E-3</c:v>
                </c:pt>
                <c:pt idx="38">
                  <c:v>6.5772105008363698E-3</c:v>
                </c:pt>
                <c:pt idx="39">
                  <c:v>7.57238827645779E-3</c:v>
                </c:pt>
                <c:pt idx="40">
                  <c:v>7.9107582569122297E-3</c:v>
                </c:pt>
                <c:pt idx="41">
                  <c:v>9.1854566708207096E-3</c:v>
                </c:pt>
                <c:pt idx="42">
                  <c:v>1.14547749981284E-2</c:v>
                </c:pt>
                <c:pt idx="43">
                  <c:v>1.0713793337345101E-2</c:v>
                </c:pt>
                <c:pt idx="44">
                  <c:v>1.58348716795444E-2</c:v>
                </c:pt>
                <c:pt idx="45">
                  <c:v>1.2026014737784901E-2</c:v>
                </c:pt>
                <c:pt idx="46">
                  <c:v>1.34484060108662E-2</c:v>
                </c:pt>
                <c:pt idx="47">
                  <c:v>1.7382245510816598E-2</c:v>
                </c:pt>
                <c:pt idx="48">
                  <c:v>1.7565283924341198E-2</c:v>
                </c:pt>
              </c:numCache>
            </c:numRef>
          </c:yVal>
          <c:smooth val="1"/>
        </c:ser>
        <c:axId val="158320896"/>
        <c:axId val="158327168"/>
      </c:scatterChart>
      <c:valAx>
        <c:axId val="158320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tempo(s)</a:t>
                </a:r>
              </a:p>
            </c:rich>
          </c:tx>
          <c:layout/>
        </c:title>
        <c:numFmt formatCode="General" sourceLinked="1"/>
        <c:tickLblPos val="nextTo"/>
        <c:crossAx val="158327168"/>
        <c:crosses val="autoZero"/>
        <c:crossBetween val="midCat"/>
      </c:valAx>
      <c:valAx>
        <c:axId val="158327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eyy</a:t>
                </a:r>
              </a:p>
            </c:rich>
          </c:tx>
          <c:layout/>
        </c:title>
        <c:numFmt formatCode="General" sourceLinked="1"/>
        <c:tickLblPos val="nextTo"/>
        <c:crossAx val="158320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158321411540298"/>
          <c:y val="5.3240407612233864E-2"/>
          <c:w val="0.26241297091082511"/>
          <c:h val="0.50361464608046713"/>
        </c:manualLayout>
      </c:layout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114300</xdr:rowOff>
    </xdr:from>
    <xdr:to>
      <xdr:col>16</xdr:col>
      <xdr:colOff>85725</xdr:colOff>
      <xdr:row>35</xdr:row>
      <xdr:rowOff>76200</xdr:rowOff>
    </xdr:to>
    <xdr:pic>
      <xdr:nvPicPr>
        <xdr:cNvPr id="2" name="Picture 1" descr="Al_tempo_230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0275" y="495300"/>
          <a:ext cx="8010525" cy="624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114300</xdr:colOff>
      <xdr:row>17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19</xdr:row>
      <xdr:rowOff>38100</xdr:rowOff>
    </xdr:from>
    <xdr:to>
      <xdr:col>14</xdr:col>
      <xdr:colOff>266700</xdr:colOff>
      <xdr:row>33</xdr:row>
      <xdr:rowOff>114300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257174</xdr:colOff>
      <xdr:row>4</xdr:row>
      <xdr:rowOff>9524</xdr:rowOff>
    </xdr:from>
    <xdr:to>
      <xdr:col>22</xdr:col>
      <xdr:colOff>209549</xdr:colOff>
      <xdr:row>23</xdr:row>
      <xdr:rowOff>38099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180668</xdr:colOff>
      <xdr:row>2</xdr:row>
      <xdr:rowOff>171450</xdr:rowOff>
    </xdr:from>
    <xdr:to>
      <xdr:col>11</xdr:col>
      <xdr:colOff>152903</xdr:colOff>
      <xdr:row>23</xdr:row>
      <xdr:rowOff>134010</xdr:rowOff>
    </xdr:to>
    <xdr:pic>
      <xdr:nvPicPr>
        <xdr:cNvPr id="7" name="Imagem 6" descr="pontos dic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7868" y="552450"/>
          <a:ext cx="3020235" cy="3963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issa.driemeier\AppData\Local\Microsoft\Windows\Temporary%20Internet%20Files\Content.Outlook\7RY783RC\resultados_placa_furo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_gerais"/>
      <sheetName val="deformacao_DIC"/>
      <sheetName val="fator de concentração"/>
      <sheetName val="Plan1"/>
      <sheetName val="deformação máxima"/>
      <sheetName val="Instron"/>
      <sheetName val="Plan2"/>
    </sheetNames>
    <sheetDataSet>
      <sheetData sheetId="0"/>
      <sheetData sheetId="1">
        <row r="2">
          <cell r="C2" t="str">
            <v>ponto 1</v>
          </cell>
          <cell r="D2" t="str">
            <v>ponto 2</v>
          </cell>
          <cell r="E2" t="str">
            <v>ponto 3</v>
          </cell>
          <cell r="F2" t="str">
            <v>ponto 4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5</v>
          </cell>
          <cell r="C4">
            <v>-8.2239770563319304E-4</v>
          </cell>
          <cell r="D4">
            <v>-1.8916478438768501E-4</v>
          </cell>
          <cell r="E4">
            <v>1.1060677934438001E-3</v>
          </cell>
          <cell r="F4">
            <v>-3.0502994195558098E-4</v>
          </cell>
        </row>
        <row r="5">
          <cell r="B5">
            <v>10</v>
          </cell>
          <cell r="C5">
            <v>-6.2711228383704998E-4</v>
          </cell>
          <cell r="D5">
            <v>-4.8733668518252698E-4</v>
          </cell>
          <cell r="E5">
            <v>7.3879101546481295E-4</v>
          </cell>
          <cell r="F5">
            <v>5.0057569751515995E-4</v>
          </cell>
        </row>
        <row r="6">
          <cell r="B6">
            <v>15</v>
          </cell>
          <cell r="C6">
            <v>8.2434026990085797E-4</v>
          </cell>
          <cell r="D6">
            <v>2.56530416663736E-4</v>
          </cell>
          <cell r="E6">
            <v>3.3610186073929099E-4</v>
          </cell>
          <cell r="F6">
            <v>-6.9537915987893896E-4</v>
          </cell>
        </row>
        <row r="7">
          <cell r="B7">
            <v>20</v>
          </cell>
          <cell r="C7">
            <v>-5.4803098464617499E-5</v>
          </cell>
          <cell r="D7">
            <v>-4.0837048436515001E-4</v>
          </cell>
          <cell r="E7">
            <v>5.0677172839641604E-4</v>
          </cell>
          <cell r="F7">
            <v>7.6991162495687604E-4</v>
          </cell>
        </row>
        <row r="8">
          <cell r="B8">
            <v>25</v>
          </cell>
          <cell r="C8">
            <v>8.8571012020111095E-4</v>
          </cell>
          <cell r="D8">
            <v>5.0080259097740097E-4</v>
          </cell>
          <cell r="E8">
            <v>5.5201191571541097E-5</v>
          </cell>
          <cell r="F8">
            <v>2.3213496024254701E-4</v>
          </cell>
        </row>
        <row r="9">
          <cell r="B9">
            <v>30</v>
          </cell>
          <cell r="C9">
            <v>2.0756617595907301E-4</v>
          </cell>
          <cell r="D9">
            <v>-1.15879833174404E-4</v>
          </cell>
          <cell r="E9">
            <v>2.0148645853623699E-4</v>
          </cell>
          <cell r="F9">
            <v>7.0825807051733104E-4</v>
          </cell>
        </row>
        <row r="10">
          <cell r="B10">
            <v>35</v>
          </cell>
          <cell r="C10">
            <v>-2.2555050964001599E-4</v>
          </cell>
          <cell r="D10">
            <v>9.0611353516578696E-4</v>
          </cell>
          <cell r="E10">
            <v>1.2406042078509901E-3</v>
          </cell>
          <cell r="F10">
            <v>7.3269032873213302E-4</v>
          </cell>
        </row>
        <row r="11">
          <cell r="B11">
            <v>40</v>
          </cell>
          <cell r="C11">
            <v>-9.6289749490097198E-4</v>
          </cell>
          <cell r="D11">
            <v>-7.1627713623456698E-5</v>
          </cell>
          <cell r="E11">
            <v>4.82509727589786E-4</v>
          </cell>
          <cell r="F11">
            <v>1.3803564943373199E-3</v>
          </cell>
        </row>
        <row r="12">
          <cell r="B12">
            <v>45</v>
          </cell>
          <cell r="C12">
            <v>-4.2103070882148997E-4</v>
          </cell>
          <cell r="D12">
            <v>8.9166534598916802E-4</v>
          </cell>
          <cell r="E12">
            <v>6.0447352007031397E-4</v>
          </cell>
          <cell r="F12">
            <v>1.22152571566403E-3</v>
          </cell>
        </row>
        <row r="13">
          <cell r="B13">
            <v>50</v>
          </cell>
          <cell r="C13">
            <v>1.7837753985077099E-3</v>
          </cell>
          <cell r="D13">
            <v>-1.8225115127279399E-5</v>
          </cell>
          <cell r="E13">
            <v>1.09917076770216E-4</v>
          </cell>
          <cell r="F13">
            <v>1.6432889970019501E-3</v>
          </cell>
        </row>
        <row r="14">
          <cell r="B14">
            <v>55</v>
          </cell>
          <cell r="C14">
            <v>2.2609485313296301E-3</v>
          </cell>
          <cell r="D14">
            <v>-4.8199723096331602E-5</v>
          </cell>
          <cell r="E14">
            <v>4.9490219680592396E-4</v>
          </cell>
          <cell r="F14">
            <v>1.4601284638047201E-3</v>
          </cell>
        </row>
        <row r="15">
          <cell r="B15">
            <v>60</v>
          </cell>
          <cell r="C15">
            <v>-1.09423432149924E-4</v>
          </cell>
          <cell r="D15">
            <v>3.0625757062807701E-4</v>
          </cell>
          <cell r="E15">
            <v>1.38665642589331E-3</v>
          </cell>
          <cell r="F15">
            <v>2.2375455591827601E-3</v>
          </cell>
        </row>
        <row r="16">
          <cell r="B16">
            <v>65</v>
          </cell>
          <cell r="C16">
            <v>-2.25618889089674E-4</v>
          </cell>
          <cell r="D16">
            <v>1.9462802811176499E-5</v>
          </cell>
          <cell r="E16">
            <v>1.38035404961556E-3</v>
          </cell>
          <cell r="F16">
            <v>1.9629488233476899E-3</v>
          </cell>
        </row>
        <row r="17">
          <cell r="B17">
            <v>70</v>
          </cell>
          <cell r="C17">
            <v>-2.6171098579652602E-4</v>
          </cell>
          <cell r="D17">
            <v>3.2358712633140401E-4</v>
          </cell>
          <cell r="E17">
            <v>2.51815677620471E-3</v>
          </cell>
          <cell r="F17">
            <v>1.5154855791479299E-3</v>
          </cell>
        </row>
        <row r="18">
          <cell r="B18">
            <v>75</v>
          </cell>
          <cell r="C18">
            <v>1.52623397298157E-6</v>
          </cell>
          <cell r="D18">
            <v>3.7237250944599498E-4</v>
          </cell>
          <cell r="E18">
            <v>2.0222931634634699E-3</v>
          </cell>
          <cell r="F18">
            <v>2.3665237240493302E-3</v>
          </cell>
        </row>
        <row r="19">
          <cell r="B19">
            <v>80</v>
          </cell>
          <cell r="C19">
            <v>1.7473892075940999E-3</v>
          </cell>
          <cell r="D19">
            <v>4.40474512288347E-4</v>
          </cell>
          <cell r="E19">
            <v>8.1881956430152102E-4</v>
          </cell>
          <cell r="F19">
            <v>2.1099459845572701E-3</v>
          </cell>
        </row>
        <row r="20">
          <cell r="B20">
            <v>85</v>
          </cell>
          <cell r="C20">
            <v>2.2670603357255498E-3</v>
          </cell>
          <cell r="D20">
            <v>6.7199568729847702E-4</v>
          </cell>
          <cell r="E20">
            <v>3.5440997453406502E-4</v>
          </cell>
          <cell r="F20">
            <v>2.1266841795295499E-3</v>
          </cell>
        </row>
        <row r="21">
          <cell r="B21">
            <v>90</v>
          </cell>
          <cell r="C21">
            <v>5.4947420721873598E-4</v>
          </cell>
          <cell r="D21">
            <v>5.67848852369934E-4</v>
          </cell>
          <cell r="E21">
            <v>1.6371663659811E-3</v>
          </cell>
          <cell r="F21">
            <v>2.6340892072767002E-3</v>
          </cell>
        </row>
        <row r="22">
          <cell r="B22">
            <v>95</v>
          </cell>
          <cell r="C22">
            <v>2.0774144213646698E-3</v>
          </cell>
          <cell r="D22">
            <v>4.8245003563351902E-4</v>
          </cell>
          <cell r="E22">
            <v>1.09917469671927E-4</v>
          </cell>
          <cell r="F22">
            <v>1.80888618342578E-3</v>
          </cell>
        </row>
        <row r="23">
          <cell r="B23">
            <v>100</v>
          </cell>
          <cell r="C23">
            <v>2.4935142137110199E-3</v>
          </cell>
          <cell r="D23">
            <v>-1.3950606808066401E-4</v>
          </cell>
          <cell r="E23">
            <v>2.5636889040470102E-4</v>
          </cell>
          <cell r="F23">
            <v>2.4628145620226899E-3</v>
          </cell>
        </row>
        <row r="24">
          <cell r="B24">
            <v>105</v>
          </cell>
          <cell r="C24">
            <v>2.16913060285151E-3</v>
          </cell>
          <cell r="D24">
            <v>7.82406830694526E-4</v>
          </cell>
          <cell r="E24">
            <v>5.1930896006524595E-4</v>
          </cell>
          <cell r="F24">
            <v>2.6838246267288902E-3</v>
          </cell>
        </row>
        <row r="25">
          <cell r="B25">
            <v>110</v>
          </cell>
          <cell r="C25">
            <v>6.2327348859980702E-4</v>
          </cell>
          <cell r="D25">
            <v>1.29016546998173E-3</v>
          </cell>
          <cell r="E25">
            <v>1.55779207125306E-3</v>
          </cell>
          <cell r="F25">
            <v>2.9599077533930501E-3</v>
          </cell>
        </row>
        <row r="26">
          <cell r="B26">
            <v>115</v>
          </cell>
          <cell r="C26">
            <v>5.8654445456340898E-4</v>
          </cell>
          <cell r="D26">
            <v>1.51022349018604E-3</v>
          </cell>
          <cell r="E26">
            <v>1.7107867170125201E-3</v>
          </cell>
          <cell r="F26">
            <v>3.4739540424197899E-3</v>
          </cell>
        </row>
        <row r="27">
          <cell r="B27">
            <v>120</v>
          </cell>
          <cell r="C27">
            <v>6.1076012207195195E-4</v>
          </cell>
          <cell r="D27">
            <v>2.4143394548445901E-3</v>
          </cell>
          <cell r="E27">
            <v>3.5100092645734501E-3</v>
          </cell>
          <cell r="F27">
            <v>5.0437869504094098E-3</v>
          </cell>
        </row>
        <row r="28">
          <cell r="B28">
            <v>125</v>
          </cell>
          <cell r="C28">
            <v>7.7021023025736202E-4</v>
          </cell>
          <cell r="D28">
            <v>2.0545702427625699E-3</v>
          </cell>
          <cell r="E28">
            <v>4.1406489908695204E-3</v>
          </cell>
          <cell r="F28">
            <v>4.8547922633588297E-3</v>
          </cell>
        </row>
        <row r="29">
          <cell r="B29">
            <v>130</v>
          </cell>
          <cell r="C29">
            <v>2.1754736080765698E-3</v>
          </cell>
          <cell r="D29">
            <v>7.3361844988539804E-4</v>
          </cell>
          <cell r="E29">
            <v>1.6126905102282799E-3</v>
          </cell>
          <cell r="F29">
            <v>3.8486514240503298E-3</v>
          </cell>
        </row>
        <row r="30">
          <cell r="B30">
            <v>135</v>
          </cell>
          <cell r="C30">
            <v>6.17709447396919E-5</v>
          </cell>
          <cell r="D30">
            <v>1.49653072003275E-3</v>
          </cell>
          <cell r="E30">
            <v>2.91556888259947E-3</v>
          </cell>
          <cell r="F30">
            <v>4.3004001490771796E-3</v>
          </cell>
        </row>
        <row r="31">
          <cell r="B31">
            <v>140</v>
          </cell>
          <cell r="C31">
            <v>2.67741130664945E-3</v>
          </cell>
          <cell r="D31">
            <v>2.0839618518948598E-3</v>
          </cell>
          <cell r="E31">
            <v>1.78376969415694E-3</v>
          </cell>
          <cell r="F31">
            <v>3.2526566646993199E-3</v>
          </cell>
        </row>
        <row r="32">
          <cell r="B32">
            <v>145</v>
          </cell>
          <cell r="C32">
            <v>3.3872046042233701E-3</v>
          </cell>
          <cell r="D32">
            <v>1.2276258785277601E-3</v>
          </cell>
          <cell r="E32">
            <v>1.9248860189691199E-3</v>
          </cell>
          <cell r="F32">
            <v>4.4721472077071701E-3</v>
          </cell>
        </row>
        <row r="33">
          <cell r="B33">
            <v>150</v>
          </cell>
          <cell r="C33">
            <v>2.2303352598100901E-3</v>
          </cell>
          <cell r="D33">
            <v>1.19113584514707E-3</v>
          </cell>
          <cell r="E33">
            <v>9.0423808433115504E-4</v>
          </cell>
          <cell r="F33">
            <v>3.6137348506599699E-3</v>
          </cell>
        </row>
        <row r="34">
          <cell r="B34">
            <v>155</v>
          </cell>
          <cell r="C34">
            <v>1.0207039304077599E-3</v>
          </cell>
          <cell r="D34">
            <v>7.8245991608127995E-4</v>
          </cell>
          <cell r="E34">
            <v>2.65246233902872E-3</v>
          </cell>
          <cell r="F34">
            <v>5.7058623060584103E-3</v>
          </cell>
        </row>
        <row r="35">
          <cell r="B35">
            <v>160</v>
          </cell>
          <cell r="C35">
            <v>1.1433466570451899E-3</v>
          </cell>
          <cell r="D35">
            <v>3.92164685763419E-4</v>
          </cell>
          <cell r="E35">
            <v>2.1506976336240799E-3</v>
          </cell>
          <cell r="F35">
            <v>6.0563185252249198E-3</v>
          </cell>
        </row>
        <row r="36">
          <cell r="B36">
            <v>165</v>
          </cell>
          <cell r="C36">
            <v>2.0789015106856801E-3</v>
          </cell>
          <cell r="D36">
            <v>4.0967791574075802E-4</v>
          </cell>
          <cell r="E36">
            <v>3.1115924939513202E-3</v>
          </cell>
          <cell r="F36">
            <v>6.8853315897285904E-3</v>
          </cell>
        </row>
        <row r="37">
          <cell r="B37">
            <v>170</v>
          </cell>
          <cell r="C37">
            <v>2.64097237959504E-3</v>
          </cell>
          <cell r="D37">
            <v>1.61937030497938E-3</v>
          </cell>
          <cell r="E37">
            <v>3.00760590471327E-3</v>
          </cell>
          <cell r="F37">
            <v>6.2020914629101797E-3</v>
          </cell>
        </row>
        <row r="38">
          <cell r="B38">
            <v>175</v>
          </cell>
          <cell r="C38">
            <v>3.2414835877716498E-3</v>
          </cell>
          <cell r="D38">
            <v>1.57599686644971E-3</v>
          </cell>
          <cell r="E38">
            <v>2.2914661094546301E-3</v>
          </cell>
          <cell r="F38">
            <v>5.49614150077105E-3</v>
          </cell>
        </row>
        <row r="39">
          <cell r="B39">
            <v>180</v>
          </cell>
          <cell r="C39">
            <v>1.94284971803427E-3</v>
          </cell>
          <cell r="D39">
            <v>2.42671929299831E-3</v>
          </cell>
          <cell r="E39">
            <v>3.1423382461071001E-3</v>
          </cell>
          <cell r="F39">
            <v>6.5772105008363698E-3</v>
          </cell>
        </row>
        <row r="40">
          <cell r="B40">
            <v>185</v>
          </cell>
          <cell r="C40">
            <v>1.97951914742589E-3</v>
          </cell>
          <cell r="D40">
            <v>2.0713908597827001E-3</v>
          </cell>
          <cell r="E40">
            <v>3.1055216677486901E-3</v>
          </cell>
          <cell r="F40">
            <v>7.57238827645779E-3</v>
          </cell>
        </row>
        <row r="41">
          <cell r="B41">
            <v>190</v>
          </cell>
          <cell r="C41">
            <v>2.92788888327777E-3</v>
          </cell>
          <cell r="D41">
            <v>1.84629845898598E-3</v>
          </cell>
          <cell r="E41">
            <v>3.2341843470931101E-3</v>
          </cell>
          <cell r="F41">
            <v>7.9107582569122297E-3</v>
          </cell>
        </row>
        <row r="42">
          <cell r="B42">
            <v>195</v>
          </cell>
          <cell r="C42">
            <v>3.4300631377845998E-3</v>
          </cell>
          <cell r="D42">
            <v>3.1438791193068001E-3</v>
          </cell>
          <cell r="E42">
            <v>4.4289380311965899E-3</v>
          </cell>
          <cell r="F42">
            <v>9.1854566708207096E-3</v>
          </cell>
        </row>
        <row r="43">
          <cell r="B43">
            <v>200</v>
          </cell>
          <cell r="C43">
            <v>3.3748107962310301E-3</v>
          </cell>
          <cell r="D43">
            <v>3.4813787788152699E-3</v>
          </cell>
          <cell r="E43">
            <v>4.16520377621055E-3</v>
          </cell>
          <cell r="F43">
            <v>1.14547749981284E-2</v>
          </cell>
        </row>
        <row r="44">
          <cell r="B44">
            <v>205</v>
          </cell>
          <cell r="C44">
            <v>3.7853417452424799E-3</v>
          </cell>
          <cell r="D44">
            <v>3.0172595288604498E-3</v>
          </cell>
          <cell r="E44">
            <v>3.4975211601704398E-3</v>
          </cell>
          <cell r="F44">
            <v>1.0713793337345101E-2</v>
          </cell>
        </row>
        <row r="45">
          <cell r="B45">
            <v>210</v>
          </cell>
          <cell r="C45">
            <v>1.81653082836419E-3</v>
          </cell>
          <cell r="D45">
            <v>1.3805303024128099E-3</v>
          </cell>
          <cell r="E45">
            <v>6.5530217252671701E-3</v>
          </cell>
          <cell r="F45">
            <v>1.58348716795444E-2</v>
          </cell>
        </row>
        <row r="46">
          <cell r="B46">
            <v>215</v>
          </cell>
          <cell r="C46">
            <v>2.9841058421879998E-3</v>
          </cell>
          <cell r="D46">
            <v>2.1079592406749699E-3</v>
          </cell>
          <cell r="E46">
            <v>5.8275023475289301E-3</v>
          </cell>
          <cell r="F46">
            <v>1.2026014737784901E-2</v>
          </cell>
        </row>
        <row r="47">
          <cell r="B47">
            <v>220</v>
          </cell>
          <cell r="C47">
            <v>3.1120663043111602E-3</v>
          </cell>
          <cell r="D47">
            <v>3.8526488933712201E-3</v>
          </cell>
          <cell r="E47">
            <v>6.6688805818557696E-3</v>
          </cell>
          <cell r="F47">
            <v>1.34484060108662E-2</v>
          </cell>
        </row>
        <row r="48">
          <cell r="B48">
            <v>225</v>
          </cell>
          <cell r="C48">
            <v>1.88275042455643E-3</v>
          </cell>
          <cell r="D48">
            <v>4.5951814390718902E-3</v>
          </cell>
          <cell r="E48">
            <v>7.3298681527376201E-3</v>
          </cell>
          <cell r="F48">
            <v>1.7382245510816598E-2</v>
          </cell>
        </row>
        <row r="49">
          <cell r="B49">
            <v>230</v>
          </cell>
          <cell r="C49">
            <v>3.3809889573603899E-3</v>
          </cell>
          <cell r="D49">
            <v>5.19654573872685E-3</v>
          </cell>
          <cell r="E49">
            <v>6.8041589111089698E-3</v>
          </cell>
          <cell r="F49">
            <v>1.7565283924341198E-2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"/>
  <sheetViews>
    <sheetView workbookViewId="0">
      <selection activeCell="C8" sqref="C8"/>
    </sheetView>
  </sheetViews>
  <sheetFormatPr defaultRowHeight="15"/>
  <cols>
    <col min="1" max="1" width="14.7109375" customWidth="1"/>
  </cols>
  <sheetData>
    <row r="2" spans="1:9">
      <c r="I2" t="s">
        <v>16</v>
      </c>
    </row>
    <row r="3" spans="1:9">
      <c r="A3" t="s">
        <v>9</v>
      </c>
      <c r="B3" s="13" t="s">
        <v>13</v>
      </c>
      <c r="C3" s="13"/>
    </row>
    <row r="4" spans="1:9">
      <c r="A4" t="s">
        <v>20</v>
      </c>
      <c r="B4" s="9">
        <v>70</v>
      </c>
      <c r="C4" s="11" t="s">
        <v>23</v>
      </c>
    </row>
    <row r="5" spans="1:9">
      <c r="A5" t="s">
        <v>22</v>
      </c>
      <c r="B5" s="9">
        <v>2768</v>
      </c>
      <c r="C5" s="9" t="s">
        <v>21</v>
      </c>
    </row>
    <row r="6" spans="1:9">
      <c r="A6" t="s">
        <v>10</v>
      </c>
      <c r="B6">
        <v>50</v>
      </c>
      <c r="C6" t="s">
        <v>12</v>
      </c>
    </row>
    <row r="7" spans="1:9">
      <c r="A7" t="s">
        <v>11</v>
      </c>
      <c r="B7">
        <v>25</v>
      </c>
      <c r="C7" t="s">
        <v>12</v>
      </c>
    </row>
    <row r="8" spans="1:9">
      <c r="A8" t="s">
        <v>14</v>
      </c>
      <c r="B8">
        <v>2</v>
      </c>
      <c r="C8" t="s">
        <v>12</v>
      </c>
    </row>
    <row r="9" spans="1:9">
      <c r="A9" t="s">
        <v>15</v>
      </c>
      <c r="B9">
        <v>5</v>
      </c>
      <c r="C9" t="s">
        <v>12</v>
      </c>
    </row>
    <row r="17" spans="21:21">
      <c r="U17" s="12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8"/>
  <sheetViews>
    <sheetView tabSelected="1" workbookViewId="0">
      <selection activeCell="R14" sqref="O14:R26"/>
    </sheetView>
  </sheetViews>
  <sheetFormatPr defaultRowHeight="15"/>
  <cols>
    <col min="1" max="1" width="8.7109375" bestFit="1" customWidth="1"/>
    <col min="2" max="2" width="13.7109375" bestFit="1" customWidth="1"/>
    <col min="3" max="3" width="9" bestFit="1" customWidth="1"/>
    <col min="4" max="4" width="9" customWidth="1"/>
    <col min="5" max="5" width="12" bestFit="1" customWidth="1"/>
    <col min="7" max="7" width="20.28515625" bestFit="1" customWidth="1"/>
    <col min="13" max="13" width="12" bestFit="1" customWidth="1"/>
  </cols>
  <sheetData>
    <row r="1" spans="1:13">
      <c r="A1" t="s">
        <v>0</v>
      </c>
      <c r="B1" t="s">
        <v>1</v>
      </c>
      <c r="C1" t="s">
        <v>2</v>
      </c>
      <c r="D1" t="s">
        <v>17</v>
      </c>
      <c r="E1" t="s">
        <v>18</v>
      </c>
      <c r="M1">
        <v>50</v>
      </c>
    </row>
    <row r="2" spans="1:13">
      <c r="A2">
        <v>0</v>
      </c>
      <c r="B2" s="10">
        <v>50.004309999999997</v>
      </c>
      <c r="C2">
        <v>291.43290000000002</v>
      </c>
      <c r="D2">
        <f>+(B2-$M$1)/$M$1</f>
        <v>8.6199999999934102E-5</v>
      </c>
      <c r="E2">
        <f>+LN(1+D2)</f>
        <v>8.6196284993412739E-5</v>
      </c>
    </row>
    <row r="3" spans="1:13">
      <c r="A3">
        <v>1</v>
      </c>
      <c r="B3" s="10">
        <v>50.005749999999999</v>
      </c>
      <c r="C3">
        <v>316.82220000000001</v>
      </c>
      <c r="D3">
        <f t="shared" ref="D3:D66" si="0">+(B3-$M$1)/$M$1</f>
        <v>1.1499999999998068E-4</v>
      </c>
      <c r="E3">
        <f t="shared" ref="E3:E66" si="1">+LN(1+D3)</f>
        <v>1.1499338800700186E-4</v>
      </c>
    </row>
    <row r="4" spans="1:13">
      <c r="A4">
        <v>2</v>
      </c>
      <c r="B4" s="10">
        <v>50.007680000000001</v>
      </c>
      <c r="C4">
        <v>356.0693</v>
      </c>
      <c r="D4">
        <f t="shared" si="0"/>
        <v>1.5360000000001151E-4</v>
      </c>
      <c r="E4">
        <f t="shared" si="1"/>
        <v>1.535882047277964E-4</v>
      </c>
    </row>
    <row r="5" spans="1:13">
      <c r="A5">
        <v>3</v>
      </c>
      <c r="B5" s="10">
        <v>50.009300000000003</v>
      </c>
      <c r="C5">
        <v>389.84219999999999</v>
      </c>
      <c r="D5">
        <f t="shared" si="0"/>
        <v>1.8600000000006388E-4</v>
      </c>
      <c r="E5">
        <f t="shared" si="1"/>
        <v>1.8598270414467229E-4</v>
      </c>
    </row>
    <row r="6" spans="1:13">
      <c r="A6">
        <v>4</v>
      </c>
      <c r="B6" s="10">
        <v>50.010869999999997</v>
      </c>
      <c r="C6">
        <v>424.601</v>
      </c>
      <c r="D6">
        <f t="shared" si="0"/>
        <v>2.1739999999994096E-4</v>
      </c>
      <c r="E6">
        <f t="shared" si="1"/>
        <v>2.1737637204433956E-4</v>
      </c>
    </row>
    <row r="7" spans="1:13">
      <c r="A7">
        <v>5</v>
      </c>
      <c r="B7" s="10">
        <v>50.012619999999998</v>
      </c>
      <c r="C7">
        <v>464.10719999999998</v>
      </c>
      <c r="D7">
        <f t="shared" si="0"/>
        <v>2.5239999999996597E-4</v>
      </c>
      <c r="E7">
        <f t="shared" si="1"/>
        <v>2.52368152478694E-4</v>
      </c>
    </row>
    <row r="8" spans="1:13">
      <c r="A8">
        <v>6</v>
      </c>
      <c r="B8" s="10">
        <v>50.014240000000001</v>
      </c>
      <c r="C8">
        <v>502.08530000000002</v>
      </c>
      <c r="D8">
        <f t="shared" si="0"/>
        <v>2.8480000000001836E-4</v>
      </c>
      <c r="E8">
        <f t="shared" si="1"/>
        <v>2.8475945217847098E-4</v>
      </c>
    </row>
    <row r="9" spans="1:13">
      <c r="A9">
        <v>7</v>
      </c>
      <c r="B9" s="10">
        <v>50.015929999999997</v>
      </c>
      <c r="C9">
        <v>539.57000000000005</v>
      </c>
      <c r="D9">
        <f t="shared" si="0"/>
        <v>3.185999999999467E-4</v>
      </c>
      <c r="E9">
        <f t="shared" si="1"/>
        <v>3.1854925779730445E-4</v>
      </c>
    </row>
    <row r="10" spans="1:13">
      <c r="A10">
        <v>8</v>
      </c>
      <c r="B10" s="10">
        <v>50.017490000000002</v>
      </c>
      <c r="C10">
        <v>573.32950000000005</v>
      </c>
      <c r="D10">
        <f t="shared" si="0"/>
        <v>3.498000000000445E-4</v>
      </c>
      <c r="E10">
        <f t="shared" si="1"/>
        <v>3.4973883424339441E-4</v>
      </c>
    </row>
    <row r="11" spans="1:13">
      <c r="A11">
        <v>9</v>
      </c>
      <c r="B11" s="10">
        <v>50.019370000000002</v>
      </c>
      <c r="C11">
        <v>613.3021</v>
      </c>
      <c r="D11">
        <f t="shared" si="0"/>
        <v>3.8740000000004216E-4</v>
      </c>
      <c r="E11">
        <f t="shared" si="1"/>
        <v>3.8732497999469003E-4</v>
      </c>
    </row>
    <row r="12" spans="1:13">
      <c r="A12">
        <v>10</v>
      </c>
      <c r="B12" s="10">
        <v>50.020989999999998</v>
      </c>
      <c r="C12">
        <v>648.63469999999995</v>
      </c>
      <c r="D12">
        <f t="shared" si="0"/>
        <v>4.1979999999995242E-4</v>
      </c>
      <c r="E12">
        <f t="shared" si="1"/>
        <v>4.1971190863294516E-4</v>
      </c>
    </row>
    <row r="13" spans="1:13">
      <c r="A13">
        <v>11</v>
      </c>
      <c r="B13" s="10">
        <v>50.022559999999999</v>
      </c>
      <c r="C13">
        <v>680.80139999999994</v>
      </c>
      <c r="D13">
        <f t="shared" si="0"/>
        <v>4.5119999999997161E-4</v>
      </c>
      <c r="E13">
        <f t="shared" si="1"/>
        <v>4.5109823988816493E-4</v>
      </c>
    </row>
    <row r="14" spans="1:13">
      <c r="A14">
        <v>12</v>
      </c>
      <c r="B14" s="10">
        <v>50.024239999999999</v>
      </c>
      <c r="C14">
        <v>716.51030000000003</v>
      </c>
      <c r="D14">
        <f t="shared" si="0"/>
        <v>4.8479999999997861E-4</v>
      </c>
      <c r="E14">
        <f t="shared" si="1"/>
        <v>4.846825224471635E-4</v>
      </c>
    </row>
    <row r="15" spans="1:13">
      <c r="A15">
        <v>13</v>
      </c>
      <c r="B15" s="10">
        <v>50.025930000000002</v>
      </c>
      <c r="C15">
        <v>750.90369999999996</v>
      </c>
      <c r="D15">
        <f t="shared" si="0"/>
        <v>5.1860000000004903E-4</v>
      </c>
      <c r="E15">
        <f t="shared" si="1"/>
        <v>5.1846557349386282E-4</v>
      </c>
    </row>
    <row r="16" spans="1:13">
      <c r="A16">
        <v>14</v>
      </c>
      <c r="B16" s="10">
        <v>50.027560000000001</v>
      </c>
      <c r="C16">
        <v>784.03459999999995</v>
      </c>
      <c r="D16">
        <f t="shared" si="0"/>
        <v>5.5120000000002283E-4</v>
      </c>
      <c r="E16">
        <f t="shared" si="1"/>
        <v>5.5104814507914417E-4</v>
      </c>
    </row>
    <row r="17" spans="1:5">
      <c r="A17">
        <v>15</v>
      </c>
      <c r="B17" s="10">
        <v>50.029179999999997</v>
      </c>
      <c r="C17">
        <v>816.01110000000006</v>
      </c>
      <c r="D17">
        <f t="shared" si="0"/>
        <v>5.8359999999993309E-4</v>
      </c>
      <c r="E17">
        <f t="shared" si="1"/>
        <v>5.8342977174682552E-4</v>
      </c>
    </row>
    <row r="18" spans="1:5">
      <c r="A18">
        <v>16</v>
      </c>
      <c r="B18" s="10">
        <v>50.030990000000003</v>
      </c>
      <c r="C18">
        <v>851.93880000000001</v>
      </c>
      <c r="D18">
        <f t="shared" si="0"/>
        <v>6.1980000000005475E-4</v>
      </c>
      <c r="E18">
        <f t="shared" si="1"/>
        <v>6.1960800330888475E-4</v>
      </c>
    </row>
    <row r="19" spans="1:5">
      <c r="A19">
        <v>17</v>
      </c>
      <c r="B19" s="10">
        <v>50.032679999999999</v>
      </c>
      <c r="C19">
        <v>884.6925</v>
      </c>
      <c r="D19">
        <f t="shared" si="0"/>
        <v>6.5359999999998304E-4</v>
      </c>
      <c r="E19">
        <f t="shared" si="1"/>
        <v>6.5338649654542755E-4</v>
      </c>
    </row>
    <row r="20" spans="1:5">
      <c r="A20">
        <v>18</v>
      </c>
      <c r="B20" s="10">
        <v>50.034179999999999</v>
      </c>
      <c r="C20">
        <v>913.93960000000004</v>
      </c>
      <c r="D20">
        <f t="shared" si="0"/>
        <v>6.835999999999842E-4</v>
      </c>
      <c r="E20">
        <f t="shared" si="1"/>
        <v>6.8336645194946595E-4</v>
      </c>
    </row>
    <row r="21" spans="1:5">
      <c r="A21">
        <v>19</v>
      </c>
      <c r="B21" s="10">
        <v>50.03586</v>
      </c>
      <c r="C21">
        <v>945.85170000000005</v>
      </c>
      <c r="D21">
        <f t="shared" si="0"/>
        <v>7.171999999999912E-4</v>
      </c>
      <c r="E21">
        <f t="shared" si="1"/>
        <v>7.1694293498398317E-4</v>
      </c>
    </row>
    <row r="22" spans="1:5">
      <c r="A22">
        <v>20</v>
      </c>
      <c r="B22" s="10">
        <v>50.037619999999997</v>
      </c>
      <c r="C22">
        <v>978.91210000000001</v>
      </c>
      <c r="D22">
        <f t="shared" si="0"/>
        <v>7.5239999999993752E-4</v>
      </c>
      <c r="E22">
        <f t="shared" si="1"/>
        <v>7.5211708901912937E-4</v>
      </c>
    </row>
    <row r="23" spans="1:5">
      <c r="A23">
        <v>21</v>
      </c>
      <c r="B23" s="10">
        <v>50.039239999999999</v>
      </c>
      <c r="C23">
        <v>1008.3920000000001</v>
      </c>
      <c r="D23">
        <f t="shared" si="0"/>
        <v>7.8479999999998991E-4</v>
      </c>
      <c r="E23">
        <f t="shared" si="1"/>
        <v>7.844922055074699E-4</v>
      </c>
    </row>
    <row r="24" spans="1:5">
      <c r="A24">
        <v>22</v>
      </c>
      <c r="B24" s="10">
        <v>50.040869999999998</v>
      </c>
      <c r="C24">
        <v>1038.769</v>
      </c>
      <c r="D24">
        <f t="shared" si="0"/>
        <v>8.1739999999996371E-4</v>
      </c>
      <c r="E24">
        <f t="shared" si="1"/>
        <v>8.170661105549572E-4</v>
      </c>
    </row>
    <row r="25" spans="1:5">
      <c r="A25">
        <v>23</v>
      </c>
      <c r="B25" s="10">
        <v>50.042619999999999</v>
      </c>
      <c r="C25">
        <v>1071.1479999999999</v>
      </c>
      <c r="D25">
        <f t="shared" si="0"/>
        <v>8.5239999999998874E-4</v>
      </c>
      <c r="E25">
        <f t="shared" si="1"/>
        <v>8.5203691343542856E-4</v>
      </c>
    </row>
    <row r="26" spans="1:5">
      <c r="A26">
        <v>24</v>
      </c>
      <c r="B26" s="10">
        <v>50.0443</v>
      </c>
      <c r="C26">
        <v>1102.721</v>
      </c>
      <c r="D26">
        <f t="shared" si="0"/>
        <v>8.8599999999999573E-4</v>
      </c>
      <c r="E26">
        <f t="shared" si="1"/>
        <v>8.8560773368148217E-4</v>
      </c>
    </row>
    <row r="27" spans="1:5">
      <c r="A27">
        <v>25</v>
      </c>
      <c r="B27" s="10">
        <v>50.045870000000001</v>
      </c>
      <c r="C27">
        <v>1131.171</v>
      </c>
      <c r="D27">
        <f t="shared" si="0"/>
        <v>9.1740000000001482E-4</v>
      </c>
      <c r="E27">
        <f t="shared" si="1"/>
        <v>9.1697944581135577E-4</v>
      </c>
    </row>
    <row r="28" spans="1:5">
      <c r="A28">
        <v>26</v>
      </c>
      <c r="B28" s="10">
        <v>50.047559999999997</v>
      </c>
      <c r="C28">
        <v>1160.2360000000001</v>
      </c>
      <c r="D28">
        <f t="shared" si="0"/>
        <v>9.5119999999994322E-4</v>
      </c>
      <c r="E28">
        <f t="shared" si="1"/>
        <v>9.5074789595157437E-4</v>
      </c>
    </row>
    <row r="29" spans="1:5">
      <c r="A29">
        <v>27</v>
      </c>
      <c r="B29" s="10">
        <v>50.049300000000002</v>
      </c>
      <c r="C29">
        <v>1192.3620000000001</v>
      </c>
      <c r="D29">
        <f t="shared" si="0"/>
        <v>9.8600000000004673E-4</v>
      </c>
      <c r="E29">
        <f t="shared" si="1"/>
        <v>9.8551422129246682E-4</v>
      </c>
    </row>
    <row r="30" spans="1:5">
      <c r="A30">
        <v>28</v>
      </c>
      <c r="B30" s="10">
        <v>50.050870000000003</v>
      </c>
      <c r="C30">
        <v>1219.8219999999999</v>
      </c>
      <c r="D30">
        <f t="shared" si="0"/>
        <v>1.017400000000066E-3</v>
      </c>
      <c r="E30">
        <f t="shared" si="1"/>
        <v>1.0168827993902649E-3</v>
      </c>
    </row>
    <row r="31" spans="1:5">
      <c r="A31">
        <v>29</v>
      </c>
      <c r="B31" s="10">
        <v>50.052549999999997</v>
      </c>
      <c r="C31">
        <v>1249.74</v>
      </c>
      <c r="D31">
        <f t="shared" si="0"/>
        <v>1.0509999999999309E-3</v>
      </c>
      <c r="E31">
        <f t="shared" si="1"/>
        <v>1.0504480861736839E-3</v>
      </c>
    </row>
    <row r="32" spans="1:5">
      <c r="A32">
        <v>30</v>
      </c>
      <c r="B32" s="10">
        <v>50.05424</v>
      </c>
      <c r="C32">
        <v>1277.9290000000001</v>
      </c>
      <c r="D32">
        <f t="shared" si="0"/>
        <v>1.0848000000000012E-3</v>
      </c>
      <c r="E32">
        <f t="shared" si="1"/>
        <v>1.0842120296618387E-3</v>
      </c>
    </row>
    <row r="33" spans="1:5">
      <c r="A33">
        <v>31</v>
      </c>
      <c r="B33" s="10">
        <v>50.055990000000001</v>
      </c>
      <c r="C33">
        <v>1309.46</v>
      </c>
      <c r="D33">
        <f t="shared" si="0"/>
        <v>1.1198000000000262E-3</v>
      </c>
      <c r="E33">
        <f t="shared" si="1"/>
        <v>1.1191734916458659E-3</v>
      </c>
    </row>
    <row r="34" spans="1:5">
      <c r="A34">
        <v>32</v>
      </c>
      <c r="B34" s="10">
        <v>50.05762</v>
      </c>
      <c r="C34">
        <v>1336.4110000000001</v>
      </c>
      <c r="D34">
        <f t="shared" si="0"/>
        <v>1.1524E-3</v>
      </c>
      <c r="E34">
        <f t="shared" si="1"/>
        <v>1.1517364968185082E-3</v>
      </c>
    </row>
    <row r="35" spans="1:5">
      <c r="A35">
        <v>33</v>
      </c>
      <c r="B35" s="10">
        <v>50.059179999999998</v>
      </c>
      <c r="C35">
        <v>1362.825</v>
      </c>
      <c r="D35">
        <f t="shared" si="0"/>
        <v>1.1835999999999557E-3</v>
      </c>
      <c r="E35">
        <f t="shared" si="1"/>
        <v>1.1829000977351717E-3</v>
      </c>
    </row>
    <row r="36" spans="1:5">
      <c r="A36">
        <v>34</v>
      </c>
      <c r="B36" s="10">
        <v>50.060989999999997</v>
      </c>
      <c r="C36">
        <v>1393.6679999999999</v>
      </c>
      <c r="D36">
        <f t="shared" si="0"/>
        <v>1.2197999999999354E-3</v>
      </c>
      <c r="E36">
        <f t="shared" si="1"/>
        <v>1.2190566484119867E-3</v>
      </c>
    </row>
    <row r="37" spans="1:5">
      <c r="A37">
        <v>35</v>
      </c>
      <c r="B37" s="10">
        <v>50.062559999999998</v>
      </c>
      <c r="C37">
        <v>1419.078</v>
      </c>
      <c r="D37">
        <f t="shared" si="0"/>
        <v>1.2511999999999545E-3</v>
      </c>
      <c r="E37">
        <f t="shared" si="1"/>
        <v>1.2504179015863891E-3</v>
      </c>
    </row>
    <row r="38" spans="1:5">
      <c r="A38">
        <v>36</v>
      </c>
      <c r="B38" s="10">
        <v>50.064239999999998</v>
      </c>
      <c r="C38">
        <v>1447.7650000000001</v>
      </c>
      <c r="D38">
        <f t="shared" si="0"/>
        <v>1.2847999999999616E-3</v>
      </c>
      <c r="E38">
        <f t="shared" si="1"/>
        <v>1.2839753507438664E-3</v>
      </c>
    </row>
    <row r="39" spans="1:5">
      <c r="A39">
        <v>37</v>
      </c>
      <c r="B39" s="10">
        <v>50.065869999999997</v>
      </c>
      <c r="C39">
        <v>1473.9169999999999</v>
      </c>
      <c r="D39">
        <f t="shared" si="0"/>
        <v>1.3173999999999352E-3</v>
      </c>
      <c r="E39">
        <f t="shared" si="1"/>
        <v>1.316532990002467E-3</v>
      </c>
    </row>
    <row r="40" spans="1:5">
      <c r="A40">
        <v>38</v>
      </c>
      <c r="B40" s="10">
        <v>50.067680000000003</v>
      </c>
      <c r="C40">
        <v>1504.6389999999999</v>
      </c>
      <c r="D40">
        <f t="shared" si="0"/>
        <v>1.353600000000057E-3</v>
      </c>
      <c r="E40">
        <f t="shared" si="1"/>
        <v>1.3526847093852158E-3</v>
      </c>
    </row>
    <row r="41" spans="1:5">
      <c r="A41">
        <v>39</v>
      </c>
      <c r="B41" s="10">
        <v>50.069240000000001</v>
      </c>
      <c r="C41">
        <v>1529.896</v>
      </c>
      <c r="D41">
        <f t="shared" si="0"/>
        <v>1.3848000000000126E-3</v>
      </c>
      <c r="E41">
        <f t="shared" si="1"/>
        <v>1.3838420487586787E-3</v>
      </c>
    </row>
    <row r="42" spans="1:5">
      <c r="A42">
        <v>40</v>
      </c>
      <c r="B42" s="10">
        <v>50.070869999999999</v>
      </c>
      <c r="C42">
        <v>1555.146</v>
      </c>
      <c r="D42">
        <f t="shared" si="0"/>
        <v>1.4173999999999864E-3</v>
      </c>
      <c r="E42">
        <f t="shared" si="1"/>
        <v>1.4163964368083995E-3</v>
      </c>
    </row>
    <row r="43" spans="1:5">
      <c r="A43">
        <v>41</v>
      </c>
      <c r="B43" s="10">
        <v>50.072679999999998</v>
      </c>
      <c r="C43">
        <v>1584.6</v>
      </c>
      <c r="D43">
        <f t="shared" si="0"/>
        <v>1.4535999999999659E-3</v>
      </c>
      <c r="E43">
        <f t="shared" si="1"/>
        <v>1.4525445462013494E-3</v>
      </c>
    </row>
    <row r="44" spans="1:5">
      <c r="A44">
        <v>42</v>
      </c>
      <c r="B44" s="10">
        <v>50.074240000000003</v>
      </c>
      <c r="C44">
        <v>1609.308</v>
      </c>
      <c r="D44">
        <f t="shared" si="0"/>
        <v>1.4848000000000638E-3</v>
      </c>
      <c r="E44">
        <f t="shared" si="1"/>
        <v>1.4836987744117952E-3</v>
      </c>
    </row>
    <row r="45" spans="1:5">
      <c r="A45">
        <v>43</v>
      </c>
      <c r="B45" s="10">
        <v>50.075989999999997</v>
      </c>
      <c r="C45">
        <v>1637.9549999999999</v>
      </c>
      <c r="D45">
        <f t="shared" si="0"/>
        <v>1.5197999999999468E-3</v>
      </c>
      <c r="E45">
        <f t="shared" si="1"/>
        <v>1.5186462727883314E-3</v>
      </c>
    </row>
    <row r="46" spans="1:5">
      <c r="A46">
        <v>44</v>
      </c>
      <c r="B46" s="10">
        <v>50.077489999999997</v>
      </c>
      <c r="C46">
        <v>1660.82</v>
      </c>
      <c r="D46">
        <f t="shared" si="0"/>
        <v>1.5497999999999478E-3</v>
      </c>
      <c r="E46">
        <f t="shared" si="1"/>
        <v>1.5486002993508031E-3</v>
      </c>
    </row>
    <row r="47" spans="1:5">
      <c r="A47">
        <v>45</v>
      </c>
      <c r="B47" s="10">
        <v>50.079369999999997</v>
      </c>
      <c r="C47">
        <v>1690.5920000000001</v>
      </c>
      <c r="D47">
        <f t="shared" si="0"/>
        <v>1.5873999999999455E-3</v>
      </c>
      <c r="E47">
        <f t="shared" si="1"/>
        <v>1.5861414123653154E-3</v>
      </c>
    </row>
    <row r="48" spans="1:5">
      <c r="A48">
        <v>46</v>
      </c>
      <c r="B48" s="10">
        <v>50.080930000000002</v>
      </c>
      <c r="C48">
        <v>1715.248</v>
      </c>
      <c r="D48">
        <f t="shared" si="0"/>
        <v>1.6186000000000434E-3</v>
      </c>
      <c r="E48">
        <f t="shared" si="1"/>
        <v>1.6172914788113344E-3</v>
      </c>
    </row>
    <row r="49" spans="1:5">
      <c r="A49">
        <v>47</v>
      </c>
      <c r="B49" s="10">
        <v>50.082560000000001</v>
      </c>
      <c r="C49">
        <v>1739.145</v>
      </c>
      <c r="D49">
        <f t="shared" si="0"/>
        <v>1.6512000000000172E-3</v>
      </c>
      <c r="E49">
        <f t="shared" si="1"/>
        <v>1.6498382680683939E-3</v>
      </c>
    </row>
    <row r="50" spans="1:5">
      <c r="A50">
        <v>48</v>
      </c>
      <c r="B50" s="10">
        <v>50.084310000000002</v>
      </c>
      <c r="C50">
        <v>1766.5640000000001</v>
      </c>
      <c r="D50">
        <f t="shared" si="0"/>
        <v>1.6862000000000422E-3</v>
      </c>
      <c r="E50">
        <f t="shared" si="1"/>
        <v>1.6847799608691856E-3</v>
      </c>
    </row>
    <row r="51" spans="1:5">
      <c r="A51">
        <v>49</v>
      </c>
      <c r="B51" s="10">
        <v>50.085929999999998</v>
      </c>
      <c r="C51">
        <v>1791.4860000000001</v>
      </c>
      <c r="D51">
        <f t="shared" si="0"/>
        <v>1.7185999999999523E-3</v>
      </c>
      <c r="E51">
        <f t="shared" si="1"/>
        <v>1.7171248968530348E-3</v>
      </c>
    </row>
    <row r="52" spans="1:5">
      <c r="A52">
        <v>50</v>
      </c>
      <c r="B52" s="10">
        <v>50.087620000000001</v>
      </c>
      <c r="C52">
        <v>1817.4459999999999</v>
      </c>
      <c r="D52">
        <f t="shared" si="0"/>
        <v>1.7524000000000229E-3</v>
      </c>
      <c r="E52">
        <f t="shared" si="1"/>
        <v>1.75086633858409E-3</v>
      </c>
    </row>
    <row r="53" spans="1:5">
      <c r="A53">
        <v>51</v>
      </c>
      <c r="B53" s="10">
        <v>50.089179999999999</v>
      </c>
      <c r="C53">
        <v>1840.2860000000001</v>
      </c>
      <c r="D53">
        <f t="shared" si="0"/>
        <v>1.7835999999999785E-3</v>
      </c>
      <c r="E53">
        <f t="shared" si="1"/>
        <v>1.7820112743402042E-3</v>
      </c>
    </row>
    <row r="54" spans="1:5">
      <c r="A54">
        <v>52</v>
      </c>
      <c r="B54" s="10">
        <v>50.090989999999998</v>
      </c>
      <c r="C54">
        <v>1868.732</v>
      </c>
      <c r="D54">
        <f t="shared" si="0"/>
        <v>1.819799999999958E-3</v>
      </c>
      <c r="E54">
        <f t="shared" si="1"/>
        <v>1.8181461701024901E-3</v>
      </c>
    </row>
    <row r="55" spans="1:5">
      <c r="A55">
        <v>53</v>
      </c>
      <c r="B55" s="10">
        <v>50.092619999999997</v>
      </c>
      <c r="C55">
        <v>1892.8409999999999</v>
      </c>
      <c r="D55">
        <f t="shared" si="0"/>
        <v>1.8523999999999318E-3</v>
      </c>
      <c r="E55">
        <f t="shared" si="1"/>
        <v>1.850686422947057E-3</v>
      </c>
    </row>
    <row r="56" spans="1:5">
      <c r="A56">
        <v>54</v>
      </c>
      <c r="B56" s="10">
        <v>50.094180000000001</v>
      </c>
      <c r="C56">
        <v>1915.75</v>
      </c>
      <c r="D56">
        <f t="shared" si="0"/>
        <v>1.8836000000000297E-3</v>
      </c>
      <c r="E56">
        <f t="shared" si="1"/>
        <v>1.8818282500166217E-3</v>
      </c>
    </row>
    <row r="57" spans="1:5">
      <c r="A57">
        <v>55</v>
      </c>
      <c r="B57" s="10">
        <v>50.095930000000003</v>
      </c>
      <c r="C57">
        <v>1942.4269999999999</v>
      </c>
      <c r="D57">
        <f t="shared" si="0"/>
        <v>1.9186000000000548E-3</v>
      </c>
      <c r="E57">
        <f t="shared" si="1"/>
        <v>1.9167618377764978E-3</v>
      </c>
    </row>
    <row r="58" spans="1:5">
      <c r="A58">
        <v>56</v>
      </c>
      <c r="B58" s="10">
        <v>50.097549999999998</v>
      </c>
      <c r="C58">
        <v>1966.058</v>
      </c>
      <c r="D58">
        <f t="shared" si="0"/>
        <v>1.9509999999999649E-3</v>
      </c>
      <c r="E58">
        <f t="shared" si="1"/>
        <v>1.9490992713129586E-3</v>
      </c>
    </row>
    <row r="59" spans="1:5">
      <c r="A59">
        <v>57</v>
      </c>
      <c r="B59" s="10">
        <v>50.099310000000003</v>
      </c>
      <c r="C59">
        <v>1991.6130000000001</v>
      </c>
      <c r="D59">
        <f t="shared" si="0"/>
        <v>1.9862000000000534E-3</v>
      </c>
      <c r="E59">
        <f t="shared" si="1"/>
        <v>1.9842301127422652E-3</v>
      </c>
    </row>
    <row r="60" spans="1:5">
      <c r="A60">
        <v>58</v>
      </c>
      <c r="B60" s="10">
        <v>50.10087</v>
      </c>
      <c r="C60">
        <v>2013.461</v>
      </c>
      <c r="D60">
        <f t="shared" si="0"/>
        <v>2.017400000000009E-3</v>
      </c>
      <c r="E60">
        <f t="shared" si="1"/>
        <v>2.0153677813595349E-3</v>
      </c>
    </row>
    <row r="61" spans="1:5">
      <c r="A61">
        <v>59</v>
      </c>
      <c r="B61" s="10">
        <v>50.102679999999999</v>
      </c>
      <c r="C61">
        <v>2041.9</v>
      </c>
      <c r="D61">
        <f t="shared" si="0"/>
        <v>2.0535999999999888E-3</v>
      </c>
      <c r="E61">
        <f t="shared" si="1"/>
        <v>2.05149424594485E-3</v>
      </c>
    </row>
    <row r="62" spans="1:5">
      <c r="A62">
        <v>60</v>
      </c>
      <c r="B62" s="10">
        <v>50.104300000000002</v>
      </c>
      <c r="C62">
        <v>2064.5819999999999</v>
      </c>
      <c r="D62">
        <f t="shared" si="0"/>
        <v>2.0860000000000409E-3</v>
      </c>
      <c r="E62">
        <f t="shared" si="1"/>
        <v>2.0838273229449415E-3</v>
      </c>
    </row>
    <row r="63" spans="1:5">
      <c r="A63">
        <v>61</v>
      </c>
      <c r="B63" s="10">
        <v>50.105870000000003</v>
      </c>
      <c r="C63">
        <v>2085.1309999999999</v>
      </c>
      <c r="D63">
        <f t="shared" si="0"/>
        <v>2.1174000000000605E-3</v>
      </c>
      <c r="E63">
        <f t="shared" si="1"/>
        <v>2.1151614679750267E-3</v>
      </c>
    </row>
    <row r="64" spans="1:5">
      <c r="A64">
        <v>62</v>
      </c>
      <c r="B64" s="10">
        <v>50.107559999999999</v>
      </c>
      <c r="C64">
        <v>2109.761</v>
      </c>
      <c r="D64">
        <f t="shared" si="0"/>
        <v>2.1511999999999885E-3</v>
      </c>
      <c r="E64">
        <f t="shared" si="1"/>
        <v>2.1488894822770566E-3</v>
      </c>
    </row>
    <row r="65" spans="1:5">
      <c r="A65">
        <v>63</v>
      </c>
      <c r="B65" s="10">
        <v>50.109310000000001</v>
      </c>
      <c r="C65">
        <v>2134.48</v>
      </c>
      <c r="D65">
        <f t="shared" si="0"/>
        <v>2.1862000000000136E-3</v>
      </c>
      <c r="E65">
        <f t="shared" si="1"/>
        <v>2.1838137420384768E-3</v>
      </c>
    </row>
    <row r="66" spans="1:5">
      <c r="A66">
        <v>64</v>
      </c>
      <c r="B66" s="10">
        <v>50.110869999999998</v>
      </c>
      <c r="C66">
        <v>2156.41</v>
      </c>
      <c r="D66">
        <f t="shared" si="0"/>
        <v>2.2173999999999692E-3</v>
      </c>
      <c r="E66">
        <f t="shared" si="1"/>
        <v>2.2149451968039033E-3</v>
      </c>
    </row>
    <row r="67" spans="1:5">
      <c r="A67">
        <v>65</v>
      </c>
      <c r="B67" s="10">
        <v>50.112490000000001</v>
      </c>
      <c r="C67">
        <v>2178.3009999999999</v>
      </c>
      <c r="D67">
        <f t="shared" ref="D67:D130" si="2">+(B67-$M$1)/$M$1</f>
        <v>2.2498000000000218E-3</v>
      </c>
      <c r="E67">
        <f t="shared" ref="E67:E130" si="3">+LN(1+D67)</f>
        <v>2.2472729894491162E-3</v>
      </c>
    </row>
    <row r="68" spans="1:5">
      <c r="A68">
        <v>66</v>
      </c>
      <c r="B68" s="10">
        <v>50.114370000000001</v>
      </c>
      <c r="C68">
        <v>2205.4380000000001</v>
      </c>
      <c r="D68">
        <f t="shared" si="2"/>
        <v>2.2874000000000193E-3</v>
      </c>
      <c r="E68">
        <f t="shared" si="3"/>
        <v>2.2847878831656118E-3</v>
      </c>
    </row>
    <row r="69" spans="1:5">
      <c r="A69">
        <v>67</v>
      </c>
      <c r="B69" s="10">
        <v>50.116</v>
      </c>
      <c r="C69">
        <v>2228.0349999999999</v>
      </c>
      <c r="D69">
        <f t="shared" si="2"/>
        <v>2.3199999999999931E-3</v>
      </c>
      <c r="E69">
        <f t="shared" si="3"/>
        <v>2.3173129551602918E-3</v>
      </c>
    </row>
    <row r="70" spans="1:5">
      <c r="A70">
        <v>68</v>
      </c>
      <c r="B70" s="10">
        <v>50.117489999999997</v>
      </c>
      <c r="C70">
        <v>2247.8519999999999</v>
      </c>
      <c r="D70">
        <f t="shared" si="2"/>
        <v>2.349799999999931E-3</v>
      </c>
      <c r="E70">
        <f t="shared" si="3"/>
        <v>2.3470435372262787E-3</v>
      </c>
    </row>
    <row r="71" spans="1:5">
      <c r="A71">
        <v>69</v>
      </c>
      <c r="B71" s="10">
        <v>50.119239999999998</v>
      </c>
      <c r="C71">
        <v>2271.6550000000002</v>
      </c>
      <c r="D71">
        <f t="shared" si="2"/>
        <v>2.3847999999999561E-3</v>
      </c>
      <c r="E71">
        <f t="shared" si="3"/>
        <v>2.3819608774104241E-3</v>
      </c>
    </row>
    <row r="72" spans="1:5">
      <c r="A72">
        <v>70</v>
      </c>
      <c r="B72" s="10">
        <v>50.120930000000001</v>
      </c>
      <c r="C72">
        <v>2295.9929999999999</v>
      </c>
      <c r="D72">
        <f t="shared" si="2"/>
        <v>2.4186000000000264E-3</v>
      </c>
      <c r="E72">
        <f t="shared" si="3"/>
        <v>2.4156798944503744E-3</v>
      </c>
    </row>
    <row r="73" spans="1:5">
      <c r="A73">
        <v>71</v>
      </c>
      <c r="B73" s="10">
        <v>50.122549999999997</v>
      </c>
      <c r="C73">
        <v>2316.7910000000002</v>
      </c>
      <c r="D73">
        <f t="shared" si="2"/>
        <v>2.4509999999999367E-3</v>
      </c>
      <c r="E73">
        <f t="shared" si="3"/>
        <v>2.4480011985420361E-3</v>
      </c>
    </row>
    <row r="74" spans="1:5">
      <c r="A74">
        <v>72</v>
      </c>
      <c r="B74" s="10">
        <v>50.124180000000003</v>
      </c>
      <c r="C74">
        <v>2339.306</v>
      </c>
      <c r="D74">
        <f t="shared" si="2"/>
        <v>2.4836000000000523E-3</v>
      </c>
      <c r="E74">
        <f t="shared" si="3"/>
        <v>2.4805209625313783E-3</v>
      </c>
    </row>
    <row r="75" spans="1:5">
      <c r="A75">
        <v>73</v>
      </c>
      <c r="B75" s="10">
        <v>50.125990000000002</v>
      </c>
      <c r="C75">
        <v>2364.3829999999998</v>
      </c>
      <c r="D75">
        <f t="shared" si="2"/>
        <v>2.5198000000000321E-3</v>
      </c>
      <c r="E75">
        <f t="shared" si="3"/>
        <v>2.5166306269875614E-3</v>
      </c>
    </row>
    <row r="76" spans="1:5">
      <c r="A76">
        <v>74</v>
      </c>
      <c r="B76" s="10">
        <v>50.127679999999998</v>
      </c>
      <c r="C76">
        <v>2387.08</v>
      </c>
      <c r="D76">
        <f t="shared" si="2"/>
        <v>2.5535999999999602E-3</v>
      </c>
      <c r="E76">
        <f t="shared" si="3"/>
        <v>2.550345103478222E-3</v>
      </c>
    </row>
    <row r="77" spans="1:5">
      <c r="A77">
        <v>75</v>
      </c>
      <c r="B77" s="10">
        <v>50.129179999999998</v>
      </c>
      <c r="C77">
        <v>2406.6950000000002</v>
      </c>
      <c r="D77">
        <f t="shared" si="2"/>
        <v>2.5835999999999615E-3</v>
      </c>
      <c r="E77">
        <f t="shared" si="3"/>
        <v>2.5802682429045048E-3</v>
      </c>
    </row>
    <row r="78" spans="1:5">
      <c r="A78">
        <v>76</v>
      </c>
      <c r="B78" s="10">
        <v>50.130870000000002</v>
      </c>
      <c r="C78">
        <v>2429.2379999999998</v>
      </c>
      <c r="D78">
        <f t="shared" si="2"/>
        <v>2.6174000000000319E-3</v>
      </c>
      <c r="E78">
        <f t="shared" si="3"/>
        <v>2.6139805739909105E-3</v>
      </c>
    </row>
    <row r="79" spans="1:5">
      <c r="A79">
        <v>77</v>
      </c>
      <c r="B79" s="10">
        <v>50.132620000000003</v>
      </c>
      <c r="C79">
        <v>2453.7779999999998</v>
      </c>
      <c r="D79">
        <f t="shared" si="2"/>
        <v>2.6524000000000569E-3</v>
      </c>
      <c r="E79">
        <f t="shared" si="3"/>
        <v>2.6488885948503095E-3</v>
      </c>
    </row>
    <row r="80" spans="1:5">
      <c r="A80">
        <v>78</v>
      </c>
      <c r="B80" s="10">
        <v>50.134180000000001</v>
      </c>
      <c r="C80">
        <v>2474.0859999999998</v>
      </c>
      <c r="D80">
        <f t="shared" si="2"/>
        <v>2.6836000000000125E-3</v>
      </c>
      <c r="E80">
        <f t="shared" si="3"/>
        <v>2.6800055747504621E-3</v>
      </c>
    </row>
    <row r="81" spans="1:5">
      <c r="A81">
        <v>79</v>
      </c>
      <c r="B81" s="10">
        <v>50.135930000000002</v>
      </c>
      <c r="C81">
        <v>2497.2150000000001</v>
      </c>
      <c r="D81">
        <f t="shared" si="2"/>
        <v>2.7186000000000376E-3</v>
      </c>
      <c r="E81">
        <f t="shared" si="3"/>
        <v>2.7149112909240665E-3</v>
      </c>
    </row>
    <row r="82" spans="1:5">
      <c r="A82">
        <v>80</v>
      </c>
      <c r="B82" s="10">
        <v>50.137560000000001</v>
      </c>
      <c r="C82">
        <v>2517.8270000000002</v>
      </c>
      <c r="D82">
        <f t="shared" si="2"/>
        <v>2.7512000000000114E-3</v>
      </c>
      <c r="E82">
        <f t="shared" si="3"/>
        <v>2.7474223763593194E-3</v>
      </c>
    </row>
    <row r="83" spans="1:5">
      <c r="A83">
        <v>81</v>
      </c>
      <c r="B83" s="10">
        <v>50.13937</v>
      </c>
      <c r="C83">
        <v>2542.4569999999999</v>
      </c>
      <c r="D83">
        <f t="shared" si="2"/>
        <v>2.7873999999999911E-3</v>
      </c>
      <c r="E83">
        <f t="shared" si="3"/>
        <v>2.7835224045549881E-3</v>
      </c>
    </row>
    <row r="84" spans="1:5">
      <c r="A84">
        <v>82</v>
      </c>
      <c r="B84" s="10">
        <v>50.140929999999997</v>
      </c>
      <c r="C84">
        <v>2563.0100000000002</v>
      </c>
      <c r="D84">
        <f t="shared" si="2"/>
        <v>2.8185999999999468E-3</v>
      </c>
      <c r="E84">
        <f t="shared" si="3"/>
        <v>2.814635195404762E-3</v>
      </c>
    </row>
    <row r="85" spans="1:5">
      <c r="A85">
        <v>83</v>
      </c>
      <c r="B85" s="10">
        <v>50.142560000000003</v>
      </c>
      <c r="C85">
        <v>2583.1089999999999</v>
      </c>
      <c r="D85">
        <f t="shared" si="2"/>
        <v>2.8512000000000624E-3</v>
      </c>
      <c r="E85">
        <f t="shared" si="3"/>
        <v>2.8471430389222056E-3</v>
      </c>
    </row>
    <row r="86" spans="1:5">
      <c r="A86">
        <v>84</v>
      </c>
      <c r="B86" s="10">
        <v>50.144309999999997</v>
      </c>
      <c r="C86">
        <v>2606.9079999999999</v>
      </c>
      <c r="D86">
        <f t="shared" si="2"/>
        <v>2.8861999999999456E-3</v>
      </c>
      <c r="E86">
        <f t="shared" si="3"/>
        <v>2.8820429216320138E-3</v>
      </c>
    </row>
    <row r="87" spans="1:5">
      <c r="A87">
        <v>85</v>
      </c>
      <c r="B87" s="10">
        <v>50.145870000000002</v>
      </c>
      <c r="C87">
        <v>2625.8270000000002</v>
      </c>
      <c r="D87">
        <f t="shared" si="2"/>
        <v>2.9174000000000435E-3</v>
      </c>
      <c r="E87">
        <f t="shared" si="3"/>
        <v>2.9131526474324336E-3</v>
      </c>
    </row>
    <row r="88" spans="1:5">
      <c r="A88">
        <v>86</v>
      </c>
      <c r="B88" s="10">
        <v>50.147620000000003</v>
      </c>
      <c r="C88">
        <v>2649.0390000000002</v>
      </c>
      <c r="D88">
        <f t="shared" si="2"/>
        <v>2.9524000000000685E-3</v>
      </c>
      <c r="E88">
        <f t="shared" si="3"/>
        <v>2.9480502265310962E-3</v>
      </c>
    </row>
    <row r="89" spans="1:5">
      <c r="A89">
        <v>87</v>
      </c>
      <c r="B89" s="10">
        <v>50.149180000000001</v>
      </c>
      <c r="C89">
        <v>2669.6840000000002</v>
      </c>
      <c r="D89">
        <f t="shared" si="2"/>
        <v>2.9836000000000242E-3</v>
      </c>
      <c r="E89">
        <f t="shared" si="3"/>
        <v>2.9791578989618464E-3</v>
      </c>
    </row>
    <row r="90" spans="1:5">
      <c r="A90">
        <v>88</v>
      </c>
      <c r="B90" s="10">
        <v>50.151049999999998</v>
      </c>
      <c r="C90">
        <v>2693.7049999999999</v>
      </c>
      <c r="D90">
        <f t="shared" si="2"/>
        <v>3.0209999999999582E-3</v>
      </c>
      <c r="E90">
        <f t="shared" si="3"/>
        <v>3.0164459490532448E-3</v>
      </c>
    </row>
    <row r="91" spans="1:5">
      <c r="A91">
        <v>89</v>
      </c>
      <c r="B91" s="10">
        <v>50.152549999999998</v>
      </c>
      <c r="C91">
        <v>2712.0790000000002</v>
      </c>
      <c r="D91">
        <f t="shared" si="2"/>
        <v>3.0509999999999591E-3</v>
      </c>
      <c r="E91">
        <f t="shared" si="3"/>
        <v>3.046355144737359E-3</v>
      </c>
    </row>
    <row r="92" spans="1:5">
      <c r="A92">
        <v>90</v>
      </c>
      <c r="B92" s="10">
        <v>50.154179999999997</v>
      </c>
      <c r="C92">
        <v>2731.9319999999998</v>
      </c>
      <c r="D92">
        <f t="shared" si="2"/>
        <v>3.0835999999999329E-3</v>
      </c>
      <c r="E92">
        <f t="shared" si="3"/>
        <v>3.0788554565337935E-3</v>
      </c>
    </row>
    <row r="93" spans="1:5">
      <c r="A93">
        <v>91</v>
      </c>
      <c r="B93" s="10">
        <v>50.155990000000003</v>
      </c>
      <c r="C93">
        <v>2755.817</v>
      </c>
      <c r="D93">
        <f t="shared" si="2"/>
        <v>3.1198000000000549E-3</v>
      </c>
      <c r="E93">
        <f t="shared" si="3"/>
        <v>3.1149435221847562E-3</v>
      </c>
    </row>
    <row r="94" spans="1:5">
      <c r="A94">
        <v>92</v>
      </c>
      <c r="B94" s="10">
        <v>50.157620000000001</v>
      </c>
      <c r="C94">
        <v>2775.6680000000001</v>
      </c>
      <c r="D94">
        <f t="shared" si="2"/>
        <v>3.1524000000000287E-3</v>
      </c>
      <c r="E94">
        <f t="shared" si="3"/>
        <v>3.1474416049502032E-3</v>
      </c>
    </row>
    <row r="95" spans="1:5">
      <c r="A95">
        <v>93</v>
      </c>
      <c r="B95" s="10">
        <v>50.159300000000002</v>
      </c>
      <c r="C95">
        <v>2796.6640000000002</v>
      </c>
      <c r="D95">
        <f t="shared" si="2"/>
        <v>3.1860000000000356E-3</v>
      </c>
      <c r="E95">
        <f t="shared" si="3"/>
        <v>3.180935456239915E-3</v>
      </c>
    </row>
    <row r="96" spans="1:5">
      <c r="A96">
        <v>94</v>
      </c>
      <c r="B96" s="10">
        <v>50.160809999999998</v>
      </c>
      <c r="C96">
        <v>2814.3090000000002</v>
      </c>
      <c r="D96">
        <f t="shared" si="2"/>
        <v>3.2161999999999582E-3</v>
      </c>
      <c r="E96">
        <f t="shared" si="3"/>
        <v>3.2110390914952486E-3</v>
      </c>
    </row>
    <row r="97" spans="1:5">
      <c r="A97">
        <v>95</v>
      </c>
      <c r="B97" s="10">
        <v>50.162739999999999</v>
      </c>
      <c r="C97">
        <v>2839.1</v>
      </c>
      <c r="D97">
        <f t="shared" si="2"/>
        <v>3.2547999999999887E-3</v>
      </c>
      <c r="E97">
        <f t="shared" si="3"/>
        <v>3.2495146039792575E-3</v>
      </c>
    </row>
    <row r="98" spans="1:5">
      <c r="A98">
        <v>96</v>
      </c>
      <c r="B98" s="10">
        <v>50.16431</v>
      </c>
      <c r="C98">
        <v>2857.9160000000002</v>
      </c>
      <c r="D98">
        <f t="shared" si="2"/>
        <v>3.2862000000000082E-3</v>
      </c>
      <c r="E98">
        <f t="shared" si="3"/>
        <v>3.280812245046835E-3</v>
      </c>
    </row>
    <row r="99" spans="1:5">
      <c r="A99">
        <v>97</v>
      </c>
      <c r="B99" s="10">
        <v>50.165869999999998</v>
      </c>
      <c r="C99">
        <v>2876.0990000000002</v>
      </c>
      <c r="D99">
        <f t="shared" si="2"/>
        <v>3.3173999999999639E-3</v>
      </c>
      <c r="E99">
        <f t="shared" si="3"/>
        <v>3.3119095679087327E-3</v>
      </c>
    </row>
    <row r="100" spans="1:5">
      <c r="A100">
        <v>98</v>
      </c>
      <c r="B100" s="10">
        <v>50.167679999999997</v>
      </c>
      <c r="C100">
        <v>2899.7040000000002</v>
      </c>
      <c r="D100">
        <f t="shared" si="2"/>
        <v>3.3535999999999432E-3</v>
      </c>
      <c r="E100">
        <f t="shared" si="3"/>
        <v>3.347989224218857E-3</v>
      </c>
    </row>
    <row r="101" spans="1:5">
      <c r="A101">
        <v>99</v>
      </c>
      <c r="B101" s="10">
        <v>50.169240000000002</v>
      </c>
      <c r="C101">
        <v>2917.9720000000002</v>
      </c>
      <c r="D101">
        <f t="shared" si="2"/>
        <v>3.3848000000000411E-3</v>
      </c>
      <c r="E101">
        <f t="shared" si="3"/>
        <v>3.3790844581594094E-3</v>
      </c>
    </row>
    <row r="102" spans="1:5">
      <c r="A102">
        <v>100</v>
      </c>
      <c r="B102" s="10">
        <v>50.170990000000003</v>
      </c>
      <c r="C102">
        <v>2939.0949999999998</v>
      </c>
      <c r="D102">
        <f t="shared" si="2"/>
        <v>3.4198000000000661E-3</v>
      </c>
      <c r="E102">
        <f t="shared" si="3"/>
        <v>3.4139657814367787E-3</v>
      </c>
    </row>
    <row r="103" spans="1:5">
      <c r="A103">
        <v>101</v>
      </c>
      <c r="B103" s="10">
        <v>50.172490000000003</v>
      </c>
      <c r="C103">
        <v>2957.22</v>
      </c>
      <c r="D103">
        <f t="shared" si="2"/>
        <v>3.449800000000067E-3</v>
      </c>
      <c r="E103">
        <f t="shared" si="3"/>
        <v>3.4438630901629753E-3</v>
      </c>
    </row>
    <row r="104" spans="1:5">
      <c r="A104">
        <v>102</v>
      </c>
      <c r="B104" s="10">
        <v>50.174370000000003</v>
      </c>
      <c r="C104">
        <v>2981.7440000000001</v>
      </c>
      <c r="D104">
        <f t="shared" si="2"/>
        <v>3.4874000000000649E-3</v>
      </c>
      <c r="E104">
        <f t="shared" si="3"/>
        <v>3.4813331216162467E-3</v>
      </c>
    </row>
    <row r="105" spans="1:5">
      <c r="A105">
        <v>103</v>
      </c>
      <c r="B105" s="10">
        <v>50.175930000000001</v>
      </c>
      <c r="C105">
        <v>3000.4859999999999</v>
      </c>
      <c r="D105">
        <f t="shared" si="2"/>
        <v>3.5186000000000206E-3</v>
      </c>
      <c r="E105">
        <f t="shared" si="3"/>
        <v>3.5124242095377796E-3</v>
      </c>
    </row>
    <row r="106" spans="1:5">
      <c r="A106">
        <v>104</v>
      </c>
      <c r="B106" s="10">
        <v>50.17756</v>
      </c>
      <c r="C106">
        <v>3018.1010000000001</v>
      </c>
      <c r="D106">
        <f t="shared" si="2"/>
        <v>3.5511999999999944E-3</v>
      </c>
      <c r="E106">
        <f t="shared" si="3"/>
        <v>3.5449093777195789E-3</v>
      </c>
    </row>
    <row r="107" spans="1:5">
      <c r="A107">
        <v>105</v>
      </c>
      <c r="B107" s="10">
        <v>50.179310000000001</v>
      </c>
      <c r="C107">
        <v>3039.7750000000001</v>
      </c>
      <c r="D107">
        <f t="shared" si="2"/>
        <v>3.5862000000000194E-3</v>
      </c>
      <c r="E107">
        <f t="shared" si="3"/>
        <v>3.5797849173847306E-3</v>
      </c>
    </row>
    <row r="108" spans="1:5">
      <c r="A108">
        <v>106</v>
      </c>
      <c r="B108" s="10">
        <v>50.180929999999996</v>
      </c>
      <c r="C108">
        <v>3059.1570000000002</v>
      </c>
      <c r="D108">
        <f t="shared" si="2"/>
        <v>3.6185999999999298E-3</v>
      </c>
      <c r="E108">
        <f t="shared" si="3"/>
        <v>3.6120686185823936E-3</v>
      </c>
    </row>
    <row r="109" spans="1:5">
      <c r="A109">
        <v>107</v>
      </c>
      <c r="B109" s="10">
        <v>50.182560000000002</v>
      </c>
      <c r="C109">
        <v>3078.5970000000002</v>
      </c>
      <c r="D109">
        <f t="shared" si="2"/>
        <v>3.6512000000000454E-3</v>
      </c>
      <c r="E109">
        <f t="shared" si="3"/>
        <v>3.6445505500126425E-3</v>
      </c>
    </row>
    <row r="110" spans="1:5">
      <c r="A110">
        <v>108</v>
      </c>
      <c r="B110" s="10">
        <v>50.184179999999998</v>
      </c>
      <c r="C110">
        <v>3097.6210000000001</v>
      </c>
      <c r="D110">
        <f t="shared" si="2"/>
        <v>3.6835999999999557E-3</v>
      </c>
      <c r="E110">
        <f t="shared" si="3"/>
        <v>3.6768321604374278E-3</v>
      </c>
    </row>
    <row r="111" spans="1:5">
      <c r="A111">
        <v>109</v>
      </c>
      <c r="B111" s="10">
        <v>50.185989999999997</v>
      </c>
      <c r="C111">
        <v>3120.5889999999999</v>
      </c>
      <c r="D111">
        <f t="shared" si="2"/>
        <v>3.7197999999999355E-3</v>
      </c>
      <c r="E111">
        <f t="shared" si="3"/>
        <v>3.7128986531052631E-3</v>
      </c>
    </row>
    <row r="112" spans="1:5">
      <c r="A112">
        <v>110</v>
      </c>
      <c r="B112" s="10">
        <v>50.187609999999999</v>
      </c>
      <c r="C112">
        <v>3138.846</v>
      </c>
      <c r="D112">
        <f t="shared" si="2"/>
        <v>3.7521999999999877E-3</v>
      </c>
      <c r="E112">
        <f t="shared" si="3"/>
        <v>3.7451780572544404E-3</v>
      </c>
    </row>
    <row r="113" spans="1:5">
      <c r="A113">
        <v>111</v>
      </c>
      <c r="B113" s="10">
        <v>50.18918</v>
      </c>
      <c r="C113">
        <v>3155.703</v>
      </c>
      <c r="D113">
        <f t="shared" si="2"/>
        <v>3.7836000000000067E-3</v>
      </c>
      <c r="E113">
        <f t="shared" si="3"/>
        <v>3.7764601893115271E-3</v>
      </c>
    </row>
    <row r="114" spans="1:5">
      <c r="A114">
        <v>112</v>
      </c>
      <c r="B114" s="10">
        <v>50.190930000000002</v>
      </c>
      <c r="C114">
        <v>3176.5740000000001</v>
      </c>
      <c r="D114">
        <f t="shared" si="2"/>
        <v>3.8186000000000318E-3</v>
      </c>
      <c r="E114">
        <f t="shared" si="3"/>
        <v>3.8113276545927994E-3</v>
      </c>
    </row>
    <row r="115" spans="1:5">
      <c r="A115">
        <v>113</v>
      </c>
      <c r="B115" s="10">
        <v>50.192619999999998</v>
      </c>
      <c r="C115">
        <v>3196.9409999999998</v>
      </c>
      <c r="D115">
        <f t="shared" si="2"/>
        <v>3.8523999999999603E-3</v>
      </c>
      <c r="E115">
        <f t="shared" si="3"/>
        <v>3.8449985100299363E-3</v>
      </c>
    </row>
    <row r="116" spans="1:5">
      <c r="A116">
        <v>114</v>
      </c>
      <c r="B116" s="10">
        <v>50.194240000000001</v>
      </c>
      <c r="C116">
        <v>3214.4070000000002</v>
      </c>
      <c r="D116">
        <f t="shared" si="2"/>
        <v>3.8848000000000129E-3</v>
      </c>
      <c r="E116">
        <f t="shared" si="3"/>
        <v>3.8772736504246613E-3</v>
      </c>
    </row>
    <row r="117" spans="1:5">
      <c r="A117">
        <v>115</v>
      </c>
      <c r="B117" s="10">
        <v>50.195869999999999</v>
      </c>
      <c r="C117">
        <v>3231.9659999999999</v>
      </c>
      <c r="D117">
        <f t="shared" si="2"/>
        <v>3.9173999999999867E-3</v>
      </c>
      <c r="E117">
        <f t="shared" si="3"/>
        <v>3.9097469687652863E-3</v>
      </c>
    </row>
    <row r="118" spans="1:5">
      <c r="A118">
        <v>116</v>
      </c>
      <c r="B118" s="10">
        <v>50.197679999999998</v>
      </c>
      <c r="C118">
        <v>3254.7280000000001</v>
      </c>
      <c r="D118">
        <f t="shared" si="2"/>
        <v>3.953599999999966E-3</v>
      </c>
      <c r="E118">
        <f t="shared" si="3"/>
        <v>3.9458050621427624E-3</v>
      </c>
    </row>
    <row r="119" spans="1:5">
      <c r="A119">
        <v>117</v>
      </c>
      <c r="B119" s="10">
        <v>50.199370000000002</v>
      </c>
      <c r="C119">
        <v>3273.2370000000001</v>
      </c>
      <c r="D119">
        <f t="shared" si="2"/>
        <v>3.9874000000000367E-3</v>
      </c>
      <c r="E119">
        <f t="shared" si="3"/>
        <v>3.979471389991206E-3</v>
      </c>
    </row>
    <row r="120" spans="1:5">
      <c r="A120">
        <v>118</v>
      </c>
      <c r="B120" s="10">
        <v>50.200870000000002</v>
      </c>
      <c r="C120">
        <v>3288.9520000000002</v>
      </c>
      <c r="D120">
        <f t="shared" si="2"/>
        <v>4.0174000000000373E-3</v>
      </c>
      <c r="E120">
        <f t="shared" si="3"/>
        <v>4.0093517966537859E-3</v>
      </c>
    </row>
    <row r="121" spans="1:5">
      <c r="A121">
        <v>119</v>
      </c>
      <c r="B121" s="10">
        <v>50.202550000000002</v>
      </c>
      <c r="C121">
        <v>3308.4879999999998</v>
      </c>
      <c r="D121">
        <f t="shared" si="2"/>
        <v>4.0510000000000441E-3</v>
      </c>
      <c r="E121">
        <f t="shared" si="3"/>
        <v>4.04281679217208E-3</v>
      </c>
    </row>
    <row r="122" spans="1:5">
      <c r="A122">
        <v>120</v>
      </c>
      <c r="B122" s="10">
        <v>50.204239999999999</v>
      </c>
      <c r="C122">
        <v>3327.2829999999999</v>
      </c>
      <c r="D122">
        <f t="shared" si="2"/>
        <v>4.0847999999999727E-3</v>
      </c>
      <c r="E122">
        <f t="shared" si="3"/>
        <v>4.0764798542051997E-3</v>
      </c>
    </row>
    <row r="123" spans="1:5">
      <c r="A123">
        <v>121</v>
      </c>
      <c r="B123" s="10">
        <v>50.205869999999997</v>
      </c>
      <c r="C123">
        <v>3344.598</v>
      </c>
      <c r="D123">
        <f t="shared" si="2"/>
        <v>4.1173999999999464E-3</v>
      </c>
      <c r="E123">
        <f t="shared" si="3"/>
        <v>4.1089467044086326E-3</v>
      </c>
    </row>
    <row r="124" spans="1:5">
      <c r="A124">
        <v>122</v>
      </c>
      <c r="B124" s="10">
        <v>50.20749</v>
      </c>
      <c r="C124">
        <v>3361.8069999999998</v>
      </c>
      <c r="D124">
        <f t="shared" si="2"/>
        <v>4.1497999999999986E-3</v>
      </c>
      <c r="E124">
        <f t="shared" si="3"/>
        <v>4.14121332709993E-3</v>
      </c>
    </row>
    <row r="125" spans="1:5">
      <c r="A125">
        <v>123</v>
      </c>
      <c r="B125" s="10">
        <v>50.209299999999999</v>
      </c>
      <c r="C125">
        <v>3383.598</v>
      </c>
      <c r="D125">
        <f t="shared" si="2"/>
        <v>4.1859999999999788E-3</v>
      </c>
      <c r="E125">
        <f t="shared" si="3"/>
        <v>4.1772630753581274E-3</v>
      </c>
    </row>
    <row r="126" spans="1:5">
      <c r="A126">
        <v>124</v>
      </c>
      <c r="B126" s="10">
        <v>50.210990000000002</v>
      </c>
      <c r="C126">
        <v>3402.2280000000001</v>
      </c>
      <c r="D126">
        <f t="shared" si="2"/>
        <v>4.2198000000000487E-3</v>
      </c>
      <c r="E126">
        <f t="shared" si="3"/>
        <v>4.2109216118980672E-3</v>
      </c>
    </row>
    <row r="127" spans="1:5">
      <c r="A127">
        <v>125</v>
      </c>
      <c r="B127" s="10">
        <v>50.21255</v>
      </c>
      <c r="C127">
        <v>3417.723</v>
      </c>
      <c r="D127">
        <f t="shared" si="2"/>
        <v>4.2510000000000048E-3</v>
      </c>
      <c r="E127">
        <f t="shared" si="3"/>
        <v>4.2419900247448149E-3</v>
      </c>
    </row>
    <row r="128" spans="1:5">
      <c r="A128">
        <v>126</v>
      </c>
      <c r="B128" s="10">
        <v>50.214179999999999</v>
      </c>
      <c r="C128">
        <v>3435.1179999999999</v>
      </c>
      <c r="D128">
        <f t="shared" si="2"/>
        <v>4.2835999999999786E-3</v>
      </c>
      <c r="E128">
        <f t="shared" si="3"/>
        <v>4.27445150188621E-3</v>
      </c>
    </row>
    <row r="129" spans="1:5">
      <c r="A129">
        <v>127</v>
      </c>
      <c r="B129" s="10">
        <v>50.21593</v>
      </c>
      <c r="C129">
        <v>3454.4430000000002</v>
      </c>
      <c r="D129">
        <f t="shared" si="2"/>
        <v>4.3186000000000032E-3</v>
      </c>
      <c r="E129">
        <f t="shared" si="3"/>
        <v>4.3093016080979329E-3</v>
      </c>
    </row>
    <row r="130" spans="1:5">
      <c r="A130">
        <v>128</v>
      </c>
      <c r="B130" s="10">
        <v>50.217559999999999</v>
      </c>
      <c r="C130">
        <v>3471.3319999999999</v>
      </c>
      <c r="D130">
        <f t="shared" si="2"/>
        <v>4.351199999999977E-3</v>
      </c>
      <c r="E130">
        <f t="shared" si="3"/>
        <v>4.3417609003149017E-3</v>
      </c>
    </row>
    <row r="131" spans="1:5">
      <c r="A131">
        <v>129</v>
      </c>
      <c r="B131" s="10">
        <v>50.21931</v>
      </c>
      <c r="C131">
        <v>3490.9450000000002</v>
      </c>
      <c r="D131">
        <f t="shared" ref="D131:D194" si="4">+(B131-$M$1)/$M$1</f>
        <v>4.3862000000000024E-3</v>
      </c>
      <c r="E131">
        <f t="shared" ref="E131:E194" si="5">+LN(1+D131)</f>
        <v>4.3766086609067535E-3</v>
      </c>
    </row>
    <row r="132" spans="1:5">
      <c r="A132">
        <v>130</v>
      </c>
      <c r="B132" s="10">
        <v>50.220869999999998</v>
      </c>
      <c r="C132">
        <v>3507.1529999999998</v>
      </c>
      <c r="D132">
        <f t="shared" si="4"/>
        <v>4.4173999999999576E-3</v>
      </c>
      <c r="E132">
        <f t="shared" si="5"/>
        <v>4.4076719266262273E-3</v>
      </c>
    </row>
    <row r="133" spans="1:5">
      <c r="A133">
        <v>131</v>
      </c>
      <c r="B133" s="10">
        <v>50.222679999999997</v>
      </c>
      <c r="C133">
        <v>3527.174</v>
      </c>
      <c r="D133">
        <f t="shared" si="4"/>
        <v>4.4535999999999378E-3</v>
      </c>
      <c r="E133">
        <f t="shared" si="5"/>
        <v>4.4437120705717167E-3</v>
      </c>
    </row>
    <row r="134" spans="1:5">
      <c r="A134">
        <v>132</v>
      </c>
      <c r="B134" s="10">
        <v>50.224240000000002</v>
      </c>
      <c r="C134">
        <v>3542.0459999999998</v>
      </c>
      <c r="D134">
        <f t="shared" si="4"/>
        <v>4.4848000000000353E-3</v>
      </c>
      <c r="E134">
        <f t="shared" si="5"/>
        <v>4.4747732519424526E-3</v>
      </c>
    </row>
    <row r="135" spans="1:5">
      <c r="A135">
        <v>133</v>
      </c>
      <c r="B135" s="10">
        <v>50.22587</v>
      </c>
      <c r="C135">
        <v>3559.4560000000001</v>
      </c>
      <c r="D135">
        <f t="shared" si="4"/>
        <v>4.5174000000000091E-3</v>
      </c>
      <c r="E135">
        <f t="shared" si="5"/>
        <v>4.5072271735987074E-3</v>
      </c>
    </row>
    <row r="136" spans="1:5">
      <c r="A136">
        <v>134</v>
      </c>
      <c r="B136" s="10">
        <v>50.227620000000002</v>
      </c>
      <c r="C136">
        <v>3578.7739999999999</v>
      </c>
      <c r="D136">
        <f t="shared" si="4"/>
        <v>4.5524000000000345E-3</v>
      </c>
      <c r="E136">
        <f t="shared" si="5"/>
        <v>4.5420691686389467E-3</v>
      </c>
    </row>
    <row r="137" spans="1:5">
      <c r="A137">
        <v>135</v>
      </c>
      <c r="B137" s="10">
        <v>50.229239999999997</v>
      </c>
      <c r="C137">
        <v>3594.4079999999999</v>
      </c>
      <c r="D137">
        <f t="shared" si="4"/>
        <v>4.5847999999999445E-3</v>
      </c>
      <c r="E137">
        <f t="shared" si="5"/>
        <v>4.5743218191823046E-3</v>
      </c>
    </row>
    <row r="138" spans="1:5">
      <c r="A138">
        <v>136</v>
      </c>
      <c r="B138" s="10">
        <v>50.230989999999998</v>
      </c>
      <c r="C138">
        <v>3613.1260000000002</v>
      </c>
      <c r="D138">
        <f t="shared" si="4"/>
        <v>4.6197999999999691E-3</v>
      </c>
      <c r="E138">
        <f t="shared" si="5"/>
        <v>4.6091614766303789E-3</v>
      </c>
    </row>
    <row r="139" spans="1:5">
      <c r="A139">
        <v>137</v>
      </c>
      <c r="B139" s="10">
        <v>50.232550000000003</v>
      </c>
      <c r="C139">
        <v>3628.6610000000001</v>
      </c>
      <c r="D139">
        <f t="shared" si="4"/>
        <v>4.6510000000000674E-3</v>
      </c>
      <c r="E139">
        <f t="shared" si="5"/>
        <v>4.6402175194519999E-3</v>
      </c>
    </row>
    <row r="140" spans="1:5">
      <c r="A140">
        <v>138</v>
      </c>
      <c r="B140" s="10">
        <v>50.234369999999998</v>
      </c>
      <c r="C140">
        <v>3648.221</v>
      </c>
      <c r="D140">
        <f t="shared" si="4"/>
        <v>4.6873999999999683E-3</v>
      </c>
      <c r="E140">
        <f t="shared" si="5"/>
        <v>4.6764483504597772E-3</v>
      </c>
    </row>
    <row r="141" spans="1:5">
      <c r="A141">
        <v>139</v>
      </c>
      <c r="B141" s="10">
        <v>50.235930000000003</v>
      </c>
      <c r="C141">
        <v>3662.645</v>
      </c>
      <c r="D141">
        <f t="shared" si="4"/>
        <v>4.7186000000000658E-3</v>
      </c>
      <c r="E141">
        <f t="shared" si="5"/>
        <v>4.7075023037203307E-3</v>
      </c>
    </row>
    <row r="142" spans="1:5">
      <c r="A142">
        <v>140</v>
      </c>
      <c r="B142" s="10">
        <v>50.237549999999999</v>
      </c>
      <c r="C142">
        <v>3678.5230000000001</v>
      </c>
      <c r="D142">
        <f t="shared" si="4"/>
        <v>4.7509999999999766E-3</v>
      </c>
      <c r="E142">
        <f t="shared" si="5"/>
        <v>4.73974961913394E-3</v>
      </c>
    </row>
    <row r="143" spans="1:5">
      <c r="A143">
        <v>141</v>
      </c>
      <c r="B143" s="10">
        <v>50.2393</v>
      </c>
      <c r="C143">
        <v>3697.6120000000001</v>
      </c>
      <c r="D143">
        <f t="shared" si="4"/>
        <v>4.7860000000000012E-3</v>
      </c>
      <c r="E143">
        <f t="shared" si="5"/>
        <v>4.774583513711194E-3</v>
      </c>
    </row>
    <row r="144" spans="1:5">
      <c r="A144">
        <v>142</v>
      </c>
      <c r="B144" s="10">
        <v>50.240870000000001</v>
      </c>
      <c r="C144">
        <v>3712.596</v>
      </c>
      <c r="D144">
        <f t="shared" si="4"/>
        <v>4.8174000000000203E-3</v>
      </c>
      <c r="E144">
        <f t="shared" si="5"/>
        <v>4.8058334608427344E-3</v>
      </c>
    </row>
    <row r="145" spans="1:5">
      <c r="A145">
        <v>143</v>
      </c>
      <c r="B145" s="10">
        <v>50.242620000000002</v>
      </c>
      <c r="C145">
        <v>3730.1579999999999</v>
      </c>
      <c r="D145">
        <f t="shared" si="4"/>
        <v>4.8524000000000457E-3</v>
      </c>
      <c r="E145">
        <f t="shared" si="5"/>
        <v>4.8406650535785618E-3</v>
      </c>
    </row>
    <row r="146" spans="1:5">
      <c r="A146">
        <v>144</v>
      </c>
      <c r="B146" s="10">
        <v>50.24418</v>
      </c>
      <c r="C146">
        <v>3744.2510000000002</v>
      </c>
      <c r="D146">
        <f t="shared" si="4"/>
        <v>4.883600000000001E-3</v>
      </c>
      <c r="E146">
        <f t="shared" si="5"/>
        <v>4.8717139077589268E-3</v>
      </c>
    </row>
    <row r="147" spans="1:5">
      <c r="A147">
        <v>145</v>
      </c>
      <c r="B147" s="10">
        <v>50.246049999999997</v>
      </c>
      <c r="C147">
        <v>3763.2060000000001</v>
      </c>
      <c r="D147">
        <f t="shared" si="4"/>
        <v>4.9209999999999358E-3</v>
      </c>
      <c r="E147">
        <f t="shared" si="5"/>
        <v>4.9089314561754959E-3</v>
      </c>
    </row>
    <row r="148" spans="1:5">
      <c r="A148">
        <v>146</v>
      </c>
      <c r="B148" s="10">
        <v>50.247619999999998</v>
      </c>
      <c r="C148">
        <v>3777.529</v>
      </c>
      <c r="D148">
        <f t="shared" si="4"/>
        <v>4.9523999999999549E-3</v>
      </c>
      <c r="E148">
        <f t="shared" si="5"/>
        <v>4.9401772052883085E-3</v>
      </c>
    </row>
    <row r="149" spans="1:5">
      <c r="A149">
        <v>147</v>
      </c>
      <c r="B149" s="10">
        <v>50.249180000000003</v>
      </c>
      <c r="C149">
        <v>3792.0830000000001</v>
      </c>
      <c r="D149">
        <f t="shared" si="4"/>
        <v>4.9836000000000524E-3</v>
      </c>
      <c r="E149">
        <f t="shared" si="5"/>
        <v>4.9712229699322942E-3</v>
      </c>
    </row>
    <row r="150" spans="1:5">
      <c r="A150">
        <v>148</v>
      </c>
      <c r="B150" s="10">
        <v>50.250929999999997</v>
      </c>
      <c r="C150">
        <v>3810.1509999999998</v>
      </c>
      <c r="D150">
        <f t="shared" si="4"/>
        <v>5.0185999999999356E-3</v>
      </c>
      <c r="E150">
        <f t="shared" si="5"/>
        <v>5.0060488024645401E-3</v>
      </c>
    </row>
    <row r="151" spans="1:5">
      <c r="A151">
        <v>149</v>
      </c>
      <c r="B151" s="10">
        <v>50.25262</v>
      </c>
      <c r="C151">
        <v>3825.3719999999998</v>
      </c>
      <c r="D151">
        <f t="shared" si="4"/>
        <v>5.0524000000000055E-3</v>
      </c>
      <c r="E151">
        <f t="shared" si="5"/>
        <v>5.0396794553154893E-3</v>
      </c>
    </row>
    <row r="152" spans="1:5">
      <c r="A152">
        <v>150</v>
      </c>
      <c r="B152" s="10">
        <v>50.254309999999997</v>
      </c>
      <c r="C152">
        <v>3842.828</v>
      </c>
      <c r="D152">
        <f t="shared" si="4"/>
        <v>5.086199999999934E-3</v>
      </c>
      <c r="E152">
        <f t="shared" si="5"/>
        <v>5.073308977183443E-3</v>
      </c>
    </row>
    <row r="153" spans="1:5">
      <c r="A153">
        <v>151</v>
      </c>
      <c r="B153" s="10">
        <v>50.255870000000002</v>
      </c>
      <c r="C153">
        <v>3854.9459999999999</v>
      </c>
      <c r="D153">
        <f t="shared" si="4"/>
        <v>5.1174000000000323E-3</v>
      </c>
      <c r="E153">
        <f t="shared" si="5"/>
        <v>5.1043506089888122E-3</v>
      </c>
    </row>
    <row r="154" spans="1:5">
      <c r="A154">
        <v>152</v>
      </c>
      <c r="B154" s="10">
        <v>50.257680000000001</v>
      </c>
      <c r="C154">
        <v>3873.4560000000001</v>
      </c>
      <c r="D154">
        <f t="shared" si="4"/>
        <v>5.1536000000000116E-3</v>
      </c>
      <c r="E154">
        <f t="shared" si="5"/>
        <v>5.140365653730496E-3</v>
      </c>
    </row>
    <row r="155" spans="1:5">
      <c r="A155">
        <v>153</v>
      </c>
      <c r="B155" s="10">
        <v>50.259309999999999</v>
      </c>
      <c r="C155">
        <v>3886.9940000000001</v>
      </c>
      <c r="D155">
        <f t="shared" si="4"/>
        <v>5.1861999999999854E-3</v>
      </c>
      <c r="E155">
        <f t="shared" si="5"/>
        <v>5.1727979818401975E-3</v>
      </c>
    </row>
    <row r="156" spans="1:5">
      <c r="A156">
        <v>154</v>
      </c>
      <c r="B156" s="10">
        <v>50.260869999999997</v>
      </c>
      <c r="C156">
        <v>3901.1120000000001</v>
      </c>
      <c r="D156">
        <f t="shared" si="4"/>
        <v>5.2173999999999407E-3</v>
      </c>
      <c r="E156">
        <f t="shared" si="5"/>
        <v>5.2038365255460623E-3</v>
      </c>
    </row>
    <row r="157" spans="1:5">
      <c r="A157">
        <v>155</v>
      </c>
      <c r="B157" s="10">
        <v>50.262619999999998</v>
      </c>
      <c r="C157">
        <v>3918.297</v>
      </c>
      <c r="D157">
        <f t="shared" si="4"/>
        <v>5.2523999999999661E-3</v>
      </c>
      <c r="E157">
        <f t="shared" si="5"/>
        <v>5.23865425820093E-3</v>
      </c>
    </row>
    <row r="158" spans="1:5">
      <c r="A158">
        <v>156</v>
      </c>
      <c r="B158" s="10">
        <v>50.264240000000001</v>
      </c>
      <c r="C158">
        <v>3933.1030000000001</v>
      </c>
      <c r="D158">
        <f t="shared" si="4"/>
        <v>5.2848000000000183E-3</v>
      </c>
      <c r="E158">
        <f t="shared" si="5"/>
        <v>5.2708844502141377E-3</v>
      </c>
    </row>
    <row r="159" spans="1:5">
      <c r="A159">
        <v>157</v>
      </c>
      <c r="B159" s="10">
        <v>50.265929999999997</v>
      </c>
      <c r="C159">
        <v>3947.4169999999999</v>
      </c>
      <c r="D159">
        <f t="shared" si="4"/>
        <v>5.3185999999999468E-3</v>
      </c>
      <c r="E159">
        <f t="shared" si="5"/>
        <v>5.3045061977979079E-3</v>
      </c>
    </row>
    <row r="160" spans="1:5">
      <c r="A160">
        <v>158</v>
      </c>
      <c r="B160" s="10">
        <v>50.267560000000003</v>
      </c>
      <c r="C160">
        <v>3961.5529999999999</v>
      </c>
      <c r="D160">
        <f t="shared" si="4"/>
        <v>5.3512000000000629E-3</v>
      </c>
      <c r="E160">
        <f t="shared" si="5"/>
        <v>5.3369332029710266E-3</v>
      </c>
    </row>
    <row r="161" spans="1:5">
      <c r="A161">
        <v>159</v>
      </c>
      <c r="B161" s="10">
        <v>50.269370000000002</v>
      </c>
      <c r="C161">
        <v>3979.127</v>
      </c>
      <c r="D161">
        <f t="shared" si="4"/>
        <v>5.3874000000000422E-3</v>
      </c>
      <c r="E161">
        <f t="shared" si="5"/>
        <v>5.3729398723650016E-3</v>
      </c>
    </row>
    <row r="162" spans="1:5">
      <c r="A162">
        <v>160</v>
      </c>
      <c r="B162" s="10">
        <v>50.270989999999998</v>
      </c>
      <c r="C162">
        <v>3992.7240000000002</v>
      </c>
      <c r="D162">
        <f t="shared" si="4"/>
        <v>5.4197999999999521E-3</v>
      </c>
      <c r="E162">
        <f t="shared" si="5"/>
        <v>5.4051657366871765E-3</v>
      </c>
    </row>
    <row r="163" spans="1:5">
      <c r="A163">
        <v>161</v>
      </c>
      <c r="B163" s="10">
        <v>50.272559999999999</v>
      </c>
      <c r="C163">
        <v>4004.7930000000001</v>
      </c>
      <c r="D163">
        <f t="shared" si="4"/>
        <v>5.451199999999972E-3</v>
      </c>
      <c r="E163">
        <f t="shared" si="5"/>
        <v>5.4363959846769061E-3</v>
      </c>
    </row>
    <row r="164" spans="1:5">
      <c r="A164">
        <v>162</v>
      </c>
      <c r="B164" s="10">
        <v>50.274250000000002</v>
      </c>
      <c r="C164">
        <v>4021.0439999999999</v>
      </c>
      <c r="D164">
        <f t="shared" si="4"/>
        <v>5.4850000000000419E-3</v>
      </c>
      <c r="E164">
        <f t="shared" si="5"/>
        <v>5.4700121680278805E-3</v>
      </c>
    </row>
    <row r="165" spans="1:5">
      <c r="A165">
        <v>163</v>
      </c>
      <c r="B165" s="10">
        <v>50.275930000000002</v>
      </c>
      <c r="C165">
        <v>4035.0630000000001</v>
      </c>
      <c r="D165">
        <f t="shared" si="4"/>
        <v>5.5186000000000488E-3</v>
      </c>
      <c r="E165">
        <f t="shared" si="5"/>
        <v>5.5034283190513837E-3</v>
      </c>
    </row>
    <row r="166" spans="1:5">
      <c r="A166">
        <v>164</v>
      </c>
      <c r="B166" s="10">
        <v>50.277560000000001</v>
      </c>
      <c r="C166">
        <v>4048.933</v>
      </c>
      <c r="D166">
        <f t="shared" si="4"/>
        <v>5.5512000000000226E-3</v>
      </c>
      <c r="E166">
        <f t="shared" si="5"/>
        <v>5.5358488745217045E-3</v>
      </c>
    </row>
    <row r="167" spans="1:5">
      <c r="A167">
        <v>165</v>
      </c>
      <c r="B167" s="10">
        <v>50.279179999999997</v>
      </c>
      <c r="C167">
        <v>4061.88</v>
      </c>
      <c r="D167">
        <f t="shared" si="4"/>
        <v>5.5835999999999334E-3</v>
      </c>
      <c r="E167">
        <f t="shared" si="5"/>
        <v>5.5680694894728721E-3</v>
      </c>
    </row>
    <row r="168" spans="1:5">
      <c r="A168">
        <v>166</v>
      </c>
      <c r="B168" s="10">
        <v>50.280990000000003</v>
      </c>
      <c r="C168">
        <v>4078.6379999999999</v>
      </c>
      <c r="D168">
        <f t="shared" si="4"/>
        <v>5.619800000000055E-3</v>
      </c>
      <c r="E168">
        <f t="shared" si="5"/>
        <v>5.6040678375305084E-3</v>
      </c>
    </row>
    <row r="169" spans="1:5">
      <c r="A169">
        <v>167</v>
      </c>
      <c r="B169" s="10">
        <v>50.282679999999999</v>
      </c>
      <c r="C169">
        <v>4092.0340000000001</v>
      </c>
      <c r="D169">
        <f t="shared" si="4"/>
        <v>5.6535999999999835E-3</v>
      </c>
      <c r="E169">
        <f t="shared" si="5"/>
        <v>5.6376783849609617E-3</v>
      </c>
    </row>
    <row r="170" spans="1:5">
      <c r="A170">
        <v>168</v>
      </c>
      <c r="B170" s="10">
        <v>50.284179999999999</v>
      </c>
      <c r="C170">
        <v>4102.9620000000004</v>
      </c>
      <c r="D170">
        <f t="shared" si="4"/>
        <v>5.683599999999984E-3</v>
      </c>
      <c r="E170">
        <f t="shared" si="5"/>
        <v>5.6675092855202509E-3</v>
      </c>
    </row>
    <row r="171" spans="1:5">
      <c r="A171">
        <v>169</v>
      </c>
      <c r="B171" s="10">
        <v>50.285870000000003</v>
      </c>
      <c r="C171">
        <v>4118.1779999999999</v>
      </c>
      <c r="D171">
        <f t="shared" si="4"/>
        <v>5.7174000000000547E-3</v>
      </c>
      <c r="E171">
        <f t="shared" si="5"/>
        <v>5.701117700752374E-3</v>
      </c>
    </row>
    <row r="172" spans="1:5">
      <c r="A172">
        <v>170</v>
      </c>
      <c r="B172" s="10">
        <v>50.287619999999997</v>
      </c>
      <c r="C172">
        <v>4132.3159999999998</v>
      </c>
      <c r="D172">
        <f t="shared" si="4"/>
        <v>5.7523999999999379E-3</v>
      </c>
      <c r="E172">
        <f t="shared" si="5"/>
        <v>5.7359181238097225E-3</v>
      </c>
    </row>
    <row r="173" spans="1:5">
      <c r="A173">
        <v>171</v>
      </c>
      <c r="B173" s="10">
        <v>50.289239999999999</v>
      </c>
      <c r="C173">
        <v>4144.5209999999997</v>
      </c>
      <c r="D173">
        <f t="shared" si="4"/>
        <v>5.7847999999999901E-3</v>
      </c>
      <c r="E173">
        <f t="shared" si="5"/>
        <v>5.7681322931552809E-3</v>
      </c>
    </row>
    <row r="174" spans="1:5">
      <c r="A174">
        <v>172</v>
      </c>
      <c r="B174" s="10">
        <v>50.290860000000002</v>
      </c>
      <c r="C174">
        <v>4157.1970000000001</v>
      </c>
      <c r="D174">
        <f t="shared" si="4"/>
        <v>5.8172000000000423E-3</v>
      </c>
      <c r="E174">
        <f t="shared" si="5"/>
        <v>5.8003454247815625E-3</v>
      </c>
    </row>
    <row r="175" spans="1:5">
      <c r="A175">
        <v>173</v>
      </c>
      <c r="B175" s="10">
        <v>50.292619999999999</v>
      </c>
      <c r="C175">
        <v>4171.04</v>
      </c>
      <c r="D175">
        <f t="shared" si="4"/>
        <v>5.8523999999999885E-3</v>
      </c>
      <c r="E175">
        <f t="shared" si="5"/>
        <v>5.8353412312534547E-3</v>
      </c>
    </row>
    <row r="176" spans="1:5">
      <c r="A176">
        <v>174</v>
      </c>
      <c r="B176" s="10">
        <v>50.294310000000003</v>
      </c>
      <c r="C176">
        <v>4184.6620000000003</v>
      </c>
      <c r="D176">
        <f t="shared" si="4"/>
        <v>5.8862000000000593E-3</v>
      </c>
      <c r="E176">
        <f t="shared" si="5"/>
        <v>5.868944006487924E-3</v>
      </c>
    </row>
    <row r="177" spans="1:5">
      <c r="A177">
        <v>175</v>
      </c>
      <c r="B177" s="10">
        <v>50.295870000000001</v>
      </c>
      <c r="C177">
        <v>4194.6980000000003</v>
      </c>
      <c r="D177">
        <f t="shared" si="4"/>
        <v>5.9174000000000145E-3</v>
      </c>
      <c r="E177">
        <f t="shared" si="5"/>
        <v>5.8999609506891473E-3</v>
      </c>
    </row>
    <row r="178" spans="1:5">
      <c r="A178">
        <v>176</v>
      </c>
      <c r="B178" s="10">
        <v>50.297559999999997</v>
      </c>
      <c r="C178">
        <v>4207.8249999999998</v>
      </c>
      <c r="D178">
        <f t="shared" si="4"/>
        <v>5.951199999999943E-3</v>
      </c>
      <c r="E178">
        <f t="shared" si="5"/>
        <v>5.9335615546283436E-3</v>
      </c>
    </row>
    <row r="179" spans="1:5">
      <c r="A179">
        <v>177</v>
      </c>
      <c r="B179" s="10">
        <v>50.299300000000002</v>
      </c>
      <c r="C179">
        <v>4222.2389999999996</v>
      </c>
      <c r="D179">
        <f t="shared" si="4"/>
        <v>5.9860000000000468E-3</v>
      </c>
      <c r="E179">
        <f t="shared" si="5"/>
        <v>5.9681550797180761E-3</v>
      </c>
    </row>
    <row r="180" spans="1:5">
      <c r="A180">
        <v>178</v>
      </c>
      <c r="B180" s="10">
        <v>50.300870000000003</v>
      </c>
      <c r="C180">
        <v>4232.8549999999996</v>
      </c>
      <c r="D180">
        <f t="shared" si="4"/>
        <v>6.0174000000000659E-3</v>
      </c>
      <c r="E180">
        <f t="shared" si="5"/>
        <v>5.9993677506337169E-3</v>
      </c>
    </row>
    <row r="181" spans="1:5">
      <c r="A181">
        <v>179</v>
      </c>
      <c r="B181" s="10">
        <v>50.30256</v>
      </c>
      <c r="C181">
        <v>4245.9089999999997</v>
      </c>
      <c r="D181">
        <f t="shared" si="4"/>
        <v>6.0511999999999944E-3</v>
      </c>
      <c r="E181">
        <f t="shared" si="5"/>
        <v>6.0329650146662955E-3</v>
      </c>
    </row>
    <row r="182" spans="1:5">
      <c r="A182">
        <v>180</v>
      </c>
      <c r="B182" s="10">
        <v>50.30424</v>
      </c>
      <c r="C182">
        <v>4258.3950000000004</v>
      </c>
      <c r="D182">
        <f t="shared" si="4"/>
        <v>6.0848000000000013E-3</v>
      </c>
      <c r="E182">
        <f t="shared" si="5"/>
        <v>6.0663623595805568E-3</v>
      </c>
    </row>
    <row r="183" spans="1:5">
      <c r="A183">
        <v>181</v>
      </c>
      <c r="B183" s="10">
        <v>50.305990000000001</v>
      </c>
      <c r="C183">
        <v>4272.5739999999996</v>
      </c>
      <c r="D183">
        <f t="shared" si="4"/>
        <v>6.1198000000000259E-3</v>
      </c>
      <c r="E183">
        <f t="shared" si="5"/>
        <v>6.1011500745112718E-3</v>
      </c>
    </row>
    <row r="184" spans="1:5">
      <c r="A184">
        <v>182</v>
      </c>
      <c r="B184" s="10">
        <v>50.30762</v>
      </c>
      <c r="C184">
        <v>4282.5140000000001</v>
      </c>
      <c r="D184">
        <f t="shared" si="4"/>
        <v>6.1523999999999997E-3</v>
      </c>
      <c r="E184">
        <f t="shared" si="5"/>
        <v>6.133551257614423E-3</v>
      </c>
    </row>
    <row r="185" spans="1:5">
      <c r="A185">
        <v>183</v>
      </c>
      <c r="B185" s="10">
        <v>50.309240000000003</v>
      </c>
      <c r="C185">
        <v>4293.3810000000003</v>
      </c>
      <c r="D185">
        <f t="shared" si="4"/>
        <v>6.1848000000000528E-3</v>
      </c>
      <c r="E185">
        <f t="shared" si="5"/>
        <v>6.1657526202914563E-3</v>
      </c>
    </row>
    <row r="186" spans="1:5">
      <c r="A186">
        <v>184</v>
      </c>
      <c r="B186" s="10">
        <v>50.311</v>
      </c>
      <c r="C186">
        <v>4307.1360000000004</v>
      </c>
      <c r="D186">
        <f t="shared" si="4"/>
        <v>6.219999999999999E-3</v>
      </c>
      <c r="E186">
        <f t="shared" si="5"/>
        <v>6.2007356416035617E-3</v>
      </c>
    </row>
    <row r="187" spans="1:5">
      <c r="A187">
        <v>185</v>
      </c>
      <c r="B187" s="10">
        <v>50.312559999999998</v>
      </c>
      <c r="C187">
        <v>4317.0020000000004</v>
      </c>
      <c r="D187">
        <f t="shared" si="4"/>
        <v>6.2511999999999542E-3</v>
      </c>
      <c r="E187">
        <f t="shared" si="5"/>
        <v>6.231742296508744E-3</v>
      </c>
    </row>
    <row r="188" spans="1:5">
      <c r="A188">
        <v>186</v>
      </c>
      <c r="B188" s="10">
        <v>50.314239999999998</v>
      </c>
      <c r="C188">
        <v>4330.3</v>
      </c>
      <c r="D188">
        <f t="shared" si="4"/>
        <v>6.2847999999999619E-3</v>
      </c>
      <c r="E188">
        <f t="shared" si="5"/>
        <v>6.2651330035601452E-3</v>
      </c>
    </row>
    <row r="189" spans="1:5">
      <c r="A189">
        <v>187</v>
      </c>
      <c r="B189" s="10">
        <v>50.315869999999997</v>
      </c>
      <c r="C189">
        <v>4339.7349999999997</v>
      </c>
      <c r="D189">
        <f t="shared" si="4"/>
        <v>6.3173999999999349E-3</v>
      </c>
      <c r="E189">
        <f t="shared" si="5"/>
        <v>6.2975288739440588E-3</v>
      </c>
    </row>
    <row r="190" spans="1:5">
      <c r="A190">
        <v>188</v>
      </c>
      <c r="B190" s="10">
        <v>50.317680000000003</v>
      </c>
      <c r="C190">
        <v>4354.2969999999996</v>
      </c>
      <c r="D190">
        <f t="shared" si="4"/>
        <v>6.3536000000000573E-3</v>
      </c>
      <c r="E190">
        <f t="shared" si="5"/>
        <v>6.3335009727162328E-3</v>
      </c>
    </row>
    <row r="191" spans="1:5">
      <c r="A191">
        <v>189</v>
      </c>
      <c r="B191" s="10">
        <v>50.319240000000001</v>
      </c>
      <c r="C191">
        <v>4363.0739999999996</v>
      </c>
      <c r="D191">
        <f t="shared" si="4"/>
        <v>6.3848000000000125E-3</v>
      </c>
      <c r="E191">
        <f t="shared" si="5"/>
        <v>6.3645035113496767E-3</v>
      </c>
    </row>
    <row r="192" spans="1:5">
      <c r="A192">
        <v>190</v>
      </c>
      <c r="B192" s="10">
        <v>50.320869999999999</v>
      </c>
      <c r="C192">
        <v>4373.1000000000004</v>
      </c>
      <c r="D192">
        <f t="shared" si="4"/>
        <v>6.4173999999999863E-3</v>
      </c>
      <c r="E192">
        <f t="shared" si="5"/>
        <v>6.396896162751577E-3</v>
      </c>
    </row>
    <row r="193" spans="1:5">
      <c r="A193">
        <v>191</v>
      </c>
      <c r="B193" s="10">
        <v>50.322620000000001</v>
      </c>
      <c r="C193">
        <v>4386.665</v>
      </c>
      <c r="D193">
        <f t="shared" si="4"/>
        <v>6.4524000000000118E-3</v>
      </c>
      <c r="E193">
        <f t="shared" si="5"/>
        <v>6.4316723812665897E-3</v>
      </c>
    </row>
    <row r="194" spans="1:5">
      <c r="A194">
        <v>192</v>
      </c>
      <c r="B194" s="10">
        <v>50.324240000000003</v>
      </c>
      <c r="C194">
        <v>4395.5529999999999</v>
      </c>
      <c r="D194">
        <f t="shared" si="4"/>
        <v>6.484800000000064E-3</v>
      </c>
      <c r="E194">
        <f t="shared" si="5"/>
        <v>6.4638641456225181E-3</v>
      </c>
    </row>
    <row r="195" spans="1:5">
      <c r="A195">
        <v>193</v>
      </c>
      <c r="B195" s="10">
        <v>50.325989999999997</v>
      </c>
      <c r="C195">
        <v>4407.9669999999996</v>
      </c>
      <c r="D195">
        <f t="shared" ref="D195:D248" si="6">+(B195-$M$1)/$M$1</f>
        <v>6.5197999999999472E-3</v>
      </c>
      <c r="E195">
        <f t="shared" ref="E195:E248" si="7">+LN(1+D195)</f>
        <v>6.4986380353627944E-3</v>
      </c>
    </row>
    <row r="196" spans="1:5">
      <c r="A196">
        <v>194</v>
      </c>
      <c r="B196" s="10">
        <v>50.327550000000002</v>
      </c>
      <c r="C196">
        <v>4415.9449999999997</v>
      </c>
      <c r="D196">
        <f t="shared" si="6"/>
        <v>6.5510000000000446E-3</v>
      </c>
      <c r="E196">
        <f t="shared" si="7"/>
        <v>6.5296354548301143E-3</v>
      </c>
    </row>
    <row r="197" spans="1:5">
      <c r="A197">
        <v>195</v>
      </c>
      <c r="B197" s="10">
        <v>50.329369999999997</v>
      </c>
      <c r="C197">
        <v>4429.6220000000003</v>
      </c>
      <c r="D197">
        <f t="shared" si="6"/>
        <v>6.5873999999999456E-3</v>
      </c>
      <c r="E197">
        <f t="shared" si="7"/>
        <v>6.5657978965220553E-3</v>
      </c>
    </row>
    <row r="198" spans="1:5">
      <c r="A198">
        <v>196</v>
      </c>
      <c r="B198" s="10">
        <v>50.330930000000002</v>
      </c>
      <c r="C198">
        <v>4438.1559999999999</v>
      </c>
      <c r="D198">
        <f t="shared" si="6"/>
        <v>6.618600000000043E-3</v>
      </c>
      <c r="E198">
        <f t="shared" si="7"/>
        <v>6.5967932343093741E-3</v>
      </c>
    </row>
    <row r="199" spans="1:5">
      <c r="A199">
        <v>197</v>
      </c>
      <c r="B199" s="10">
        <v>50.332560000000001</v>
      </c>
      <c r="C199">
        <v>4446.4880000000003</v>
      </c>
      <c r="D199">
        <f t="shared" si="6"/>
        <v>6.6512000000000168E-3</v>
      </c>
      <c r="E199">
        <f t="shared" si="7"/>
        <v>6.6291783622269415E-3</v>
      </c>
    </row>
    <row r="200" spans="1:5">
      <c r="A200">
        <v>198</v>
      </c>
      <c r="B200" s="10">
        <v>50.334240000000001</v>
      </c>
      <c r="C200">
        <v>4458.6819999999998</v>
      </c>
      <c r="D200">
        <f t="shared" si="6"/>
        <v>6.6848000000000237E-3</v>
      </c>
      <c r="E200">
        <f t="shared" si="7"/>
        <v>6.6625558014650772E-3</v>
      </c>
    </row>
    <row r="201" spans="1:5">
      <c r="A201">
        <v>199</v>
      </c>
      <c r="B201" s="10">
        <v>50.335929999999998</v>
      </c>
      <c r="C201">
        <v>4468.4189999999999</v>
      </c>
      <c r="D201">
        <f t="shared" si="6"/>
        <v>6.7185999999999522E-3</v>
      </c>
      <c r="E201">
        <f t="shared" si="7"/>
        <v>6.6961307919544619E-3</v>
      </c>
    </row>
    <row r="202" spans="1:5">
      <c r="A202">
        <v>200</v>
      </c>
      <c r="B202" s="10">
        <v>50.337620000000001</v>
      </c>
      <c r="C202">
        <v>4477.8220000000001</v>
      </c>
      <c r="D202">
        <f t="shared" si="6"/>
        <v>6.752400000000023E-3</v>
      </c>
      <c r="E202">
        <f t="shared" si="7"/>
        <v>6.7297046552019287E-3</v>
      </c>
    </row>
    <row r="203" spans="1:5">
      <c r="A203">
        <v>201</v>
      </c>
      <c r="B203" s="10">
        <v>50.339179999999999</v>
      </c>
      <c r="C203">
        <v>4485.741</v>
      </c>
      <c r="D203">
        <f t="shared" si="6"/>
        <v>6.7835999999999782E-3</v>
      </c>
      <c r="E203">
        <f t="shared" si="7"/>
        <v>6.7606949131384982E-3</v>
      </c>
    </row>
    <row r="204" spans="1:5">
      <c r="A204">
        <v>202</v>
      </c>
      <c r="B204" s="10">
        <v>50.341059999999999</v>
      </c>
      <c r="C204">
        <v>4499.0200000000004</v>
      </c>
      <c r="D204">
        <f t="shared" si="6"/>
        <v>6.8211999999999761E-3</v>
      </c>
      <c r="E204">
        <f t="shared" si="7"/>
        <v>6.7980408709993091E-3</v>
      </c>
    </row>
    <row r="205" spans="1:5">
      <c r="A205">
        <v>203</v>
      </c>
      <c r="B205" s="10">
        <v>50.342619999999997</v>
      </c>
      <c r="C205">
        <v>4506.1000000000004</v>
      </c>
      <c r="D205">
        <f t="shared" si="6"/>
        <v>6.8523999999999322E-3</v>
      </c>
      <c r="E205">
        <f t="shared" si="7"/>
        <v>6.8290290112840929E-3</v>
      </c>
    </row>
    <row r="206" spans="1:5">
      <c r="A206">
        <v>204</v>
      </c>
      <c r="B206" s="10">
        <v>50.344180000000001</v>
      </c>
      <c r="C206">
        <v>4514.1779999999999</v>
      </c>
      <c r="D206">
        <f t="shared" si="6"/>
        <v>6.8836000000000296E-3</v>
      </c>
      <c r="E206">
        <f t="shared" si="7"/>
        <v>6.8600161913342367E-3</v>
      </c>
    </row>
    <row r="207" spans="1:5">
      <c r="A207">
        <v>205</v>
      </c>
      <c r="B207" s="10">
        <v>50.345930000000003</v>
      </c>
      <c r="C207">
        <v>4525.1310000000003</v>
      </c>
      <c r="D207">
        <f t="shared" si="6"/>
        <v>6.9186000000000551E-3</v>
      </c>
      <c r="E207">
        <f t="shared" si="7"/>
        <v>6.894776308294613E-3</v>
      </c>
    </row>
    <row r="208" spans="1:5">
      <c r="A208">
        <v>206</v>
      </c>
      <c r="B208" s="10">
        <v>50.347549999999998</v>
      </c>
      <c r="C208">
        <v>4533.3500000000004</v>
      </c>
      <c r="D208">
        <f t="shared" si="6"/>
        <v>6.950999999999965E-3</v>
      </c>
      <c r="E208">
        <f t="shared" si="7"/>
        <v>6.9269531682090947E-3</v>
      </c>
    </row>
    <row r="209" spans="1:5">
      <c r="A209">
        <v>207</v>
      </c>
      <c r="B209" s="10">
        <v>50.349310000000003</v>
      </c>
      <c r="C209">
        <v>4543.9589999999998</v>
      </c>
      <c r="D209">
        <f t="shared" si="6"/>
        <v>6.9862000000000535E-3</v>
      </c>
      <c r="E209">
        <f t="shared" si="7"/>
        <v>6.961909571024146E-3</v>
      </c>
    </row>
    <row r="210" spans="1:5">
      <c r="A210">
        <v>208</v>
      </c>
      <c r="B210" s="10">
        <v>50.35087</v>
      </c>
      <c r="C210">
        <v>4551.25</v>
      </c>
      <c r="D210">
        <f t="shared" si="6"/>
        <v>7.0174000000000096E-3</v>
      </c>
      <c r="E210">
        <f t="shared" si="7"/>
        <v>6.992892633817584E-3</v>
      </c>
    </row>
    <row r="211" spans="1:5">
      <c r="A211">
        <v>209</v>
      </c>
      <c r="B211" s="10">
        <v>50.352739999999997</v>
      </c>
      <c r="C211">
        <v>4563.9610000000002</v>
      </c>
      <c r="D211">
        <f t="shared" si="6"/>
        <v>7.0547999999999436E-3</v>
      </c>
      <c r="E211">
        <f t="shared" si="7"/>
        <v>7.0300313222957361E-3</v>
      </c>
    </row>
    <row r="212" spans="1:5">
      <c r="A212">
        <v>210</v>
      </c>
      <c r="B212" s="10">
        <v>50.354300000000002</v>
      </c>
      <c r="C212">
        <v>4570.0110000000004</v>
      </c>
      <c r="D212">
        <f t="shared" si="6"/>
        <v>7.0860000000000411E-3</v>
      </c>
      <c r="E212">
        <f t="shared" si="7"/>
        <v>7.0610122745734779E-3</v>
      </c>
    </row>
    <row r="213" spans="1:5">
      <c r="A213">
        <v>211</v>
      </c>
      <c r="B213" s="10">
        <v>50.355870000000003</v>
      </c>
      <c r="C213">
        <v>4576.4970000000003</v>
      </c>
      <c r="D213">
        <f t="shared" si="6"/>
        <v>7.1174000000000601E-3</v>
      </c>
      <c r="E213">
        <f t="shared" si="7"/>
        <v>7.0921908536608208E-3</v>
      </c>
    </row>
    <row r="214" spans="1:5">
      <c r="A214">
        <v>212</v>
      </c>
      <c r="B214" s="10">
        <v>50.357559999999999</v>
      </c>
      <c r="C214">
        <v>4585.9179999999997</v>
      </c>
      <c r="D214">
        <f t="shared" si="6"/>
        <v>7.1511999999999886E-3</v>
      </c>
      <c r="E214">
        <f t="shared" si="7"/>
        <v>7.1257514224977126E-3</v>
      </c>
    </row>
    <row r="215" spans="1:5">
      <c r="A215">
        <v>213</v>
      </c>
      <c r="B215" s="10">
        <v>50.359299999999998</v>
      </c>
      <c r="C215">
        <v>4595.3770000000004</v>
      </c>
      <c r="D215">
        <f t="shared" si="6"/>
        <v>7.1859999999999502E-3</v>
      </c>
      <c r="E215">
        <f t="shared" si="7"/>
        <v>7.1603037308236002E-3</v>
      </c>
    </row>
    <row r="216" spans="1:5">
      <c r="A216">
        <v>214</v>
      </c>
      <c r="B216" s="10">
        <v>50.360869999999998</v>
      </c>
      <c r="C216">
        <v>4601.5119999999997</v>
      </c>
      <c r="D216">
        <f t="shared" si="6"/>
        <v>7.2173999999999693E-3</v>
      </c>
      <c r="E216">
        <f t="shared" si="7"/>
        <v>7.1914792143465819E-3</v>
      </c>
    </row>
    <row r="217" spans="1:5">
      <c r="A217">
        <v>215</v>
      </c>
      <c r="B217" s="10">
        <v>50.362490000000001</v>
      </c>
      <c r="C217">
        <v>4608.91</v>
      </c>
      <c r="D217">
        <f t="shared" si="6"/>
        <v>7.2498000000000215E-3</v>
      </c>
      <c r="E217">
        <f t="shared" si="7"/>
        <v>7.2236465288631323E-3</v>
      </c>
    </row>
    <row r="218" spans="1:5">
      <c r="A218">
        <v>216</v>
      </c>
      <c r="B218" s="10">
        <v>50.364359999999998</v>
      </c>
      <c r="C218">
        <v>4621.5190000000002</v>
      </c>
      <c r="D218">
        <f t="shared" si="6"/>
        <v>7.2871999999999555E-3</v>
      </c>
      <c r="E218">
        <f t="shared" si="7"/>
        <v>7.2607766485920334E-3</v>
      </c>
    </row>
    <row r="219" spans="1:5">
      <c r="A219">
        <v>217</v>
      </c>
      <c r="B219" s="10">
        <v>50.365989999999996</v>
      </c>
      <c r="C219">
        <v>4627.8419999999996</v>
      </c>
      <c r="D219">
        <f t="shared" si="6"/>
        <v>7.3197999999999293E-3</v>
      </c>
      <c r="E219">
        <f t="shared" si="7"/>
        <v>7.2931402808069359E-3</v>
      </c>
    </row>
    <row r="220" spans="1:5">
      <c r="A220">
        <v>218</v>
      </c>
      <c r="B220" s="10">
        <v>50.367489999999997</v>
      </c>
      <c r="C220">
        <v>4632.7420000000002</v>
      </c>
      <c r="D220">
        <f t="shared" si="6"/>
        <v>7.3497999999999307E-3</v>
      </c>
      <c r="E220">
        <f t="shared" si="7"/>
        <v>7.32292183903583E-3</v>
      </c>
    </row>
    <row r="221" spans="1:5">
      <c r="A221">
        <v>219</v>
      </c>
      <c r="B221" s="10">
        <v>50.369239999999998</v>
      </c>
      <c r="C221">
        <v>4641.7269999999999</v>
      </c>
      <c r="D221">
        <f t="shared" si="6"/>
        <v>7.3847999999999562E-3</v>
      </c>
      <c r="E221">
        <f t="shared" si="7"/>
        <v>7.3576658693448628E-3</v>
      </c>
    </row>
    <row r="222" spans="1:5">
      <c r="A222">
        <v>220</v>
      </c>
      <c r="B222" s="10">
        <v>50.370930000000001</v>
      </c>
      <c r="C222">
        <v>4649.8050000000003</v>
      </c>
      <c r="D222">
        <f t="shared" si="6"/>
        <v>7.418600000000026E-3</v>
      </c>
      <c r="E222">
        <f t="shared" si="7"/>
        <v>7.3912175300213986E-3</v>
      </c>
    </row>
    <row r="223" spans="1:5">
      <c r="A223">
        <v>221</v>
      </c>
      <c r="B223" s="10">
        <v>50.37256</v>
      </c>
      <c r="C223">
        <v>4656.4120000000003</v>
      </c>
      <c r="D223">
        <f t="shared" si="6"/>
        <v>7.4511999999999998E-3</v>
      </c>
      <c r="E223">
        <f t="shared" si="7"/>
        <v>7.4235769410392052E-3</v>
      </c>
    </row>
    <row r="224" spans="1:5">
      <c r="A224">
        <v>222</v>
      </c>
      <c r="B224" s="10">
        <v>50.374180000000003</v>
      </c>
      <c r="C224">
        <v>4662.66</v>
      </c>
      <c r="D224">
        <f t="shared" si="6"/>
        <v>7.483600000000052E-3</v>
      </c>
      <c r="E224">
        <f t="shared" si="7"/>
        <v>7.4557367905815691E-3</v>
      </c>
    </row>
    <row r="225" spans="1:5">
      <c r="A225">
        <v>223</v>
      </c>
      <c r="B225" s="10">
        <v>50.375990000000002</v>
      </c>
      <c r="C225">
        <v>4672.9040000000005</v>
      </c>
      <c r="D225">
        <f t="shared" si="6"/>
        <v>7.5198000000000322E-3</v>
      </c>
      <c r="E225">
        <f t="shared" si="7"/>
        <v>7.4916672510502071E-3</v>
      </c>
    </row>
    <row r="226" spans="1:5">
      <c r="A226">
        <v>224</v>
      </c>
      <c r="B226" s="10">
        <v>50.377679999999998</v>
      </c>
      <c r="C226">
        <v>4679.3450000000003</v>
      </c>
      <c r="D226">
        <f t="shared" si="6"/>
        <v>7.5535999999999607E-3</v>
      </c>
      <c r="E226">
        <f t="shared" si="7"/>
        <v>7.5252144161342613E-3</v>
      </c>
    </row>
    <row r="227" spans="1:5">
      <c r="A227">
        <v>225</v>
      </c>
      <c r="B227" s="10">
        <v>50.379179999999998</v>
      </c>
      <c r="C227">
        <v>4683.8</v>
      </c>
      <c r="D227">
        <f t="shared" si="6"/>
        <v>7.5835999999999612E-3</v>
      </c>
      <c r="E227">
        <f t="shared" si="7"/>
        <v>7.5549890637385941E-3</v>
      </c>
    </row>
    <row r="228" spans="1:5">
      <c r="A228">
        <v>226</v>
      </c>
      <c r="B228" s="10">
        <v>50.380870000000002</v>
      </c>
      <c r="C228">
        <v>4691.2860000000001</v>
      </c>
      <c r="D228">
        <f t="shared" si="6"/>
        <v>7.617400000000032E-3</v>
      </c>
      <c r="E228">
        <f t="shared" si="7"/>
        <v>7.5885341046582266E-3</v>
      </c>
    </row>
    <row r="229" spans="1:5">
      <c r="A229">
        <v>227</v>
      </c>
      <c r="B229" s="10">
        <v>50.38261</v>
      </c>
      <c r="C229">
        <v>4699.8310000000001</v>
      </c>
      <c r="D229">
        <f t="shared" si="6"/>
        <v>7.6521999999999936E-3</v>
      </c>
      <c r="E229">
        <f t="shared" si="7"/>
        <v>7.6230704267496721E-3</v>
      </c>
    </row>
    <row r="230" spans="1:5">
      <c r="A230">
        <v>228</v>
      </c>
      <c r="B230" s="10">
        <v>50.384180000000001</v>
      </c>
      <c r="C230">
        <v>4703.9319999999998</v>
      </c>
      <c r="D230">
        <f t="shared" si="6"/>
        <v>7.6836000000000126E-3</v>
      </c>
      <c r="E230">
        <f t="shared" si="7"/>
        <v>7.6542314868595224E-3</v>
      </c>
    </row>
    <row r="231" spans="1:5">
      <c r="A231">
        <v>229</v>
      </c>
      <c r="B231" s="10">
        <v>50.385930000000002</v>
      </c>
      <c r="C231">
        <v>4711.58</v>
      </c>
      <c r="D231">
        <f t="shared" si="6"/>
        <v>7.7186000000000372E-3</v>
      </c>
      <c r="E231">
        <f t="shared" si="7"/>
        <v>7.6889640082426249E-3</v>
      </c>
    </row>
    <row r="232" spans="1:5">
      <c r="A232">
        <v>230</v>
      </c>
      <c r="B232" s="10">
        <v>50.387549999999997</v>
      </c>
      <c r="C232">
        <v>4717.7179999999998</v>
      </c>
      <c r="D232">
        <f t="shared" si="6"/>
        <v>7.750999999999948E-3</v>
      </c>
      <c r="E232">
        <f t="shared" si="7"/>
        <v>7.721115324246213E-3</v>
      </c>
    </row>
    <row r="233" spans="1:5">
      <c r="A233">
        <v>231</v>
      </c>
      <c r="B233" s="10">
        <v>50.389310000000002</v>
      </c>
      <c r="C233">
        <v>4725.0959999999995</v>
      </c>
      <c r="D233">
        <f t="shared" si="6"/>
        <v>7.7862000000000365E-3</v>
      </c>
      <c r="E233">
        <f t="shared" si="7"/>
        <v>7.756043977514138E-3</v>
      </c>
    </row>
    <row r="234" spans="1:5">
      <c r="A234">
        <v>232</v>
      </c>
      <c r="B234" s="10">
        <v>50.390929999999997</v>
      </c>
      <c r="C234">
        <v>4730.26</v>
      </c>
      <c r="D234">
        <f t="shared" si="6"/>
        <v>7.8185999999999464E-3</v>
      </c>
      <c r="E234">
        <f t="shared" si="7"/>
        <v>7.7881931369156582E-3</v>
      </c>
    </row>
    <row r="235" spans="1:5">
      <c r="A235">
        <v>233</v>
      </c>
      <c r="B235" s="10">
        <v>50.392560000000003</v>
      </c>
      <c r="C235">
        <v>4735.7700000000004</v>
      </c>
      <c r="D235">
        <f t="shared" si="6"/>
        <v>7.8512000000000633E-3</v>
      </c>
      <c r="E235">
        <f t="shared" si="7"/>
        <v>7.8205397047939901E-3</v>
      </c>
    </row>
    <row r="236" spans="1:5">
      <c r="A236">
        <v>234</v>
      </c>
      <c r="B236" s="10">
        <v>50.394309999999997</v>
      </c>
      <c r="C236">
        <v>4743.8469999999998</v>
      </c>
      <c r="D236">
        <f t="shared" si="6"/>
        <v>7.8861999999999457E-3</v>
      </c>
      <c r="E236">
        <f t="shared" si="7"/>
        <v>7.8552664504537208E-3</v>
      </c>
    </row>
    <row r="237" spans="1:5">
      <c r="A237">
        <v>235</v>
      </c>
      <c r="B237" s="10">
        <v>50.395870000000002</v>
      </c>
      <c r="C237">
        <v>4748.0600000000004</v>
      </c>
      <c r="D237">
        <f t="shared" si="6"/>
        <v>7.9174000000000432E-3</v>
      </c>
      <c r="E237">
        <f t="shared" si="7"/>
        <v>7.8862218471029786E-3</v>
      </c>
    </row>
    <row r="238" spans="1:5">
      <c r="A238">
        <v>236</v>
      </c>
      <c r="B238" s="10">
        <v>50.397620000000003</v>
      </c>
      <c r="C238">
        <v>4755.5460000000003</v>
      </c>
      <c r="D238">
        <f t="shared" si="6"/>
        <v>7.9524000000000677E-3</v>
      </c>
      <c r="E238">
        <f t="shared" si="7"/>
        <v>7.9209463119503838E-3</v>
      </c>
    </row>
    <row r="239" spans="1:5">
      <c r="A239">
        <v>237</v>
      </c>
      <c r="B239" s="10">
        <v>50.399180000000001</v>
      </c>
      <c r="C239">
        <v>4761.03</v>
      </c>
      <c r="D239">
        <f t="shared" si="6"/>
        <v>7.9836000000000247E-3</v>
      </c>
      <c r="E239">
        <f t="shared" si="7"/>
        <v>7.9518996755517084E-3</v>
      </c>
    </row>
    <row r="240" spans="1:5">
      <c r="A240">
        <v>238</v>
      </c>
      <c r="B240" s="10">
        <v>50.401049999999998</v>
      </c>
      <c r="C240">
        <v>4768.5569999999998</v>
      </c>
      <c r="D240">
        <f t="shared" si="6"/>
        <v>8.0209999999999587E-3</v>
      </c>
      <c r="E240">
        <f t="shared" si="7"/>
        <v>7.9890027654993881E-3</v>
      </c>
    </row>
    <row r="241" spans="1:5">
      <c r="A241">
        <v>239</v>
      </c>
      <c r="B241" s="10">
        <v>50.402549999999998</v>
      </c>
      <c r="C241">
        <v>4772.0280000000002</v>
      </c>
      <c r="D241">
        <f t="shared" si="6"/>
        <v>8.0509999999999592E-3</v>
      </c>
      <c r="E241">
        <f t="shared" si="7"/>
        <v>8.0187636073762534E-3</v>
      </c>
    </row>
    <row r="242" spans="1:5">
      <c r="A242">
        <v>240</v>
      </c>
      <c r="B242" s="10">
        <v>50.404179999999997</v>
      </c>
      <c r="C242">
        <v>4776.8819999999996</v>
      </c>
      <c r="D242">
        <f t="shared" si="6"/>
        <v>8.0835999999999339E-3</v>
      </c>
      <c r="E242">
        <f t="shared" si="7"/>
        <v>8.0511027180713221E-3</v>
      </c>
    </row>
    <row r="243" spans="1:5">
      <c r="A243">
        <v>241</v>
      </c>
      <c r="B243" s="10">
        <v>50.405990000000003</v>
      </c>
      <c r="C243">
        <v>4784.6809999999996</v>
      </c>
      <c r="D243">
        <f t="shared" si="6"/>
        <v>8.1198000000000554E-3</v>
      </c>
      <c r="E243">
        <f t="shared" si="7"/>
        <v>8.087011793518702E-3</v>
      </c>
    </row>
    <row r="244" spans="1:5">
      <c r="A244">
        <v>242</v>
      </c>
      <c r="B244" s="10">
        <v>50.407620000000001</v>
      </c>
      <c r="C244">
        <v>4789.0219999999999</v>
      </c>
      <c r="D244">
        <f t="shared" si="6"/>
        <v>8.1524000000000284E-3</v>
      </c>
      <c r="E244">
        <f t="shared" si="7"/>
        <v>8.1193486972391208E-3</v>
      </c>
    </row>
    <row r="245" spans="1:5">
      <c r="A245">
        <v>243</v>
      </c>
      <c r="B245" s="10">
        <v>50.409309999999998</v>
      </c>
      <c r="C245">
        <v>4795.4399999999996</v>
      </c>
      <c r="D245">
        <f t="shared" si="6"/>
        <v>8.186199999999956E-3</v>
      </c>
      <c r="E245">
        <f t="shared" si="7"/>
        <v>8.152874812350084E-3</v>
      </c>
    </row>
    <row r="246" spans="1:5">
      <c r="A246">
        <v>244</v>
      </c>
      <c r="B246" s="10">
        <v>50.410870000000003</v>
      </c>
      <c r="C246">
        <v>4798.3280000000004</v>
      </c>
      <c r="D246">
        <f t="shared" si="6"/>
        <v>8.2174000000000552E-3</v>
      </c>
      <c r="E246">
        <f t="shared" si="7"/>
        <v>8.1838209979279326E-3</v>
      </c>
    </row>
    <row r="247" spans="1:5">
      <c r="A247">
        <v>245</v>
      </c>
      <c r="B247" s="10">
        <v>50.412680000000002</v>
      </c>
      <c r="C247">
        <v>4806.5860000000002</v>
      </c>
      <c r="D247">
        <f t="shared" si="6"/>
        <v>8.2536000000000345E-3</v>
      </c>
      <c r="E247">
        <f t="shared" si="7"/>
        <v>8.2197253079861563E-3</v>
      </c>
    </row>
    <row r="248" spans="1:5">
      <c r="A248">
        <v>245.30600000000001</v>
      </c>
      <c r="B248" s="10">
        <v>50.413179999999997</v>
      </c>
      <c r="C248">
        <v>4806.5990000000002</v>
      </c>
      <c r="D248">
        <f t="shared" si="6"/>
        <v>8.2635999999999404E-3</v>
      </c>
      <c r="E248">
        <f t="shared" si="7"/>
        <v>8.2296433984444459E-3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9"/>
  <sheetViews>
    <sheetView zoomScaleNormal="100" workbookViewId="0">
      <selection activeCell="S28" sqref="S28"/>
    </sheetView>
  </sheetViews>
  <sheetFormatPr defaultRowHeight="15"/>
  <cols>
    <col min="2" max="2" width="9.140625" style="1"/>
    <col min="3" max="3" width="9.140625" style="4"/>
    <col min="4" max="4" width="9.140625" style="2"/>
    <col min="5" max="5" width="9.140625" style="5"/>
    <col min="6" max="6" width="9.140625" style="8"/>
  </cols>
  <sheetData>
    <row r="2" spans="1:10">
      <c r="A2" t="s">
        <v>3</v>
      </c>
      <c r="B2" s="1" t="s">
        <v>8</v>
      </c>
      <c r="C2" s="4" t="s">
        <v>4</v>
      </c>
      <c r="D2" s="2" t="s">
        <v>5</v>
      </c>
      <c r="E2" s="5" t="s">
        <v>6</v>
      </c>
      <c r="F2" s="8" t="s">
        <v>7</v>
      </c>
      <c r="H2" s="14" t="s">
        <v>19</v>
      </c>
      <c r="I2" s="14"/>
      <c r="J2" s="14"/>
    </row>
    <row r="3" spans="1:10">
      <c r="A3">
        <v>0</v>
      </c>
      <c r="B3" s="1">
        <f>5*A3</f>
        <v>0</v>
      </c>
      <c r="C3" s="4">
        <v>0</v>
      </c>
      <c r="D3" s="2">
        <v>0</v>
      </c>
      <c r="E3" s="5">
        <v>0</v>
      </c>
      <c r="F3" s="8">
        <v>0</v>
      </c>
    </row>
    <row r="4" spans="1:10">
      <c r="A4">
        <v>1</v>
      </c>
      <c r="B4" s="1">
        <f t="shared" ref="B4:B48" si="0">5*A4</f>
        <v>5</v>
      </c>
      <c r="C4" s="4">
        <v>-8.2239770563319304E-4</v>
      </c>
      <c r="D4" s="2">
        <v>-1.8916478438768501E-4</v>
      </c>
      <c r="E4" s="5">
        <v>1.1060677934438001E-3</v>
      </c>
      <c r="F4" s="8">
        <v>-3.0502994195558098E-4</v>
      </c>
    </row>
    <row r="5" spans="1:10">
      <c r="A5">
        <v>2</v>
      </c>
      <c r="B5" s="1">
        <f t="shared" si="0"/>
        <v>10</v>
      </c>
      <c r="C5" s="4">
        <v>-6.2711228383704998E-4</v>
      </c>
      <c r="D5" s="2">
        <v>-4.8733668518252698E-4</v>
      </c>
      <c r="E5" s="5">
        <v>7.3879101546481295E-4</v>
      </c>
      <c r="F5" s="8">
        <v>5.0057569751515995E-4</v>
      </c>
    </row>
    <row r="6" spans="1:10">
      <c r="A6">
        <v>3</v>
      </c>
      <c r="B6" s="1">
        <f t="shared" si="0"/>
        <v>15</v>
      </c>
      <c r="C6" s="4">
        <v>8.2434026990085797E-4</v>
      </c>
      <c r="D6" s="2">
        <v>2.56530416663736E-4</v>
      </c>
      <c r="E6" s="5">
        <v>3.3610186073929099E-4</v>
      </c>
      <c r="F6" s="8">
        <v>-6.9537915987893896E-4</v>
      </c>
    </row>
    <row r="7" spans="1:10">
      <c r="A7">
        <v>4</v>
      </c>
      <c r="B7" s="1">
        <f t="shared" si="0"/>
        <v>20</v>
      </c>
      <c r="C7" s="6">
        <v>-5.4803098464617499E-5</v>
      </c>
      <c r="D7" s="2">
        <v>-4.0837048436515001E-4</v>
      </c>
      <c r="E7" s="5">
        <v>5.0677172839641604E-4</v>
      </c>
      <c r="F7" s="8">
        <v>7.6991162495687604E-4</v>
      </c>
    </row>
    <row r="8" spans="1:10">
      <c r="A8">
        <v>5</v>
      </c>
      <c r="B8" s="1">
        <f t="shared" si="0"/>
        <v>25</v>
      </c>
      <c r="C8" s="4">
        <v>8.8571012020111095E-4</v>
      </c>
      <c r="D8" s="2">
        <v>5.0080259097740097E-4</v>
      </c>
      <c r="E8" s="7">
        <v>5.5201191571541097E-5</v>
      </c>
      <c r="F8" s="8">
        <v>2.3213496024254701E-4</v>
      </c>
    </row>
    <row r="9" spans="1:10">
      <c r="A9">
        <v>6</v>
      </c>
      <c r="B9" s="1">
        <f t="shared" si="0"/>
        <v>30</v>
      </c>
      <c r="C9" s="4">
        <v>2.0756617595907301E-4</v>
      </c>
      <c r="D9" s="2">
        <v>-1.15879833174404E-4</v>
      </c>
      <c r="E9" s="5">
        <v>2.0148645853623699E-4</v>
      </c>
      <c r="F9" s="8">
        <v>7.0825807051733104E-4</v>
      </c>
    </row>
    <row r="10" spans="1:10">
      <c r="A10">
        <v>7</v>
      </c>
      <c r="B10" s="1">
        <f t="shared" si="0"/>
        <v>35</v>
      </c>
      <c r="C10" s="4">
        <v>-2.2555050964001599E-4</v>
      </c>
      <c r="D10" s="2">
        <v>9.0611353516578696E-4</v>
      </c>
      <c r="E10" s="5">
        <v>1.2406042078509901E-3</v>
      </c>
      <c r="F10" s="8">
        <v>7.3269032873213302E-4</v>
      </c>
    </row>
    <row r="11" spans="1:10">
      <c r="A11">
        <v>8</v>
      </c>
      <c r="B11" s="1">
        <f t="shared" si="0"/>
        <v>40</v>
      </c>
      <c r="C11" s="4">
        <v>-9.6289749490097198E-4</v>
      </c>
      <c r="D11" s="3">
        <v>-7.1627713623456698E-5</v>
      </c>
      <c r="E11" s="5">
        <v>4.82509727589786E-4</v>
      </c>
      <c r="F11" s="8">
        <v>1.3803564943373199E-3</v>
      </c>
    </row>
    <row r="12" spans="1:10">
      <c r="A12">
        <v>9</v>
      </c>
      <c r="B12" s="1">
        <f t="shared" si="0"/>
        <v>45</v>
      </c>
      <c r="C12" s="4">
        <v>-4.2103070882148997E-4</v>
      </c>
      <c r="D12" s="2">
        <v>8.9166534598916802E-4</v>
      </c>
      <c r="E12" s="5">
        <v>6.0447352007031397E-4</v>
      </c>
      <c r="F12" s="8">
        <v>1.22152571566403E-3</v>
      </c>
    </row>
    <row r="13" spans="1:10">
      <c r="A13">
        <v>10</v>
      </c>
      <c r="B13" s="1">
        <f t="shared" si="0"/>
        <v>50</v>
      </c>
      <c r="C13" s="4">
        <v>1.7837753985077099E-3</v>
      </c>
      <c r="D13" s="3">
        <v>-1.8225115127279399E-5</v>
      </c>
      <c r="E13" s="5">
        <v>1.09917076770216E-4</v>
      </c>
      <c r="F13" s="8">
        <v>1.6432889970019501E-3</v>
      </c>
    </row>
    <row r="14" spans="1:10">
      <c r="A14">
        <v>11</v>
      </c>
      <c r="B14" s="1">
        <f t="shared" si="0"/>
        <v>55</v>
      </c>
      <c r="C14" s="4">
        <v>2.2609485313296301E-3</v>
      </c>
      <c r="D14" s="3">
        <v>-4.8199723096331602E-5</v>
      </c>
      <c r="E14" s="5">
        <v>4.9490219680592396E-4</v>
      </c>
      <c r="F14" s="8">
        <v>1.4601284638047201E-3</v>
      </c>
    </row>
    <row r="15" spans="1:10">
      <c r="A15">
        <v>12</v>
      </c>
      <c r="B15" s="1">
        <f t="shared" si="0"/>
        <v>60</v>
      </c>
      <c r="C15" s="4">
        <v>-1.09423432149924E-4</v>
      </c>
      <c r="D15" s="2">
        <v>3.0625757062807701E-4</v>
      </c>
      <c r="E15" s="5">
        <v>1.38665642589331E-3</v>
      </c>
      <c r="F15" s="8">
        <v>2.2375455591827601E-3</v>
      </c>
    </row>
    <row r="16" spans="1:10">
      <c r="A16">
        <v>13</v>
      </c>
      <c r="B16" s="1">
        <f t="shared" si="0"/>
        <v>65</v>
      </c>
      <c r="C16" s="4">
        <v>-2.25618889089674E-4</v>
      </c>
      <c r="D16" s="3">
        <v>1.9462802811176499E-5</v>
      </c>
      <c r="E16" s="5">
        <v>1.38035404961556E-3</v>
      </c>
      <c r="F16" s="8">
        <v>1.9629488233476899E-3</v>
      </c>
    </row>
    <row r="17" spans="1:6">
      <c r="A17">
        <v>14</v>
      </c>
      <c r="B17" s="1">
        <f t="shared" si="0"/>
        <v>70</v>
      </c>
      <c r="C17" s="4">
        <v>-2.6171098579652602E-4</v>
      </c>
      <c r="D17" s="2">
        <v>3.2358712633140401E-4</v>
      </c>
      <c r="E17" s="5">
        <v>2.51815677620471E-3</v>
      </c>
      <c r="F17" s="8">
        <v>1.5154855791479299E-3</v>
      </c>
    </row>
    <row r="18" spans="1:6">
      <c r="A18">
        <v>15</v>
      </c>
      <c r="B18" s="1">
        <f t="shared" si="0"/>
        <v>75</v>
      </c>
      <c r="C18" s="6">
        <v>1.52623397298157E-6</v>
      </c>
      <c r="D18" s="2">
        <v>3.7237250944599498E-4</v>
      </c>
      <c r="E18" s="5">
        <v>2.0222931634634699E-3</v>
      </c>
      <c r="F18" s="8">
        <v>2.3665237240493302E-3</v>
      </c>
    </row>
    <row r="19" spans="1:6">
      <c r="A19">
        <v>16</v>
      </c>
      <c r="B19" s="1">
        <f t="shared" si="0"/>
        <v>80</v>
      </c>
      <c r="C19" s="4">
        <v>1.7473892075940999E-3</v>
      </c>
      <c r="D19" s="2">
        <v>4.40474512288347E-4</v>
      </c>
      <c r="E19" s="5">
        <v>8.1881956430152102E-4</v>
      </c>
      <c r="F19" s="8">
        <v>2.1099459845572701E-3</v>
      </c>
    </row>
    <row r="20" spans="1:6">
      <c r="A20">
        <v>17</v>
      </c>
      <c r="B20" s="1">
        <f t="shared" si="0"/>
        <v>85</v>
      </c>
      <c r="C20" s="4">
        <v>2.2670603357255498E-3</v>
      </c>
      <c r="D20" s="2">
        <v>6.7199568729847702E-4</v>
      </c>
      <c r="E20" s="5">
        <v>3.5440997453406502E-4</v>
      </c>
      <c r="F20" s="8">
        <v>2.1266841795295499E-3</v>
      </c>
    </row>
    <row r="21" spans="1:6">
      <c r="A21">
        <v>18</v>
      </c>
      <c r="B21" s="1">
        <f t="shared" si="0"/>
        <v>90</v>
      </c>
      <c r="C21" s="4">
        <v>5.4947420721873598E-4</v>
      </c>
      <c r="D21" s="2">
        <v>5.67848852369934E-4</v>
      </c>
      <c r="E21" s="5">
        <v>1.6371663659811E-3</v>
      </c>
      <c r="F21" s="8">
        <v>2.6340892072767002E-3</v>
      </c>
    </row>
    <row r="22" spans="1:6">
      <c r="A22">
        <v>19</v>
      </c>
      <c r="B22" s="1">
        <f t="shared" si="0"/>
        <v>95</v>
      </c>
      <c r="C22" s="4">
        <v>2.0774144213646698E-3</v>
      </c>
      <c r="D22" s="2">
        <v>4.8245003563351902E-4</v>
      </c>
      <c r="E22" s="5">
        <v>1.09917469671927E-4</v>
      </c>
      <c r="F22" s="8">
        <v>1.80888618342578E-3</v>
      </c>
    </row>
    <row r="23" spans="1:6">
      <c r="A23">
        <v>20</v>
      </c>
      <c r="B23" s="1">
        <f t="shared" si="0"/>
        <v>100</v>
      </c>
      <c r="C23" s="4">
        <v>2.4935142137110199E-3</v>
      </c>
      <c r="D23" s="2">
        <v>-1.3950606808066401E-4</v>
      </c>
      <c r="E23" s="5">
        <v>2.5636889040470102E-4</v>
      </c>
      <c r="F23" s="8">
        <v>2.4628145620226899E-3</v>
      </c>
    </row>
    <row r="24" spans="1:6">
      <c r="A24">
        <v>21</v>
      </c>
      <c r="B24" s="1">
        <f t="shared" si="0"/>
        <v>105</v>
      </c>
      <c r="C24" s="4">
        <v>2.16913060285151E-3</v>
      </c>
      <c r="D24" s="2">
        <v>7.82406830694526E-4</v>
      </c>
      <c r="E24" s="5">
        <v>5.1930896006524595E-4</v>
      </c>
      <c r="F24" s="8">
        <v>2.6838246267288902E-3</v>
      </c>
    </row>
    <row r="25" spans="1:6">
      <c r="A25">
        <v>22</v>
      </c>
      <c r="B25" s="1">
        <f t="shared" si="0"/>
        <v>110</v>
      </c>
      <c r="C25" s="4">
        <v>6.2327348859980702E-4</v>
      </c>
      <c r="D25" s="2">
        <v>1.29016546998173E-3</v>
      </c>
      <c r="E25" s="5">
        <v>1.55779207125306E-3</v>
      </c>
      <c r="F25" s="8">
        <v>2.9599077533930501E-3</v>
      </c>
    </row>
    <row r="26" spans="1:6">
      <c r="A26">
        <v>23</v>
      </c>
      <c r="B26" s="1">
        <f t="shared" si="0"/>
        <v>115</v>
      </c>
      <c r="C26" s="4">
        <v>5.8654445456340898E-4</v>
      </c>
      <c r="D26" s="2">
        <v>1.51022349018604E-3</v>
      </c>
      <c r="E26" s="5">
        <v>1.7107867170125201E-3</v>
      </c>
      <c r="F26" s="8">
        <v>3.4739540424197899E-3</v>
      </c>
    </row>
    <row r="27" spans="1:6">
      <c r="A27">
        <v>24</v>
      </c>
      <c r="B27" s="1">
        <f t="shared" si="0"/>
        <v>120</v>
      </c>
      <c r="C27" s="4">
        <v>6.1076012207195195E-4</v>
      </c>
      <c r="D27" s="2">
        <v>2.4143394548445901E-3</v>
      </c>
      <c r="E27" s="5">
        <v>3.5100092645734501E-3</v>
      </c>
      <c r="F27" s="8">
        <v>5.0437869504094098E-3</v>
      </c>
    </row>
    <row r="28" spans="1:6">
      <c r="A28">
        <v>25</v>
      </c>
      <c r="B28" s="1">
        <f t="shared" si="0"/>
        <v>125</v>
      </c>
      <c r="C28" s="4">
        <v>7.7021023025736202E-4</v>
      </c>
      <c r="D28" s="2">
        <v>2.0545702427625699E-3</v>
      </c>
      <c r="E28" s="5">
        <v>4.1406489908695204E-3</v>
      </c>
      <c r="F28" s="8">
        <v>4.8547922633588297E-3</v>
      </c>
    </row>
    <row r="29" spans="1:6">
      <c r="A29">
        <v>26</v>
      </c>
      <c r="B29" s="1">
        <f t="shared" si="0"/>
        <v>130</v>
      </c>
      <c r="C29" s="4">
        <v>2.1754736080765698E-3</v>
      </c>
      <c r="D29" s="2">
        <v>7.3361844988539804E-4</v>
      </c>
      <c r="E29" s="5">
        <v>1.6126905102282799E-3</v>
      </c>
      <c r="F29" s="8">
        <v>3.8486514240503298E-3</v>
      </c>
    </row>
    <row r="30" spans="1:6">
      <c r="A30">
        <v>27</v>
      </c>
      <c r="B30" s="1">
        <f t="shared" si="0"/>
        <v>135</v>
      </c>
      <c r="C30" s="6">
        <v>6.17709447396919E-5</v>
      </c>
      <c r="D30" s="2">
        <v>1.49653072003275E-3</v>
      </c>
      <c r="E30" s="5">
        <v>2.91556888259947E-3</v>
      </c>
      <c r="F30" s="8">
        <v>4.3004001490771796E-3</v>
      </c>
    </row>
    <row r="31" spans="1:6">
      <c r="A31">
        <v>28</v>
      </c>
      <c r="B31" s="1">
        <f t="shared" si="0"/>
        <v>140</v>
      </c>
      <c r="C31" s="4">
        <v>2.67741130664945E-3</v>
      </c>
      <c r="D31" s="2">
        <v>2.0839618518948598E-3</v>
      </c>
      <c r="E31" s="5">
        <v>1.78376969415694E-3</v>
      </c>
      <c r="F31" s="8">
        <v>3.2526566646993199E-3</v>
      </c>
    </row>
    <row r="32" spans="1:6">
      <c r="A32">
        <v>29</v>
      </c>
      <c r="B32" s="1">
        <f t="shared" si="0"/>
        <v>145</v>
      </c>
      <c r="C32" s="4">
        <v>3.3872046042233701E-3</v>
      </c>
      <c r="D32" s="2">
        <v>1.2276258785277601E-3</v>
      </c>
      <c r="E32" s="5">
        <v>1.9248860189691199E-3</v>
      </c>
      <c r="F32" s="8">
        <v>4.4721472077071701E-3</v>
      </c>
    </row>
    <row r="33" spans="1:6">
      <c r="A33">
        <v>30</v>
      </c>
      <c r="B33" s="1">
        <f t="shared" si="0"/>
        <v>150</v>
      </c>
      <c r="C33" s="4">
        <v>2.2303352598100901E-3</v>
      </c>
      <c r="D33" s="2">
        <v>1.19113584514707E-3</v>
      </c>
      <c r="E33" s="5">
        <v>9.0423808433115504E-4</v>
      </c>
      <c r="F33" s="8">
        <v>3.6137348506599699E-3</v>
      </c>
    </row>
    <row r="34" spans="1:6">
      <c r="A34">
        <v>31</v>
      </c>
      <c r="B34" s="1">
        <f t="shared" si="0"/>
        <v>155</v>
      </c>
      <c r="C34" s="4">
        <v>1.0207039304077599E-3</v>
      </c>
      <c r="D34" s="2">
        <v>7.8245991608127995E-4</v>
      </c>
      <c r="E34" s="5">
        <v>2.65246233902872E-3</v>
      </c>
      <c r="F34" s="8">
        <v>5.7058623060584103E-3</v>
      </c>
    </row>
    <row r="35" spans="1:6">
      <c r="A35">
        <v>32</v>
      </c>
      <c r="B35" s="1">
        <f t="shared" si="0"/>
        <v>160</v>
      </c>
      <c r="C35" s="4">
        <v>1.1433466570451899E-3</v>
      </c>
      <c r="D35" s="2">
        <v>3.92164685763419E-4</v>
      </c>
      <c r="E35" s="5">
        <v>2.1506976336240799E-3</v>
      </c>
      <c r="F35" s="8">
        <v>6.0563185252249198E-3</v>
      </c>
    </row>
    <row r="36" spans="1:6">
      <c r="A36">
        <v>33</v>
      </c>
      <c r="B36" s="1">
        <f t="shared" si="0"/>
        <v>165</v>
      </c>
      <c r="C36" s="4">
        <v>2.0789015106856801E-3</v>
      </c>
      <c r="D36" s="2">
        <v>4.0967791574075802E-4</v>
      </c>
      <c r="E36" s="5">
        <v>3.1115924939513202E-3</v>
      </c>
      <c r="F36" s="8">
        <v>6.8853315897285904E-3</v>
      </c>
    </row>
    <row r="37" spans="1:6">
      <c r="A37">
        <v>34</v>
      </c>
      <c r="B37" s="1">
        <f t="shared" si="0"/>
        <v>170</v>
      </c>
      <c r="C37" s="4">
        <v>2.64097237959504E-3</v>
      </c>
      <c r="D37" s="2">
        <v>1.61937030497938E-3</v>
      </c>
      <c r="E37" s="5">
        <v>3.00760590471327E-3</v>
      </c>
      <c r="F37" s="8">
        <v>6.2020914629101797E-3</v>
      </c>
    </row>
    <row r="38" spans="1:6">
      <c r="A38">
        <v>35</v>
      </c>
      <c r="B38" s="1">
        <f t="shared" si="0"/>
        <v>175</v>
      </c>
      <c r="C38" s="4">
        <v>3.2414835877716498E-3</v>
      </c>
      <c r="D38" s="2">
        <v>1.57599686644971E-3</v>
      </c>
      <c r="E38" s="5">
        <v>2.2914661094546301E-3</v>
      </c>
      <c r="F38" s="8">
        <v>5.49614150077105E-3</v>
      </c>
    </row>
    <row r="39" spans="1:6">
      <c r="A39">
        <v>36</v>
      </c>
      <c r="B39" s="1">
        <f t="shared" si="0"/>
        <v>180</v>
      </c>
      <c r="C39" s="4">
        <v>1.94284971803427E-3</v>
      </c>
      <c r="D39" s="2">
        <v>2.42671929299831E-3</v>
      </c>
      <c r="E39" s="5">
        <v>3.1423382461071001E-3</v>
      </c>
      <c r="F39" s="8">
        <v>6.5772105008363698E-3</v>
      </c>
    </row>
    <row r="40" spans="1:6">
      <c r="A40">
        <v>37</v>
      </c>
      <c r="B40" s="1">
        <f t="shared" si="0"/>
        <v>185</v>
      </c>
      <c r="C40" s="4">
        <v>1.97951914742589E-3</v>
      </c>
      <c r="D40" s="2">
        <v>2.0713908597827001E-3</v>
      </c>
      <c r="E40" s="5">
        <v>3.1055216677486901E-3</v>
      </c>
      <c r="F40" s="8">
        <v>7.57238827645779E-3</v>
      </c>
    </row>
    <row r="41" spans="1:6">
      <c r="A41">
        <v>38</v>
      </c>
      <c r="B41" s="1">
        <f t="shared" si="0"/>
        <v>190</v>
      </c>
      <c r="C41" s="4">
        <v>2.92788888327777E-3</v>
      </c>
      <c r="D41" s="2">
        <v>1.84629845898598E-3</v>
      </c>
      <c r="E41" s="5">
        <v>3.2341843470931101E-3</v>
      </c>
      <c r="F41" s="8">
        <v>7.9107582569122297E-3</v>
      </c>
    </row>
    <row r="42" spans="1:6">
      <c r="A42">
        <v>39</v>
      </c>
      <c r="B42" s="1">
        <f t="shared" si="0"/>
        <v>195</v>
      </c>
      <c r="C42" s="4">
        <v>3.4300631377845998E-3</v>
      </c>
      <c r="D42" s="2">
        <v>3.1438791193068001E-3</v>
      </c>
      <c r="E42" s="5">
        <v>4.4289380311965899E-3</v>
      </c>
      <c r="F42" s="8">
        <v>9.1854566708207096E-3</v>
      </c>
    </row>
    <row r="43" spans="1:6">
      <c r="A43">
        <v>40</v>
      </c>
      <c r="B43" s="1">
        <f t="shared" si="0"/>
        <v>200</v>
      </c>
      <c r="C43" s="4">
        <v>3.3748107962310301E-3</v>
      </c>
      <c r="D43" s="2">
        <v>3.4813787788152699E-3</v>
      </c>
      <c r="E43" s="5">
        <v>4.16520377621055E-3</v>
      </c>
      <c r="F43" s="8">
        <v>1.14547749981284E-2</v>
      </c>
    </row>
    <row r="44" spans="1:6">
      <c r="A44">
        <v>41</v>
      </c>
      <c r="B44" s="1">
        <f t="shared" si="0"/>
        <v>205</v>
      </c>
      <c r="C44" s="4">
        <v>3.7853417452424799E-3</v>
      </c>
      <c r="D44" s="2">
        <v>3.0172595288604498E-3</v>
      </c>
      <c r="E44" s="5">
        <v>3.4975211601704398E-3</v>
      </c>
      <c r="F44" s="8">
        <v>1.0713793337345101E-2</v>
      </c>
    </row>
    <row r="45" spans="1:6">
      <c r="A45">
        <v>42</v>
      </c>
      <c r="B45" s="1">
        <f t="shared" si="0"/>
        <v>210</v>
      </c>
      <c r="C45" s="4">
        <v>1.81653082836419E-3</v>
      </c>
      <c r="D45" s="2">
        <v>1.3805303024128099E-3</v>
      </c>
      <c r="E45" s="5">
        <v>6.5530217252671701E-3</v>
      </c>
      <c r="F45" s="8">
        <v>1.58348716795444E-2</v>
      </c>
    </row>
    <row r="46" spans="1:6">
      <c r="A46">
        <v>43</v>
      </c>
      <c r="B46" s="1">
        <f t="shared" si="0"/>
        <v>215</v>
      </c>
      <c r="C46" s="4">
        <v>2.9841058421879998E-3</v>
      </c>
      <c r="D46" s="2">
        <v>2.1079592406749699E-3</v>
      </c>
      <c r="E46" s="5">
        <v>5.8275023475289301E-3</v>
      </c>
      <c r="F46" s="8">
        <v>1.2026014737784901E-2</v>
      </c>
    </row>
    <row r="47" spans="1:6">
      <c r="A47">
        <v>44</v>
      </c>
      <c r="B47" s="1">
        <f t="shared" si="0"/>
        <v>220</v>
      </c>
      <c r="C47" s="4">
        <v>3.1120663043111602E-3</v>
      </c>
      <c r="D47" s="2">
        <v>3.8526488933712201E-3</v>
      </c>
      <c r="E47" s="5">
        <v>6.6688805818557696E-3</v>
      </c>
      <c r="F47" s="8">
        <v>1.34484060108662E-2</v>
      </c>
    </row>
    <row r="48" spans="1:6">
      <c r="A48">
        <v>45</v>
      </c>
      <c r="B48" s="1">
        <f t="shared" si="0"/>
        <v>225</v>
      </c>
      <c r="C48" s="4">
        <v>1.88275042455643E-3</v>
      </c>
      <c r="D48" s="2">
        <v>4.5951814390718902E-3</v>
      </c>
      <c r="E48" s="5">
        <v>7.3298681527376201E-3</v>
      </c>
      <c r="F48" s="8">
        <v>1.7382245510816598E-2</v>
      </c>
    </row>
    <row r="49" spans="1:6">
      <c r="A49">
        <v>46</v>
      </c>
      <c r="B49" s="1">
        <f>5*A49</f>
        <v>230</v>
      </c>
      <c r="C49" s="4">
        <v>3.3809889573603899E-3</v>
      </c>
      <c r="D49" s="2">
        <v>5.19654573872685E-3</v>
      </c>
      <c r="E49" s="5">
        <v>6.8041589111089698E-3</v>
      </c>
      <c r="F49" s="8">
        <v>1.7565283924341198E-2</v>
      </c>
    </row>
  </sheetData>
  <mergeCells count="1">
    <mergeCell ref="H2:J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Dados_gerais</vt:lpstr>
      <vt:lpstr>Resultados_Instron</vt:lpstr>
      <vt:lpstr>deformacao_DIC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Traldi Moura</dc:creator>
  <cp:lastModifiedBy>larissa.driemeier</cp:lastModifiedBy>
  <dcterms:created xsi:type="dcterms:W3CDTF">2010-05-20T00:49:36Z</dcterms:created>
  <dcterms:modified xsi:type="dcterms:W3CDTF">2012-05-03T17:32:57Z</dcterms:modified>
</cp:coreProperties>
</file>