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68008\Desktop\2019\Aulas\"/>
    </mc:Choice>
  </mc:AlternateContent>
  <bookViews>
    <workbookView xWindow="0" yWindow="0" windowWidth="28800" windowHeight="12435" activeTab="2"/>
  </bookViews>
  <sheets>
    <sheet name="Slide 7" sheetId="1" r:id="rId1"/>
    <sheet name="Slide 11" sheetId="2" r:id="rId2"/>
    <sheet name="Slide 3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4" i="3" l="1"/>
  <c r="I11" i="3"/>
  <c r="I10" i="3"/>
  <c r="I9" i="3"/>
  <c r="I14" i="3" s="1"/>
  <c r="D11" i="3"/>
  <c r="D10" i="3"/>
  <c r="D9" i="3"/>
  <c r="I13" i="3" l="1"/>
</calcChain>
</file>

<file path=xl/sharedStrings.xml><?xml version="1.0" encoding="utf-8"?>
<sst xmlns="http://schemas.openxmlformats.org/spreadsheetml/2006/main" count="92" uniqueCount="52">
  <si>
    <t>Ano</t>
  </si>
  <si>
    <t>Retorno da ação da Cia J</t>
  </si>
  <si>
    <t>Retorno da Carteira de Mercado</t>
  </si>
  <si>
    <t>20X1</t>
  </si>
  <si>
    <t>20X2</t>
  </si>
  <si>
    <t>20X3</t>
  </si>
  <si>
    <t>20X4</t>
  </si>
  <si>
    <t>20X5</t>
  </si>
  <si>
    <t>20X6</t>
  </si>
  <si>
    <t>20X7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</si>
  <si>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</si>
  <si>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</si>
  <si>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</si>
  <si>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</si>
  <si>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</si>
  <si>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</si>
  <si>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</si>
  <si>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</si>
  <si>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</si>
  <si>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</si>
  <si>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</si>
  <si>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</si>
  <si>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</si>
  <si>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</si>
  <si>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</si>
  <si>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</si>
  <si>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</si>
  <si>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</si>
  <si>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</si>
  <si>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</si>
  <si>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</si>
  <si>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</si>
  <si>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</si>
  <si>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</si>
  <si>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Variável X 1</t>
  </si>
  <si>
    <t>20X0</t>
  </si>
  <si>
    <r>
      <t>R</t>
    </r>
    <r>
      <rPr>
        <b/>
        <vertAlign val="subscript"/>
        <sz val="11"/>
        <color rgb="FFFFFFFF"/>
        <rFont val="Calibri"/>
        <family val="2"/>
      </rPr>
      <t>J</t>
    </r>
  </si>
  <si>
    <r>
      <t>R</t>
    </r>
    <r>
      <rPr>
        <b/>
        <vertAlign val="subscript"/>
        <sz val="11"/>
        <color rgb="FFFFFFFF"/>
        <rFont val="Calibri"/>
        <family val="2"/>
      </rPr>
      <t>M</t>
    </r>
  </si>
  <si>
    <t>IF</t>
  </si>
  <si>
    <t>Prêmios</t>
  </si>
  <si>
    <t>Beta</t>
  </si>
  <si>
    <t>Produto</t>
  </si>
  <si>
    <t>Mercado</t>
  </si>
  <si>
    <t>Tamanho</t>
  </si>
  <si>
    <t>Valor</t>
  </si>
  <si>
    <t>Fama-French</t>
  </si>
  <si>
    <t>CAPM</t>
  </si>
  <si>
    <t>Mercado:</t>
  </si>
  <si>
    <t>Tamanho:</t>
  </si>
  <si>
    <t>Valor:</t>
  </si>
  <si>
    <t>ALI</t>
  </si>
  <si>
    <t>taxa livre de risco: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</si>
</sst>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vertAlign val="subscript"/>
      <sz val="11"/>
      <color rgb="FFFFFFFF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3F3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/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/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/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10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10" fontId="3" fillId="4" borderId="3" xfId="0" applyNumberFormat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10" fontId="3" fillId="3" borderId="3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/>
    <xf numFmtId="0" fontId="0" fillId="0" borderId="4" xfId="0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1" fillId="5" borderId="0" xfId="0" applyFont="1" applyFill="1" applyBorder="1" applyAlignment="1"/>
    <xf numFmtId="0" fontId="1" fillId="5" borderId="4" xfId="0" applyFont="1" applyFill="1" applyBorder="1" applyAlignment="1"/>
    <xf numFmtId="9" fontId="0" fillId="0" borderId="0" xfId="0" applyNumberFormat="1"/>
    <xf numFmtId="9" fontId="3" fillId="3" borderId="2" xfId="0" applyNumberFormat="1" applyFont="1" applyFill="1" applyBorder="1" applyAlignment="1">
      <alignment horizontal="center" vertical="center" wrapText="1" readingOrder="1"/>
    </xf>
    <xf numFmtId="9" fontId="3" fillId="4" borderId="3" xfId="0" applyNumberFormat="1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wrapText="1" readingOrder="1"/>
    </xf>
    <xf numFmtId="0" fontId="3" fillId="6" borderId="6" xfId="0" applyFont="1" applyFill="1" applyBorder="1" applyAlignment="1">
      <alignment horizontal="left" wrapText="1" readingOrder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wrapText="1"/>
    </xf>
    <xf numFmtId="0" fontId="3" fillId="6" borderId="8" xfId="0" applyFont="1" applyFill="1" applyBorder="1" applyAlignment="1">
      <alignment horizontal="center" wrapText="1" readingOrder="1"/>
    </xf>
    <xf numFmtId="0" fontId="3" fillId="6" borderId="10" xfId="0" applyFont="1" applyFill="1" applyBorder="1" applyAlignment="1">
      <alignment horizontal="left" wrapText="1" readingOrder="1"/>
    </xf>
    <xf numFmtId="0" fontId="3" fillId="6" borderId="10" xfId="0" applyFont="1" applyFill="1" applyBorder="1" applyAlignment="1">
      <alignment horizontal="center" wrapText="1" readingOrder="1"/>
    </xf>
    <xf numFmtId="10" fontId="3" fillId="6" borderId="10" xfId="0" applyNumberFormat="1" applyFont="1" applyFill="1" applyBorder="1" applyAlignment="1">
      <alignment horizontal="center" wrapText="1" readingOrder="1"/>
    </xf>
    <xf numFmtId="0" fontId="3" fillId="6" borderId="3" xfId="0" applyFont="1" applyFill="1" applyBorder="1" applyAlignment="1">
      <alignment horizontal="left" wrapText="1" readingOrder="1"/>
    </xf>
    <xf numFmtId="0" fontId="3" fillId="6" borderId="3" xfId="0" applyFont="1" applyFill="1" applyBorder="1" applyAlignment="1">
      <alignment horizontal="center" wrapText="1" readingOrder="1"/>
    </xf>
    <xf numFmtId="10" fontId="3" fillId="6" borderId="3" xfId="0" applyNumberFormat="1" applyFont="1" applyFill="1" applyBorder="1" applyAlignment="1">
      <alignment horizontal="center" wrapText="1" readingOrder="1"/>
    </xf>
    <xf numFmtId="0" fontId="3" fillId="6" borderId="6" xfId="0" applyFont="1" applyFill="1" applyBorder="1" applyAlignment="1">
      <alignment horizontal="center" wrapText="1" readingOrder="1"/>
    </xf>
    <xf numFmtId="10" fontId="3" fillId="6" borderId="6" xfId="0" applyNumberFormat="1" applyFont="1" applyFill="1" applyBorder="1" applyAlignment="1">
      <alignment horizontal="center" wrapText="1" readingOrder="1"/>
    </xf>
    <xf numFmtId="0" fontId="6" fillId="6" borderId="10" xfId="0" applyFont="1" applyFill="1" applyBorder="1" applyAlignment="1">
      <alignment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readingOrder="1"/>
    </xf>
    <xf numFmtId="10" fontId="7" fillId="0" borderId="0" xfId="0" applyNumberFormat="1" applyFont="1" applyAlignment="1">
      <alignment horizontal="left" vertical="center" readingOrder="1"/>
    </xf>
    <xf numFmtId="10" fontId="3" fillId="6" borderId="11" xfId="0" applyNumberFormat="1" applyFont="1" applyFill="1" applyBorder="1" applyAlignment="1">
      <alignment horizontal="center" wrapText="1" readingOrder="1"/>
    </xf>
    <xf numFmtId="10" fontId="3" fillId="6" borderId="12" xfId="0" applyNumberFormat="1" applyFont="1" applyFill="1" applyBorder="1" applyAlignment="1">
      <alignment horizontal="center" wrapText="1" readingOrder="1"/>
    </xf>
    <xf numFmtId="10" fontId="3" fillId="6" borderId="7" xfId="0" applyNumberFormat="1" applyFont="1" applyFill="1" applyBorder="1" applyAlignment="1">
      <alignment horizontal="center" wrapText="1" readingOrder="1"/>
    </xf>
    <xf numFmtId="0" fontId="3" fillId="6" borderId="9" xfId="0" applyFont="1" applyFill="1" applyBorder="1" applyAlignment="1">
      <alignment wrapText="1" readingOrder="1"/>
    </xf>
    <xf numFmtId="0" fontId="3" fillId="6" borderId="12" xfId="0" applyFont="1" applyFill="1" applyBorder="1" applyAlignment="1">
      <alignment wrapText="1" readingOrder="1"/>
    </xf>
    <xf numFmtId="0" fontId="3" fillId="6" borderId="14" xfId="0" applyFont="1" applyFill="1" applyBorder="1" applyAlignment="1">
      <alignment wrapText="1" readingOrder="1"/>
    </xf>
    <xf numFmtId="0" fontId="6" fillId="6" borderId="11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0" borderId="0" xfId="0" applyFont="1"/>
    <xf numFmtId="0" fontId="3" fillId="6" borderId="12" xfId="0" applyFont="1" applyFill="1" applyBorder="1" applyAlignment="1">
      <alignment horizontal="left" wrapText="1" readingOrder="1"/>
    </xf>
    <xf numFmtId="0" fontId="3" fillId="6" borderId="13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" zoomScale="90" zoomScaleNormal="90" workbookViewId="0">
      <selection activeCell="D33" sqref="D33"/>
    </sheetView>
  </sheetViews>
  <sheetFormatPr defaultRowHeight="15" x14ac:dyDescent="0.25"/>
  <sheetData>
    <row r="1" spans="1:3" ht="75.75" thickBot="1" x14ac:dyDescent="0.3">
      <c r="A1" s="1" t="s">
        <v>0</v>
      </c>
      <c r="B1" s="1" t="s">
        <v>1</v>
      </c>
      <c r="C1" s="1" t="s">
        <v>2</v>
      </c>
    </row>
    <row r="2" spans="1:3" ht="16.5" thickTop="1" thickBot="1" x14ac:dyDescent="0.3">
      <c r="A2" s="2" t="s">
        <v>3</v>
      </c>
      <c r="B2" s="3">
        <v>0.16200000000000001</v>
      </c>
      <c r="C2" s="3">
        <v>0.15</v>
      </c>
    </row>
    <row r="3" spans="1:3" ht="15.75" thickBot="1" x14ac:dyDescent="0.3">
      <c r="A3" s="4" t="s">
        <v>4</v>
      </c>
      <c r="B3" s="5">
        <v>0.14699999999999999</v>
      </c>
      <c r="C3" s="5">
        <v>0.121</v>
      </c>
    </row>
    <row r="4" spans="1:3" ht="15.75" thickBot="1" x14ac:dyDescent="0.3">
      <c r="A4" s="6" t="s">
        <v>5</v>
      </c>
      <c r="B4" s="7">
        <v>0.20499999999999999</v>
      </c>
      <c r="C4" s="7">
        <v>0.17</v>
      </c>
    </row>
    <row r="5" spans="1:3" ht="15.75" thickBot="1" x14ac:dyDescent="0.3">
      <c r="A5" s="4" t="s">
        <v>6</v>
      </c>
      <c r="B5" s="5">
        <v>8.4000000000000005E-2</v>
      </c>
      <c r="C5" s="5">
        <v>0.08</v>
      </c>
    </row>
    <row r="6" spans="1:3" ht="15.75" thickBot="1" x14ac:dyDescent="0.3">
      <c r="A6" s="6" t="s">
        <v>7</v>
      </c>
      <c r="B6" s="7">
        <v>-6.7000000000000004E-2</v>
      </c>
      <c r="C6" s="7">
        <v>-5.5E-2</v>
      </c>
    </row>
    <row r="7" spans="1:3" ht="15.75" thickBot="1" x14ac:dyDescent="0.3">
      <c r="A7" s="4" t="s">
        <v>8</v>
      </c>
      <c r="B7" s="5">
        <v>0.1</v>
      </c>
      <c r="C7" s="5">
        <v>9.5000000000000001E-2</v>
      </c>
    </row>
    <row r="8" spans="1:3" ht="15.75" thickBot="1" x14ac:dyDescent="0.3">
      <c r="A8" s="6" t="s">
        <v>9</v>
      </c>
      <c r="B8" s="7">
        <v>0.11600000000000001</v>
      </c>
      <c r="C8" s="7">
        <v>0.12</v>
      </c>
    </row>
    <row r="11" spans="1:3" x14ac:dyDescent="0.25">
      <c r="A11" t="s">
        <v>10</v>
      </c>
    </row>
    <row r="12" spans="1:3" ht="15.75" thickBot="1" x14ac:dyDescent="0.3"/>
    <row r="13" spans="1:3" x14ac:dyDescent="0.25">
      <c r="A13" s="11" t="s">
        <v>11</v>
      </c>
      <c r="B13" s="11"/>
    </row>
    <row r="14" spans="1:3" x14ac:dyDescent="0.25">
      <c r="A14" s="8" t="s">
        <v>12</v>
      </c>
      <c r="B14" s="8">
        <v>0.99206781607222161</v>
      </c>
    </row>
    <row r="15" spans="1:3" x14ac:dyDescent="0.25">
      <c r="A15" s="8" t="s">
        <v>13</v>
      </c>
      <c r="B15" s="8">
        <v>0.98419855168630732</v>
      </c>
    </row>
    <row r="16" spans="1:3" x14ac:dyDescent="0.25">
      <c r="A16" s="8" t="s">
        <v>14</v>
      </c>
      <c r="B16" s="8">
        <v>0.9810382620235687</v>
      </c>
    </row>
    <row r="17" spans="1:9" x14ac:dyDescent="0.25">
      <c r="A17" s="8" t="s">
        <v>15</v>
      </c>
      <c r="B17" s="8">
        <v>1.1946945904628373E-2</v>
      </c>
    </row>
    <row r="18" spans="1:9" ht="15.75" thickBot="1" x14ac:dyDescent="0.3">
      <c r="A18" s="9" t="s">
        <v>16</v>
      </c>
      <c r="B18" s="9">
        <v>7</v>
      </c>
    </row>
    <row r="20" spans="1:9" ht="15.75" thickBot="1" x14ac:dyDescent="0.3">
      <c r="A20" t="s">
        <v>17</v>
      </c>
    </row>
    <row r="21" spans="1:9" x14ac:dyDescent="0.25">
      <c r="A21" s="10"/>
      <c r="B21" s="10" t="s">
        <v>22</v>
      </c>
      <c r="C21" s="10" t="s">
        <v>23</v>
      </c>
      <c r="D21" s="10" t="s">
        <v>24</v>
      </c>
      <c r="E21" s="10" t="s">
        <v>25</v>
      </c>
      <c r="F21" s="10" t="s">
        <v>26</v>
      </c>
    </row>
    <row r="22" spans="1:9" x14ac:dyDescent="0.25">
      <c r="A22" s="8" t="s">
        <v>18</v>
      </c>
      <c r="B22" s="8">
        <v>1</v>
      </c>
      <c r="C22" s="8">
        <v>4.4449780989188004E-2</v>
      </c>
      <c r="D22" s="8">
        <v>4.4449780989188004E-2</v>
      </c>
      <c r="E22" s="8">
        <v>311.4266908158823</v>
      </c>
      <c r="F22" s="8">
        <v>1.0717359367362795E-5</v>
      </c>
    </row>
    <row r="23" spans="1:9" x14ac:dyDescent="0.25">
      <c r="A23" s="8" t="s">
        <v>19</v>
      </c>
      <c r="B23" s="8">
        <v>5</v>
      </c>
      <c r="C23" s="8">
        <v>7.136475822405832E-4</v>
      </c>
      <c r="D23" s="8">
        <v>1.4272951644811663E-4</v>
      </c>
      <c r="E23" s="8"/>
      <c r="F23" s="8"/>
    </row>
    <row r="24" spans="1:9" ht="15.75" thickBot="1" x14ac:dyDescent="0.3">
      <c r="A24" s="9" t="s">
        <v>20</v>
      </c>
      <c r="B24" s="9">
        <v>6</v>
      </c>
      <c r="C24" s="9">
        <v>4.5163428571428584E-2</v>
      </c>
      <c r="D24" s="9"/>
      <c r="E24" s="9"/>
      <c r="F24" s="9"/>
    </row>
    <row r="25" spans="1:9" ht="15.75" thickBot="1" x14ac:dyDescent="0.3"/>
    <row r="26" spans="1:9" x14ac:dyDescent="0.25">
      <c r="A26" s="10"/>
      <c r="B26" s="10" t="s">
        <v>27</v>
      </c>
      <c r="C26" s="10" t="s">
        <v>15</v>
      </c>
      <c r="D26" s="10" t="s">
        <v>28</v>
      </c>
      <c r="E26" s="10" t="s">
        <v>29</v>
      </c>
      <c r="F26" s="10" t="s">
        <v>30</v>
      </c>
      <c r="G26" s="10" t="s">
        <v>31</v>
      </c>
      <c r="H26" s="10" t="s">
        <v>32</v>
      </c>
      <c r="I26" s="10" t="s">
        <v>33</v>
      </c>
    </row>
    <row r="27" spans="1:9" x14ac:dyDescent="0.25">
      <c r="A27" s="8" t="s">
        <v>21</v>
      </c>
      <c r="B27" s="12">
        <v>-6.8162301510881068E-3</v>
      </c>
      <c r="C27" s="8">
        <v>7.8598632150126239E-3</v>
      </c>
      <c r="D27" s="8">
        <v>-0.86721994577066686</v>
      </c>
      <c r="E27" s="8">
        <v>0.42547501843211855</v>
      </c>
      <c r="F27" s="8">
        <v>-2.7020651762185606E-2</v>
      </c>
      <c r="G27" s="8">
        <v>1.3388191460009392E-2</v>
      </c>
      <c r="H27" s="8">
        <v>-2.7020651762185606E-2</v>
      </c>
      <c r="I27" s="8">
        <v>1.3388191460009392E-2</v>
      </c>
    </row>
    <row r="28" spans="1:9" ht="15.75" thickBot="1" x14ac:dyDescent="0.3">
      <c r="A28" s="9" t="s">
        <v>34</v>
      </c>
      <c r="B28" s="13">
        <v>1.1669803392916542</v>
      </c>
      <c r="C28" s="9">
        <v>6.6128035916145814E-2</v>
      </c>
      <c r="D28" s="9">
        <v>17.647285650090275</v>
      </c>
      <c r="E28" s="9">
        <v>1.0717359367362832E-5</v>
      </c>
      <c r="F28" s="9">
        <v>0.99699281133930395</v>
      </c>
      <c r="G28" s="9">
        <v>1.3369678672440046</v>
      </c>
      <c r="H28" s="9">
        <v>0.99699281133930395</v>
      </c>
      <c r="I28" s="9">
        <v>1.3369678672440046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11" sqref="D11"/>
    </sheetView>
  </sheetViews>
  <sheetFormatPr defaultRowHeight="15" x14ac:dyDescent="0.25"/>
  <sheetData>
    <row r="1" spans="1:3" ht="18.75" thickBot="1" x14ac:dyDescent="0.3">
      <c r="A1" s="1" t="s">
        <v>0</v>
      </c>
      <c r="B1" s="1" t="s">
        <v>36</v>
      </c>
      <c r="C1" s="1" t="s">
        <v>37</v>
      </c>
    </row>
    <row r="2" spans="1:3" ht="16.5" thickTop="1" thickBot="1" x14ac:dyDescent="0.3">
      <c r="A2" s="2" t="s">
        <v>35</v>
      </c>
      <c r="B2" s="15">
        <v>7.0000000000000007E-2</v>
      </c>
      <c r="C2" s="15">
        <v>0.17</v>
      </c>
    </row>
    <row r="3" spans="1:3" ht="15.75" thickBot="1" x14ac:dyDescent="0.3">
      <c r="A3" s="4" t="s">
        <v>3</v>
      </c>
      <c r="B3" s="16">
        <v>0.14000000000000001</v>
      </c>
      <c r="C3" s="16">
        <v>0.2</v>
      </c>
    </row>
    <row r="4" spans="1:3" ht="15.75" thickBot="1" x14ac:dyDescent="0.3">
      <c r="A4" s="6" t="s">
        <v>4</v>
      </c>
      <c r="B4" s="17">
        <v>0.22</v>
      </c>
      <c r="C4" s="17">
        <v>0.28999999999999998</v>
      </c>
    </row>
    <row r="5" spans="1:3" ht="15.75" thickBot="1" x14ac:dyDescent="0.3">
      <c r="A5" s="4" t="s">
        <v>5</v>
      </c>
      <c r="B5" s="16">
        <v>0.1</v>
      </c>
      <c r="C5" s="16">
        <v>0.24</v>
      </c>
    </row>
    <row r="6" spans="1:3" ht="15.75" thickBot="1" x14ac:dyDescent="0.3">
      <c r="A6" s="6" t="s">
        <v>6</v>
      </c>
      <c r="B6" s="17">
        <v>0.05</v>
      </c>
      <c r="C6" s="17">
        <v>0.18</v>
      </c>
    </row>
    <row r="9" spans="1:3" x14ac:dyDescent="0.25">
      <c r="A9" t="s">
        <v>10</v>
      </c>
    </row>
    <row r="10" spans="1:3" ht="15.75" thickBot="1" x14ac:dyDescent="0.3"/>
    <row r="11" spans="1:3" x14ac:dyDescent="0.25">
      <c r="A11" s="11" t="s">
        <v>11</v>
      </c>
      <c r="B11" s="11"/>
    </row>
    <row r="12" spans="1:3" x14ac:dyDescent="0.25">
      <c r="A12" s="8" t="s">
        <v>12</v>
      </c>
      <c r="B12" s="8">
        <v>0.86050594436728145</v>
      </c>
    </row>
    <row r="13" spans="1:3" x14ac:dyDescent="0.25">
      <c r="A13" s="8" t="s">
        <v>13</v>
      </c>
      <c r="B13" s="12">
        <v>0.74047048029142692</v>
      </c>
    </row>
    <row r="14" spans="1:3" x14ac:dyDescent="0.25">
      <c r="A14" s="8" t="s">
        <v>14</v>
      </c>
      <c r="B14" s="8">
        <v>0.65396064038856927</v>
      </c>
    </row>
    <row r="15" spans="1:3" x14ac:dyDescent="0.25">
      <c r="A15" s="8" t="s">
        <v>15</v>
      </c>
      <c r="B15" s="8">
        <v>3.9592402036751712E-2</v>
      </c>
    </row>
    <row r="16" spans="1:3" ht="15.75" thickBot="1" x14ac:dyDescent="0.3">
      <c r="A16" s="9" t="s">
        <v>16</v>
      </c>
      <c r="B16" s="9">
        <v>5</v>
      </c>
    </row>
    <row r="18" spans="1:9" ht="15.75" thickBot="1" x14ac:dyDescent="0.3">
      <c r="A18" t="s">
        <v>17</v>
      </c>
    </row>
    <row r="19" spans="1:9" x14ac:dyDescent="0.25">
      <c r="A19" s="10"/>
      <c r="B19" s="10" t="s">
        <v>22</v>
      </c>
      <c r="C19" s="10" t="s">
        <v>23</v>
      </c>
      <c r="D19" s="10" t="s">
        <v>24</v>
      </c>
      <c r="E19" s="10" t="s">
        <v>25</v>
      </c>
      <c r="F19" s="10" t="s">
        <v>26</v>
      </c>
    </row>
    <row r="20" spans="1:9" x14ac:dyDescent="0.25">
      <c r="A20" s="8" t="s">
        <v>18</v>
      </c>
      <c r="B20" s="8">
        <v>1</v>
      </c>
      <c r="C20" s="8">
        <v>1.3417325102880654E-2</v>
      </c>
      <c r="D20" s="8">
        <v>1.3417325102880654E-2</v>
      </c>
      <c r="E20" s="8">
        <v>8.5593786917523467</v>
      </c>
      <c r="F20" s="8">
        <v>6.1215993020090113E-2</v>
      </c>
    </row>
    <row r="21" spans="1:9" x14ac:dyDescent="0.25">
      <c r="A21" s="8" t="s">
        <v>19</v>
      </c>
      <c r="B21" s="8">
        <v>3</v>
      </c>
      <c r="C21" s="8">
        <v>4.7026748971193428E-3</v>
      </c>
      <c r="D21" s="8">
        <v>1.5675582990397809E-3</v>
      </c>
      <c r="E21" s="8"/>
      <c r="F21" s="8"/>
    </row>
    <row r="22" spans="1:9" ht="15.75" thickBot="1" x14ac:dyDescent="0.3">
      <c r="A22" s="9" t="s">
        <v>20</v>
      </c>
      <c r="B22" s="9">
        <v>4</v>
      </c>
      <c r="C22" s="9">
        <v>1.8119999999999997E-2</v>
      </c>
      <c r="D22" s="9"/>
      <c r="E22" s="9"/>
      <c r="F22" s="9"/>
    </row>
    <row r="23" spans="1:9" ht="15.75" thickBot="1" x14ac:dyDescent="0.3"/>
    <row r="24" spans="1:9" x14ac:dyDescent="0.25">
      <c r="A24" s="10"/>
      <c r="B24" s="10" t="s">
        <v>27</v>
      </c>
      <c r="C24" s="10" t="s">
        <v>15</v>
      </c>
      <c r="D24" s="10" t="s">
        <v>28</v>
      </c>
      <c r="E24" s="10" t="s">
        <v>29</v>
      </c>
      <c r="F24" s="10" t="s">
        <v>30</v>
      </c>
      <c r="G24" s="10" t="s">
        <v>31</v>
      </c>
      <c r="H24" s="10" t="s">
        <v>32</v>
      </c>
      <c r="I24" s="10" t="s">
        <v>33</v>
      </c>
    </row>
    <row r="25" spans="1:9" x14ac:dyDescent="0.25">
      <c r="A25" s="8" t="s">
        <v>21</v>
      </c>
      <c r="B25" s="8">
        <v>-0.1377777777777778</v>
      </c>
      <c r="C25" s="8">
        <v>8.853130234667797E-2</v>
      </c>
      <c r="D25" s="8">
        <v>-1.5562606007788808</v>
      </c>
      <c r="E25" s="8">
        <v>0.21750507198807031</v>
      </c>
      <c r="F25" s="8">
        <v>-0.4195238938329181</v>
      </c>
      <c r="G25" s="8">
        <v>0.14396833827736247</v>
      </c>
      <c r="H25" s="8">
        <v>-0.4195238938329181</v>
      </c>
      <c r="I25" s="8">
        <v>0.14396833827736247</v>
      </c>
    </row>
    <row r="26" spans="1:9" ht="15.75" thickBot="1" x14ac:dyDescent="0.3">
      <c r="A26" s="9" t="s">
        <v>34</v>
      </c>
      <c r="B26" s="9">
        <v>1.174897119341564</v>
      </c>
      <c r="C26" s="9">
        <v>0.40158614261745185</v>
      </c>
      <c r="D26" s="9">
        <v>2.9256415863451815</v>
      </c>
      <c r="E26" s="9">
        <v>6.1215993020090072E-2</v>
      </c>
      <c r="F26" s="9">
        <v>-0.10312921648448214</v>
      </c>
      <c r="G26" s="9">
        <v>2.4529234551676105</v>
      </c>
      <c r="H26" s="9">
        <v>-0.10312921648448214</v>
      </c>
      <c r="I26" s="9">
        <v>2.4529234551676105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50" zoomScaleNormal="150" workbookViewId="0">
      <selection activeCell="F23" sqref="F23"/>
    </sheetView>
  </sheetViews>
  <sheetFormatPr defaultRowHeight="15" x14ac:dyDescent="0.25"/>
  <sheetData>
    <row r="1" spans="1:9" x14ac:dyDescent="0.25">
      <c r="A1" s="33" t="s">
        <v>47</v>
      </c>
      <c r="B1" s="34">
        <v>7.4999999999999997E-2</v>
      </c>
    </row>
    <row r="2" spans="1:9" x14ac:dyDescent="0.25">
      <c r="A2" s="33" t="s">
        <v>48</v>
      </c>
      <c r="B2" s="34">
        <v>4.1000000000000002E-2</v>
      </c>
    </row>
    <row r="3" spans="1:9" x14ac:dyDescent="0.25">
      <c r="A3" s="33" t="s">
        <v>49</v>
      </c>
      <c r="B3" s="34">
        <v>6.6000000000000003E-2</v>
      </c>
    </row>
    <row r="4" spans="1:9" x14ac:dyDescent="0.25">
      <c r="A4" s="43" t="s">
        <v>51</v>
      </c>
      <c r="C4" s="14">
        <v>0.06</v>
      </c>
    </row>
    <row r="6" spans="1:9" ht="15.75" thickBot="1" x14ac:dyDescent="0.3"/>
    <row r="7" spans="1:9" ht="15.75" thickBot="1" x14ac:dyDescent="0.3">
      <c r="A7" s="18" t="s">
        <v>38</v>
      </c>
      <c r="B7" s="42"/>
      <c r="C7" s="19"/>
      <c r="D7" s="19"/>
      <c r="F7" s="18" t="s">
        <v>50</v>
      </c>
      <c r="G7" s="19"/>
      <c r="H7" s="19"/>
      <c r="I7" s="19"/>
    </row>
    <row r="8" spans="1:9" ht="15.75" thickBot="1" x14ac:dyDescent="0.3">
      <c r="A8" s="20"/>
      <c r="B8" s="38" t="s">
        <v>39</v>
      </c>
      <c r="C8" s="21" t="s">
        <v>40</v>
      </c>
      <c r="D8" s="21" t="s">
        <v>41</v>
      </c>
      <c r="F8" s="20"/>
      <c r="G8" s="21" t="s">
        <v>39</v>
      </c>
      <c r="H8" s="21" t="s">
        <v>40</v>
      </c>
      <c r="I8" s="21" t="s">
        <v>41</v>
      </c>
    </row>
    <row r="9" spans="1:9" ht="15.75" thickBot="1" x14ac:dyDescent="0.3">
      <c r="A9" s="22" t="s">
        <v>42</v>
      </c>
      <c r="B9" s="35">
        <v>7.4999999999999997E-2</v>
      </c>
      <c r="C9" s="23">
        <v>1.1499999999999999</v>
      </c>
      <c r="D9" s="24">
        <f>B9*C9</f>
        <v>8.6249999999999993E-2</v>
      </c>
      <c r="F9" s="22" t="s">
        <v>42</v>
      </c>
      <c r="G9" s="24">
        <v>7.4999999999999997E-2</v>
      </c>
      <c r="H9" s="23">
        <v>0.9</v>
      </c>
      <c r="I9" s="24">
        <f>G9*H9</f>
        <v>6.7500000000000004E-2</v>
      </c>
    </row>
    <row r="10" spans="1:9" ht="15.75" thickBot="1" x14ac:dyDescent="0.3">
      <c r="A10" s="25" t="s">
        <v>43</v>
      </c>
      <c r="B10" s="36">
        <v>4.1000000000000002E-2</v>
      </c>
      <c r="C10" s="26">
        <v>0.2</v>
      </c>
      <c r="D10" s="27">
        <f>B10*C10</f>
        <v>8.2000000000000007E-3</v>
      </c>
      <c r="F10" s="25" t="s">
        <v>43</v>
      </c>
      <c r="G10" s="27">
        <v>4.1000000000000002E-2</v>
      </c>
      <c r="H10" s="26">
        <v>-0.1</v>
      </c>
      <c r="I10" s="27">
        <f>G10*H10</f>
        <v>-4.1000000000000003E-3</v>
      </c>
    </row>
    <row r="11" spans="1:9" ht="15.75" thickBot="1" x14ac:dyDescent="0.3">
      <c r="A11" s="18" t="s">
        <v>44</v>
      </c>
      <c r="B11" s="37">
        <v>6.6000000000000003E-2</v>
      </c>
      <c r="C11" s="28">
        <v>0.45</v>
      </c>
      <c r="D11" s="29">
        <f>B11*C11</f>
        <v>2.9700000000000001E-2</v>
      </c>
      <c r="F11" s="18" t="s">
        <v>44</v>
      </c>
      <c r="G11" s="29">
        <v>6.6000000000000003E-2</v>
      </c>
      <c r="H11" s="28">
        <v>-0.06</v>
      </c>
      <c r="I11" s="29">
        <f>G11*H11</f>
        <v>-3.96E-3</v>
      </c>
    </row>
    <row r="12" spans="1:9" ht="15.75" thickBot="1" x14ac:dyDescent="0.3">
      <c r="A12" s="30"/>
      <c r="B12" s="41"/>
      <c r="C12" s="31"/>
      <c r="D12" s="31"/>
      <c r="F12" s="30"/>
      <c r="G12" s="31"/>
      <c r="H12" s="31"/>
      <c r="I12" s="31"/>
    </row>
    <row r="13" spans="1:9" ht="15" customHeight="1" thickBot="1" x14ac:dyDescent="0.3">
      <c r="A13" s="39" t="s">
        <v>45</v>
      </c>
      <c r="B13" s="40"/>
      <c r="C13" s="32"/>
      <c r="D13" s="27">
        <f>C4+D9+D10+D11</f>
        <v>0.18415000000000001</v>
      </c>
      <c r="F13" s="44" t="s">
        <v>45</v>
      </c>
      <c r="G13" s="45"/>
      <c r="H13" s="32"/>
      <c r="I13" s="27">
        <f>C4+I9+I10+I11</f>
        <v>0.11943999999999999</v>
      </c>
    </row>
    <row r="14" spans="1:9" ht="15.75" thickBot="1" x14ac:dyDescent="0.3">
      <c r="A14" s="44" t="s">
        <v>46</v>
      </c>
      <c r="B14" s="45"/>
      <c r="C14" s="32"/>
      <c r="D14" s="27">
        <f>C4+D9</f>
        <v>0.14624999999999999</v>
      </c>
      <c r="F14" s="25" t="s">
        <v>46</v>
      </c>
      <c r="G14" s="32"/>
      <c r="H14" s="32"/>
      <c r="I14" s="27">
        <f>C4+I9</f>
        <v>0.1275</v>
      </c>
    </row>
  </sheetData>
  <mergeCells count="2">
    <mergeCell ref="A14:B14"/>
    <mergeCell ref="F13:G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Slide 7</vt:lpstr>
      <vt:lpstr>Slide 11</vt:lpstr>
      <vt:lpstr>Slide 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Roberto Arruda de Souza Lima</cp:lastModifiedBy>
  <dcterms:created xsi:type="dcterms:W3CDTF">2017-05-10T21:53:47Z</dcterms:created>
  <dcterms:modified xsi:type="dcterms:W3CDTF">2019-04-08T20:47:52Z</dcterms:modified>
</cp:coreProperties>
</file>