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84"/>
  </bookViews>
  <sheets>
    <sheet name="Plan1" sheetId="6" r:id="rId1"/>
    <sheet name="Exemplo Markowitz 2ativos" sheetId="1" r:id="rId2"/>
    <sheet name="Dados" sheetId="2" r:id="rId3"/>
    <sheet name="Calculo Riscos" sheetId="3" r:id="rId4"/>
    <sheet name="Calculo Retornos" sheetId="4" r:id="rId5"/>
    <sheet name="Risco Retorno" sheetId="5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D2" i="3" l="1"/>
  <c r="E2" i="3"/>
  <c r="F2" i="3"/>
  <c r="C2" i="3"/>
  <c r="S496" i="4" l="1"/>
  <c r="R496" i="4"/>
  <c r="Q496" i="4"/>
  <c r="P496" i="4"/>
  <c r="S495" i="4"/>
  <c r="R495" i="4"/>
  <c r="Q495" i="4"/>
  <c r="P495" i="4"/>
  <c r="S494" i="4"/>
  <c r="R494" i="4"/>
  <c r="Q494" i="4"/>
  <c r="P494" i="4"/>
  <c r="S493" i="4"/>
  <c r="R493" i="4"/>
  <c r="Q493" i="4"/>
  <c r="P493" i="4"/>
  <c r="S492" i="4"/>
  <c r="R492" i="4"/>
  <c r="Q492" i="4"/>
  <c r="P492" i="4"/>
  <c r="S491" i="4"/>
  <c r="R491" i="4"/>
  <c r="Q491" i="4"/>
  <c r="P491" i="4"/>
  <c r="S490" i="4"/>
  <c r="R490" i="4"/>
  <c r="Q490" i="4"/>
  <c r="P490" i="4"/>
  <c r="S489" i="4"/>
  <c r="R489" i="4"/>
  <c r="Q489" i="4"/>
  <c r="P489" i="4"/>
  <c r="S488" i="4"/>
  <c r="R488" i="4"/>
  <c r="Q488" i="4"/>
  <c r="P488" i="4"/>
  <c r="S487" i="4"/>
  <c r="R487" i="4"/>
  <c r="Q487" i="4"/>
  <c r="P487" i="4"/>
  <c r="S486" i="4"/>
  <c r="R486" i="4"/>
  <c r="Q486" i="4"/>
  <c r="P486" i="4"/>
  <c r="S485" i="4"/>
  <c r="R485" i="4"/>
  <c r="Q485" i="4"/>
  <c r="P485" i="4"/>
  <c r="S484" i="4"/>
  <c r="R484" i="4"/>
  <c r="Q484" i="4"/>
  <c r="P484" i="4"/>
  <c r="S483" i="4"/>
  <c r="R483" i="4"/>
  <c r="Q483" i="4"/>
  <c r="P483" i="4"/>
  <c r="S482" i="4"/>
  <c r="R482" i="4"/>
  <c r="Q482" i="4"/>
  <c r="P482" i="4"/>
  <c r="S481" i="4"/>
  <c r="R481" i="4"/>
  <c r="Q481" i="4"/>
  <c r="P481" i="4"/>
  <c r="S480" i="4"/>
  <c r="R480" i="4"/>
  <c r="Q480" i="4"/>
  <c r="P480" i="4"/>
  <c r="S479" i="4"/>
  <c r="R479" i="4"/>
  <c r="Q479" i="4"/>
  <c r="P479" i="4"/>
  <c r="S478" i="4"/>
  <c r="R478" i="4"/>
  <c r="Q478" i="4"/>
  <c r="P478" i="4"/>
  <c r="S477" i="4"/>
  <c r="R477" i="4"/>
  <c r="Q477" i="4"/>
  <c r="P477" i="4"/>
  <c r="S476" i="4"/>
  <c r="R476" i="4"/>
  <c r="Q476" i="4"/>
  <c r="P476" i="4"/>
  <c r="S475" i="4"/>
  <c r="R475" i="4"/>
  <c r="Q475" i="4"/>
  <c r="P475" i="4"/>
  <c r="S474" i="4"/>
  <c r="R474" i="4"/>
  <c r="Q474" i="4"/>
  <c r="P474" i="4"/>
  <c r="S473" i="4"/>
  <c r="R473" i="4"/>
  <c r="Q473" i="4"/>
  <c r="P473" i="4"/>
  <c r="S472" i="4"/>
  <c r="R472" i="4"/>
  <c r="Q472" i="4"/>
  <c r="P472" i="4"/>
  <c r="S471" i="4"/>
  <c r="R471" i="4"/>
  <c r="Q471" i="4"/>
  <c r="P471" i="4"/>
  <c r="S470" i="4"/>
  <c r="R470" i="4"/>
  <c r="Q470" i="4"/>
  <c r="P470" i="4"/>
  <c r="S469" i="4"/>
  <c r="R469" i="4"/>
  <c r="Q469" i="4"/>
  <c r="P469" i="4"/>
  <c r="S468" i="4"/>
  <c r="R468" i="4"/>
  <c r="Q468" i="4"/>
  <c r="P468" i="4"/>
  <c r="S467" i="4"/>
  <c r="R467" i="4"/>
  <c r="Q467" i="4"/>
  <c r="P467" i="4"/>
  <c r="S466" i="4"/>
  <c r="R466" i="4"/>
  <c r="Q466" i="4"/>
  <c r="P466" i="4"/>
  <c r="S465" i="4"/>
  <c r="R465" i="4"/>
  <c r="Q465" i="4"/>
  <c r="P465" i="4"/>
  <c r="S464" i="4"/>
  <c r="R464" i="4"/>
  <c r="Q464" i="4"/>
  <c r="P464" i="4"/>
  <c r="S463" i="4"/>
  <c r="R463" i="4"/>
  <c r="Q463" i="4"/>
  <c r="P463" i="4"/>
  <c r="S462" i="4"/>
  <c r="R462" i="4"/>
  <c r="Q462" i="4"/>
  <c r="P462" i="4"/>
  <c r="S461" i="4"/>
  <c r="R461" i="4"/>
  <c r="Q461" i="4"/>
  <c r="P461" i="4"/>
  <c r="S460" i="4"/>
  <c r="R460" i="4"/>
  <c r="Q460" i="4"/>
  <c r="P460" i="4"/>
  <c r="S459" i="4"/>
  <c r="R459" i="4"/>
  <c r="Q459" i="4"/>
  <c r="P459" i="4"/>
  <c r="S458" i="4"/>
  <c r="R458" i="4"/>
  <c r="Q458" i="4"/>
  <c r="P458" i="4"/>
  <c r="S457" i="4"/>
  <c r="R457" i="4"/>
  <c r="Q457" i="4"/>
  <c r="P457" i="4"/>
  <c r="S456" i="4"/>
  <c r="R456" i="4"/>
  <c r="Q456" i="4"/>
  <c r="P456" i="4"/>
  <c r="S455" i="4"/>
  <c r="R455" i="4"/>
  <c r="Q455" i="4"/>
  <c r="P455" i="4"/>
  <c r="S454" i="4"/>
  <c r="R454" i="4"/>
  <c r="Q454" i="4"/>
  <c r="P454" i="4"/>
  <c r="S453" i="4"/>
  <c r="R453" i="4"/>
  <c r="Q453" i="4"/>
  <c r="P453" i="4"/>
  <c r="S452" i="4"/>
  <c r="R452" i="4"/>
  <c r="Q452" i="4"/>
  <c r="P452" i="4"/>
  <c r="S451" i="4"/>
  <c r="R451" i="4"/>
  <c r="Q451" i="4"/>
  <c r="P451" i="4"/>
  <c r="S450" i="4"/>
  <c r="R450" i="4"/>
  <c r="Q450" i="4"/>
  <c r="P450" i="4"/>
  <c r="S449" i="4"/>
  <c r="R449" i="4"/>
  <c r="Q449" i="4"/>
  <c r="P449" i="4"/>
  <c r="S448" i="4"/>
  <c r="R448" i="4"/>
  <c r="Q448" i="4"/>
  <c r="P448" i="4"/>
  <c r="S447" i="4"/>
  <c r="R447" i="4"/>
  <c r="Q447" i="4"/>
  <c r="P447" i="4"/>
  <c r="S446" i="4"/>
  <c r="R446" i="4"/>
  <c r="Q446" i="4"/>
  <c r="P446" i="4"/>
  <c r="S445" i="4"/>
  <c r="R445" i="4"/>
  <c r="Q445" i="4"/>
  <c r="P445" i="4"/>
  <c r="S444" i="4"/>
  <c r="R444" i="4"/>
  <c r="Q444" i="4"/>
  <c r="P444" i="4"/>
  <c r="S443" i="4"/>
  <c r="R443" i="4"/>
  <c r="Q443" i="4"/>
  <c r="P443" i="4"/>
  <c r="S442" i="4"/>
  <c r="R442" i="4"/>
  <c r="Q442" i="4"/>
  <c r="P442" i="4"/>
  <c r="S441" i="4"/>
  <c r="R441" i="4"/>
  <c r="Q441" i="4"/>
  <c r="P441" i="4"/>
  <c r="S440" i="4"/>
  <c r="R440" i="4"/>
  <c r="Q440" i="4"/>
  <c r="P440" i="4"/>
  <c r="S439" i="4"/>
  <c r="R439" i="4"/>
  <c r="Q439" i="4"/>
  <c r="P439" i="4"/>
  <c r="S438" i="4"/>
  <c r="R438" i="4"/>
  <c r="Q438" i="4"/>
  <c r="P438" i="4"/>
  <c r="S437" i="4"/>
  <c r="R437" i="4"/>
  <c r="Q437" i="4"/>
  <c r="P437" i="4"/>
  <c r="S436" i="4"/>
  <c r="R436" i="4"/>
  <c r="Q436" i="4"/>
  <c r="P436" i="4"/>
  <c r="S435" i="4"/>
  <c r="R435" i="4"/>
  <c r="Q435" i="4"/>
  <c r="P435" i="4"/>
  <c r="S434" i="4"/>
  <c r="R434" i="4"/>
  <c r="Q434" i="4"/>
  <c r="P434" i="4"/>
  <c r="S433" i="4"/>
  <c r="R433" i="4"/>
  <c r="Q433" i="4"/>
  <c r="P433" i="4"/>
  <c r="S432" i="4"/>
  <c r="R432" i="4"/>
  <c r="Q432" i="4"/>
  <c r="P432" i="4"/>
  <c r="S431" i="4"/>
  <c r="R431" i="4"/>
  <c r="Q431" i="4"/>
  <c r="P431" i="4"/>
  <c r="S430" i="4"/>
  <c r="R430" i="4"/>
  <c r="Q430" i="4"/>
  <c r="P430" i="4"/>
  <c r="S429" i="4"/>
  <c r="R429" i="4"/>
  <c r="Q429" i="4"/>
  <c r="P429" i="4"/>
  <c r="S428" i="4"/>
  <c r="R428" i="4"/>
  <c r="Q428" i="4"/>
  <c r="P428" i="4"/>
  <c r="S427" i="4"/>
  <c r="R427" i="4"/>
  <c r="Q427" i="4"/>
  <c r="P427" i="4"/>
  <c r="S426" i="4"/>
  <c r="R426" i="4"/>
  <c r="Q426" i="4"/>
  <c r="P426" i="4"/>
  <c r="S425" i="4"/>
  <c r="R425" i="4"/>
  <c r="Q425" i="4"/>
  <c r="P425" i="4"/>
  <c r="S424" i="4"/>
  <c r="R424" i="4"/>
  <c r="Q424" i="4"/>
  <c r="P424" i="4"/>
  <c r="S423" i="4"/>
  <c r="R423" i="4"/>
  <c r="Q423" i="4"/>
  <c r="P423" i="4"/>
  <c r="S422" i="4"/>
  <c r="R422" i="4"/>
  <c r="Q422" i="4"/>
  <c r="P422" i="4"/>
  <c r="S421" i="4"/>
  <c r="R421" i="4"/>
  <c r="Q421" i="4"/>
  <c r="P421" i="4"/>
  <c r="S420" i="4"/>
  <c r="R420" i="4"/>
  <c r="Q420" i="4"/>
  <c r="P420" i="4"/>
  <c r="S419" i="4"/>
  <c r="R419" i="4"/>
  <c r="Q419" i="4"/>
  <c r="P419" i="4"/>
  <c r="S418" i="4"/>
  <c r="R418" i="4"/>
  <c r="Q418" i="4"/>
  <c r="P418" i="4"/>
  <c r="S417" i="4"/>
  <c r="R417" i="4"/>
  <c r="Q417" i="4"/>
  <c r="P417" i="4"/>
  <c r="S416" i="4"/>
  <c r="R416" i="4"/>
  <c r="Q416" i="4"/>
  <c r="P416" i="4"/>
  <c r="S415" i="4"/>
  <c r="R415" i="4"/>
  <c r="Q415" i="4"/>
  <c r="P415" i="4"/>
  <c r="S414" i="4"/>
  <c r="R414" i="4"/>
  <c r="Q414" i="4"/>
  <c r="P414" i="4"/>
  <c r="S413" i="4"/>
  <c r="R413" i="4"/>
  <c r="Q413" i="4"/>
  <c r="P413" i="4"/>
  <c r="S412" i="4"/>
  <c r="R412" i="4"/>
  <c r="Q412" i="4"/>
  <c r="P412" i="4"/>
  <c r="S411" i="4"/>
  <c r="R411" i="4"/>
  <c r="Q411" i="4"/>
  <c r="P411" i="4"/>
  <c r="S410" i="4"/>
  <c r="R410" i="4"/>
  <c r="Q410" i="4"/>
  <c r="P410" i="4"/>
  <c r="S409" i="4"/>
  <c r="R409" i="4"/>
  <c r="Q409" i="4"/>
  <c r="P409" i="4"/>
  <c r="S408" i="4"/>
  <c r="R408" i="4"/>
  <c r="Q408" i="4"/>
  <c r="P408" i="4"/>
  <c r="S407" i="4"/>
  <c r="R407" i="4"/>
  <c r="Q407" i="4"/>
  <c r="P407" i="4"/>
  <c r="S406" i="4"/>
  <c r="R406" i="4"/>
  <c r="Q406" i="4"/>
  <c r="P406" i="4"/>
  <c r="S405" i="4"/>
  <c r="R405" i="4"/>
  <c r="Q405" i="4"/>
  <c r="P405" i="4"/>
  <c r="S404" i="4"/>
  <c r="R404" i="4"/>
  <c r="Q404" i="4"/>
  <c r="P404" i="4"/>
  <c r="S403" i="4"/>
  <c r="R403" i="4"/>
  <c r="Q403" i="4"/>
  <c r="P403" i="4"/>
  <c r="S402" i="4"/>
  <c r="R402" i="4"/>
  <c r="Q402" i="4"/>
  <c r="P402" i="4"/>
  <c r="S401" i="4"/>
  <c r="R401" i="4"/>
  <c r="Q401" i="4"/>
  <c r="P401" i="4"/>
  <c r="S400" i="4"/>
  <c r="R400" i="4"/>
  <c r="Q400" i="4"/>
  <c r="P400" i="4"/>
  <c r="S399" i="4"/>
  <c r="R399" i="4"/>
  <c r="Q399" i="4"/>
  <c r="P399" i="4"/>
  <c r="S398" i="4"/>
  <c r="R398" i="4"/>
  <c r="Q398" i="4"/>
  <c r="P398" i="4"/>
  <c r="S397" i="4"/>
  <c r="R397" i="4"/>
  <c r="Q397" i="4"/>
  <c r="P397" i="4"/>
  <c r="S396" i="4"/>
  <c r="R396" i="4"/>
  <c r="Q396" i="4"/>
  <c r="P396" i="4"/>
  <c r="S395" i="4"/>
  <c r="R395" i="4"/>
  <c r="Q395" i="4"/>
  <c r="P395" i="4"/>
  <c r="S394" i="4"/>
  <c r="R394" i="4"/>
  <c r="Q394" i="4"/>
  <c r="P394" i="4"/>
  <c r="S393" i="4"/>
  <c r="R393" i="4"/>
  <c r="Q393" i="4"/>
  <c r="P393" i="4"/>
  <c r="S392" i="4"/>
  <c r="R392" i="4"/>
  <c r="Q392" i="4"/>
  <c r="P392" i="4"/>
  <c r="S391" i="4"/>
  <c r="R391" i="4"/>
  <c r="Q391" i="4"/>
  <c r="P391" i="4"/>
  <c r="S390" i="4"/>
  <c r="R390" i="4"/>
  <c r="Q390" i="4"/>
  <c r="P390" i="4"/>
  <c r="S389" i="4"/>
  <c r="R389" i="4"/>
  <c r="Q389" i="4"/>
  <c r="P389" i="4"/>
  <c r="S388" i="4"/>
  <c r="R388" i="4"/>
  <c r="Q388" i="4"/>
  <c r="P388" i="4"/>
  <c r="S387" i="4"/>
  <c r="R387" i="4"/>
  <c r="Q387" i="4"/>
  <c r="P387" i="4"/>
  <c r="S386" i="4"/>
  <c r="R386" i="4"/>
  <c r="Q386" i="4"/>
  <c r="P386" i="4"/>
  <c r="S385" i="4"/>
  <c r="R385" i="4"/>
  <c r="Q385" i="4"/>
  <c r="P385" i="4"/>
  <c r="S384" i="4"/>
  <c r="R384" i="4"/>
  <c r="Q384" i="4"/>
  <c r="P384" i="4"/>
  <c r="S383" i="4"/>
  <c r="R383" i="4"/>
  <c r="Q383" i="4"/>
  <c r="P383" i="4"/>
  <c r="S382" i="4"/>
  <c r="R382" i="4"/>
  <c r="Q382" i="4"/>
  <c r="P382" i="4"/>
  <c r="S381" i="4"/>
  <c r="R381" i="4"/>
  <c r="Q381" i="4"/>
  <c r="P381" i="4"/>
  <c r="S380" i="4"/>
  <c r="R380" i="4"/>
  <c r="Q380" i="4"/>
  <c r="P380" i="4"/>
  <c r="S379" i="4"/>
  <c r="R379" i="4"/>
  <c r="Q379" i="4"/>
  <c r="P379" i="4"/>
  <c r="S378" i="4"/>
  <c r="R378" i="4"/>
  <c r="Q378" i="4"/>
  <c r="P378" i="4"/>
  <c r="S377" i="4"/>
  <c r="R377" i="4"/>
  <c r="Q377" i="4"/>
  <c r="P377" i="4"/>
  <c r="S376" i="4"/>
  <c r="R376" i="4"/>
  <c r="Q376" i="4"/>
  <c r="P376" i="4"/>
  <c r="S375" i="4"/>
  <c r="R375" i="4"/>
  <c r="Q375" i="4"/>
  <c r="P375" i="4"/>
  <c r="S374" i="4"/>
  <c r="R374" i="4"/>
  <c r="Q374" i="4"/>
  <c r="P374" i="4"/>
  <c r="S373" i="4"/>
  <c r="R373" i="4"/>
  <c r="Q373" i="4"/>
  <c r="P373" i="4"/>
  <c r="S372" i="4"/>
  <c r="R372" i="4"/>
  <c r="Q372" i="4"/>
  <c r="P372" i="4"/>
  <c r="S371" i="4"/>
  <c r="R371" i="4"/>
  <c r="Q371" i="4"/>
  <c r="P371" i="4"/>
  <c r="S370" i="4"/>
  <c r="R370" i="4"/>
  <c r="Q370" i="4"/>
  <c r="P370" i="4"/>
  <c r="S369" i="4"/>
  <c r="R369" i="4"/>
  <c r="Q369" i="4"/>
  <c r="P369" i="4"/>
  <c r="S368" i="4"/>
  <c r="R368" i="4"/>
  <c r="Q368" i="4"/>
  <c r="P368" i="4"/>
  <c r="S367" i="4"/>
  <c r="R367" i="4"/>
  <c r="Q367" i="4"/>
  <c r="P367" i="4"/>
  <c r="S366" i="4"/>
  <c r="R366" i="4"/>
  <c r="Q366" i="4"/>
  <c r="P366" i="4"/>
  <c r="S365" i="4"/>
  <c r="R365" i="4"/>
  <c r="Q365" i="4"/>
  <c r="P365" i="4"/>
  <c r="S364" i="4"/>
  <c r="R364" i="4"/>
  <c r="Q364" i="4"/>
  <c r="P364" i="4"/>
  <c r="S363" i="4"/>
  <c r="R363" i="4"/>
  <c r="Q363" i="4"/>
  <c r="P363" i="4"/>
  <c r="S362" i="4"/>
  <c r="R362" i="4"/>
  <c r="Q362" i="4"/>
  <c r="P362" i="4"/>
  <c r="S361" i="4"/>
  <c r="R361" i="4"/>
  <c r="Q361" i="4"/>
  <c r="P361" i="4"/>
  <c r="S360" i="4"/>
  <c r="R360" i="4"/>
  <c r="Q360" i="4"/>
  <c r="P360" i="4"/>
  <c r="S359" i="4"/>
  <c r="R359" i="4"/>
  <c r="Q359" i="4"/>
  <c r="P359" i="4"/>
  <c r="S358" i="4"/>
  <c r="R358" i="4"/>
  <c r="Q358" i="4"/>
  <c r="P358" i="4"/>
  <c r="S357" i="4"/>
  <c r="R357" i="4"/>
  <c r="Q357" i="4"/>
  <c r="P357" i="4"/>
  <c r="S356" i="4"/>
  <c r="R356" i="4"/>
  <c r="Q356" i="4"/>
  <c r="P356" i="4"/>
  <c r="S355" i="4"/>
  <c r="R355" i="4"/>
  <c r="Q355" i="4"/>
  <c r="P355" i="4"/>
  <c r="S354" i="4"/>
  <c r="R354" i="4"/>
  <c r="Q354" i="4"/>
  <c r="P354" i="4"/>
  <c r="S353" i="4"/>
  <c r="R353" i="4"/>
  <c r="Q353" i="4"/>
  <c r="P353" i="4"/>
  <c r="S352" i="4"/>
  <c r="R352" i="4"/>
  <c r="Q352" i="4"/>
  <c r="P352" i="4"/>
  <c r="S351" i="4"/>
  <c r="R351" i="4"/>
  <c r="Q351" i="4"/>
  <c r="P351" i="4"/>
  <c r="S350" i="4"/>
  <c r="R350" i="4"/>
  <c r="Q350" i="4"/>
  <c r="P350" i="4"/>
  <c r="S349" i="4"/>
  <c r="R349" i="4"/>
  <c r="Q349" i="4"/>
  <c r="P349" i="4"/>
  <c r="S348" i="4"/>
  <c r="R348" i="4"/>
  <c r="Q348" i="4"/>
  <c r="P348" i="4"/>
  <c r="S347" i="4"/>
  <c r="R347" i="4"/>
  <c r="Q347" i="4"/>
  <c r="P347" i="4"/>
  <c r="S346" i="4"/>
  <c r="R346" i="4"/>
  <c r="Q346" i="4"/>
  <c r="P346" i="4"/>
  <c r="S345" i="4"/>
  <c r="R345" i="4"/>
  <c r="Q345" i="4"/>
  <c r="P345" i="4"/>
  <c r="S344" i="4"/>
  <c r="R344" i="4"/>
  <c r="Q344" i="4"/>
  <c r="P344" i="4"/>
  <c r="S343" i="4"/>
  <c r="R343" i="4"/>
  <c r="Q343" i="4"/>
  <c r="P343" i="4"/>
  <c r="S342" i="4"/>
  <c r="R342" i="4"/>
  <c r="Q342" i="4"/>
  <c r="P342" i="4"/>
  <c r="S341" i="4"/>
  <c r="R341" i="4"/>
  <c r="Q341" i="4"/>
  <c r="P341" i="4"/>
  <c r="S340" i="4"/>
  <c r="R340" i="4"/>
  <c r="Q340" i="4"/>
  <c r="P340" i="4"/>
  <c r="S339" i="4"/>
  <c r="R339" i="4"/>
  <c r="Q339" i="4"/>
  <c r="P339" i="4"/>
  <c r="S338" i="4"/>
  <c r="R338" i="4"/>
  <c r="Q338" i="4"/>
  <c r="P338" i="4"/>
  <c r="S337" i="4"/>
  <c r="R337" i="4"/>
  <c r="Q337" i="4"/>
  <c r="P337" i="4"/>
  <c r="S336" i="4"/>
  <c r="R336" i="4"/>
  <c r="Q336" i="4"/>
  <c r="P336" i="4"/>
  <c r="S335" i="4"/>
  <c r="R335" i="4"/>
  <c r="Q335" i="4"/>
  <c r="P335" i="4"/>
  <c r="S334" i="4"/>
  <c r="R334" i="4"/>
  <c r="Q334" i="4"/>
  <c r="P334" i="4"/>
  <c r="S333" i="4"/>
  <c r="R333" i="4"/>
  <c r="Q333" i="4"/>
  <c r="P333" i="4"/>
  <c r="S332" i="4"/>
  <c r="R332" i="4"/>
  <c r="Q332" i="4"/>
  <c r="P332" i="4"/>
  <c r="S331" i="4"/>
  <c r="R331" i="4"/>
  <c r="Q331" i="4"/>
  <c r="P331" i="4"/>
  <c r="S330" i="4"/>
  <c r="R330" i="4"/>
  <c r="Q330" i="4"/>
  <c r="P330" i="4"/>
  <c r="S329" i="4"/>
  <c r="R329" i="4"/>
  <c r="Q329" i="4"/>
  <c r="P329" i="4"/>
  <c r="S328" i="4"/>
  <c r="R328" i="4"/>
  <c r="Q328" i="4"/>
  <c r="P328" i="4"/>
  <c r="S327" i="4"/>
  <c r="R327" i="4"/>
  <c r="Q327" i="4"/>
  <c r="P327" i="4"/>
  <c r="S326" i="4"/>
  <c r="R326" i="4"/>
  <c r="Q326" i="4"/>
  <c r="P326" i="4"/>
  <c r="S325" i="4"/>
  <c r="R325" i="4"/>
  <c r="Q325" i="4"/>
  <c r="P325" i="4"/>
  <c r="S324" i="4"/>
  <c r="R324" i="4"/>
  <c r="Q324" i="4"/>
  <c r="P324" i="4"/>
  <c r="S323" i="4"/>
  <c r="R323" i="4"/>
  <c r="Q323" i="4"/>
  <c r="P323" i="4"/>
  <c r="S322" i="4"/>
  <c r="R322" i="4"/>
  <c r="Q322" i="4"/>
  <c r="P322" i="4"/>
  <c r="S321" i="4"/>
  <c r="R321" i="4"/>
  <c r="Q321" i="4"/>
  <c r="P321" i="4"/>
  <c r="S320" i="4"/>
  <c r="R320" i="4"/>
  <c r="Q320" i="4"/>
  <c r="P320" i="4"/>
  <c r="S319" i="4"/>
  <c r="R319" i="4"/>
  <c r="Q319" i="4"/>
  <c r="P319" i="4"/>
  <c r="S318" i="4"/>
  <c r="R318" i="4"/>
  <c r="Q318" i="4"/>
  <c r="P318" i="4"/>
  <c r="S317" i="4"/>
  <c r="R317" i="4"/>
  <c r="Q317" i="4"/>
  <c r="P317" i="4"/>
  <c r="S316" i="4"/>
  <c r="R316" i="4"/>
  <c r="Q316" i="4"/>
  <c r="P316" i="4"/>
  <c r="S315" i="4"/>
  <c r="R315" i="4"/>
  <c r="Q315" i="4"/>
  <c r="P315" i="4"/>
  <c r="S314" i="4"/>
  <c r="R314" i="4"/>
  <c r="Q314" i="4"/>
  <c r="P314" i="4"/>
  <c r="S313" i="4"/>
  <c r="R313" i="4"/>
  <c r="Q313" i="4"/>
  <c r="P313" i="4"/>
  <c r="S312" i="4"/>
  <c r="R312" i="4"/>
  <c r="Q312" i="4"/>
  <c r="P312" i="4"/>
  <c r="S311" i="4"/>
  <c r="R311" i="4"/>
  <c r="Q311" i="4"/>
  <c r="P311" i="4"/>
  <c r="S310" i="4"/>
  <c r="R310" i="4"/>
  <c r="Q310" i="4"/>
  <c r="P310" i="4"/>
  <c r="S309" i="4"/>
  <c r="R309" i="4"/>
  <c r="Q309" i="4"/>
  <c r="P309" i="4"/>
  <c r="S308" i="4"/>
  <c r="R308" i="4"/>
  <c r="Q308" i="4"/>
  <c r="P308" i="4"/>
  <c r="S307" i="4"/>
  <c r="R307" i="4"/>
  <c r="Q307" i="4"/>
  <c r="P307" i="4"/>
  <c r="S306" i="4"/>
  <c r="R306" i="4"/>
  <c r="Q306" i="4"/>
  <c r="P306" i="4"/>
  <c r="S305" i="4"/>
  <c r="R305" i="4"/>
  <c r="Q305" i="4"/>
  <c r="P305" i="4"/>
  <c r="S304" i="4"/>
  <c r="R304" i="4"/>
  <c r="Q304" i="4"/>
  <c r="P304" i="4"/>
  <c r="S303" i="4"/>
  <c r="R303" i="4"/>
  <c r="Q303" i="4"/>
  <c r="P303" i="4"/>
  <c r="S302" i="4"/>
  <c r="R302" i="4"/>
  <c r="Q302" i="4"/>
  <c r="P302" i="4"/>
  <c r="S301" i="4"/>
  <c r="R301" i="4"/>
  <c r="Q301" i="4"/>
  <c r="P301" i="4"/>
  <c r="S300" i="4"/>
  <c r="R300" i="4"/>
  <c r="Q300" i="4"/>
  <c r="P300" i="4"/>
  <c r="S299" i="4"/>
  <c r="R299" i="4"/>
  <c r="Q299" i="4"/>
  <c r="P299" i="4"/>
  <c r="S298" i="4"/>
  <c r="R298" i="4"/>
  <c r="Q298" i="4"/>
  <c r="P298" i="4"/>
  <c r="S297" i="4"/>
  <c r="R297" i="4"/>
  <c r="Q297" i="4"/>
  <c r="P297" i="4"/>
  <c r="S296" i="4"/>
  <c r="R296" i="4"/>
  <c r="Q296" i="4"/>
  <c r="P296" i="4"/>
  <c r="S295" i="4"/>
  <c r="R295" i="4"/>
  <c r="Q295" i="4"/>
  <c r="P295" i="4"/>
  <c r="S294" i="4"/>
  <c r="R294" i="4"/>
  <c r="Q294" i="4"/>
  <c r="P294" i="4"/>
  <c r="S293" i="4"/>
  <c r="R293" i="4"/>
  <c r="Q293" i="4"/>
  <c r="P293" i="4"/>
  <c r="S292" i="4"/>
  <c r="R292" i="4"/>
  <c r="Q292" i="4"/>
  <c r="P292" i="4"/>
  <c r="S291" i="4"/>
  <c r="R291" i="4"/>
  <c r="Q291" i="4"/>
  <c r="P291" i="4"/>
  <c r="S290" i="4"/>
  <c r="R290" i="4"/>
  <c r="Q290" i="4"/>
  <c r="P290" i="4"/>
  <c r="S289" i="4"/>
  <c r="R289" i="4"/>
  <c r="Q289" i="4"/>
  <c r="P289" i="4"/>
  <c r="S288" i="4"/>
  <c r="R288" i="4"/>
  <c r="Q288" i="4"/>
  <c r="P288" i="4"/>
  <c r="S287" i="4"/>
  <c r="R287" i="4"/>
  <c r="Q287" i="4"/>
  <c r="P287" i="4"/>
  <c r="S286" i="4"/>
  <c r="R286" i="4"/>
  <c r="Q286" i="4"/>
  <c r="P286" i="4"/>
  <c r="S285" i="4"/>
  <c r="R285" i="4"/>
  <c r="Q285" i="4"/>
  <c r="P285" i="4"/>
  <c r="S284" i="4"/>
  <c r="R284" i="4"/>
  <c r="Q284" i="4"/>
  <c r="P284" i="4"/>
  <c r="S283" i="4"/>
  <c r="R283" i="4"/>
  <c r="Q283" i="4"/>
  <c r="P283" i="4"/>
  <c r="S282" i="4"/>
  <c r="R282" i="4"/>
  <c r="Q282" i="4"/>
  <c r="P282" i="4"/>
  <c r="S281" i="4"/>
  <c r="R281" i="4"/>
  <c r="Q281" i="4"/>
  <c r="P281" i="4"/>
  <c r="S280" i="4"/>
  <c r="R280" i="4"/>
  <c r="Q280" i="4"/>
  <c r="P280" i="4"/>
  <c r="S279" i="4"/>
  <c r="R279" i="4"/>
  <c r="Q279" i="4"/>
  <c r="P279" i="4"/>
  <c r="S278" i="4"/>
  <c r="R278" i="4"/>
  <c r="Q278" i="4"/>
  <c r="P278" i="4"/>
  <c r="S277" i="4"/>
  <c r="R277" i="4"/>
  <c r="Q277" i="4"/>
  <c r="P277" i="4"/>
  <c r="S276" i="4"/>
  <c r="R276" i="4"/>
  <c r="Q276" i="4"/>
  <c r="P276" i="4"/>
  <c r="S275" i="4"/>
  <c r="R275" i="4"/>
  <c r="Q275" i="4"/>
  <c r="P275" i="4"/>
  <c r="S274" i="4"/>
  <c r="R274" i="4"/>
  <c r="Q274" i="4"/>
  <c r="P274" i="4"/>
  <c r="S273" i="4"/>
  <c r="R273" i="4"/>
  <c r="Q273" i="4"/>
  <c r="P273" i="4"/>
  <c r="S272" i="4"/>
  <c r="R272" i="4"/>
  <c r="Q272" i="4"/>
  <c r="P272" i="4"/>
  <c r="S271" i="4"/>
  <c r="R271" i="4"/>
  <c r="Q271" i="4"/>
  <c r="P271" i="4"/>
  <c r="S270" i="4"/>
  <c r="R270" i="4"/>
  <c r="Q270" i="4"/>
  <c r="P270" i="4"/>
  <c r="S269" i="4"/>
  <c r="R269" i="4"/>
  <c r="Q269" i="4"/>
  <c r="P269" i="4"/>
  <c r="S268" i="4"/>
  <c r="R268" i="4"/>
  <c r="Q268" i="4"/>
  <c r="P268" i="4"/>
  <c r="S267" i="4"/>
  <c r="R267" i="4"/>
  <c r="Q267" i="4"/>
  <c r="P267" i="4"/>
  <c r="S266" i="4"/>
  <c r="R266" i="4"/>
  <c r="Q266" i="4"/>
  <c r="P266" i="4"/>
  <c r="S265" i="4"/>
  <c r="R265" i="4"/>
  <c r="Q265" i="4"/>
  <c r="P265" i="4"/>
  <c r="S264" i="4"/>
  <c r="R264" i="4"/>
  <c r="Q264" i="4"/>
  <c r="P264" i="4"/>
  <c r="S263" i="4"/>
  <c r="R263" i="4"/>
  <c r="Q263" i="4"/>
  <c r="P263" i="4"/>
  <c r="S262" i="4"/>
  <c r="R262" i="4"/>
  <c r="Q262" i="4"/>
  <c r="P262" i="4"/>
  <c r="S261" i="4"/>
  <c r="R261" i="4"/>
  <c r="Q261" i="4"/>
  <c r="P261" i="4"/>
  <c r="S260" i="4"/>
  <c r="R260" i="4"/>
  <c r="Q260" i="4"/>
  <c r="P260" i="4"/>
  <c r="S259" i="4"/>
  <c r="R259" i="4"/>
  <c r="Q259" i="4"/>
  <c r="P259" i="4"/>
  <c r="S258" i="4"/>
  <c r="R258" i="4"/>
  <c r="Q258" i="4"/>
  <c r="P258" i="4"/>
  <c r="S257" i="4"/>
  <c r="R257" i="4"/>
  <c r="Q257" i="4"/>
  <c r="P257" i="4"/>
  <c r="S256" i="4"/>
  <c r="R256" i="4"/>
  <c r="Q256" i="4"/>
  <c r="P256" i="4"/>
  <c r="S255" i="4"/>
  <c r="R255" i="4"/>
  <c r="Q255" i="4"/>
  <c r="P255" i="4"/>
  <c r="S254" i="4"/>
  <c r="R254" i="4"/>
  <c r="Q254" i="4"/>
  <c r="P254" i="4"/>
  <c r="S253" i="4"/>
  <c r="R253" i="4"/>
  <c r="Q253" i="4"/>
  <c r="P253" i="4"/>
  <c r="S252" i="4"/>
  <c r="R252" i="4"/>
  <c r="Q252" i="4"/>
  <c r="P252" i="4"/>
  <c r="S251" i="4"/>
  <c r="R251" i="4"/>
  <c r="Q251" i="4"/>
  <c r="P251" i="4"/>
  <c r="S250" i="4"/>
  <c r="R250" i="4"/>
  <c r="Q250" i="4"/>
  <c r="P250" i="4"/>
  <c r="S249" i="4"/>
  <c r="R249" i="4"/>
  <c r="Q249" i="4"/>
  <c r="P249" i="4"/>
  <c r="S248" i="4"/>
  <c r="R248" i="4"/>
  <c r="Q248" i="4"/>
  <c r="P248" i="4"/>
  <c r="S247" i="4"/>
  <c r="R247" i="4"/>
  <c r="Q247" i="4"/>
  <c r="P247" i="4"/>
  <c r="S246" i="4"/>
  <c r="R246" i="4"/>
  <c r="Q246" i="4"/>
  <c r="P246" i="4"/>
  <c r="S245" i="4"/>
  <c r="R245" i="4"/>
  <c r="Q245" i="4"/>
  <c r="P245" i="4"/>
  <c r="S244" i="4"/>
  <c r="R244" i="4"/>
  <c r="Q244" i="4"/>
  <c r="P244" i="4"/>
  <c r="S243" i="4"/>
  <c r="R243" i="4"/>
  <c r="Q243" i="4"/>
  <c r="P243" i="4"/>
  <c r="S242" i="4"/>
  <c r="R242" i="4"/>
  <c r="Q242" i="4"/>
  <c r="P242" i="4"/>
  <c r="S241" i="4"/>
  <c r="R241" i="4"/>
  <c r="Q241" i="4"/>
  <c r="P241" i="4"/>
  <c r="S240" i="4"/>
  <c r="R240" i="4"/>
  <c r="Q240" i="4"/>
  <c r="P240" i="4"/>
  <c r="S239" i="4"/>
  <c r="R239" i="4"/>
  <c r="Q239" i="4"/>
  <c r="P239" i="4"/>
  <c r="S238" i="4"/>
  <c r="R238" i="4"/>
  <c r="Q238" i="4"/>
  <c r="P238" i="4"/>
  <c r="S237" i="4"/>
  <c r="R237" i="4"/>
  <c r="Q237" i="4"/>
  <c r="P237" i="4"/>
  <c r="S236" i="4"/>
  <c r="R236" i="4"/>
  <c r="Q236" i="4"/>
  <c r="P236" i="4"/>
  <c r="S235" i="4"/>
  <c r="R235" i="4"/>
  <c r="Q235" i="4"/>
  <c r="P235" i="4"/>
  <c r="S234" i="4"/>
  <c r="R234" i="4"/>
  <c r="Q234" i="4"/>
  <c r="P234" i="4"/>
  <c r="S233" i="4"/>
  <c r="R233" i="4"/>
  <c r="Q233" i="4"/>
  <c r="P233" i="4"/>
  <c r="S232" i="4"/>
  <c r="R232" i="4"/>
  <c r="Q232" i="4"/>
  <c r="P232" i="4"/>
  <c r="S231" i="4"/>
  <c r="R231" i="4"/>
  <c r="Q231" i="4"/>
  <c r="P231" i="4"/>
  <c r="S230" i="4"/>
  <c r="R230" i="4"/>
  <c r="Q230" i="4"/>
  <c r="P230" i="4"/>
  <c r="S229" i="4"/>
  <c r="R229" i="4"/>
  <c r="Q229" i="4"/>
  <c r="P229" i="4"/>
  <c r="S228" i="4"/>
  <c r="R228" i="4"/>
  <c r="Q228" i="4"/>
  <c r="P228" i="4"/>
  <c r="S227" i="4"/>
  <c r="R227" i="4"/>
  <c r="Q227" i="4"/>
  <c r="P227" i="4"/>
  <c r="S226" i="4"/>
  <c r="R226" i="4"/>
  <c r="Q226" i="4"/>
  <c r="P226" i="4"/>
  <c r="S225" i="4"/>
  <c r="R225" i="4"/>
  <c r="Q225" i="4"/>
  <c r="P225" i="4"/>
  <c r="S224" i="4"/>
  <c r="R224" i="4"/>
  <c r="Q224" i="4"/>
  <c r="P224" i="4"/>
  <c r="S223" i="4"/>
  <c r="R223" i="4"/>
  <c r="Q223" i="4"/>
  <c r="P223" i="4"/>
  <c r="S222" i="4"/>
  <c r="R222" i="4"/>
  <c r="Q222" i="4"/>
  <c r="P222" i="4"/>
  <c r="S221" i="4"/>
  <c r="R221" i="4"/>
  <c r="Q221" i="4"/>
  <c r="P221" i="4"/>
  <c r="S220" i="4"/>
  <c r="R220" i="4"/>
  <c r="Q220" i="4"/>
  <c r="P220" i="4"/>
  <c r="S219" i="4"/>
  <c r="R219" i="4"/>
  <c r="Q219" i="4"/>
  <c r="P219" i="4"/>
  <c r="S218" i="4"/>
  <c r="R218" i="4"/>
  <c r="Q218" i="4"/>
  <c r="P218" i="4"/>
  <c r="S217" i="4"/>
  <c r="R217" i="4"/>
  <c r="Q217" i="4"/>
  <c r="P217" i="4"/>
  <c r="S216" i="4"/>
  <c r="R216" i="4"/>
  <c r="Q216" i="4"/>
  <c r="P216" i="4"/>
  <c r="S215" i="4"/>
  <c r="R215" i="4"/>
  <c r="Q215" i="4"/>
  <c r="P215" i="4"/>
  <c r="S214" i="4"/>
  <c r="R214" i="4"/>
  <c r="Q214" i="4"/>
  <c r="P214" i="4"/>
  <c r="S213" i="4"/>
  <c r="R213" i="4"/>
  <c r="Q213" i="4"/>
  <c r="P213" i="4"/>
  <c r="S212" i="4"/>
  <c r="R212" i="4"/>
  <c r="Q212" i="4"/>
  <c r="P212" i="4"/>
  <c r="S211" i="4"/>
  <c r="R211" i="4"/>
  <c r="Q211" i="4"/>
  <c r="P211" i="4"/>
  <c r="S210" i="4"/>
  <c r="R210" i="4"/>
  <c r="Q210" i="4"/>
  <c r="P210" i="4"/>
  <c r="S209" i="4"/>
  <c r="R209" i="4"/>
  <c r="Q209" i="4"/>
  <c r="P209" i="4"/>
  <c r="S208" i="4"/>
  <c r="R208" i="4"/>
  <c r="Q208" i="4"/>
  <c r="P208" i="4"/>
  <c r="S207" i="4"/>
  <c r="R207" i="4"/>
  <c r="Q207" i="4"/>
  <c r="P207" i="4"/>
  <c r="S206" i="4"/>
  <c r="R206" i="4"/>
  <c r="Q206" i="4"/>
  <c r="P206" i="4"/>
  <c r="S205" i="4"/>
  <c r="R205" i="4"/>
  <c r="Q205" i="4"/>
  <c r="P205" i="4"/>
  <c r="S204" i="4"/>
  <c r="R204" i="4"/>
  <c r="Q204" i="4"/>
  <c r="P204" i="4"/>
  <c r="S203" i="4"/>
  <c r="R203" i="4"/>
  <c r="Q203" i="4"/>
  <c r="P203" i="4"/>
  <c r="S202" i="4"/>
  <c r="R202" i="4"/>
  <c r="Q202" i="4"/>
  <c r="P202" i="4"/>
  <c r="S201" i="4"/>
  <c r="R201" i="4"/>
  <c r="Q201" i="4"/>
  <c r="P201" i="4"/>
  <c r="S200" i="4"/>
  <c r="R200" i="4"/>
  <c r="Q200" i="4"/>
  <c r="P200" i="4"/>
  <c r="S199" i="4"/>
  <c r="R199" i="4"/>
  <c r="Q199" i="4"/>
  <c r="P199" i="4"/>
  <c r="S198" i="4"/>
  <c r="R198" i="4"/>
  <c r="Q198" i="4"/>
  <c r="P198" i="4"/>
  <c r="S197" i="4"/>
  <c r="R197" i="4"/>
  <c r="Q197" i="4"/>
  <c r="P197" i="4"/>
  <c r="S196" i="4"/>
  <c r="R196" i="4"/>
  <c r="Q196" i="4"/>
  <c r="P196" i="4"/>
  <c r="S195" i="4"/>
  <c r="R195" i="4"/>
  <c r="Q195" i="4"/>
  <c r="P195" i="4"/>
  <c r="S194" i="4"/>
  <c r="R194" i="4"/>
  <c r="Q194" i="4"/>
  <c r="P194" i="4"/>
  <c r="S193" i="4"/>
  <c r="R193" i="4"/>
  <c r="Q193" i="4"/>
  <c r="P193" i="4"/>
  <c r="S192" i="4"/>
  <c r="R192" i="4"/>
  <c r="Q192" i="4"/>
  <c r="P192" i="4"/>
  <c r="S191" i="4"/>
  <c r="R191" i="4"/>
  <c r="Q191" i="4"/>
  <c r="P191" i="4"/>
  <c r="S190" i="4"/>
  <c r="R190" i="4"/>
  <c r="Q190" i="4"/>
  <c r="P190" i="4"/>
  <c r="S189" i="4"/>
  <c r="R189" i="4"/>
  <c r="Q189" i="4"/>
  <c r="P189" i="4"/>
  <c r="S188" i="4"/>
  <c r="R188" i="4"/>
  <c r="Q188" i="4"/>
  <c r="P188" i="4"/>
  <c r="S187" i="4"/>
  <c r="R187" i="4"/>
  <c r="Q187" i="4"/>
  <c r="P187" i="4"/>
  <c r="S186" i="4"/>
  <c r="R186" i="4"/>
  <c r="Q186" i="4"/>
  <c r="P186" i="4"/>
  <c r="S185" i="4"/>
  <c r="R185" i="4"/>
  <c r="Q185" i="4"/>
  <c r="P185" i="4"/>
  <c r="S184" i="4"/>
  <c r="R184" i="4"/>
  <c r="Q184" i="4"/>
  <c r="P184" i="4"/>
  <c r="S183" i="4"/>
  <c r="R183" i="4"/>
  <c r="Q183" i="4"/>
  <c r="P183" i="4"/>
  <c r="S182" i="4"/>
  <c r="R182" i="4"/>
  <c r="Q182" i="4"/>
  <c r="P182" i="4"/>
  <c r="S181" i="4"/>
  <c r="R181" i="4"/>
  <c r="Q181" i="4"/>
  <c r="P181" i="4"/>
  <c r="S180" i="4"/>
  <c r="R180" i="4"/>
  <c r="Q180" i="4"/>
  <c r="P180" i="4"/>
  <c r="S179" i="4"/>
  <c r="R179" i="4"/>
  <c r="Q179" i="4"/>
  <c r="P179" i="4"/>
  <c r="S178" i="4"/>
  <c r="R178" i="4"/>
  <c r="Q178" i="4"/>
  <c r="P178" i="4"/>
  <c r="S177" i="4"/>
  <c r="R177" i="4"/>
  <c r="Q177" i="4"/>
  <c r="P177" i="4"/>
  <c r="S176" i="4"/>
  <c r="R176" i="4"/>
  <c r="Q176" i="4"/>
  <c r="P176" i="4"/>
  <c r="S175" i="4"/>
  <c r="R175" i="4"/>
  <c r="Q175" i="4"/>
  <c r="P175" i="4"/>
  <c r="S174" i="4"/>
  <c r="R174" i="4"/>
  <c r="Q174" i="4"/>
  <c r="P174" i="4"/>
  <c r="S173" i="4"/>
  <c r="R173" i="4"/>
  <c r="Q173" i="4"/>
  <c r="P173" i="4"/>
  <c r="S172" i="4"/>
  <c r="R172" i="4"/>
  <c r="Q172" i="4"/>
  <c r="P172" i="4"/>
  <c r="S171" i="4"/>
  <c r="R171" i="4"/>
  <c r="Q171" i="4"/>
  <c r="P171" i="4"/>
  <c r="S170" i="4"/>
  <c r="R170" i="4"/>
  <c r="Q170" i="4"/>
  <c r="P170" i="4"/>
  <c r="S169" i="4"/>
  <c r="R169" i="4"/>
  <c r="Q169" i="4"/>
  <c r="P169" i="4"/>
  <c r="S168" i="4"/>
  <c r="R168" i="4"/>
  <c r="Q168" i="4"/>
  <c r="P168" i="4"/>
  <c r="S167" i="4"/>
  <c r="R167" i="4"/>
  <c r="Q167" i="4"/>
  <c r="P167" i="4"/>
  <c r="S166" i="4"/>
  <c r="R166" i="4"/>
  <c r="Q166" i="4"/>
  <c r="P166" i="4"/>
  <c r="S165" i="4"/>
  <c r="R165" i="4"/>
  <c r="Q165" i="4"/>
  <c r="P165" i="4"/>
  <c r="S164" i="4"/>
  <c r="R164" i="4"/>
  <c r="Q164" i="4"/>
  <c r="P164" i="4"/>
  <c r="S163" i="4"/>
  <c r="R163" i="4"/>
  <c r="Q163" i="4"/>
  <c r="P163" i="4"/>
  <c r="S162" i="4"/>
  <c r="R162" i="4"/>
  <c r="Q162" i="4"/>
  <c r="P162" i="4"/>
  <c r="S161" i="4"/>
  <c r="R161" i="4"/>
  <c r="Q161" i="4"/>
  <c r="P161" i="4"/>
  <c r="S160" i="4"/>
  <c r="R160" i="4"/>
  <c r="Q160" i="4"/>
  <c r="P160" i="4"/>
  <c r="S159" i="4"/>
  <c r="R159" i="4"/>
  <c r="Q159" i="4"/>
  <c r="P159" i="4"/>
  <c r="S158" i="4"/>
  <c r="R158" i="4"/>
  <c r="Q158" i="4"/>
  <c r="P158" i="4"/>
  <c r="S157" i="4"/>
  <c r="R157" i="4"/>
  <c r="Q157" i="4"/>
  <c r="P157" i="4"/>
  <c r="S156" i="4"/>
  <c r="R156" i="4"/>
  <c r="Q156" i="4"/>
  <c r="P156" i="4"/>
  <c r="S155" i="4"/>
  <c r="R155" i="4"/>
  <c r="Q155" i="4"/>
  <c r="P155" i="4"/>
  <c r="S154" i="4"/>
  <c r="R154" i="4"/>
  <c r="Q154" i="4"/>
  <c r="P154" i="4"/>
  <c r="S153" i="4"/>
  <c r="R153" i="4"/>
  <c r="Q153" i="4"/>
  <c r="P153" i="4"/>
  <c r="S152" i="4"/>
  <c r="R152" i="4"/>
  <c r="Q152" i="4"/>
  <c r="P152" i="4"/>
  <c r="S151" i="4"/>
  <c r="R151" i="4"/>
  <c r="Q151" i="4"/>
  <c r="P151" i="4"/>
  <c r="S150" i="4"/>
  <c r="R150" i="4"/>
  <c r="Q150" i="4"/>
  <c r="P150" i="4"/>
  <c r="S149" i="4"/>
  <c r="R149" i="4"/>
  <c r="Q149" i="4"/>
  <c r="P149" i="4"/>
  <c r="S148" i="4"/>
  <c r="R148" i="4"/>
  <c r="Q148" i="4"/>
  <c r="P148" i="4"/>
  <c r="S147" i="4"/>
  <c r="R147" i="4"/>
  <c r="Q147" i="4"/>
  <c r="P147" i="4"/>
  <c r="S146" i="4"/>
  <c r="R146" i="4"/>
  <c r="Q146" i="4"/>
  <c r="P146" i="4"/>
  <c r="S145" i="4"/>
  <c r="R145" i="4"/>
  <c r="Q145" i="4"/>
  <c r="P145" i="4"/>
  <c r="S144" i="4"/>
  <c r="R144" i="4"/>
  <c r="Q144" i="4"/>
  <c r="P144" i="4"/>
  <c r="S143" i="4"/>
  <c r="R143" i="4"/>
  <c r="Q143" i="4"/>
  <c r="P143" i="4"/>
  <c r="S142" i="4"/>
  <c r="R142" i="4"/>
  <c r="Q142" i="4"/>
  <c r="P142" i="4"/>
  <c r="S141" i="4"/>
  <c r="R141" i="4"/>
  <c r="Q141" i="4"/>
  <c r="P141" i="4"/>
  <c r="S140" i="4"/>
  <c r="R140" i="4"/>
  <c r="Q140" i="4"/>
  <c r="P140" i="4"/>
  <c r="S139" i="4"/>
  <c r="R139" i="4"/>
  <c r="Q139" i="4"/>
  <c r="P139" i="4"/>
  <c r="S138" i="4"/>
  <c r="R138" i="4"/>
  <c r="Q138" i="4"/>
  <c r="P138" i="4"/>
  <c r="S137" i="4"/>
  <c r="R137" i="4"/>
  <c r="Q137" i="4"/>
  <c r="P137" i="4"/>
  <c r="S136" i="4"/>
  <c r="R136" i="4"/>
  <c r="Q136" i="4"/>
  <c r="P136" i="4"/>
  <c r="S135" i="4"/>
  <c r="R135" i="4"/>
  <c r="Q135" i="4"/>
  <c r="P135" i="4"/>
  <c r="S134" i="4"/>
  <c r="R134" i="4"/>
  <c r="Q134" i="4"/>
  <c r="P134" i="4"/>
  <c r="S133" i="4"/>
  <c r="R133" i="4"/>
  <c r="Q133" i="4"/>
  <c r="P133" i="4"/>
  <c r="S132" i="4"/>
  <c r="R132" i="4"/>
  <c r="Q132" i="4"/>
  <c r="P132" i="4"/>
  <c r="S131" i="4"/>
  <c r="R131" i="4"/>
  <c r="Q131" i="4"/>
  <c r="P131" i="4"/>
  <c r="S130" i="4"/>
  <c r="R130" i="4"/>
  <c r="Q130" i="4"/>
  <c r="P130" i="4"/>
  <c r="S129" i="4"/>
  <c r="R129" i="4"/>
  <c r="Q129" i="4"/>
  <c r="P129" i="4"/>
  <c r="S128" i="4"/>
  <c r="R128" i="4"/>
  <c r="Q128" i="4"/>
  <c r="P128" i="4"/>
  <c r="S127" i="4"/>
  <c r="R127" i="4"/>
  <c r="Q127" i="4"/>
  <c r="P127" i="4"/>
  <c r="S126" i="4"/>
  <c r="R126" i="4"/>
  <c r="Q126" i="4"/>
  <c r="P126" i="4"/>
  <c r="S125" i="4"/>
  <c r="R125" i="4"/>
  <c r="Q125" i="4"/>
  <c r="P125" i="4"/>
  <c r="S124" i="4"/>
  <c r="R124" i="4"/>
  <c r="Q124" i="4"/>
  <c r="P124" i="4"/>
  <c r="S123" i="4"/>
  <c r="R123" i="4"/>
  <c r="Q123" i="4"/>
  <c r="P123" i="4"/>
  <c r="S122" i="4"/>
  <c r="R122" i="4"/>
  <c r="Q122" i="4"/>
  <c r="P122" i="4"/>
  <c r="S121" i="4"/>
  <c r="R121" i="4"/>
  <c r="Q121" i="4"/>
  <c r="P121" i="4"/>
  <c r="S120" i="4"/>
  <c r="R120" i="4"/>
  <c r="Q120" i="4"/>
  <c r="P120" i="4"/>
  <c r="S119" i="4"/>
  <c r="R119" i="4"/>
  <c r="Q119" i="4"/>
  <c r="P119" i="4"/>
  <c r="S118" i="4"/>
  <c r="R118" i="4"/>
  <c r="Q118" i="4"/>
  <c r="P118" i="4"/>
  <c r="S117" i="4"/>
  <c r="R117" i="4"/>
  <c r="Q117" i="4"/>
  <c r="P117" i="4"/>
  <c r="S116" i="4"/>
  <c r="R116" i="4"/>
  <c r="Q116" i="4"/>
  <c r="P116" i="4"/>
  <c r="S115" i="4"/>
  <c r="R115" i="4"/>
  <c r="Q115" i="4"/>
  <c r="P115" i="4"/>
  <c r="S114" i="4"/>
  <c r="R114" i="4"/>
  <c r="Q114" i="4"/>
  <c r="P114" i="4"/>
  <c r="S113" i="4"/>
  <c r="R113" i="4"/>
  <c r="Q113" i="4"/>
  <c r="P113" i="4"/>
  <c r="S112" i="4"/>
  <c r="R112" i="4"/>
  <c r="Q112" i="4"/>
  <c r="P112" i="4"/>
  <c r="S111" i="4"/>
  <c r="R111" i="4"/>
  <c r="Q111" i="4"/>
  <c r="P111" i="4"/>
  <c r="S110" i="4"/>
  <c r="R110" i="4"/>
  <c r="Q110" i="4"/>
  <c r="P110" i="4"/>
  <c r="S109" i="4"/>
  <c r="R109" i="4"/>
  <c r="Q109" i="4"/>
  <c r="P109" i="4"/>
  <c r="S108" i="4"/>
  <c r="R108" i="4"/>
  <c r="Q108" i="4"/>
  <c r="P108" i="4"/>
  <c r="S107" i="4"/>
  <c r="R107" i="4"/>
  <c r="Q107" i="4"/>
  <c r="P107" i="4"/>
  <c r="S106" i="4"/>
  <c r="R106" i="4"/>
  <c r="Q106" i="4"/>
  <c r="P106" i="4"/>
  <c r="S105" i="4"/>
  <c r="R105" i="4"/>
  <c r="Q105" i="4"/>
  <c r="P105" i="4"/>
  <c r="S104" i="4"/>
  <c r="R104" i="4"/>
  <c r="Q104" i="4"/>
  <c r="P104" i="4"/>
  <c r="S103" i="4"/>
  <c r="R103" i="4"/>
  <c r="Q103" i="4"/>
  <c r="P103" i="4"/>
  <c r="S102" i="4"/>
  <c r="R102" i="4"/>
  <c r="Q102" i="4"/>
  <c r="P102" i="4"/>
  <c r="S101" i="4"/>
  <c r="R101" i="4"/>
  <c r="Q101" i="4"/>
  <c r="P101" i="4"/>
  <c r="S100" i="4"/>
  <c r="R100" i="4"/>
  <c r="Q100" i="4"/>
  <c r="P100" i="4"/>
  <c r="S99" i="4"/>
  <c r="R99" i="4"/>
  <c r="Q99" i="4"/>
  <c r="P99" i="4"/>
  <c r="S98" i="4"/>
  <c r="R98" i="4"/>
  <c r="Q98" i="4"/>
  <c r="P98" i="4"/>
  <c r="S97" i="4"/>
  <c r="R97" i="4"/>
  <c r="Q97" i="4"/>
  <c r="P97" i="4"/>
  <c r="S96" i="4"/>
  <c r="R96" i="4"/>
  <c r="Q96" i="4"/>
  <c r="P96" i="4"/>
  <c r="S95" i="4"/>
  <c r="R95" i="4"/>
  <c r="Q95" i="4"/>
  <c r="P95" i="4"/>
  <c r="S94" i="4"/>
  <c r="R94" i="4"/>
  <c r="Q94" i="4"/>
  <c r="P94" i="4"/>
  <c r="S93" i="4"/>
  <c r="R93" i="4"/>
  <c r="Q93" i="4"/>
  <c r="P93" i="4"/>
  <c r="S92" i="4"/>
  <c r="R92" i="4"/>
  <c r="Q92" i="4"/>
  <c r="P92" i="4"/>
  <c r="S91" i="4"/>
  <c r="R91" i="4"/>
  <c r="Q91" i="4"/>
  <c r="P91" i="4"/>
  <c r="S90" i="4"/>
  <c r="R90" i="4"/>
  <c r="Q90" i="4"/>
  <c r="P90" i="4"/>
  <c r="S89" i="4"/>
  <c r="R89" i="4"/>
  <c r="Q89" i="4"/>
  <c r="P89" i="4"/>
  <c r="S88" i="4"/>
  <c r="R88" i="4"/>
  <c r="Q88" i="4"/>
  <c r="P88" i="4"/>
  <c r="S87" i="4"/>
  <c r="R87" i="4"/>
  <c r="Q87" i="4"/>
  <c r="P87" i="4"/>
  <c r="S86" i="4"/>
  <c r="R86" i="4"/>
  <c r="Q86" i="4"/>
  <c r="P86" i="4"/>
  <c r="S85" i="4"/>
  <c r="R85" i="4"/>
  <c r="Q85" i="4"/>
  <c r="P85" i="4"/>
  <c r="S84" i="4"/>
  <c r="R84" i="4"/>
  <c r="Q84" i="4"/>
  <c r="P84" i="4"/>
  <c r="S83" i="4"/>
  <c r="R83" i="4"/>
  <c r="Q83" i="4"/>
  <c r="P83" i="4"/>
  <c r="S82" i="4"/>
  <c r="R82" i="4"/>
  <c r="Q82" i="4"/>
  <c r="P82" i="4"/>
  <c r="S81" i="4"/>
  <c r="R81" i="4"/>
  <c r="Q81" i="4"/>
  <c r="P81" i="4"/>
  <c r="S80" i="4"/>
  <c r="R80" i="4"/>
  <c r="Q80" i="4"/>
  <c r="P80" i="4"/>
  <c r="S79" i="4"/>
  <c r="R79" i="4"/>
  <c r="Q79" i="4"/>
  <c r="P79" i="4"/>
  <c r="S78" i="4"/>
  <c r="R78" i="4"/>
  <c r="Q78" i="4"/>
  <c r="P78" i="4"/>
  <c r="S77" i="4"/>
  <c r="R77" i="4"/>
  <c r="Q77" i="4"/>
  <c r="P77" i="4"/>
  <c r="S76" i="4"/>
  <c r="R76" i="4"/>
  <c r="Q76" i="4"/>
  <c r="P76" i="4"/>
  <c r="S75" i="4"/>
  <c r="R75" i="4"/>
  <c r="Q75" i="4"/>
  <c r="P75" i="4"/>
  <c r="S74" i="4"/>
  <c r="R74" i="4"/>
  <c r="Q74" i="4"/>
  <c r="P74" i="4"/>
  <c r="S73" i="4"/>
  <c r="R73" i="4"/>
  <c r="Q73" i="4"/>
  <c r="P73" i="4"/>
  <c r="S72" i="4"/>
  <c r="R72" i="4"/>
  <c r="Q72" i="4"/>
  <c r="P72" i="4"/>
  <c r="S71" i="4"/>
  <c r="R71" i="4"/>
  <c r="Q71" i="4"/>
  <c r="P71" i="4"/>
  <c r="S70" i="4"/>
  <c r="R70" i="4"/>
  <c r="Q70" i="4"/>
  <c r="P70" i="4"/>
  <c r="S69" i="4"/>
  <c r="R69" i="4"/>
  <c r="Q69" i="4"/>
  <c r="P69" i="4"/>
  <c r="S68" i="4"/>
  <c r="R68" i="4"/>
  <c r="Q68" i="4"/>
  <c r="P68" i="4"/>
  <c r="S67" i="4"/>
  <c r="R67" i="4"/>
  <c r="Q67" i="4"/>
  <c r="P67" i="4"/>
  <c r="S66" i="4"/>
  <c r="R66" i="4"/>
  <c r="Q66" i="4"/>
  <c r="P66" i="4"/>
  <c r="S65" i="4"/>
  <c r="R65" i="4"/>
  <c r="Q65" i="4"/>
  <c r="P65" i="4"/>
  <c r="S64" i="4"/>
  <c r="R64" i="4"/>
  <c r="Q64" i="4"/>
  <c r="P64" i="4"/>
  <c r="S63" i="4"/>
  <c r="R63" i="4"/>
  <c r="Q63" i="4"/>
  <c r="P63" i="4"/>
  <c r="S62" i="4"/>
  <c r="R62" i="4"/>
  <c r="Q62" i="4"/>
  <c r="P62" i="4"/>
  <c r="S61" i="4"/>
  <c r="R61" i="4"/>
  <c r="Q61" i="4"/>
  <c r="P61" i="4"/>
  <c r="S60" i="4"/>
  <c r="R60" i="4"/>
  <c r="Q60" i="4"/>
  <c r="P60" i="4"/>
  <c r="S59" i="4"/>
  <c r="R59" i="4"/>
  <c r="Q59" i="4"/>
  <c r="P59" i="4"/>
  <c r="S58" i="4"/>
  <c r="R58" i="4"/>
  <c r="Q58" i="4"/>
  <c r="P58" i="4"/>
  <c r="S57" i="4"/>
  <c r="R57" i="4"/>
  <c r="Q57" i="4"/>
  <c r="P57" i="4"/>
  <c r="S56" i="4"/>
  <c r="R56" i="4"/>
  <c r="Q56" i="4"/>
  <c r="P56" i="4"/>
  <c r="S55" i="4"/>
  <c r="R55" i="4"/>
  <c r="Q55" i="4"/>
  <c r="P55" i="4"/>
  <c r="S54" i="4"/>
  <c r="R54" i="4"/>
  <c r="Q54" i="4"/>
  <c r="P54" i="4"/>
  <c r="S53" i="4"/>
  <c r="R53" i="4"/>
  <c r="Q53" i="4"/>
  <c r="P53" i="4"/>
  <c r="S52" i="4"/>
  <c r="R52" i="4"/>
  <c r="Q52" i="4"/>
  <c r="P52" i="4"/>
  <c r="S51" i="4"/>
  <c r="R51" i="4"/>
  <c r="Q51" i="4"/>
  <c r="P51" i="4"/>
  <c r="S50" i="4"/>
  <c r="R50" i="4"/>
  <c r="Q50" i="4"/>
  <c r="P50" i="4"/>
  <c r="S49" i="4"/>
  <c r="R49" i="4"/>
  <c r="Q49" i="4"/>
  <c r="P49" i="4"/>
  <c r="S48" i="4"/>
  <c r="R48" i="4"/>
  <c r="Q48" i="4"/>
  <c r="P48" i="4"/>
  <c r="S47" i="4"/>
  <c r="R47" i="4"/>
  <c r="Q47" i="4"/>
  <c r="P47" i="4"/>
  <c r="S46" i="4"/>
  <c r="R46" i="4"/>
  <c r="Q46" i="4"/>
  <c r="P46" i="4"/>
  <c r="S45" i="4"/>
  <c r="R45" i="4"/>
  <c r="Q45" i="4"/>
  <c r="P45" i="4"/>
  <c r="S44" i="4"/>
  <c r="R44" i="4"/>
  <c r="Q44" i="4"/>
  <c r="P44" i="4"/>
  <c r="S43" i="4"/>
  <c r="R43" i="4"/>
  <c r="Q43" i="4"/>
  <c r="P43" i="4"/>
  <c r="S42" i="4"/>
  <c r="R42" i="4"/>
  <c r="Q42" i="4"/>
  <c r="P42" i="4"/>
  <c r="S41" i="4"/>
  <c r="R41" i="4"/>
  <c r="Q41" i="4"/>
  <c r="P41" i="4"/>
  <c r="S40" i="4"/>
  <c r="R40" i="4"/>
  <c r="Q40" i="4"/>
  <c r="P40" i="4"/>
  <c r="S39" i="4"/>
  <c r="R39" i="4"/>
  <c r="Q39" i="4"/>
  <c r="P39" i="4"/>
  <c r="S38" i="4"/>
  <c r="R38" i="4"/>
  <c r="Q38" i="4"/>
  <c r="P38" i="4"/>
  <c r="S37" i="4"/>
  <c r="R37" i="4"/>
  <c r="Q37" i="4"/>
  <c r="P37" i="4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S21" i="4"/>
  <c r="R21" i="4"/>
  <c r="Q21" i="4"/>
  <c r="P21" i="4"/>
  <c r="D21" i="4"/>
  <c r="C21" i="4"/>
  <c r="B21" i="4"/>
  <c r="A21" i="4"/>
  <c r="S20" i="4"/>
  <c r="R20" i="4"/>
  <c r="Q20" i="4"/>
  <c r="P20" i="4"/>
  <c r="D20" i="4"/>
  <c r="C20" i="4"/>
  <c r="B20" i="4"/>
  <c r="A20" i="4"/>
  <c r="S19" i="4"/>
  <c r="R19" i="4"/>
  <c r="Q19" i="4"/>
  <c r="P19" i="4"/>
  <c r="D19" i="4"/>
  <c r="C19" i="4"/>
  <c r="B19" i="4"/>
  <c r="A19" i="4"/>
  <c r="S18" i="4"/>
  <c r="R18" i="4"/>
  <c r="Q18" i="4"/>
  <c r="P18" i="4"/>
  <c r="D18" i="4"/>
  <c r="C18" i="4"/>
  <c r="B18" i="4"/>
  <c r="A18" i="4"/>
  <c r="S17" i="4"/>
  <c r="R17" i="4"/>
  <c r="Q17" i="4"/>
  <c r="P17" i="4"/>
  <c r="D17" i="4"/>
  <c r="C17" i="4"/>
  <c r="B17" i="4"/>
  <c r="A17" i="4"/>
  <c r="S16" i="4"/>
  <c r="R16" i="4"/>
  <c r="Q16" i="4"/>
  <c r="P16" i="4"/>
  <c r="D16" i="4"/>
  <c r="C16" i="4"/>
  <c r="B16" i="4"/>
  <c r="A16" i="4"/>
  <c r="S15" i="4"/>
  <c r="R15" i="4"/>
  <c r="Q15" i="4"/>
  <c r="P15" i="4"/>
  <c r="D15" i="4"/>
  <c r="C15" i="4"/>
  <c r="B15" i="4"/>
  <c r="A15" i="4"/>
  <c r="S14" i="4"/>
  <c r="R14" i="4"/>
  <c r="Q14" i="4"/>
  <c r="P14" i="4"/>
  <c r="D14" i="4"/>
  <c r="C14" i="4"/>
  <c r="B14" i="4"/>
  <c r="A14" i="4"/>
  <c r="S13" i="4"/>
  <c r="R13" i="4"/>
  <c r="Q13" i="4"/>
  <c r="P13" i="4"/>
  <c r="D13" i="4"/>
  <c r="C13" i="4"/>
  <c r="B13" i="4"/>
  <c r="A13" i="4"/>
  <c r="S12" i="4"/>
  <c r="R12" i="4"/>
  <c r="Q12" i="4"/>
  <c r="P12" i="4"/>
  <c r="D12" i="4"/>
  <c r="C12" i="4"/>
  <c r="B12" i="4"/>
  <c r="A12" i="4"/>
  <c r="S11" i="4"/>
  <c r="R11" i="4"/>
  <c r="Q11" i="4"/>
  <c r="P11" i="4"/>
  <c r="D11" i="4"/>
  <c r="C11" i="4"/>
  <c r="B11" i="4"/>
  <c r="A11" i="4"/>
  <c r="S10" i="4"/>
  <c r="R10" i="4"/>
  <c r="Q10" i="4"/>
  <c r="P10" i="4"/>
  <c r="D10" i="4"/>
  <c r="C10" i="4"/>
  <c r="B10" i="4"/>
  <c r="A10" i="4"/>
  <c r="S9" i="4"/>
  <c r="R9" i="4"/>
  <c r="Q9" i="4"/>
  <c r="P9" i="4"/>
  <c r="D9" i="4"/>
  <c r="C9" i="4"/>
  <c r="B9" i="4"/>
  <c r="A9" i="4"/>
  <c r="S8" i="4"/>
  <c r="R8" i="4"/>
  <c r="Q8" i="4"/>
  <c r="P8" i="4"/>
  <c r="D8" i="4"/>
  <c r="C8" i="4"/>
  <c r="B8" i="4"/>
  <c r="A8" i="4"/>
  <c r="S7" i="4"/>
  <c r="R7" i="4"/>
  <c r="Q7" i="4"/>
  <c r="P7" i="4"/>
  <c r="D7" i="4"/>
  <c r="C7" i="4"/>
  <c r="B7" i="4"/>
  <c r="A7" i="4"/>
  <c r="S6" i="4"/>
  <c r="R6" i="4"/>
  <c r="Q6" i="4"/>
  <c r="P6" i="4"/>
  <c r="S5" i="4"/>
  <c r="R5" i="4"/>
  <c r="Q5" i="4"/>
  <c r="P5" i="4"/>
  <c r="S4" i="4"/>
  <c r="R4" i="4"/>
  <c r="Q4" i="4"/>
  <c r="P4" i="4"/>
  <c r="S3" i="4"/>
  <c r="R3" i="4"/>
  <c r="Q3" i="4"/>
  <c r="P3" i="4"/>
  <c r="S2" i="4"/>
  <c r="R2" i="4"/>
  <c r="Q2" i="4"/>
  <c r="P2" i="4"/>
  <c r="E2" i="4" l="1"/>
  <c r="G9" i="4" s="1"/>
  <c r="C2" i="4"/>
  <c r="G7" i="4" s="1"/>
  <c r="B2" i="4"/>
  <c r="G6" i="4" s="1"/>
  <c r="D2" i="4"/>
  <c r="G8" i="4" s="1"/>
  <c r="F5" i="3"/>
  <c r="A5" i="3"/>
  <c r="B5" i="3" s="1"/>
  <c r="A6" i="3" l="1"/>
  <c r="A7" i="3" s="1"/>
  <c r="B7" i="3"/>
  <c r="A8" i="3"/>
  <c r="B6" i="3"/>
  <c r="D6" i="3" l="1"/>
  <c r="C6" i="3"/>
  <c r="E6" i="3"/>
  <c r="A9" i="3"/>
  <c r="B8" i="3"/>
  <c r="E7" i="3"/>
  <c r="D7" i="3"/>
  <c r="C7" i="3"/>
  <c r="F7" i="3" s="1"/>
  <c r="F6" i="3" l="1"/>
  <c r="B9" i="3"/>
  <c r="A10" i="3"/>
  <c r="D8" i="3"/>
  <c r="E8" i="3"/>
  <c r="C8" i="3"/>
  <c r="A11" i="3" l="1"/>
  <c r="B10" i="3"/>
  <c r="F8" i="3"/>
  <c r="C9" i="3"/>
  <c r="E9" i="3"/>
  <c r="D9" i="3"/>
  <c r="F9" i="3" l="1"/>
  <c r="D10" i="3"/>
  <c r="C10" i="3"/>
  <c r="E10" i="3"/>
  <c r="B11" i="3"/>
  <c r="A12" i="3"/>
  <c r="D11" i="3" l="1"/>
  <c r="E11" i="3"/>
  <c r="C11" i="3"/>
  <c r="F10" i="3"/>
  <c r="B12" i="3"/>
  <c r="A13" i="3"/>
  <c r="F11" i="3" l="1"/>
  <c r="B13" i="3"/>
  <c r="A14" i="3"/>
  <c r="D12" i="3"/>
  <c r="E12" i="3"/>
  <c r="C12" i="3"/>
  <c r="A15" i="3" l="1"/>
  <c r="B14" i="3"/>
  <c r="F12" i="3"/>
  <c r="E13" i="3"/>
  <c r="D13" i="3"/>
  <c r="C13" i="3"/>
  <c r="F13" i="3" l="1"/>
  <c r="D14" i="3"/>
  <c r="E14" i="3"/>
  <c r="C14" i="3"/>
  <c r="F14" i="3" s="1"/>
  <c r="B15" i="3"/>
  <c r="A16" i="3"/>
  <c r="B16" i="3" l="1"/>
  <c r="A17" i="3"/>
  <c r="D15" i="3"/>
  <c r="E15" i="3"/>
  <c r="C15" i="3"/>
  <c r="B17" i="3" l="1"/>
  <c r="A18" i="3"/>
  <c r="F15" i="3"/>
  <c r="D16" i="3"/>
  <c r="E16" i="3"/>
  <c r="C16" i="3"/>
  <c r="F16" i="3" l="1"/>
  <c r="A19" i="3"/>
  <c r="B19" i="3" s="1"/>
  <c r="B18" i="3"/>
  <c r="C17" i="3"/>
  <c r="F17" i="3" s="1"/>
  <c r="E17" i="3"/>
  <c r="D17" i="3"/>
  <c r="D18" i="3" l="1"/>
  <c r="C18" i="3"/>
  <c r="E18" i="3"/>
  <c r="C19" i="3"/>
  <c r="E19" i="3"/>
  <c r="D19" i="3"/>
  <c r="F19" i="3" l="1"/>
  <c r="F18" i="3"/>
</calcChain>
</file>

<file path=xl/sharedStrings.xml><?xml version="1.0" encoding="utf-8"?>
<sst xmlns="http://schemas.openxmlformats.org/spreadsheetml/2006/main" count="115" uniqueCount="84">
  <si>
    <t>w=w1</t>
  </si>
  <si>
    <t>1-w=w2</t>
  </si>
  <si>
    <t>Risco</t>
  </si>
  <si>
    <t>E(ic)= w1*Iu1+w2*Iu2</t>
  </si>
  <si>
    <t>Sc=(w1*Is1)^2+(w2*Is2)^2+2(w1*w2)*(COV12)</t>
  </si>
  <si>
    <t>covar.</t>
  </si>
  <si>
    <t>retorno</t>
  </si>
  <si>
    <t>risco</t>
  </si>
  <si>
    <t>x1</t>
  </si>
  <si>
    <t>x2</t>
  </si>
  <si>
    <t>Dados</t>
  </si>
  <si>
    <t>Retorno</t>
  </si>
  <si>
    <t>Data</t>
  </si>
  <si>
    <t>BANCO DO BRASIL</t>
  </si>
  <si>
    <t>BRADESCO</t>
  </si>
  <si>
    <t>ITAU</t>
  </si>
  <si>
    <t>SANTANDER</t>
  </si>
  <si>
    <t>RISCO</t>
  </si>
  <si>
    <t>RETORNO</t>
  </si>
  <si>
    <t>COEF.VAR.</t>
  </si>
  <si>
    <t>Matriz de covariâncias</t>
  </si>
  <si>
    <t>VAR.BB</t>
  </si>
  <si>
    <t>COV.BB_BRAD</t>
  </si>
  <si>
    <t>COV.BB.ITAU</t>
  </si>
  <si>
    <t>COV.BB_SANT</t>
  </si>
  <si>
    <t>COV. BRAD_BB</t>
  </si>
  <si>
    <t>VAR.BRADESCO</t>
  </si>
  <si>
    <t>COV.BRAD_ITAU</t>
  </si>
  <si>
    <t>COV.BRAD_SANT.</t>
  </si>
  <si>
    <t>w1</t>
  </si>
  <si>
    <t>w2</t>
  </si>
  <si>
    <t>w3</t>
  </si>
  <si>
    <t>W4</t>
  </si>
  <si>
    <t>COV.ITAU_BB</t>
  </si>
  <si>
    <t>COV. ITAU_BRAD</t>
  </si>
  <si>
    <t>VAR. ITAU</t>
  </si>
  <si>
    <t>COV. ITAU_SANT.</t>
  </si>
  <si>
    <t>w4</t>
  </si>
  <si>
    <t>COV. SANT_BB</t>
  </si>
  <si>
    <t>COV. SANT_BRAD</t>
  </si>
  <si>
    <t>COV.SANT_ITAU</t>
  </si>
  <si>
    <t>VAR. SANT</t>
  </si>
  <si>
    <t>w1S1</t>
  </si>
  <si>
    <t>w2S2</t>
  </si>
  <si>
    <t>w3S3</t>
  </si>
  <si>
    <t>W4S4</t>
  </si>
  <si>
    <t>i1</t>
  </si>
  <si>
    <t>RETORNO PONDERADO</t>
  </si>
  <si>
    <t>i2</t>
  </si>
  <si>
    <t>I1</t>
  </si>
  <si>
    <t>i3</t>
  </si>
  <si>
    <t>I2</t>
  </si>
  <si>
    <t>i4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</si>
  <si>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</si>
  <si>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</si>
  <si>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</si>
  <si>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</si>
  <si>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</si>
  <si>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</si>
  <si>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</si>
  <si>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</si>
  <si>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</si>
  <si>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</si>
  <si>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</si>
  <si>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</si>
  <si>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</si>
  <si>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RISCO ESPERADO (variância)</t>
  </si>
  <si>
    <t>linha</t>
  </si>
  <si>
    <t>coluna</t>
  </si>
  <si>
    <t>simulação 1</t>
  </si>
  <si>
    <t>simulação 2</t>
  </si>
  <si>
    <t>simulação 3</t>
  </si>
  <si>
    <t>simulação 4</t>
  </si>
  <si>
    <t>simulação 5</t>
  </si>
  <si>
    <t>simulação 6</t>
  </si>
  <si>
    <t>simulação 7</t>
  </si>
  <si>
    <t>simulação 8</t>
  </si>
  <si>
    <t>simulação 9</t>
  </si>
  <si>
    <t>simulação 10</t>
  </si>
  <si>
    <t>simulação 11</t>
  </si>
  <si>
    <t>simulação 12</t>
  </si>
  <si>
    <t>simulação 13</t>
  </si>
  <si>
    <t>simulação 14</t>
  </si>
  <si>
    <t>simulação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</si>
</sst>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"/>
    <numFmt numFmtId="165" formatCode="0.000000000000000"/>
    <numFmt numFmtId="166" formatCode="_(* #,##0.0000_);_(* \(#,##0.0000\);_(* &quot;-&quot;??_);_(@_)"/>
    <numFmt numFmtId="167" formatCode="_(* #,##0.0000000000_);_(* \(#,##0.0000000000\);_(* &quot;-&quot;??_);_(@_)"/>
    <numFmt numFmtId="168" formatCode="0.00000000000"/>
    <numFmt numFmtId="169" formatCode="0.00000000000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2" borderId="1" xfId="1" applyNumberFormat="1" applyFont="1" applyFill="1" applyBorder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/>
    <xf numFmtId="0" fontId="0" fillId="4" borderId="0" xfId="0" applyFill="1"/>
    <xf numFmtId="0" fontId="3" fillId="0" borderId="6" xfId="0" applyFont="1" applyBorder="1"/>
    <xf numFmtId="0" fontId="3" fillId="5" borderId="1" xfId="0" applyFont="1" applyFill="1" applyBorder="1" applyAlignment="1">
      <alignment horizontal="center"/>
    </xf>
    <xf numFmtId="0" fontId="4" fillId="0" borderId="0" xfId="0" applyFont="1"/>
    <xf numFmtId="10" fontId="0" fillId="0" borderId="1" xfId="1" applyNumberFormat="1" applyFont="1" applyBorder="1"/>
    <xf numFmtId="165" fontId="0" fillId="0" borderId="7" xfId="0" applyNumberFormat="1" applyFill="1" applyBorder="1"/>
    <xf numFmtId="166" fontId="0" fillId="0" borderId="1" xfId="2" applyNumberFormat="1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166" fontId="0" fillId="0" borderId="1" xfId="0" applyNumberFormat="1" applyBorder="1"/>
    <xf numFmtId="0" fontId="3" fillId="0" borderId="1" xfId="0" applyFont="1" applyBorder="1" applyAlignment="1">
      <alignment horizontal="center"/>
    </xf>
    <xf numFmtId="167" fontId="0" fillId="0" borderId="1" xfId="2" applyNumberFormat="1" applyFont="1" applyBorder="1"/>
    <xf numFmtId="0" fontId="0" fillId="2" borderId="1" xfId="0" applyFill="1" applyBorder="1"/>
    <xf numFmtId="168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9" fontId="0" fillId="0" borderId="1" xfId="0" applyNumberFormat="1" applyBorder="1"/>
    <xf numFmtId="169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6" borderId="0" xfId="0" applyFill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Risco x Retorno</a:t>
            </a:r>
            <a:r>
              <a:rPr lang="es-ES" baseline="0"/>
              <a:t> 2 ativos</a:t>
            </a:r>
            <a:endParaRPr lang="es-E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'Exemplo Markowitz 2ativos'!$E$2:$E$42</c:f>
              <c:numCache>
                <c:formatCode>General</c:formatCode>
                <c:ptCount val="41"/>
              </c:numCache>
            </c:numRef>
          </c:xVal>
          <c:yVal>
            <c:numRef>
              <c:f>'Exemplo Markowitz 2ativos'!$C$2:$C$42</c:f>
              <c:numCache>
                <c:formatCode>0.0000</c:formatCode>
                <c:ptCount val="4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24164000"/>
        <c:axId val="-1824154208"/>
      </c:scatterChart>
      <c:valAx>
        <c:axId val="-18241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Risco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824154208"/>
        <c:crosses val="autoZero"/>
        <c:crossBetween val="midCat"/>
      </c:valAx>
      <c:valAx>
        <c:axId val="-1824154208"/>
        <c:scaling>
          <c:orientation val="minMax"/>
          <c:min val="4.0000000000000013E-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Rendimento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5786089238845142"/>
            </c:manualLayout>
          </c:layout>
          <c:overlay val="0"/>
        </c:title>
        <c:numFmt formatCode="0.0000" sourceLinked="1"/>
        <c:majorTickMark val="none"/>
        <c:minorTickMark val="none"/>
        <c:tickLblPos val="nextTo"/>
        <c:crossAx val="-182416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Curva Risco - Retorno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'[1]Retornos e riscos'!$C$3:$C$1048576</c:f>
              <c:numCache>
                <c:formatCode>General</c:formatCode>
                <c:ptCount val="1048574"/>
              </c:numCache>
            </c:numRef>
          </c:xVal>
          <c:yVal>
            <c:numRef>
              <c:f>'[1]Retornos e riscos'!$B$3:$B$1048576</c:f>
              <c:numCache>
                <c:formatCode>General</c:formatCode>
                <c:ptCount val="104857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24153664"/>
        <c:axId val="-1824161824"/>
      </c:scatterChart>
      <c:valAx>
        <c:axId val="-1824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Risco</a:t>
                </a:r>
              </a:p>
            </c:rich>
          </c:tx>
          <c:layout/>
          <c:overlay val="0"/>
        </c:title>
        <c:numFmt formatCode="0.000000" sourceLinked="0"/>
        <c:majorTickMark val="none"/>
        <c:minorTickMark val="none"/>
        <c:tickLblPos val="nextTo"/>
        <c:crossAx val="-1824161824"/>
        <c:crosses val="autoZero"/>
        <c:crossBetween val="midCat"/>
        <c:majorUnit val="1.0000000000000004E-6"/>
      </c:valAx>
      <c:valAx>
        <c:axId val="-182416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Retorno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824153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370115</xdr:colOff>
      <xdr:row>0</xdr:row>
      <xdr:rowOff>0</xdr:rowOff>
    </xdr:from>
    <xdr:to>
      <xdr:col>21</xdr:col>
      <xdr:colOff>30361</xdr:colOff>
      <xdr:row>3</xdr:row>
      <xdr:rowOff>166098</xdr:rowOff>
    </xdr:to>
    <xdr:sp macro="" textlink="">
      <xdr:nvSpPr>
        <xdr:cNvPr id="2" name="Título 1"/>
        <xdr:cNvSpPr>
          <a:spLocks noGrp="1"/>
        </xdr:cNvSpPr>
      </xdr:nvSpPr>
      <xdr:spPr>
        <a:xfrm>
          <a:off x="370115" y="0"/>
          <a:ext cx="12461846" cy="669018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 fontScale="90000"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pt-BR" sz="3600"/>
            <a:t>Modelo de Markowitz – 2 ativos</a:t>
          </a:r>
        </a:p>
      </xdr:txBody>
    </xdr:sp>
    <xdr:clientData/>
  </xdr:twoCellAnchor>
  <xdr:twoCellAnchor>
    <xdr:from>
      <xdr:col>0</xdr:col>
      <xdr:colOff>0</xdr:colOff>
      <xdr:row>5</xdr:row>
      <xdr:rowOff>146503</xdr:rowOff>
    </xdr:from>
    <xdr:to>
      <xdr:col>21</xdr:col>
      <xdr:colOff>601980</xdr:colOff>
      <xdr:row>37</xdr:row>
      <xdr:rowOff>83365</xdr:rowOff>
    </xdr:to>
    <xdr:sp macro="" textlink="">
      <xdr:nvSpPr>
        <xdr:cNvPr id="3" name="Espaço Reservado para Conteúdo 2"/>
        <xdr:cNvSpPr>
          <a:spLocks noGrp="1"/>
        </xdr:cNvSpPr>
      </xdr:nvSpPr>
      <xdr:spPr>
        <a:xfrm>
          <a:off x="0" y="984703"/>
          <a:ext cx="13403580" cy="5301342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228600" indent="-22860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800"/>
            <a:t>Exemplo </a:t>
          </a:r>
        </a:p>
        <a:p>
          <a:pPr marL="457200" lvl="1" indent="0">
            <a:buNone/>
            <a:tabLst>
              <a:tab pos="271463" algn="l"/>
            </a:tabLst>
          </a:pPr>
          <a:r>
            <a:rPr lang="pt-BR" sz="2800"/>
            <a:t>Considerando um caso hipotético em que os retornos de duas séries históricas de variações mensais de ações sejam 5% e 4% respectivamente, e seus riscos sejam 16% e 17%. Supondo também que a covariância entre ambas séries  é 0,013, pede-se desenhar a curva risco-retorno.</a:t>
          </a:r>
        </a:p>
        <a:p>
          <a:pPr marL="457200" lvl="1" indent="0">
            <a:buNone/>
            <a:tabLst>
              <a:tab pos="271463" algn="l"/>
            </a:tabLst>
          </a:pPr>
          <a:r>
            <a:rPr lang="pt-BR" sz="2800"/>
            <a:t>Resolução:</a:t>
          </a:r>
        </a:p>
        <a:p>
          <a:pPr marL="971550" lvl="1" indent="-514350">
            <a:buAutoNum type="alphaLcParenR"/>
            <a:tabLst>
              <a:tab pos="271463" algn="l"/>
            </a:tabLst>
          </a:pPr>
          <a:r>
            <a:rPr lang="pt-BR" sz="2800"/>
            <a:t>Estabelecer vetor de pesos w e (1 – w), simulando as diversas probabilidades de combinações entre os dois ativos;</a:t>
          </a:r>
        </a:p>
        <a:p>
          <a:pPr marL="971550" lvl="1" indent="-514350">
            <a:buAutoNum type="alphaLcParenR"/>
            <a:tabLst>
              <a:tab pos="271463" algn="l"/>
            </a:tabLst>
          </a:pPr>
          <a:r>
            <a:rPr lang="pt-BR" sz="2800"/>
            <a:t>Obter os valores de risco e retorno do portfolio; e,</a:t>
          </a:r>
        </a:p>
        <a:p>
          <a:pPr marL="971550" lvl="1" indent="-514350">
            <a:buAutoNum type="alphaLcParenR"/>
            <a:tabLst>
              <a:tab pos="271463" algn="l"/>
            </a:tabLst>
          </a:pPr>
          <a:r>
            <a:rPr lang="pt-BR" sz="2800"/>
            <a:t> elaborar o gráfico.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57150</xdr:rowOff>
    </xdr:from>
    <xdr:to>
      <xdr:col>13</xdr:col>
      <xdr:colOff>19050</xdr:colOff>
      <xdr:row>30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430776</xdr:colOff>
      <xdr:row>13</xdr:row>
      <xdr:rowOff>133350</xdr:rowOff>
    </xdr:from>
    <xdr:to>
      <xdr:col>6</xdr:col>
      <xdr:colOff>430776</xdr:colOff>
      <xdr:row>19</xdr:row>
      <xdr:rowOff>114300</xdr:rowOff>
    </xdr:to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42016" y="2747010"/>
          <a:ext cx="5049909" cy="107823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133349</xdr:colOff>
      <xdr:row>0</xdr:row>
      <xdr:rowOff>209549</xdr:rowOff>
    </xdr:from>
    <xdr:to>
      <xdr:col>13</xdr:col>
      <xdr:colOff>133349</xdr:colOff>
      <xdr:row>2</xdr:row>
      <xdr:rowOff>150494</xdr:rowOff>
    </xdr:to>
    <xdr:pic>
      <xdr:nvPicPr>
        <xdr:cNvPr id="3" name="7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1634" t="36441" r="64325" b="35593"/>
        <a:stretch/>
      </xdr:blipFill>
      <xdr:spPr>
        <a:xfrm>
          <a:off x="12188189" y="209549"/>
          <a:ext cx="1211581" cy="314325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0</xdr:row>
      <xdr:rowOff>85725</xdr:rowOff>
    </xdr:from>
    <xdr:to>
      <xdr:col>19</xdr:col>
      <xdr:colOff>228600</xdr:colOff>
      <xdr:row>6</xdr:row>
      <xdr:rowOff>142875</xdr:rowOff>
    </xdr:to>
    <xdr:pic>
      <xdr:nvPicPr>
        <xdr:cNvPr id="4" name="8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92482"/>
        <a:stretch/>
      </xdr:blipFill>
      <xdr:spPr>
        <a:xfrm>
          <a:off x="14927580" y="85725"/>
          <a:ext cx="369324" cy="1093470"/>
        </a:xfrm>
        <a:prstGeom prst="rect">
          <a:avLst/>
        </a:prstGeom>
      </xdr:spPr>
    </xdr:pic>
    <xdr:clientData/>
  </xdr:twoCellAnchor>
  <xdr:twoCellAnchor editAs="oneCell">
    <xdr:from>
      <xdr:col>36</xdr:col>
      <xdr:colOff>85725</xdr:colOff>
      <xdr:row>0</xdr:row>
      <xdr:rowOff>209549</xdr:rowOff>
    </xdr:from>
    <xdr:to>
      <xdr:col>36</xdr:col>
      <xdr:colOff>85725</xdr:colOff>
      <xdr:row>6</xdr:row>
      <xdr:rowOff>123824</xdr:rowOff>
    </xdr:to>
    <xdr:pic>
      <xdr:nvPicPr>
        <xdr:cNvPr id="5" name="9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2603" r="7130"/>
        <a:stretch/>
      </xdr:blipFill>
      <xdr:spPr>
        <a:xfrm>
          <a:off x="27571065" y="209549"/>
          <a:ext cx="3655760" cy="988695"/>
        </a:xfrm>
        <a:prstGeom prst="rect">
          <a:avLst/>
        </a:prstGeom>
      </xdr:spPr>
    </xdr:pic>
    <xdr:clientData/>
  </xdr:twoCellAnchor>
  <xdr:twoCellAnchor editAs="oneCell">
    <xdr:from>
      <xdr:col>42</xdr:col>
      <xdr:colOff>104775</xdr:colOff>
      <xdr:row>0</xdr:row>
      <xdr:rowOff>76200</xdr:rowOff>
    </xdr:from>
    <xdr:to>
      <xdr:col>42</xdr:col>
      <xdr:colOff>104775</xdr:colOff>
      <xdr:row>7</xdr:row>
      <xdr:rowOff>102870</xdr:rowOff>
    </xdr:to>
    <xdr:pic>
      <xdr:nvPicPr>
        <xdr:cNvPr id="6" name="1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903035" y="76200"/>
          <a:ext cx="4961330" cy="1245870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472440</xdr:colOff>
      <xdr:row>14</xdr:row>
      <xdr:rowOff>114300</xdr:rowOff>
    </xdr:from>
    <xdr:to>
      <xdr:col>11</xdr:col>
      <xdr:colOff>546489</xdr:colOff>
      <xdr:row>20</xdr:row>
      <xdr:rowOff>95250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83680" y="2895600"/>
          <a:ext cx="5049909" cy="1078230"/>
        </a:xfrm>
        <a:prstGeom prst="rect">
          <a:avLst/>
        </a:prstGeom>
      </xdr:spPr>
    </xdr:pic>
    <xdr:clientData/>
  </xdr:twoCellAnchor>
  <xdr:twoCellAnchor editAs="oneCell">
    <xdr:from>
      <xdr:col>13</xdr:col>
      <xdr:colOff>487680</xdr:colOff>
      <xdr:row>0</xdr:row>
      <xdr:rowOff>160020</xdr:rowOff>
    </xdr:from>
    <xdr:to>
      <xdr:col>16</xdr:col>
      <xdr:colOff>53341</xdr:colOff>
      <xdr:row>1</xdr:row>
      <xdr:rowOff>55245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1634" t="36441" r="64325" b="35593"/>
        <a:stretch/>
      </xdr:blipFill>
      <xdr:spPr>
        <a:xfrm>
          <a:off x="12542520" y="160020"/>
          <a:ext cx="1211581" cy="314325"/>
        </a:xfrm>
        <a:prstGeom prst="rect">
          <a:avLst/>
        </a:prstGeom>
      </xdr:spPr>
    </xdr:pic>
    <xdr:clientData/>
  </xdr:twoCellAnchor>
  <xdr:twoCellAnchor editAs="oneCell">
    <xdr:from>
      <xdr:col>19</xdr:col>
      <xdr:colOff>281940</xdr:colOff>
      <xdr:row>0</xdr:row>
      <xdr:rowOff>38100</xdr:rowOff>
    </xdr:from>
    <xdr:to>
      <xdr:col>19</xdr:col>
      <xdr:colOff>651264</xdr:colOff>
      <xdr:row>4</xdr:row>
      <xdr:rowOff>179070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92482"/>
        <a:stretch/>
      </xdr:blipFill>
      <xdr:spPr>
        <a:xfrm>
          <a:off x="14980920" y="38100"/>
          <a:ext cx="369324" cy="1093470"/>
        </a:xfrm>
        <a:prstGeom prst="rect">
          <a:avLst/>
        </a:prstGeom>
      </xdr:spPr>
    </xdr:pic>
    <xdr:clientData/>
  </xdr:twoCellAnchor>
  <xdr:twoCellAnchor editAs="oneCell">
    <xdr:from>
      <xdr:col>36</xdr:col>
      <xdr:colOff>99060</xdr:colOff>
      <xdr:row>0</xdr:row>
      <xdr:rowOff>175260</xdr:rowOff>
    </xdr:from>
    <xdr:to>
      <xdr:col>39</xdr:col>
      <xdr:colOff>874460</xdr:colOff>
      <xdr:row>5</xdr:row>
      <xdr:rowOff>28575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rcRect l="12603" r="7130"/>
        <a:stretch/>
      </xdr:blipFill>
      <xdr:spPr>
        <a:xfrm>
          <a:off x="27584400" y="175260"/>
          <a:ext cx="3655760" cy="988695"/>
        </a:xfrm>
        <a:prstGeom prst="rect">
          <a:avLst/>
        </a:prstGeom>
      </xdr:spPr>
    </xdr:pic>
    <xdr:clientData/>
  </xdr:twoCellAnchor>
  <xdr:twoCellAnchor editAs="oneCell">
    <xdr:from>
      <xdr:col>42</xdr:col>
      <xdr:colOff>45720</xdr:colOff>
      <xdr:row>0</xdr:row>
      <xdr:rowOff>99060</xdr:rowOff>
    </xdr:from>
    <xdr:to>
      <xdr:col>48</xdr:col>
      <xdr:colOff>69290</xdr:colOff>
      <xdr:row>6</xdr:row>
      <xdr:rowOff>26670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843980" y="99060"/>
          <a:ext cx="4961330" cy="1245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15</xdr:col>
      <xdr:colOff>371475</xdr:colOff>
      <xdr:row>16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P/Downloads/n_a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álculos básicos"/>
      <sheetName val="Cálculos riscos"/>
      <sheetName val="Cálculos retornos "/>
      <sheetName val="Retornos e riscos"/>
    </sheetNames>
    <sheetDataSet>
      <sheetData sheetId="0"/>
      <sheetData sheetId="1"/>
      <sheetData sheetId="2">
        <row r="5">
          <cell r="C5">
            <v>0.2</v>
          </cell>
          <cell r="D5">
            <v>0.3</v>
          </cell>
          <cell r="E5">
            <v>0.35</v>
          </cell>
          <cell r="F5">
            <v>0.15000000000000002</v>
          </cell>
        </row>
        <row r="6">
          <cell r="C6">
            <v>0.20666666666666667</v>
          </cell>
          <cell r="D6">
            <v>0.30666666666666664</v>
          </cell>
          <cell r="E6">
            <v>0.35666666666666663</v>
          </cell>
          <cell r="F6">
            <v>0.13000000000000012</v>
          </cell>
        </row>
        <row r="7">
          <cell r="C7">
            <v>0.21000000000000002</v>
          </cell>
          <cell r="D7">
            <v>0.31</v>
          </cell>
          <cell r="E7">
            <v>0.36</v>
          </cell>
          <cell r="F7">
            <v>0.12</v>
          </cell>
        </row>
        <row r="8">
          <cell r="C8">
            <v>0.21333333333333335</v>
          </cell>
          <cell r="D8">
            <v>0.3133333333333333</v>
          </cell>
          <cell r="E8">
            <v>0.36333333333333329</v>
          </cell>
          <cell r="F8">
            <v>0.1100000000000001</v>
          </cell>
        </row>
        <row r="9">
          <cell r="C9">
            <v>0.21666666666666667</v>
          </cell>
          <cell r="D9">
            <v>0.31666666666666665</v>
          </cell>
          <cell r="E9">
            <v>0.36666666666666664</v>
          </cell>
          <cell r="F9">
            <v>0.10000000000000009</v>
          </cell>
        </row>
        <row r="10">
          <cell r="C10">
            <v>0.22</v>
          </cell>
          <cell r="D10">
            <v>0.32</v>
          </cell>
          <cell r="E10">
            <v>0.37</v>
          </cell>
          <cell r="F10">
            <v>8.9999999999999969E-2</v>
          </cell>
        </row>
        <row r="11">
          <cell r="C11">
            <v>0.22333333333333333</v>
          </cell>
          <cell r="D11">
            <v>0.32333333333333331</v>
          </cell>
          <cell r="E11">
            <v>0.37333333333333329</v>
          </cell>
          <cell r="F11">
            <v>8.0000000000000071E-2</v>
          </cell>
        </row>
        <row r="12">
          <cell r="C12">
            <v>0.22666666666666668</v>
          </cell>
          <cell r="D12">
            <v>0.32666666666666666</v>
          </cell>
          <cell r="E12">
            <v>0.37666666666666665</v>
          </cell>
          <cell r="F12">
            <v>7.0000000000000062E-2</v>
          </cell>
        </row>
        <row r="13">
          <cell r="C13">
            <v>0.23</v>
          </cell>
          <cell r="D13">
            <v>0.32999999999999996</v>
          </cell>
          <cell r="E13">
            <v>0.37999999999999995</v>
          </cell>
          <cell r="F13">
            <v>6.0000000000000053E-2</v>
          </cell>
        </row>
        <row r="14">
          <cell r="C14">
            <v>0.23333333333333334</v>
          </cell>
          <cell r="D14">
            <v>0.33333333333333331</v>
          </cell>
          <cell r="E14">
            <v>0.3833333333333333</v>
          </cell>
          <cell r="F14">
            <v>5.0000000000000044E-2</v>
          </cell>
        </row>
        <row r="15">
          <cell r="C15">
            <v>0.23666666666666666</v>
          </cell>
          <cell r="D15">
            <v>0.33666666666666667</v>
          </cell>
          <cell r="E15">
            <v>0.38666666666666666</v>
          </cell>
          <cell r="F15">
            <v>4.0000000000000036E-2</v>
          </cell>
        </row>
        <row r="16">
          <cell r="C16">
            <v>0.24000000000000002</v>
          </cell>
          <cell r="D16">
            <v>0.33999999999999997</v>
          </cell>
          <cell r="E16">
            <v>0.38999999999999996</v>
          </cell>
          <cell r="F16">
            <v>3.0000000000000027E-2</v>
          </cell>
        </row>
        <row r="17">
          <cell r="C17">
            <v>0.24333333333333335</v>
          </cell>
          <cell r="D17">
            <v>0.34333333333333332</v>
          </cell>
          <cell r="E17">
            <v>0.39333333333333331</v>
          </cell>
          <cell r="F17">
            <v>2.0000000000000018E-2</v>
          </cell>
        </row>
        <row r="18">
          <cell r="C18">
            <v>0.24666666666666667</v>
          </cell>
          <cell r="D18">
            <v>0.34666666666666668</v>
          </cell>
          <cell r="E18">
            <v>0.39666666666666667</v>
          </cell>
          <cell r="F18">
            <v>1.0000000000000009E-2</v>
          </cell>
        </row>
        <row r="19">
          <cell r="C19">
            <v>0.25</v>
          </cell>
          <cell r="D19">
            <v>0.35</v>
          </cell>
          <cell r="E19">
            <v>0.39999999999999997</v>
          </cell>
          <cell r="F19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W9" sqref="W9"/>
    </sheetView>
  </sheetViews>
  <sheetFormatPr defaultRowHeight="13.2" x14ac:dyDescent="0.25"/>
  <sheetData>
    <row r="1" spans="1:22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="90" zoomScaleNormal="90" workbookViewId="0">
      <selection activeCell="H4" sqref="H4"/>
    </sheetView>
  </sheetViews>
  <sheetFormatPr defaultColWidth="11.5546875" defaultRowHeight="13.2" zeroHeight="1" x14ac:dyDescent="0.25"/>
  <cols>
    <col min="3" max="3" width="21.6640625" style="12" bestFit="1" customWidth="1"/>
    <col min="4" max="4" width="50.88671875" bestFit="1" customWidth="1"/>
    <col min="7" max="10" width="11.44140625" style="1"/>
    <col min="16" max="256" width="0" hidden="1" customWidth="1"/>
  </cols>
  <sheetData>
    <row r="1" spans="1:12" x14ac:dyDescent="0.25">
      <c r="A1" s="3" t="s">
        <v>0</v>
      </c>
      <c r="B1" s="3" t="s">
        <v>1</v>
      </c>
      <c r="C1" s="11" t="s">
        <v>3</v>
      </c>
      <c r="D1" s="4" t="s">
        <v>4</v>
      </c>
      <c r="E1" s="4" t="s">
        <v>2</v>
      </c>
    </row>
    <row r="2" spans="1:12" x14ac:dyDescent="0.25">
      <c r="A2" s="2"/>
      <c r="B2" s="2"/>
      <c r="C2" s="10"/>
      <c r="D2" s="5"/>
      <c r="E2" s="5"/>
      <c r="H2" s="8" t="s">
        <v>8</v>
      </c>
      <c r="I2" s="8" t="s">
        <v>9</v>
      </c>
    </row>
    <row r="3" spans="1:12" x14ac:dyDescent="0.25">
      <c r="A3" s="2"/>
      <c r="B3" s="2"/>
      <c r="C3" s="10"/>
      <c r="D3" s="5"/>
      <c r="E3" s="5"/>
      <c r="G3" s="7" t="s">
        <v>6</v>
      </c>
      <c r="H3" s="9">
        <v>0.05</v>
      </c>
      <c r="I3" s="9">
        <v>0.04</v>
      </c>
      <c r="K3" s="7" t="s">
        <v>5</v>
      </c>
      <c r="L3" s="6">
        <v>1.2999999999999999E-2</v>
      </c>
    </row>
    <row r="4" spans="1:12" x14ac:dyDescent="0.25">
      <c r="A4" s="2"/>
      <c r="B4" s="2"/>
      <c r="C4" s="10"/>
      <c r="D4" s="5"/>
      <c r="E4" s="5"/>
      <c r="G4" s="7" t="s">
        <v>7</v>
      </c>
      <c r="H4" s="9">
        <v>0.16</v>
      </c>
      <c r="I4" s="9">
        <v>0.17</v>
      </c>
    </row>
    <row r="5" spans="1:12" x14ac:dyDescent="0.25">
      <c r="A5" s="2"/>
      <c r="B5" s="2"/>
      <c r="C5" s="10"/>
      <c r="D5" s="5"/>
      <c r="E5" s="5"/>
    </row>
    <row r="6" spans="1:12" x14ac:dyDescent="0.25">
      <c r="A6" s="2"/>
      <c r="B6" s="2"/>
      <c r="C6" s="10"/>
      <c r="D6" s="5"/>
      <c r="E6" s="5"/>
    </row>
    <row r="7" spans="1:12" x14ac:dyDescent="0.25">
      <c r="A7" s="2"/>
      <c r="B7" s="2"/>
      <c r="C7" s="10"/>
      <c r="D7" s="5"/>
      <c r="E7" s="5"/>
    </row>
    <row r="8" spans="1:12" x14ac:dyDescent="0.25">
      <c r="A8" s="2"/>
      <c r="B8" s="2"/>
      <c r="C8" s="10"/>
      <c r="D8" s="5"/>
      <c r="E8" s="5"/>
    </row>
    <row r="9" spans="1:12" x14ac:dyDescent="0.25">
      <c r="A9" s="2"/>
      <c r="B9" s="2"/>
      <c r="C9" s="10"/>
      <c r="D9" s="5"/>
      <c r="E9" s="5"/>
    </row>
    <row r="10" spans="1:12" x14ac:dyDescent="0.25">
      <c r="A10" s="2"/>
      <c r="B10" s="2"/>
      <c r="C10" s="10"/>
      <c r="D10" s="5"/>
      <c r="E10" s="5"/>
    </row>
    <row r="11" spans="1:12" x14ac:dyDescent="0.25">
      <c r="A11" s="2"/>
      <c r="B11" s="2"/>
      <c r="C11" s="10"/>
      <c r="D11" s="5"/>
      <c r="E11" s="5"/>
    </row>
    <row r="12" spans="1:12" x14ac:dyDescent="0.25">
      <c r="A12" s="2"/>
      <c r="B12" s="2"/>
      <c r="C12" s="10"/>
      <c r="D12" s="5"/>
      <c r="E12" s="5"/>
    </row>
    <row r="13" spans="1:12" x14ac:dyDescent="0.25">
      <c r="A13" s="2"/>
      <c r="B13" s="2"/>
      <c r="C13" s="10"/>
      <c r="D13" s="5"/>
      <c r="E13" s="5"/>
    </row>
    <row r="14" spans="1:12" x14ac:dyDescent="0.25">
      <c r="A14" s="2"/>
      <c r="B14" s="2"/>
      <c r="C14" s="10"/>
      <c r="D14" s="5"/>
      <c r="E14" s="5"/>
    </row>
    <row r="15" spans="1:12" x14ac:dyDescent="0.25">
      <c r="A15" s="2"/>
      <c r="B15" s="2"/>
      <c r="C15" s="10"/>
      <c r="D15" s="5"/>
      <c r="E15" s="5"/>
    </row>
    <row r="16" spans="1:12" x14ac:dyDescent="0.25">
      <c r="A16" s="2"/>
      <c r="B16" s="2"/>
      <c r="C16" s="10"/>
      <c r="D16" s="5"/>
      <c r="E16" s="5"/>
    </row>
    <row r="17" spans="1:5" x14ac:dyDescent="0.25">
      <c r="A17" s="2"/>
      <c r="B17" s="2"/>
      <c r="C17" s="10"/>
      <c r="D17" s="5"/>
      <c r="E17" s="5"/>
    </row>
    <row r="18" spans="1:5" x14ac:dyDescent="0.25">
      <c r="A18" s="2"/>
      <c r="B18" s="2"/>
      <c r="C18" s="10"/>
      <c r="D18" s="5"/>
      <c r="E18" s="5"/>
    </row>
    <row r="19" spans="1:5" x14ac:dyDescent="0.25">
      <c r="A19" s="2"/>
      <c r="B19" s="2"/>
      <c r="C19" s="10"/>
      <c r="D19" s="5"/>
      <c r="E19" s="5"/>
    </row>
    <row r="20" spans="1:5" x14ac:dyDescent="0.25">
      <c r="A20" s="2"/>
      <c r="B20" s="2"/>
      <c r="C20" s="10"/>
      <c r="D20" s="5"/>
      <c r="E20" s="5"/>
    </row>
    <row r="21" spans="1:5" x14ac:dyDescent="0.25">
      <c r="A21" s="2"/>
      <c r="B21" s="2"/>
      <c r="C21" s="10"/>
      <c r="D21" s="5"/>
      <c r="E21" s="5"/>
    </row>
    <row r="22" spans="1:5" x14ac:dyDescent="0.25">
      <c r="A22" s="2"/>
      <c r="B22" s="2"/>
      <c r="C22" s="10"/>
      <c r="D22" s="5"/>
      <c r="E22" s="5"/>
    </row>
    <row r="23" spans="1:5" x14ac:dyDescent="0.25">
      <c r="A23" s="2"/>
      <c r="B23" s="2"/>
      <c r="C23" s="10"/>
      <c r="D23" s="5"/>
      <c r="E23" s="5"/>
    </row>
    <row r="24" spans="1:5" x14ac:dyDescent="0.25">
      <c r="A24" s="2"/>
      <c r="B24" s="2"/>
      <c r="C24" s="10"/>
      <c r="D24" s="5"/>
      <c r="E24" s="5"/>
    </row>
    <row r="25" spans="1:5" x14ac:dyDescent="0.25">
      <c r="A25" s="2"/>
      <c r="B25" s="2"/>
      <c r="C25" s="10"/>
      <c r="D25" s="5"/>
      <c r="E25" s="5"/>
    </row>
    <row r="26" spans="1:5" x14ac:dyDescent="0.25">
      <c r="A26" s="2"/>
      <c r="B26" s="2"/>
      <c r="C26" s="10"/>
      <c r="D26" s="5"/>
      <c r="E26" s="5"/>
    </row>
    <row r="27" spans="1:5" x14ac:dyDescent="0.25">
      <c r="A27" s="2"/>
      <c r="B27" s="2"/>
      <c r="C27" s="10"/>
      <c r="D27" s="5"/>
      <c r="E27" s="5"/>
    </row>
    <row r="28" spans="1:5" x14ac:dyDescent="0.25">
      <c r="A28" s="2"/>
      <c r="B28" s="2"/>
      <c r="C28" s="10"/>
      <c r="D28" s="5"/>
      <c r="E28" s="5"/>
    </row>
    <row r="29" spans="1:5" x14ac:dyDescent="0.25">
      <c r="A29" s="2"/>
      <c r="B29" s="2"/>
      <c r="C29" s="10"/>
      <c r="D29" s="5"/>
      <c r="E29" s="5"/>
    </row>
    <row r="30" spans="1:5" x14ac:dyDescent="0.25">
      <c r="A30" s="2"/>
      <c r="B30" s="2"/>
      <c r="C30" s="10"/>
      <c r="D30" s="5"/>
      <c r="E30" s="5"/>
    </row>
    <row r="31" spans="1:5" x14ac:dyDescent="0.25">
      <c r="A31" s="2"/>
      <c r="B31" s="2"/>
      <c r="C31" s="10"/>
      <c r="D31" s="5"/>
      <c r="E31" s="5"/>
    </row>
    <row r="32" spans="1:5" x14ac:dyDescent="0.25">
      <c r="A32" s="2"/>
      <c r="B32" s="2"/>
      <c r="C32" s="10"/>
      <c r="D32" s="5"/>
      <c r="E32" s="5"/>
    </row>
    <row r="33" spans="1:5" x14ac:dyDescent="0.25">
      <c r="A33" s="2"/>
      <c r="B33" s="2"/>
      <c r="C33" s="10"/>
      <c r="D33" s="5"/>
      <c r="E33" s="5"/>
    </row>
    <row r="34" spans="1:5" x14ac:dyDescent="0.25">
      <c r="A34" s="2"/>
      <c r="B34" s="2"/>
      <c r="C34" s="10"/>
      <c r="D34" s="5"/>
      <c r="E34" s="5"/>
    </row>
    <row r="35" spans="1:5" x14ac:dyDescent="0.25">
      <c r="A35" s="2"/>
      <c r="B35" s="2"/>
      <c r="C35" s="10"/>
      <c r="D35" s="5"/>
      <c r="E35" s="5"/>
    </row>
    <row r="36" spans="1:5" x14ac:dyDescent="0.25">
      <c r="A36" s="2"/>
      <c r="B36" s="2"/>
      <c r="C36" s="10"/>
      <c r="D36" s="5"/>
      <c r="E36" s="5"/>
    </row>
    <row r="37" spans="1:5" x14ac:dyDescent="0.25">
      <c r="A37" s="2"/>
      <c r="B37" s="2"/>
      <c r="C37" s="10"/>
      <c r="D37" s="5"/>
      <c r="E37" s="5"/>
    </row>
    <row r="38" spans="1:5" x14ac:dyDescent="0.25">
      <c r="A38" s="2"/>
      <c r="B38" s="2"/>
      <c r="C38" s="10"/>
      <c r="D38" s="5"/>
      <c r="E38" s="5"/>
    </row>
    <row r="39" spans="1:5" x14ac:dyDescent="0.25">
      <c r="A39" s="2"/>
      <c r="B39" s="2"/>
      <c r="C39" s="10"/>
      <c r="D39" s="5"/>
      <c r="E39" s="5"/>
    </row>
    <row r="40" spans="1:5" x14ac:dyDescent="0.25">
      <c r="A40" s="2"/>
      <c r="B40" s="2"/>
      <c r="C40" s="10"/>
      <c r="D40" s="5"/>
      <c r="E40" s="5"/>
    </row>
    <row r="41" spans="1:5" x14ac:dyDescent="0.25">
      <c r="A41" s="2"/>
      <c r="B41" s="2"/>
      <c r="C41" s="10"/>
      <c r="D41" s="5"/>
      <c r="E41" s="5"/>
    </row>
    <row r="42" spans="1:5" x14ac:dyDescent="0.25">
      <c r="A42" s="2"/>
      <c r="B42" s="2"/>
      <c r="C42" s="10"/>
      <c r="D42" s="5"/>
      <c r="E42" s="5"/>
    </row>
  </sheetData>
  <pageMargins left="0.75" right="0.75" top="1" bottom="1" header="0" footer="0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"/>
  <sheetViews>
    <sheetView workbookViewId="0">
      <selection activeCell="F9" sqref="F9"/>
    </sheetView>
  </sheetViews>
  <sheetFormatPr defaultColWidth="0" defaultRowHeight="13.2" zeroHeight="1" x14ac:dyDescent="0.25"/>
  <cols>
    <col min="1" max="4" width="11.44140625" customWidth="1"/>
    <col min="5" max="5" width="12.88671875" customWidth="1"/>
    <col min="6" max="7" width="11.44140625" customWidth="1"/>
    <col min="8" max="11" width="14.33203125" customWidth="1"/>
    <col min="12" max="12" width="14.33203125" style="13" hidden="1" customWidth="1"/>
    <col min="13" max="16384" width="11.44140625" hidden="1"/>
  </cols>
  <sheetData>
    <row r="1" spans="1:12" ht="15" thickBot="1" x14ac:dyDescent="0.35">
      <c r="A1" s="42" t="s">
        <v>10</v>
      </c>
      <c r="B1" s="43"/>
      <c r="C1" s="43"/>
      <c r="D1" s="43"/>
      <c r="E1" s="44"/>
      <c r="H1" s="42" t="s">
        <v>11</v>
      </c>
      <c r="I1" s="43"/>
      <c r="J1" s="43"/>
      <c r="K1" s="44"/>
    </row>
    <row r="2" spans="1:12" x14ac:dyDescent="0.25"/>
    <row r="3" spans="1:12" ht="28.8" x14ac:dyDescent="0.25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5"/>
      <c r="H3" s="14" t="s">
        <v>13</v>
      </c>
      <c r="I3" s="14" t="s">
        <v>14</v>
      </c>
      <c r="J3" s="14" t="s">
        <v>15</v>
      </c>
      <c r="K3" s="14" t="s">
        <v>16</v>
      </c>
      <c r="L3" s="16"/>
    </row>
    <row r="4" spans="1:12" x14ac:dyDescent="0.25">
      <c r="A4" s="17">
        <v>41562</v>
      </c>
      <c r="B4" s="18">
        <v>27.05</v>
      </c>
      <c r="C4" s="18">
        <v>32.32</v>
      </c>
      <c r="D4" s="18">
        <v>32.450000000000003</v>
      </c>
      <c r="E4" s="18">
        <v>15.4</v>
      </c>
      <c r="F4" s="19"/>
      <c r="H4" s="5"/>
      <c r="I4" s="5"/>
      <c r="J4" s="5"/>
      <c r="K4" s="5"/>
    </row>
    <row r="5" spans="1:12" x14ac:dyDescent="0.25">
      <c r="A5" s="17">
        <v>41561</v>
      </c>
      <c r="B5" s="18">
        <v>27.06</v>
      </c>
      <c r="C5" s="18">
        <v>32.24</v>
      </c>
      <c r="D5" s="18">
        <v>32.32</v>
      </c>
      <c r="E5" s="18">
        <v>15.5</v>
      </c>
      <c r="F5" s="19"/>
      <c r="H5" s="5"/>
      <c r="I5" s="5"/>
      <c r="J5" s="5"/>
      <c r="K5" s="5"/>
    </row>
    <row r="6" spans="1:12" x14ac:dyDescent="0.25">
      <c r="A6" s="17">
        <v>41558</v>
      </c>
      <c r="B6" s="18">
        <v>26.68</v>
      </c>
      <c r="C6" s="18">
        <v>31.55</v>
      </c>
      <c r="D6" s="18">
        <v>32.090000000000003</v>
      </c>
      <c r="E6" s="18">
        <v>15.37</v>
      </c>
      <c r="F6" s="19"/>
      <c r="H6" s="5"/>
      <c r="I6" s="5"/>
      <c r="J6" s="5"/>
      <c r="K6" s="5"/>
    </row>
    <row r="7" spans="1:12" x14ac:dyDescent="0.25">
      <c r="A7" s="17">
        <v>41557</v>
      </c>
      <c r="B7" s="18">
        <v>26.8</v>
      </c>
      <c r="C7" s="18">
        <v>31.65</v>
      </c>
      <c r="D7" s="18">
        <v>32.4</v>
      </c>
      <c r="E7" s="18">
        <v>15.3</v>
      </c>
      <c r="F7" s="19"/>
      <c r="H7" s="5"/>
      <c r="I7" s="5"/>
      <c r="J7" s="5"/>
      <c r="K7" s="5"/>
    </row>
    <row r="8" spans="1:12" x14ac:dyDescent="0.25">
      <c r="A8" s="17">
        <v>41556</v>
      </c>
      <c r="B8" s="18">
        <v>26.48</v>
      </c>
      <c r="C8" s="18">
        <v>31.22</v>
      </c>
      <c r="D8" s="18">
        <v>31.84</v>
      </c>
      <c r="E8" s="18">
        <v>15.45</v>
      </c>
      <c r="F8" s="19"/>
      <c r="H8" s="5"/>
      <c r="I8" s="5"/>
      <c r="J8" s="5"/>
      <c r="K8" s="5"/>
    </row>
    <row r="9" spans="1:12" x14ac:dyDescent="0.25">
      <c r="A9" s="17">
        <v>41555</v>
      </c>
      <c r="B9" s="18">
        <v>26.03</v>
      </c>
      <c r="C9" s="18">
        <v>30.71</v>
      </c>
      <c r="D9" s="18">
        <v>31.5</v>
      </c>
      <c r="E9" s="18">
        <v>15.15</v>
      </c>
      <c r="F9" s="19"/>
      <c r="H9" s="5"/>
      <c r="I9" s="5"/>
      <c r="J9" s="5"/>
      <c r="K9" s="5"/>
    </row>
    <row r="10" spans="1:12" x14ac:dyDescent="0.25">
      <c r="A10" s="17">
        <v>41554</v>
      </c>
      <c r="B10" s="18">
        <v>26.32</v>
      </c>
      <c r="C10" s="18">
        <v>30.75</v>
      </c>
      <c r="D10" s="18">
        <v>31.61</v>
      </c>
      <c r="E10" s="18">
        <v>15.28</v>
      </c>
      <c r="F10" s="19"/>
      <c r="H10" s="5"/>
      <c r="I10" s="5"/>
      <c r="J10" s="5"/>
      <c r="K10" s="5"/>
    </row>
    <row r="11" spans="1:12" x14ac:dyDescent="0.25">
      <c r="A11" s="17">
        <v>41551</v>
      </c>
      <c r="B11" s="18">
        <v>26.22</v>
      </c>
      <c r="C11" s="18">
        <v>30.63</v>
      </c>
      <c r="D11" s="18">
        <v>31.8</v>
      </c>
      <c r="E11" s="18">
        <v>15.15</v>
      </c>
      <c r="F11" s="19"/>
      <c r="H11" s="5"/>
      <c r="I11" s="5"/>
      <c r="J11" s="5"/>
      <c r="K11" s="5"/>
    </row>
    <row r="12" spans="1:12" x14ac:dyDescent="0.25">
      <c r="A12" s="17">
        <v>41550</v>
      </c>
      <c r="B12" s="18">
        <v>26.15</v>
      </c>
      <c r="C12" s="18">
        <v>30.75</v>
      </c>
      <c r="D12" s="18">
        <v>31.7</v>
      </c>
      <c r="E12" s="18">
        <v>15.15</v>
      </c>
      <c r="F12" s="19"/>
      <c r="H12" s="5"/>
      <c r="I12" s="5"/>
      <c r="J12" s="5"/>
      <c r="K12" s="5"/>
    </row>
    <row r="13" spans="1:12" x14ac:dyDescent="0.25">
      <c r="A13" s="17">
        <v>41549</v>
      </c>
      <c r="B13" s="18">
        <v>26.14</v>
      </c>
      <c r="C13" s="18">
        <v>30.85</v>
      </c>
      <c r="D13" s="18">
        <v>31.62</v>
      </c>
      <c r="E13" s="18">
        <v>15.34</v>
      </c>
      <c r="F13" s="19"/>
      <c r="H13" s="5"/>
      <c r="I13" s="5"/>
      <c r="J13" s="5"/>
      <c r="K13" s="5"/>
    </row>
    <row r="14" spans="1:12" x14ac:dyDescent="0.25">
      <c r="A14" s="17">
        <v>41548</v>
      </c>
      <c r="B14" s="18">
        <v>26.09</v>
      </c>
      <c r="C14" s="18">
        <v>30.84</v>
      </c>
      <c r="D14" s="18">
        <v>31.75</v>
      </c>
      <c r="E14" s="18">
        <v>15.1</v>
      </c>
      <c r="F14" s="19"/>
      <c r="H14" s="5"/>
      <c r="I14" s="5"/>
      <c r="J14" s="5"/>
      <c r="K14" s="5"/>
    </row>
    <row r="15" spans="1:12" x14ac:dyDescent="0.25">
      <c r="A15" s="17">
        <v>41547</v>
      </c>
      <c r="B15" s="18">
        <v>25.85</v>
      </c>
      <c r="C15" s="18">
        <v>30.36</v>
      </c>
      <c r="D15" s="18">
        <v>31.46</v>
      </c>
      <c r="E15" s="18">
        <v>14.94</v>
      </c>
      <c r="F15" s="19"/>
      <c r="H15" s="5"/>
      <c r="I15" s="5"/>
      <c r="J15" s="5"/>
      <c r="K15" s="5"/>
    </row>
    <row r="16" spans="1:12" x14ac:dyDescent="0.25">
      <c r="A16" s="17">
        <v>41544</v>
      </c>
      <c r="B16" s="18">
        <v>26.43</v>
      </c>
      <c r="C16" s="18">
        <v>31.68</v>
      </c>
      <c r="D16" s="18">
        <v>32.22</v>
      </c>
      <c r="E16" s="18">
        <v>15.5</v>
      </c>
      <c r="F16" s="19"/>
      <c r="H16" s="5"/>
      <c r="I16" s="5"/>
      <c r="J16" s="5"/>
      <c r="K16" s="5"/>
    </row>
    <row r="17" spans="1:11" x14ac:dyDescent="0.25">
      <c r="A17" s="17">
        <v>41543</v>
      </c>
      <c r="B17" s="18">
        <v>25.7</v>
      </c>
      <c r="C17" s="18">
        <v>30.87</v>
      </c>
      <c r="D17" s="18">
        <v>31.5</v>
      </c>
      <c r="E17" s="18">
        <v>14.4</v>
      </c>
      <c r="F17" s="19"/>
      <c r="H17" s="5"/>
      <c r="I17" s="5"/>
      <c r="J17" s="5"/>
      <c r="K17" s="5"/>
    </row>
    <row r="18" spans="1:11" x14ac:dyDescent="0.25">
      <c r="A18" s="17">
        <v>41542</v>
      </c>
      <c r="B18" s="18">
        <v>25.75</v>
      </c>
      <c r="C18" s="18">
        <v>30.88</v>
      </c>
      <c r="D18" s="18">
        <v>31.51</v>
      </c>
      <c r="E18" s="18">
        <v>14.38</v>
      </c>
      <c r="F18" s="19"/>
      <c r="H18" s="5"/>
      <c r="I18" s="5"/>
      <c r="J18" s="5"/>
      <c r="K18" s="5"/>
    </row>
    <row r="19" spans="1:11" x14ac:dyDescent="0.25">
      <c r="A19" s="17">
        <v>41541</v>
      </c>
      <c r="B19" s="18">
        <v>25.94</v>
      </c>
      <c r="C19" s="18">
        <v>30.73</v>
      </c>
      <c r="D19" s="18">
        <v>31.48</v>
      </c>
      <c r="E19" s="18">
        <v>14.46</v>
      </c>
      <c r="F19" s="19"/>
      <c r="H19" s="5"/>
      <c r="I19" s="5"/>
      <c r="J19" s="5"/>
      <c r="K19" s="5"/>
    </row>
    <row r="20" spans="1:11" x14ac:dyDescent="0.25">
      <c r="A20" s="17">
        <v>41540</v>
      </c>
      <c r="B20" s="18">
        <v>26.23</v>
      </c>
      <c r="C20" s="18">
        <v>30.79</v>
      </c>
      <c r="D20" s="18">
        <v>31.64</v>
      </c>
      <c r="E20" s="18">
        <v>14.54</v>
      </c>
      <c r="F20" s="19"/>
      <c r="H20" s="5"/>
      <c r="I20" s="5"/>
      <c r="J20" s="5"/>
      <c r="K20" s="5"/>
    </row>
    <row r="21" spans="1:11" x14ac:dyDescent="0.25">
      <c r="A21" s="17">
        <v>41537</v>
      </c>
      <c r="B21" s="18">
        <v>25.5</v>
      </c>
      <c r="C21" s="18">
        <v>30.58</v>
      </c>
      <c r="D21" s="18">
        <v>31.39</v>
      </c>
      <c r="E21" s="18">
        <v>14.12</v>
      </c>
      <c r="F21" s="19"/>
      <c r="H21" s="5"/>
      <c r="I21" s="5"/>
      <c r="J21" s="5"/>
      <c r="K21" s="5"/>
    </row>
    <row r="22" spans="1:11" x14ac:dyDescent="0.25">
      <c r="A22" s="17">
        <v>41536</v>
      </c>
      <c r="B22" s="18">
        <v>25.6</v>
      </c>
      <c r="C22" s="18">
        <v>31.35</v>
      </c>
      <c r="D22" s="18">
        <v>32.299999999999997</v>
      </c>
      <c r="E22" s="18">
        <v>14.55</v>
      </c>
      <c r="F22" s="19"/>
      <c r="H22" s="5"/>
      <c r="I22" s="5"/>
      <c r="J22" s="5"/>
      <c r="K22" s="5"/>
    </row>
    <row r="23" spans="1:11" x14ac:dyDescent="0.25">
      <c r="A23" s="17">
        <v>41535</v>
      </c>
      <c r="B23" s="18">
        <v>25.35</v>
      </c>
      <c r="C23" s="18">
        <v>31.22</v>
      </c>
      <c r="D23" s="18">
        <v>32.5</v>
      </c>
      <c r="E23" s="18">
        <v>14.54</v>
      </c>
      <c r="F23" s="19"/>
      <c r="H23" s="5"/>
      <c r="I23" s="5"/>
      <c r="J23" s="5"/>
      <c r="K23" s="5"/>
    </row>
    <row r="24" spans="1:11" x14ac:dyDescent="0.25">
      <c r="A24" s="17">
        <v>41534</v>
      </c>
      <c r="B24" s="18">
        <v>24.53</v>
      </c>
      <c r="C24" s="18">
        <v>30.22</v>
      </c>
      <c r="D24" s="18">
        <v>31.59</v>
      </c>
      <c r="E24" s="18">
        <v>14.28</v>
      </c>
      <c r="F24" s="19"/>
      <c r="H24" s="5"/>
      <c r="I24" s="5"/>
      <c r="J24" s="5"/>
      <c r="K24" s="5"/>
    </row>
    <row r="25" spans="1:11" x14ac:dyDescent="0.25">
      <c r="A25" s="17">
        <v>41533</v>
      </c>
      <c r="B25" s="18">
        <v>24.14</v>
      </c>
      <c r="C25" s="18">
        <v>29.91</v>
      </c>
      <c r="D25" s="18">
        <v>31.09</v>
      </c>
      <c r="E25" s="18">
        <v>14.13</v>
      </c>
      <c r="F25" s="19"/>
      <c r="H25" s="5"/>
      <c r="I25" s="5"/>
      <c r="J25" s="5"/>
      <c r="K25" s="5"/>
    </row>
    <row r="26" spans="1:11" x14ac:dyDescent="0.25">
      <c r="A26" s="17">
        <v>41530</v>
      </c>
      <c r="B26" s="18">
        <v>24</v>
      </c>
      <c r="C26" s="18">
        <v>29.78</v>
      </c>
      <c r="D26" s="18">
        <v>31.28</v>
      </c>
      <c r="E26" s="18">
        <v>14.27</v>
      </c>
      <c r="F26" s="19"/>
      <c r="H26" s="5"/>
      <c r="I26" s="5"/>
      <c r="J26" s="5"/>
      <c r="K26" s="5"/>
    </row>
    <row r="27" spans="1:11" x14ac:dyDescent="0.25">
      <c r="A27" s="17">
        <v>41529</v>
      </c>
      <c r="B27" s="18">
        <v>23.78</v>
      </c>
      <c r="C27" s="18">
        <v>29.54</v>
      </c>
      <c r="D27" s="18">
        <v>30.83</v>
      </c>
      <c r="E27" s="18">
        <v>14.08</v>
      </c>
      <c r="F27" s="19"/>
      <c r="H27" s="5"/>
      <c r="I27" s="5"/>
      <c r="J27" s="5"/>
      <c r="K27" s="5"/>
    </row>
    <row r="28" spans="1:11" x14ac:dyDescent="0.25">
      <c r="A28" s="17">
        <v>41528</v>
      </c>
      <c r="B28" s="18">
        <v>24.2</v>
      </c>
      <c r="C28" s="18">
        <v>30.12</v>
      </c>
      <c r="D28" s="18">
        <v>30.9</v>
      </c>
      <c r="E28" s="18">
        <v>14.17</v>
      </c>
      <c r="F28" s="19"/>
      <c r="H28" s="5"/>
      <c r="I28" s="5"/>
      <c r="J28" s="5"/>
      <c r="K28" s="5"/>
    </row>
    <row r="29" spans="1:11" x14ac:dyDescent="0.25">
      <c r="A29" s="17">
        <v>41527</v>
      </c>
      <c r="B29" s="18">
        <v>24.33</v>
      </c>
      <c r="C29" s="18">
        <v>29.83</v>
      </c>
      <c r="D29" s="18">
        <v>31.05</v>
      </c>
      <c r="E29" s="18">
        <v>14.08</v>
      </c>
      <c r="F29" s="19"/>
      <c r="H29" s="5"/>
      <c r="I29" s="5"/>
      <c r="J29" s="5"/>
      <c r="K29" s="5"/>
    </row>
    <row r="30" spans="1:11" x14ac:dyDescent="0.25">
      <c r="A30" s="17">
        <v>41526</v>
      </c>
      <c r="B30" s="18">
        <v>23.93</v>
      </c>
      <c r="C30" s="18">
        <v>29.47</v>
      </c>
      <c r="D30" s="18">
        <v>30.83</v>
      </c>
      <c r="E30" s="18">
        <v>14.19</v>
      </c>
      <c r="F30" s="19"/>
      <c r="H30" s="5"/>
      <c r="I30" s="5"/>
      <c r="J30" s="5"/>
      <c r="K30" s="5"/>
    </row>
    <row r="31" spans="1:11" x14ac:dyDescent="0.25">
      <c r="A31" s="17">
        <v>41523</v>
      </c>
      <c r="B31" s="18">
        <v>23.45</v>
      </c>
      <c r="C31" s="18">
        <v>28.63</v>
      </c>
      <c r="D31" s="18">
        <v>29.99</v>
      </c>
      <c r="E31" s="18">
        <v>13.81</v>
      </c>
      <c r="F31" s="19"/>
      <c r="H31" s="5"/>
      <c r="I31" s="5"/>
      <c r="J31" s="5"/>
      <c r="K31" s="5"/>
    </row>
    <row r="32" spans="1:11" x14ac:dyDescent="0.25">
      <c r="A32" s="17">
        <v>41522</v>
      </c>
      <c r="B32" s="18">
        <v>23.27</v>
      </c>
      <c r="C32" s="18">
        <v>28.09</v>
      </c>
      <c r="D32" s="18">
        <v>29.39</v>
      </c>
      <c r="E32" s="18">
        <v>13.66</v>
      </c>
      <c r="F32" s="19"/>
      <c r="H32" s="5"/>
      <c r="I32" s="5"/>
      <c r="J32" s="5"/>
      <c r="K32" s="5"/>
    </row>
    <row r="33" spans="1:11" x14ac:dyDescent="0.25">
      <c r="A33" s="17">
        <v>41521</v>
      </c>
      <c r="B33" s="18">
        <v>22.91</v>
      </c>
      <c r="C33" s="18">
        <v>27.77</v>
      </c>
      <c r="D33" s="18">
        <v>29.08</v>
      </c>
      <c r="E33" s="18">
        <v>13.45</v>
      </c>
      <c r="F33" s="19"/>
      <c r="H33" s="5"/>
      <c r="I33" s="5"/>
      <c r="J33" s="5"/>
      <c r="K33" s="5"/>
    </row>
    <row r="34" spans="1:11" x14ac:dyDescent="0.25">
      <c r="A34" s="17">
        <v>41520</v>
      </c>
      <c r="B34" s="18">
        <v>22.74</v>
      </c>
      <c r="C34" s="18">
        <v>27.63</v>
      </c>
      <c r="D34" s="18">
        <v>29.01</v>
      </c>
      <c r="E34" s="18">
        <v>13.38</v>
      </c>
      <c r="F34" s="19"/>
      <c r="H34" s="5"/>
      <c r="I34" s="5"/>
      <c r="J34" s="5"/>
      <c r="K34" s="5"/>
    </row>
    <row r="35" spans="1:11" x14ac:dyDescent="0.25">
      <c r="A35" s="17">
        <v>41519</v>
      </c>
      <c r="B35" s="18">
        <v>22.95</v>
      </c>
      <c r="C35" s="18">
        <v>27.93</v>
      </c>
      <c r="D35" s="18">
        <v>29.3</v>
      </c>
      <c r="E35" s="18">
        <v>13.9</v>
      </c>
      <c r="F35" s="19"/>
      <c r="H35" s="5"/>
      <c r="I35" s="5"/>
      <c r="J35" s="5"/>
      <c r="K35" s="5"/>
    </row>
    <row r="36" spans="1:11" x14ac:dyDescent="0.25">
      <c r="A36" s="17">
        <v>41516</v>
      </c>
      <c r="B36" s="18">
        <v>22.76</v>
      </c>
      <c r="C36" s="18">
        <v>27.67</v>
      </c>
      <c r="D36" s="18">
        <v>29</v>
      </c>
      <c r="E36" s="18">
        <v>13.53</v>
      </c>
      <c r="F36" s="19"/>
      <c r="H36" s="5"/>
      <c r="I36" s="5"/>
      <c r="J36" s="5"/>
      <c r="K36" s="5"/>
    </row>
    <row r="37" spans="1:11" x14ac:dyDescent="0.25">
      <c r="A37" s="17">
        <v>41515</v>
      </c>
      <c r="B37" s="18">
        <v>22.3</v>
      </c>
      <c r="C37" s="18">
        <v>27.11</v>
      </c>
      <c r="D37" s="18">
        <v>28.45</v>
      </c>
      <c r="E37" s="18">
        <v>13.18</v>
      </c>
      <c r="F37" s="19"/>
      <c r="H37" s="5"/>
      <c r="I37" s="5"/>
      <c r="J37" s="5"/>
      <c r="K37" s="5"/>
    </row>
    <row r="38" spans="1:11" x14ac:dyDescent="0.25">
      <c r="A38" s="17">
        <v>41514</v>
      </c>
      <c r="B38" s="18">
        <v>21.82</v>
      </c>
      <c r="C38" s="18">
        <v>26.71</v>
      </c>
      <c r="D38" s="18">
        <v>28.2</v>
      </c>
      <c r="E38" s="18">
        <v>13.06</v>
      </c>
      <c r="F38" s="19"/>
      <c r="H38" s="5"/>
      <c r="I38" s="5"/>
      <c r="J38" s="5"/>
      <c r="K38" s="5"/>
    </row>
    <row r="39" spans="1:11" x14ac:dyDescent="0.25">
      <c r="A39" s="17">
        <v>41513</v>
      </c>
      <c r="B39" s="18">
        <v>21.52</v>
      </c>
      <c r="C39" s="18">
        <v>26.86</v>
      </c>
      <c r="D39" s="18">
        <v>28.1</v>
      </c>
      <c r="E39" s="18">
        <v>13.08</v>
      </c>
      <c r="F39" s="19"/>
      <c r="H39" s="5"/>
      <c r="I39" s="5"/>
      <c r="J39" s="5"/>
      <c r="K39" s="5"/>
    </row>
    <row r="40" spans="1:11" x14ac:dyDescent="0.25">
      <c r="A40" s="17">
        <v>41512</v>
      </c>
      <c r="B40" s="18">
        <v>21.52</v>
      </c>
      <c r="C40" s="18">
        <v>27.67</v>
      </c>
      <c r="D40" s="18">
        <v>28.91</v>
      </c>
      <c r="E40" s="18">
        <v>13.59</v>
      </c>
      <c r="F40" s="19"/>
      <c r="H40" s="5"/>
      <c r="I40" s="5"/>
      <c r="J40" s="5"/>
      <c r="K40" s="5"/>
    </row>
    <row r="41" spans="1:11" x14ac:dyDescent="0.25">
      <c r="A41" s="17">
        <v>41509</v>
      </c>
      <c r="B41" s="18">
        <v>21.96</v>
      </c>
      <c r="C41" s="18">
        <v>28.01</v>
      </c>
      <c r="D41" s="18">
        <v>29.41</v>
      </c>
      <c r="E41" s="18">
        <v>13.79</v>
      </c>
      <c r="F41" s="19"/>
      <c r="H41" s="5"/>
      <c r="I41" s="5"/>
      <c r="J41" s="5"/>
      <c r="K41" s="5"/>
    </row>
    <row r="42" spans="1:11" x14ac:dyDescent="0.25">
      <c r="A42" s="17">
        <v>41508</v>
      </c>
      <c r="B42" s="18">
        <v>21.68</v>
      </c>
      <c r="C42" s="18">
        <v>27.46</v>
      </c>
      <c r="D42" s="18">
        <v>28.44</v>
      </c>
      <c r="E42" s="18">
        <v>13.74</v>
      </c>
      <c r="F42" s="19"/>
      <c r="H42" s="5"/>
      <c r="I42" s="5"/>
      <c r="J42" s="5"/>
      <c r="K42" s="5"/>
    </row>
    <row r="43" spans="1:11" x14ac:dyDescent="0.25">
      <c r="A43" s="17">
        <v>41507</v>
      </c>
      <c r="B43" s="18">
        <v>20.96</v>
      </c>
      <c r="C43" s="18">
        <v>27.56</v>
      </c>
      <c r="D43" s="18">
        <v>28.42</v>
      </c>
      <c r="E43" s="18">
        <v>13.47</v>
      </c>
      <c r="F43" s="19"/>
      <c r="H43" s="5"/>
      <c r="I43" s="5"/>
      <c r="J43" s="5"/>
      <c r="K43" s="5"/>
    </row>
    <row r="44" spans="1:11" x14ac:dyDescent="0.25">
      <c r="A44" s="17">
        <v>41506</v>
      </c>
      <c r="B44" s="18">
        <v>21.27</v>
      </c>
      <c r="C44" s="18">
        <v>28.03</v>
      </c>
      <c r="D44" s="18">
        <v>28.63</v>
      </c>
      <c r="E44" s="18">
        <v>13.59</v>
      </c>
      <c r="F44" s="19"/>
      <c r="H44" s="5"/>
      <c r="I44" s="5"/>
      <c r="J44" s="5"/>
      <c r="K44" s="5"/>
    </row>
    <row r="45" spans="1:11" x14ac:dyDescent="0.25">
      <c r="A45" s="17">
        <v>41505</v>
      </c>
      <c r="B45" s="18">
        <v>21.48</v>
      </c>
      <c r="C45" s="18">
        <v>28.41</v>
      </c>
      <c r="D45" s="18">
        <v>28.94</v>
      </c>
      <c r="E45" s="18">
        <v>13.71</v>
      </c>
      <c r="F45" s="19"/>
      <c r="H45" s="5"/>
      <c r="I45" s="5"/>
      <c r="J45" s="5"/>
      <c r="K45" s="5"/>
    </row>
    <row r="46" spans="1:11" x14ac:dyDescent="0.25">
      <c r="A46" s="17">
        <v>41502</v>
      </c>
      <c r="B46" s="18">
        <v>22.08</v>
      </c>
      <c r="C46" s="18">
        <v>28.46</v>
      </c>
      <c r="D46" s="18">
        <v>29.2</v>
      </c>
      <c r="E46" s="18">
        <v>13.74</v>
      </c>
      <c r="F46" s="19"/>
      <c r="H46" s="5"/>
      <c r="I46" s="5"/>
      <c r="J46" s="5"/>
      <c r="K46" s="5"/>
    </row>
    <row r="47" spans="1:11" x14ac:dyDescent="0.25">
      <c r="A47" s="17">
        <v>41501</v>
      </c>
      <c r="B47" s="18">
        <v>22.13</v>
      </c>
      <c r="C47" s="18">
        <v>28.73</v>
      </c>
      <c r="D47" s="18">
        <v>29.81</v>
      </c>
      <c r="E47" s="18">
        <v>13.45</v>
      </c>
      <c r="F47" s="19"/>
      <c r="H47" s="5"/>
      <c r="I47" s="5"/>
      <c r="J47" s="5"/>
      <c r="K47" s="5"/>
    </row>
    <row r="48" spans="1:11" x14ac:dyDescent="0.25">
      <c r="A48" s="17">
        <v>41500</v>
      </c>
      <c r="B48" s="18">
        <v>22.39</v>
      </c>
      <c r="C48" s="18">
        <v>29.11</v>
      </c>
      <c r="D48" s="18">
        <v>30.06</v>
      </c>
      <c r="E48" s="18">
        <v>13.69</v>
      </c>
      <c r="F48" s="19"/>
      <c r="H48" s="5"/>
      <c r="I48" s="5"/>
      <c r="J48" s="5"/>
      <c r="K48" s="5"/>
    </row>
    <row r="49" spans="1:11" x14ac:dyDescent="0.25">
      <c r="A49" s="17">
        <v>41499</v>
      </c>
      <c r="B49" s="18">
        <v>22.26</v>
      </c>
      <c r="C49" s="18">
        <v>29.41</v>
      </c>
      <c r="D49" s="18">
        <v>30.36</v>
      </c>
      <c r="E49" s="18">
        <v>13.89</v>
      </c>
      <c r="F49" s="19"/>
      <c r="H49" s="5"/>
      <c r="I49" s="5"/>
      <c r="J49" s="5"/>
      <c r="K49" s="5"/>
    </row>
    <row r="50" spans="1:11" x14ac:dyDescent="0.25">
      <c r="A50" s="17">
        <v>41498</v>
      </c>
      <c r="B50" s="18">
        <v>21.89</v>
      </c>
      <c r="C50" s="18">
        <v>28.72</v>
      </c>
      <c r="D50" s="18">
        <v>30.17</v>
      </c>
      <c r="E50" s="18">
        <v>14.04</v>
      </c>
      <c r="F50" s="19"/>
      <c r="H50" s="5"/>
      <c r="I50" s="5"/>
      <c r="J50" s="5"/>
      <c r="K50" s="5"/>
    </row>
    <row r="51" spans="1:11" x14ac:dyDescent="0.25">
      <c r="A51" s="17">
        <v>41495</v>
      </c>
      <c r="B51" s="18">
        <v>21.56</v>
      </c>
      <c r="C51" s="18">
        <v>28.27</v>
      </c>
      <c r="D51" s="18">
        <v>29.38</v>
      </c>
      <c r="E51" s="18">
        <v>13.74</v>
      </c>
      <c r="F51" s="19"/>
      <c r="H51" s="5"/>
      <c r="I51" s="5"/>
      <c r="J51" s="5"/>
      <c r="K51" s="5"/>
    </row>
    <row r="52" spans="1:11" x14ac:dyDescent="0.25">
      <c r="A52" s="17">
        <v>41494</v>
      </c>
      <c r="B52" s="18">
        <v>21.09</v>
      </c>
      <c r="C52" s="18">
        <v>27.98</v>
      </c>
      <c r="D52" s="18">
        <v>29.24</v>
      </c>
      <c r="E52" s="18">
        <v>13.64</v>
      </c>
      <c r="F52" s="19"/>
      <c r="H52" s="5"/>
      <c r="I52" s="5"/>
      <c r="J52" s="5"/>
      <c r="K52" s="5"/>
    </row>
    <row r="53" spans="1:11" x14ac:dyDescent="0.25">
      <c r="A53" s="17">
        <v>41493</v>
      </c>
      <c r="B53" s="18">
        <v>20.34</v>
      </c>
      <c r="C53" s="18">
        <v>27.1</v>
      </c>
      <c r="D53" s="18">
        <v>28.42</v>
      </c>
      <c r="E53" s="18">
        <v>13.28</v>
      </c>
      <c r="F53" s="19"/>
      <c r="H53" s="5"/>
      <c r="I53" s="5"/>
      <c r="J53" s="5"/>
      <c r="K53" s="5"/>
    </row>
    <row r="54" spans="1:11" x14ac:dyDescent="0.25">
      <c r="A54" s="17">
        <v>41492</v>
      </c>
      <c r="B54" s="18">
        <v>20.43</v>
      </c>
      <c r="C54" s="18">
        <v>27.02</v>
      </c>
      <c r="D54" s="18">
        <v>28.47</v>
      </c>
      <c r="E54" s="18">
        <v>13.26</v>
      </c>
      <c r="F54" s="19"/>
      <c r="H54" s="5"/>
      <c r="I54" s="5"/>
      <c r="J54" s="5"/>
      <c r="K54" s="5"/>
    </row>
    <row r="55" spans="1:11" x14ac:dyDescent="0.25">
      <c r="A55" s="17">
        <v>41491</v>
      </c>
      <c r="B55" s="18">
        <v>21.18</v>
      </c>
      <c r="C55" s="18">
        <v>27.58</v>
      </c>
      <c r="D55" s="18">
        <v>29.15</v>
      </c>
      <c r="E55" s="18">
        <v>13.49</v>
      </c>
      <c r="F55" s="19"/>
      <c r="H55" s="5"/>
      <c r="I55" s="5"/>
      <c r="J55" s="5"/>
      <c r="K55" s="5"/>
    </row>
    <row r="56" spans="1:11" x14ac:dyDescent="0.25">
      <c r="A56" s="17">
        <v>41488</v>
      </c>
      <c r="B56" s="18">
        <v>21.76</v>
      </c>
      <c r="C56" s="18">
        <v>28.16</v>
      </c>
      <c r="D56" s="18">
        <v>29.61</v>
      </c>
      <c r="E56" s="18">
        <v>13.49</v>
      </c>
      <c r="F56" s="19"/>
      <c r="H56" s="5"/>
      <c r="I56" s="5"/>
      <c r="J56" s="5"/>
      <c r="K56" s="5"/>
    </row>
    <row r="57" spans="1:11" x14ac:dyDescent="0.25">
      <c r="A57" s="17">
        <v>41487</v>
      </c>
      <c r="B57" s="18">
        <v>22.08</v>
      </c>
      <c r="C57" s="18">
        <v>28.41</v>
      </c>
      <c r="D57" s="18">
        <v>29.78</v>
      </c>
      <c r="E57" s="18">
        <v>13.84</v>
      </c>
      <c r="F57" s="19"/>
      <c r="H57" s="5"/>
      <c r="I57" s="5"/>
      <c r="J57" s="5"/>
      <c r="K57" s="5"/>
    </row>
    <row r="58" spans="1:11" x14ac:dyDescent="0.25">
      <c r="A58" s="17">
        <v>41486</v>
      </c>
      <c r="B58" s="18">
        <v>21.62</v>
      </c>
      <c r="C58" s="18">
        <v>27.64</v>
      </c>
      <c r="D58" s="18">
        <v>28.58</v>
      </c>
      <c r="E58" s="18">
        <v>13.5</v>
      </c>
      <c r="F58" s="19"/>
      <c r="H58" s="5"/>
      <c r="I58" s="5"/>
      <c r="J58" s="5"/>
      <c r="K58" s="5"/>
    </row>
    <row r="59" spans="1:11" x14ac:dyDescent="0.25">
      <c r="A59" s="17">
        <v>41485</v>
      </c>
      <c r="B59" s="18">
        <v>21.88</v>
      </c>
      <c r="C59" s="18">
        <v>28.09</v>
      </c>
      <c r="D59" s="18">
        <v>28.66</v>
      </c>
      <c r="E59" s="18">
        <v>13.76</v>
      </c>
      <c r="F59" s="19"/>
      <c r="H59" s="5"/>
      <c r="I59" s="5"/>
      <c r="J59" s="5"/>
      <c r="K59" s="5"/>
    </row>
    <row r="60" spans="1:11" x14ac:dyDescent="0.25">
      <c r="A60" s="17">
        <v>41484</v>
      </c>
      <c r="B60" s="18">
        <v>21.64</v>
      </c>
      <c r="C60" s="18">
        <v>28.2</v>
      </c>
      <c r="D60" s="18">
        <v>28.44</v>
      </c>
      <c r="E60" s="18">
        <v>13.59</v>
      </c>
      <c r="F60" s="19"/>
      <c r="H60" s="5"/>
      <c r="I60" s="5"/>
      <c r="J60" s="5"/>
      <c r="K60" s="5"/>
    </row>
    <row r="61" spans="1:11" x14ac:dyDescent="0.25">
      <c r="A61" s="17">
        <v>41481</v>
      </c>
      <c r="B61" s="18">
        <v>21.45</v>
      </c>
      <c r="C61" s="18">
        <v>28.23</v>
      </c>
      <c r="D61" s="18">
        <v>28.45</v>
      </c>
      <c r="E61" s="18">
        <v>13.55</v>
      </c>
      <c r="F61" s="19"/>
      <c r="H61" s="5"/>
      <c r="I61" s="5"/>
      <c r="J61" s="5"/>
      <c r="K61" s="5"/>
    </row>
    <row r="62" spans="1:11" x14ac:dyDescent="0.25">
      <c r="A62" s="17">
        <v>41480</v>
      </c>
      <c r="B62" s="18">
        <v>21.55</v>
      </c>
      <c r="C62" s="18">
        <v>28.77</v>
      </c>
      <c r="D62" s="18">
        <v>28.45</v>
      </c>
      <c r="E62" s="18">
        <v>13.65</v>
      </c>
      <c r="F62" s="19"/>
      <c r="H62" s="5"/>
      <c r="I62" s="5"/>
      <c r="J62" s="5"/>
      <c r="K62" s="5"/>
    </row>
    <row r="63" spans="1:11" x14ac:dyDescent="0.25">
      <c r="A63" s="17">
        <v>41479</v>
      </c>
      <c r="B63" s="18">
        <v>21.8</v>
      </c>
      <c r="C63" s="18">
        <v>28.71</v>
      </c>
      <c r="D63" s="18">
        <v>28.41</v>
      </c>
      <c r="E63" s="18">
        <v>14.06</v>
      </c>
      <c r="F63" s="19"/>
      <c r="H63" s="5"/>
      <c r="I63" s="5"/>
      <c r="J63" s="5"/>
      <c r="K63" s="5"/>
    </row>
    <row r="64" spans="1:11" x14ac:dyDescent="0.25">
      <c r="A64" s="17">
        <v>41478</v>
      </c>
      <c r="B64" s="18">
        <v>21.98</v>
      </c>
      <c r="C64" s="18">
        <v>29.14</v>
      </c>
      <c r="D64" s="18">
        <v>28.75</v>
      </c>
      <c r="E64" s="18">
        <v>13.9</v>
      </c>
      <c r="F64" s="19"/>
      <c r="H64" s="5"/>
      <c r="I64" s="5"/>
      <c r="J64" s="5"/>
      <c r="K64" s="5"/>
    </row>
    <row r="65" spans="1:11" x14ac:dyDescent="0.25">
      <c r="A65" s="17">
        <v>41477</v>
      </c>
      <c r="B65" s="18">
        <v>21.71</v>
      </c>
      <c r="C65" s="18">
        <v>28.73</v>
      </c>
      <c r="D65" s="18">
        <v>28.37</v>
      </c>
      <c r="E65" s="18">
        <v>13.39</v>
      </c>
      <c r="F65" s="19"/>
      <c r="H65" s="5"/>
      <c r="I65" s="5"/>
      <c r="J65" s="5"/>
      <c r="K65" s="5"/>
    </row>
    <row r="66" spans="1:11" x14ac:dyDescent="0.25">
      <c r="A66" s="17">
        <v>41474</v>
      </c>
      <c r="B66" s="18">
        <v>21.27</v>
      </c>
      <c r="C66" s="18">
        <v>27.71</v>
      </c>
      <c r="D66" s="18">
        <v>27.79</v>
      </c>
      <c r="E66" s="18">
        <v>12.96</v>
      </c>
      <c r="F66" s="19"/>
      <c r="H66" s="5"/>
      <c r="I66" s="5"/>
      <c r="J66" s="5"/>
      <c r="K66" s="5"/>
    </row>
    <row r="67" spans="1:11" x14ac:dyDescent="0.25">
      <c r="A67" s="17">
        <v>41473</v>
      </c>
      <c r="B67" s="18">
        <v>21.55</v>
      </c>
      <c r="C67" s="18">
        <v>28.16</v>
      </c>
      <c r="D67" s="18">
        <v>27.9</v>
      </c>
      <c r="E67" s="18">
        <v>12.94</v>
      </c>
      <c r="F67" s="19"/>
      <c r="H67" s="5"/>
      <c r="I67" s="5"/>
      <c r="J67" s="5"/>
      <c r="K67" s="5"/>
    </row>
    <row r="68" spans="1:11" x14ac:dyDescent="0.25">
      <c r="A68" s="17">
        <v>41472</v>
      </c>
      <c r="B68" s="18">
        <v>21.37</v>
      </c>
      <c r="C68" s="18">
        <v>28.54</v>
      </c>
      <c r="D68" s="18">
        <v>27.86</v>
      </c>
      <c r="E68" s="18">
        <v>13.08</v>
      </c>
      <c r="F68" s="19"/>
      <c r="H68" s="5"/>
      <c r="I68" s="5"/>
      <c r="J68" s="5"/>
      <c r="K68" s="5"/>
    </row>
    <row r="69" spans="1:11" x14ac:dyDescent="0.25">
      <c r="A69" s="17">
        <v>41471</v>
      </c>
      <c r="B69" s="18">
        <v>21.17</v>
      </c>
      <c r="C69" s="18">
        <v>27.87</v>
      </c>
      <c r="D69" s="18">
        <v>27.51</v>
      </c>
      <c r="E69" s="18">
        <v>13.1</v>
      </c>
      <c r="F69" s="19"/>
      <c r="H69" s="5"/>
      <c r="I69" s="5"/>
      <c r="J69" s="5"/>
      <c r="K69" s="5"/>
    </row>
    <row r="70" spans="1:11" x14ac:dyDescent="0.25">
      <c r="A70" s="17">
        <v>41470</v>
      </c>
      <c r="B70" s="18">
        <v>20.59</v>
      </c>
      <c r="C70" s="18">
        <v>27.92</v>
      </c>
      <c r="D70" s="18">
        <v>27.35</v>
      </c>
      <c r="E70" s="18">
        <v>13.1</v>
      </c>
      <c r="F70" s="19"/>
      <c r="H70" s="5"/>
      <c r="I70" s="5"/>
      <c r="J70" s="5"/>
      <c r="K70" s="5"/>
    </row>
    <row r="71" spans="1:11" x14ac:dyDescent="0.25">
      <c r="A71" s="17">
        <v>41467</v>
      </c>
      <c r="B71" s="18">
        <v>20.03</v>
      </c>
      <c r="C71" s="18">
        <v>27.24</v>
      </c>
      <c r="D71" s="18">
        <v>26.86</v>
      </c>
      <c r="E71" s="18">
        <v>12.83</v>
      </c>
      <c r="F71" s="19"/>
      <c r="H71" s="5"/>
      <c r="I71" s="5"/>
      <c r="J71" s="5"/>
      <c r="K71" s="5"/>
    </row>
    <row r="72" spans="1:11" x14ac:dyDescent="0.25">
      <c r="A72" s="17">
        <v>41466</v>
      </c>
      <c r="B72" s="18">
        <v>20.170000000000002</v>
      </c>
      <c r="C72" s="18">
        <v>27.3</v>
      </c>
      <c r="D72" s="18">
        <v>27.13</v>
      </c>
      <c r="E72" s="18">
        <v>13.09</v>
      </c>
      <c r="F72" s="19"/>
      <c r="H72" s="5"/>
      <c r="I72" s="5"/>
      <c r="J72" s="5"/>
      <c r="K72" s="5"/>
    </row>
    <row r="73" spans="1:11" x14ac:dyDescent="0.25">
      <c r="A73" s="17">
        <v>41465</v>
      </c>
      <c r="B73" s="18">
        <v>19.59</v>
      </c>
      <c r="C73" s="18">
        <v>26.02</v>
      </c>
      <c r="D73" s="18">
        <v>26.48</v>
      </c>
      <c r="E73" s="18">
        <v>12.79</v>
      </c>
      <c r="F73" s="19"/>
      <c r="H73" s="5"/>
      <c r="I73" s="5"/>
      <c r="J73" s="5"/>
      <c r="K73" s="5"/>
    </row>
    <row r="74" spans="1:11" x14ac:dyDescent="0.25">
      <c r="A74" s="17">
        <v>41463</v>
      </c>
      <c r="B74" s="18">
        <v>19.47</v>
      </c>
      <c r="C74" s="18">
        <v>25.95</v>
      </c>
      <c r="D74" s="18">
        <v>26.29</v>
      </c>
      <c r="E74" s="18">
        <v>12.9</v>
      </c>
      <c r="F74" s="19"/>
      <c r="H74" s="5"/>
      <c r="I74" s="5"/>
      <c r="J74" s="5"/>
      <c r="K74" s="5"/>
    </row>
    <row r="75" spans="1:11" x14ac:dyDescent="0.25">
      <c r="A75" s="17">
        <v>41460</v>
      </c>
      <c r="B75" s="18">
        <v>19.5</v>
      </c>
      <c r="C75" s="18">
        <v>26.08</v>
      </c>
      <c r="D75" s="18">
        <v>26.29</v>
      </c>
      <c r="E75" s="18">
        <v>12.87</v>
      </c>
      <c r="F75" s="19"/>
      <c r="H75" s="5"/>
      <c r="I75" s="5"/>
      <c r="J75" s="5"/>
      <c r="K75" s="5"/>
    </row>
    <row r="76" spans="1:11" x14ac:dyDescent="0.25">
      <c r="A76" s="17">
        <v>41459</v>
      </c>
      <c r="B76" s="18">
        <v>19.66</v>
      </c>
      <c r="C76" s="18">
        <v>27.01</v>
      </c>
      <c r="D76" s="18">
        <v>26.78</v>
      </c>
      <c r="E76" s="18">
        <v>12.88</v>
      </c>
      <c r="F76" s="19"/>
      <c r="H76" s="5"/>
      <c r="I76" s="5"/>
      <c r="J76" s="5"/>
      <c r="K76" s="5"/>
    </row>
    <row r="77" spans="1:11" x14ac:dyDescent="0.25">
      <c r="A77" s="17">
        <v>41458</v>
      </c>
      <c r="B77" s="18">
        <v>19.36</v>
      </c>
      <c r="C77" s="18">
        <v>27.05</v>
      </c>
      <c r="D77" s="18">
        <v>26.45</v>
      </c>
      <c r="E77" s="18">
        <v>12.87</v>
      </c>
      <c r="F77" s="19"/>
      <c r="H77" s="5"/>
      <c r="I77" s="5"/>
      <c r="J77" s="5"/>
      <c r="K77" s="5"/>
    </row>
    <row r="78" spans="1:11" x14ac:dyDescent="0.25">
      <c r="A78" s="17">
        <v>41457</v>
      </c>
      <c r="B78" s="18">
        <v>19.93</v>
      </c>
      <c r="C78" s="18">
        <v>27.26</v>
      </c>
      <c r="D78" s="18">
        <v>26.75</v>
      </c>
      <c r="E78" s="18">
        <v>13.04</v>
      </c>
      <c r="F78" s="19"/>
      <c r="H78" s="5"/>
      <c r="I78" s="5"/>
      <c r="J78" s="5"/>
      <c r="K78" s="5"/>
    </row>
    <row r="79" spans="1:11" x14ac:dyDescent="0.25">
      <c r="A79" s="17">
        <v>41456</v>
      </c>
      <c r="B79" s="18">
        <v>21.13</v>
      </c>
      <c r="C79" s="18">
        <v>28.74</v>
      </c>
      <c r="D79" s="18">
        <v>27.96</v>
      </c>
      <c r="E79" s="18">
        <v>13.45</v>
      </c>
      <c r="F79" s="19"/>
      <c r="H79" s="5"/>
      <c r="I79" s="5"/>
      <c r="J79" s="5"/>
      <c r="K79" s="5"/>
    </row>
    <row r="80" spans="1:11" x14ac:dyDescent="0.25">
      <c r="A80" s="17">
        <v>41453</v>
      </c>
      <c r="B80" s="18">
        <v>21.11</v>
      </c>
      <c r="C80" s="18">
        <v>28.74</v>
      </c>
      <c r="D80" s="18">
        <v>28.21</v>
      </c>
      <c r="E80" s="18">
        <v>13.44</v>
      </c>
      <c r="F80" s="19"/>
      <c r="H80" s="5"/>
      <c r="I80" s="5"/>
      <c r="J80" s="5"/>
      <c r="K80" s="5"/>
    </row>
    <row r="81" spans="1:11" x14ac:dyDescent="0.25">
      <c r="A81" s="17">
        <v>41452</v>
      </c>
      <c r="B81" s="18">
        <v>20.53</v>
      </c>
      <c r="C81" s="18">
        <v>28.47</v>
      </c>
      <c r="D81" s="18">
        <v>27.85</v>
      </c>
      <c r="E81" s="18">
        <v>13.24</v>
      </c>
      <c r="F81" s="19"/>
      <c r="H81" s="5"/>
      <c r="I81" s="5"/>
      <c r="J81" s="5"/>
      <c r="K81" s="5"/>
    </row>
    <row r="82" spans="1:11" x14ac:dyDescent="0.25">
      <c r="A82" s="17">
        <v>41451</v>
      </c>
      <c r="B82" s="18">
        <v>20.32</v>
      </c>
      <c r="C82" s="18">
        <v>28.18</v>
      </c>
      <c r="D82" s="18">
        <v>27.3</v>
      </c>
      <c r="E82" s="18">
        <v>13.32</v>
      </c>
      <c r="F82" s="19"/>
      <c r="H82" s="5"/>
      <c r="I82" s="5"/>
      <c r="J82" s="5"/>
      <c r="K82" s="5"/>
    </row>
    <row r="83" spans="1:11" x14ac:dyDescent="0.25">
      <c r="A83" s="17">
        <v>41450</v>
      </c>
      <c r="B83" s="18">
        <v>20.27</v>
      </c>
      <c r="C83" s="18">
        <v>27.92</v>
      </c>
      <c r="D83" s="18">
        <v>27.17</v>
      </c>
      <c r="E83" s="18">
        <v>13.3</v>
      </c>
      <c r="F83" s="19"/>
      <c r="H83" s="5"/>
      <c r="I83" s="5"/>
      <c r="J83" s="5"/>
      <c r="K83" s="5"/>
    </row>
    <row r="84" spans="1:11" x14ac:dyDescent="0.25">
      <c r="A84" s="17">
        <v>41449</v>
      </c>
      <c r="B84" s="18">
        <v>20.100000000000001</v>
      </c>
      <c r="C84" s="18">
        <v>27.77</v>
      </c>
      <c r="D84" s="18">
        <v>27.06</v>
      </c>
      <c r="E84" s="18">
        <v>13.52</v>
      </c>
      <c r="F84" s="19"/>
      <c r="H84" s="5"/>
      <c r="I84" s="5"/>
      <c r="J84" s="5"/>
      <c r="K84" s="5"/>
    </row>
    <row r="85" spans="1:11" x14ac:dyDescent="0.25">
      <c r="A85" s="17">
        <v>41446</v>
      </c>
      <c r="B85" s="18">
        <v>20.14</v>
      </c>
      <c r="C85" s="18">
        <v>28.34</v>
      </c>
      <c r="D85" s="18">
        <v>28</v>
      </c>
      <c r="E85" s="18">
        <v>13.66</v>
      </c>
      <c r="F85" s="19"/>
      <c r="H85" s="5"/>
      <c r="I85" s="5"/>
      <c r="J85" s="5"/>
      <c r="K85" s="5"/>
    </row>
    <row r="86" spans="1:11" x14ac:dyDescent="0.25">
      <c r="A86" s="17">
        <v>41445</v>
      </c>
      <c r="B86" s="18">
        <v>20.170000000000002</v>
      </c>
      <c r="C86" s="18">
        <v>29.02</v>
      </c>
      <c r="D86" s="18">
        <v>28.76</v>
      </c>
      <c r="E86" s="18">
        <v>13.66</v>
      </c>
      <c r="F86" s="19"/>
      <c r="H86" s="5"/>
      <c r="I86" s="5"/>
      <c r="J86" s="5"/>
      <c r="K86" s="5"/>
    </row>
    <row r="87" spans="1:11" x14ac:dyDescent="0.25">
      <c r="A87" s="17">
        <v>41444</v>
      </c>
      <c r="B87" s="18">
        <v>20.88</v>
      </c>
      <c r="C87" s="18">
        <v>28.83</v>
      </c>
      <c r="D87" s="18">
        <v>28.43</v>
      </c>
      <c r="E87" s="18">
        <v>13.96</v>
      </c>
      <c r="F87" s="19"/>
      <c r="H87" s="5"/>
      <c r="I87" s="5"/>
      <c r="J87" s="5"/>
      <c r="K87" s="5"/>
    </row>
    <row r="88" spans="1:11" x14ac:dyDescent="0.25">
      <c r="A88" s="17">
        <v>41443</v>
      </c>
      <c r="B88" s="18">
        <v>21.56</v>
      </c>
      <c r="C88" s="18">
        <v>29.47</v>
      </c>
      <c r="D88" s="18">
        <v>28.79</v>
      </c>
      <c r="E88" s="18">
        <v>14.06</v>
      </c>
      <c r="F88" s="19"/>
      <c r="H88" s="5"/>
      <c r="I88" s="5"/>
      <c r="J88" s="5"/>
      <c r="K88" s="5"/>
    </row>
    <row r="89" spans="1:11" x14ac:dyDescent="0.25">
      <c r="A89" s="17">
        <v>41442</v>
      </c>
      <c r="B89" s="18">
        <v>21.92</v>
      </c>
      <c r="C89" s="18">
        <v>29.69</v>
      </c>
      <c r="D89" s="18">
        <v>28.96</v>
      </c>
      <c r="E89" s="18">
        <v>14.3</v>
      </c>
      <c r="F89" s="19"/>
      <c r="H89" s="5"/>
      <c r="I89" s="5"/>
      <c r="J89" s="5"/>
      <c r="K89" s="5"/>
    </row>
    <row r="90" spans="1:11" x14ac:dyDescent="0.25">
      <c r="A90" s="17">
        <v>41439</v>
      </c>
      <c r="B90" s="18">
        <v>21.86</v>
      </c>
      <c r="C90" s="18">
        <v>29.42</v>
      </c>
      <c r="D90" s="18">
        <v>28.8</v>
      </c>
      <c r="E90" s="18">
        <v>14.1</v>
      </c>
      <c r="F90" s="19"/>
      <c r="H90" s="5"/>
      <c r="I90" s="5"/>
      <c r="J90" s="5"/>
      <c r="K90" s="5"/>
    </row>
    <row r="91" spans="1:11" x14ac:dyDescent="0.25">
      <c r="A91" s="17">
        <v>41438</v>
      </c>
      <c r="B91" s="18">
        <v>21.76</v>
      </c>
      <c r="C91" s="18">
        <v>30.05</v>
      </c>
      <c r="D91" s="18">
        <v>29.43</v>
      </c>
      <c r="E91" s="18">
        <v>14.13</v>
      </c>
      <c r="F91" s="19"/>
      <c r="H91" s="5"/>
      <c r="I91" s="5"/>
      <c r="J91" s="5"/>
      <c r="K91" s="5"/>
    </row>
    <row r="92" spans="1:11" x14ac:dyDescent="0.25">
      <c r="A92" s="17">
        <v>41437</v>
      </c>
      <c r="B92" s="18">
        <v>21.31</v>
      </c>
      <c r="C92" s="18">
        <v>30.47</v>
      </c>
      <c r="D92" s="18">
        <v>29.51</v>
      </c>
      <c r="E92" s="18">
        <v>14</v>
      </c>
      <c r="F92" s="19"/>
      <c r="H92" s="5"/>
      <c r="I92" s="5"/>
      <c r="J92" s="5"/>
      <c r="K92" s="5"/>
    </row>
    <row r="93" spans="1:11" x14ac:dyDescent="0.25">
      <c r="A93" s="17">
        <v>41436</v>
      </c>
      <c r="B93" s="18">
        <v>22</v>
      </c>
      <c r="C93" s="18">
        <v>30.57</v>
      </c>
      <c r="D93" s="18">
        <v>29.58</v>
      </c>
      <c r="E93" s="18">
        <v>13.92</v>
      </c>
      <c r="F93" s="19"/>
      <c r="H93" s="5"/>
      <c r="I93" s="5"/>
      <c r="J93" s="5"/>
      <c r="K93" s="5"/>
    </row>
    <row r="94" spans="1:11" x14ac:dyDescent="0.25">
      <c r="A94" s="17">
        <v>41435</v>
      </c>
      <c r="B94" s="18">
        <v>22.56</v>
      </c>
      <c r="C94" s="18">
        <v>31.78</v>
      </c>
      <c r="D94" s="18">
        <v>30.58</v>
      </c>
      <c r="E94" s="18">
        <v>14.39</v>
      </c>
      <c r="F94" s="19"/>
      <c r="H94" s="5"/>
      <c r="I94" s="5"/>
      <c r="J94" s="5"/>
      <c r="K94" s="5"/>
    </row>
    <row r="95" spans="1:11" x14ac:dyDescent="0.25">
      <c r="A95" s="17">
        <v>41432</v>
      </c>
      <c r="B95" s="18">
        <v>22.33</v>
      </c>
      <c r="C95" s="18">
        <v>31.65</v>
      </c>
      <c r="D95" s="18">
        <v>30.64</v>
      </c>
      <c r="E95" s="18">
        <v>14.25</v>
      </c>
      <c r="F95" s="19"/>
      <c r="H95" s="5"/>
      <c r="I95" s="5"/>
      <c r="J95" s="5"/>
      <c r="K95" s="5"/>
    </row>
    <row r="96" spans="1:11" x14ac:dyDescent="0.25">
      <c r="A96" s="17">
        <v>41431</v>
      </c>
      <c r="B96" s="18">
        <v>22.95</v>
      </c>
      <c r="C96" s="18">
        <v>31.89</v>
      </c>
      <c r="D96" s="18">
        <v>30.83</v>
      </c>
      <c r="E96" s="18">
        <v>14.58</v>
      </c>
      <c r="F96" s="19"/>
      <c r="H96" s="5"/>
      <c r="I96" s="5"/>
      <c r="J96" s="5"/>
      <c r="K96" s="5"/>
    </row>
    <row r="97" spans="1:11" x14ac:dyDescent="0.25">
      <c r="A97" s="17">
        <v>41430</v>
      </c>
      <c r="B97" s="18">
        <v>23.04</v>
      </c>
      <c r="C97" s="18">
        <v>31.87</v>
      </c>
      <c r="D97" s="18">
        <v>30.55</v>
      </c>
      <c r="E97" s="18">
        <v>14.38</v>
      </c>
      <c r="F97" s="19"/>
      <c r="H97" s="5"/>
      <c r="I97" s="5"/>
      <c r="J97" s="5"/>
      <c r="K97" s="5"/>
    </row>
    <row r="98" spans="1:11" x14ac:dyDescent="0.25">
      <c r="A98" s="17">
        <v>41429</v>
      </c>
      <c r="B98" s="18">
        <v>23.6</v>
      </c>
      <c r="C98" s="18">
        <v>32.799999999999997</v>
      </c>
      <c r="D98" s="18">
        <v>31.65</v>
      </c>
      <c r="E98" s="18">
        <v>14.75</v>
      </c>
      <c r="F98" s="19"/>
      <c r="H98" s="5"/>
      <c r="I98" s="5"/>
      <c r="J98" s="5"/>
      <c r="K98" s="5"/>
    </row>
    <row r="99" spans="1:11" x14ac:dyDescent="0.25">
      <c r="A99" s="17">
        <v>41428</v>
      </c>
      <c r="B99" s="18">
        <v>24.06</v>
      </c>
      <c r="C99" s="18">
        <v>33.26</v>
      </c>
      <c r="D99" s="18">
        <v>31.49</v>
      </c>
      <c r="E99" s="18">
        <v>14.75</v>
      </c>
      <c r="F99" s="19"/>
      <c r="H99" s="5"/>
      <c r="I99" s="5"/>
      <c r="J99" s="5"/>
      <c r="K99" s="5"/>
    </row>
    <row r="100" spans="1:11" x14ac:dyDescent="0.25">
      <c r="A100" s="17">
        <v>41425</v>
      </c>
      <c r="B100" s="18">
        <v>23.93</v>
      </c>
      <c r="C100" s="18">
        <v>34.21</v>
      </c>
      <c r="D100" s="18">
        <v>31.75</v>
      </c>
      <c r="E100" s="18">
        <v>14.92</v>
      </c>
      <c r="F100" s="19"/>
      <c r="H100" s="5"/>
      <c r="I100" s="5"/>
      <c r="J100" s="5"/>
      <c r="K100" s="5"/>
    </row>
    <row r="101" spans="1:11" x14ac:dyDescent="0.25">
      <c r="A101" s="17">
        <v>41423</v>
      </c>
      <c r="B101" s="18">
        <v>24.38</v>
      </c>
      <c r="C101" s="18">
        <v>33.549999999999997</v>
      </c>
      <c r="D101" s="18">
        <v>31.41</v>
      </c>
      <c r="E101" s="18">
        <v>15.03</v>
      </c>
      <c r="F101" s="19"/>
      <c r="H101" s="5"/>
      <c r="I101" s="5"/>
      <c r="J101" s="5"/>
      <c r="K101" s="5"/>
    </row>
    <row r="102" spans="1:11" x14ac:dyDescent="0.25">
      <c r="A102" s="17">
        <v>41422</v>
      </c>
      <c r="B102" s="18">
        <v>25.24</v>
      </c>
      <c r="C102" s="18">
        <v>34.299999999999997</v>
      </c>
      <c r="D102" s="18">
        <v>32.19</v>
      </c>
      <c r="E102" s="18">
        <v>15.03</v>
      </c>
      <c r="F102" s="19"/>
      <c r="H102" s="5"/>
      <c r="I102" s="5"/>
      <c r="J102" s="5"/>
      <c r="K102" s="5"/>
    </row>
    <row r="103" spans="1:11" x14ac:dyDescent="0.25">
      <c r="A103" s="17">
        <v>41421</v>
      </c>
      <c r="B103" s="18">
        <v>25.27</v>
      </c>
      <c r="C103" s="18">
        <v>34.04</v>
      </c>
      <c r="D103" s="18">
        <v>32.08</v>
      </c>
      <c r="E103" s="18">
        <v>15.06</v>
      </c>
      <c r="F103" s="19"/>
      <c r="H103" s="5"/>
      <c r="I103" s="5"/>
      <c r="J103" s="5"/>
      <c r="K103" s="5"/>
    </row>
    <row r="104" spans="1:11" x14ac:dyDescent="0.25">
      <c r="A104" s="17">
        <v>41418</v>
      </c>
      <c r="B104" s="18">
        <v>25.15</v>
      </c>
      <c r="C104" s="18">
        <v>34.229999999999997</v>
      </c>
      <c r="D104" s="18">
        <v>32.22</v>
      </c>
      <c r="E104" s="18">
        <v>14.89</v>
      </c>
      <c r="F104" s="19"/>
      <c r="H104" s="5"/>
      <c r="I104" s="5"/>
      <c r="J104" s="5"/>
      <c r="K104" s="5"/>
    </row>
    <row r="105" spans="1:11" x14ac:dyDescent="0.25">
      <c r="A105" s="17">
        <v>41417</v>
      </c>
      <c r="B105" s="18">
        <v>25.11</v>
      </c>
      <c r="C105" s="18">
        <v>34.46</v>
      </c>
      <c r="D105" s="18">
        <v>32.32</v>
      </c>
      <c r="E105" s="18">
        <v>14.74</v>
      </c>
      <c r="F105" s="19"/>
      <c r="H105" s="5"/>
      <c r="I105" s="5"/>
      <c r="J105" s="5"/>
      <c r="K105" s="5"/>
    </row>
    <row r="106" spans="1:11" x14ac:dyDescent="0.25">
      <c r="A106" s="17">
        <v>41416</v>
      </c>
      <c r="B106" s="18">
        <v>25.14</v>
      </c>
      <c r="C106" s="18">
        <v>34.94</v>
      </c>
      <c r="D106" s="18">
        <v>32.590000000000003</v>
      </c>
      <c r="E106" s="18">
        <v>14.99</v>
      </c>
      <c r="F106" s="19"/>
      <c r="H106" s="5"/>
      <c r="I106" s="5"/>
      <c r="J106" s="5"/>
      <c r="K106" s="5"/>
    </row>
    <row r="107" spans="1:11" x14ac:dyDescent="0.25">
      <c r="A107" s="17">
        <v>41415</v>
      </c>
      <c r="B107" s="18">
        <v>24.74</v>
      </c>
      <c r="C107" s="18">
        <v>34.729999999999997</v>
      </c>
      <c r="D107" s="18">
        <v>32.17</v>
      </c>
      <c r="E107" s="18">
        <v>14.7</v>
      </c>
      <c r="F107" s="19"/>
      <c r="H107" s="5"/>
      <c r="I107" s="5"/>
      <c r="J107" s="5"/>
      <c r="K107" s="5"/>
    </row>
    <row r="108" spans="1:11" x14ac:dyDescent="0.25">
      <c r="A108" s="17">
        <v>41414</v>
      </c>
      <c r="B108" s="18">
        <v>24.94</v>
      </c>
      <c r="C108" s="18">
        <v>34.630000000000003</v>
      </c>
      <c r="D108" s="18">
        <v>31.66</v>
      </c>
      <c r="E108" s="18">
        <v>14.74</v>
      </c>
      <c r="F108" s="19"/>
      <c r="H108" s="5"/>
      <c r="I108" s="5"/>
      <c r="J108" s="5"/>
      <c r="K108" s="5"/>
    </row>
    <row r="109" spans="1:11" x14ac:dyDescent="0.25">
      <c r="A109" s="17">
        <v>41411</v>
      </c>
      <c r="B109" s="18">
        <v>24.33</v>
      </c>
      <c r="C109" s="18">
        <v>34.1</v>
      </c>
      <c r="D109" s="18">
        <v>31.4</v>
      </c>
      <c r="E109" s="18">
        <v>14.54</v>
      </c>
      <c r="F109" s="19"/>
      <c r="H109" s="5"/>
      <c r="I109" s="5"/>
      <c r="J109" s="5"/>
      <c r="K109" s="5"/>
    </row>
    <row r="110" spans="1:11" x14ac:dyDescent="0.25">
      <c r="A110" s="17">
        <v>41410</v>
      </c>
      <c r="B110" s="18">
        <v>23.63</v>
      </c>
      <c r="C110" s="18">
        <v>33.36</v>
      </c>
      <c r="D110" s="18">
        <v>30.97</v>
      </c>
      <c r="E110" s="18">
        <v>14.5</v>
      </c>
      <c r="F110" s="19"/>
      <c r="H110" s="5"/>
      <c r="I110" s="5"/>
      <c r="J110" s="5"/>
      <c r="K110" s="5"/>
    </row>
    <row r="111" spans="1:11" x14ac:dyDescent="0.25">
      <c r="A111" s="17">
        <v>41409</v>
      </c>
      <c r="B111" s="18">
        <v>23.17</v>
      </c>
      <c r="C111" s="18">
        <v>33.29</v>
      </c>
      <c r="D111" s="18">
        <v>31.26</v>
      </c>
      <c r="E111" s="18">
        <v>14.06</v>
      </c>
      <c r="F111" s="19"/>
      <c r="H111" s="5"/>
      <c r="I111" s="5"/>
      <c r="J111" s="5"/>
      <c r="K111" s="5"/>
    </row>
    <row r="112" spans="1:11" x14ac:dyDescent="0.25">
      <c r="A112" s="17">
        <v>41408</v>
      </c>
      <c r="B112" s="18">
        <v>23.71</v>
      </c>
      <c r="C112" s="18">
        <v>33.04</v>
      </c>
      <c r="D112" s="18">
        <v>30.75</v>
      </c>
      <c r="E112" s="18">
        <v>13.87</v>
      </c>
      <c r="F112" s="19"/>
      <c r="H112" s="5"/>
      <c r="I112" s="5"/>
      <c r="J112" s="5"/>
      <c r="K112" s="5"/>
    </row>
    <row r="113" spans="1:11" x14ac:dyDescent="0.25">
      <c r="A113" s="17">
        <v>41407</v>
      </c>
      <c r="B113" s="18">
        <v>23.59</v>
      </c>
      <c r="C113" s="18">
        <v>32.659999999999997</v>
      </c>
      <c r="D113" s="18">
        <v>30.29</v>
      </c>
      <c r="E113" s="18">
        <v>13.95</v>
      </c>
      <c r="F113" s="19"/>
      <c r="H113" s="5"/>
      <c r="I113" s="5"/>
      <c r="J113" s="5"/>
      <c r="K113" s="5"/>
    </row>
    <row r="114" spans="1:11" x14ac:dyDescent="0.25">
      <c r="A114" s="17">
        <v>41404</v>
      </c>
      <c r="B114" s="18">
        <v>23.86</v>
      </c>
      <c r="C114" s="18">
        <v>33.39</v>
      </c>
      <c r="D114" s="18">
        <v>30.88</v>
      </c>
      <c r="E114" s="18">
        <v>14.1</v>
      </c>
      <c r="F114" s="19"/>
      <c r="H114" s="5"/>
      <c r="I114" s="5"/>
      <c r="J114" s="5"/>
      <c r="K114" s="5"/>
    </row>
    <row r="115" spans="1:11" x14ac:dyDescent="0.25">
      <c r="A115" s="17">
        <v>41403</v>
      </c>
      <c r="B115" s="18">
        <v>23.73</v>
      </c>
      <c r="C115" s="18">
        <v>33.409999999999997</v>
      </c>
      <c r="D115" s="18">
        <v>31.17</v>
      </c>
      <c r="E115" s="18">
        <v>14.24</v>
      </c>
      <c r="F115" s="19"/>
      <c r="H115" s="5"/>
      <c r="I115" s="5"/>
      <c r="J115" s="5"/>
      <c r="K115" s="5"/>
    </row>
    <row r="116" spans="1:11" x14ac:dyDescent="0.25">
      <c r="A116" s="17">
        <v>41402</v>
      </c>
      <c r="B116" s="18">
        <v>23.9</v>
      </c>
      <c r="C116" s="18">
        <v>33.590000000000003</v>
      </c>
      <c r="D116" s="18">
        <v>31.17</v>
      </c>
      <c r="E116" s="18">
        <v>14.3</v>
      </c>
      <c r="F116" s="19"/>
      <c r="H116" s="5"/>
      <c r="I116" s="5"/>
      <c r="J116" s="5"/>
      <c r="K116" s="5"/>
    </row>
    <row r="117" spans="1:11" x14ac:dyDescent="0.25">
      <c r="A117" s="17">
        <v>41401</v>
      </c>
      <c r="B117" s="18">
        <v>23.85</v>
      </c>
      <c r="C117" s="18">
        <v>33.29</v>
      </c>
      <c r="D117" s="18">
        <v>30.85</v>
      </c>
      <c r="E117" s="18">
        <v>14.39</v>
      </c>
      <c r="F117" s="19"/>
      <c r="H117" s="5"/>
      <c r="I117" s="5"/>
      <c r="J117" s="5"/>
      <c r="K117" s="5"/>
    </row>
    <row r="118" spans="1:11" x14ac:dyDescent="0.25">
      <c r="A118" s="17">
        <v>41400</v>
      </c>
      <c r="B118" s="18">
        <v>22.88</v>
      </c>
      <c r="C118" s="18">
        <v>32.32</v>
      </c>
      <c r="D118" s="18">
        <v>29.97</v>
      </c>
      <c r="E118" s="18">
        <v>13.86</v>
      </c>
      <c r="F118" s="19"/>
      <c r="H118" s="5"/>
      <c r="I118" s="5"/>
      <c r="J118" s="5"/>
      <c r="K118" s="5"/>
    </row>
    <row r="119" spans="1:11" x14ac:dyDescent="0.25">
      <c r="A119" s="17">
        <v>41397</v>
      </c>
      <c r="B119" s="18">
        <v>23.27</v>
      </c>
      <c r="C119" s="18">
        <v>32.840000000000003</v>
      </c>
      <c r="D119" s="18">
        <v>30.01</v>
      </c>
      <c r="E119" s="18">
        <v>13.96</v>
      </c>
      <c r="F119" s="19"/>
      <c r="H119" s="5"/>
      <c r="I119" s="5"/>
      <c r="J119" s="5"/>
      <c r="K119" s="5"/>
    </row>
    <row r="120" spans="1:11" x14ac:dyDescent="0.25">
      <c r="A120" s="17">
        <v>41396</v>
      </c>
      <c r="B120" s="18">
        <v>23.43</v>
      </c>
      <c r="C120" s="18">
        <v>32.65</v>
      </c>
      <c r="D120" s="18">
        <v>29.61</v>
      </c>
      <c r="E120" s="18">
        <v>14.15</v>
      </c>
      <c r="F120" s="19"/>
      <c r="H120" s="5"/>
      <c r="I120" s="5"/>
      <c r="J120" s="5"/>
      <c r="K120" s="5"/>
    </row>
    <row r="121" spans="1:11" x14ac:dyDescent="0.25">
      <c r="A121" s="17">
        <v>41394</v>
      </c>
      <c r="B121" s="18">
        <v>23.59</v>
      </c>
      <c r="C121" s="18">
        <v>32.770000000000003</v>
      </c>
      <c r="D121" s="18">
        <v>29.95</v>
      </c>
      <c r="E121" s="18">
        <v>14.37</v>
      </c>
      <c r="F121" s="19"/>
      <c r="H121" s="5"/>
      <c r="I121" s="5"/>
      <c r="J121" s="5"/>
      <c r="K121" s="5"/>
    </row>
    <row r="122" spans="1:11" x14ac:dyDescent="0.25">
      <c r="A122" s="17">
        <v>41393</v>
      </c>
      <c r="B122" s="18">
        <v>23.44</v>
      </c>
      <c r="C122" s="18">
        <v>31.77</v>
      </c>
      <c r="D122" s="18">
        <v>29.2</v>
      </c>
      <c r="E122" s="18">
        <v>13.91</v>
      </c>
      <c r="F122" s="19"/>
      <c r="H122" s="5"/>
      <c r="I122" s="5"/>
      <c r="J122" s="5"/>
      <c r="K122" s="5"/>
    </row>
    <row r="123" spans="1:11" x14ac:dyDescent="0.25">
      <c r="A123" s="17">
        <v>41390</v>
      </c>
      <c r="B123" s="18">
        <v>23.65</v>
      </c>
      <c r="C123" s="18">
        <v>31.59</v>
      </c>
      <c r="D123" s="18">
        <v>29.17</v>
      </c>
      <c r="E123" s="18">
        <v>13.78</v>
      </c>
      <c r="F123" s="19"/>
      <c r="H123" s="5"/>
      <c r="I123" s="5"/>
      <c r="J123" s="5"/>
      <c r="K123" s="5"/>
    </row>
    <row r="124" spans="1:11" x14ac:dyDescent="0.25">
      <c r="A124" s="17">
        <v>41389</v>
      </c>
      <c r="B124" s="18">
        <v>24.16</v>
      </c>
      <c r="C124" s="18">
        <v>32.270000000000003</v>
      </c>
      <c r="D124" s="18">
        <v>30.17</v>
      </c>
      <c r="E124" s="18">
        <v>13.84</v>
      </c>
      <c r="F124" s="19"/>
      <c r="H124" s="5"/>
      <c r="I124" s="5"/>
      <c r="J124" s="5"/>
      <c r="K124" s="5"/>
    </row>
    <row r="125" spans="1:11" x14ac:dyDescent="0.25">
      <c r="A125" s="17">
        <v>41388</v>
      </c>
      <c r="B125" s="18">
        <v>24.6</v>
      </c>
      <c r="C125" s="18">
        <v>32.44</v>
      </c>
      <c r="D125" s="18">
        <v>29.99</v>
      </c>
      <c r="E125" s="18">
        <v>14.26</v>
      </c>
      <c r="F125" s="19"/>
      <c r="H125" s="5"/>
      <c r="I125" s="5"/>
      <c r="J125" s="5"/>
      <c r="K125" s="5"/>
    </row>
    <row r="126" spans="1:11" x14ac:dyDescent="0.25">
      <c r="A126" s="17">
        <v>41387</v>
      </c>
      <c r="B126" s="18">
        <v>25.14</v>
      </c>
      <c r="C126" s="18">
        <v>32.56</v>
      </c>
      <c r="D126" s="18">
        <v>29.78</v>
      </c>
      <c r="E126" s="18">
        <v>14.25</v>
      </c>
      <c r="F126" s="19"/>
      <c r="H126" s="5"/>
      <c r="I126" s="5"/>
      <c r="J126" s="5"/>
      <c r="K126" s="5"/>
    </row>
    <row r="127" spans="1:11" x14ac:dyDescent="0.25">
      <c r="A127" s="17">
        <v>41386</v>
      </c>
      <c r="B127" s="18">
        <v>24.93</v>
      </c>
      <c r="C127" s="18">
        <v>32.17</v>
      </c>
      <c r="D127" s="18">
        <v>29.65</v>
      </c>
      <c r="E127" s="18">
        <v>14.19</v>
      </c>
      <c r="F127" s="19"/>
      <c r="H127" s="5"/>
      <c r="I127" s="5"/>
      <c r="J127" s="5"/>
      <c r="K127" s="5"/>
    </row>
    <row r="128" spans="1:11" x14ac:dyDescent="0.25">
      <c r="A128" s="17">
        <v>41383</v>
      </c>
      <c r="B128" s="18">
        <v>24.97</v>
      </c>
      <c r="C128" s="18">
        <v>32.17</v>
      </c>
      <c r="D128" s="18">
        <v>29.74</v>
      </c>
      <c r="E128" s="18">
        <v>14.28</v>
      </c>
      <c r="F128" s="19"/>
      <c r="H128" s="5"/>
      <c r="I128" s="5"/>
      <c r="J128" s="5"/>
      <c r="K128" s="5"/>
    </row>
    <row r="129" spans="1:11" x14ac:dyDescent="0.25">
      <c r="A129" s="17">
        <v>41382</v>
      </c>
      <c r="B129" s="18">
        <v>25.19</v>
      </c>
      <c r="C129" s="18">
        <v>31.8</v>
      </c>
      <c r="D129" s="18">
        <v>29.1</v>
      </c>
      <c r="E129" s="18">
        <v>14</v>
      </c>
      <c r="F129" s="19"/>
      <c r="H129" s="5"/>
      <c r="I129" s="5"/>
      <c r="J129" s="5"/>
      <c r="K129" s="5"/>
    </row>
    <row r="130" spans="1:11" x14ac:dyDescent="0.25">
      <c r="A130" s="17">
        <v>41381</v>
      </c>
      <c r="B130" s="18">
        <v>25.91</v>
      </c>
      <c r="C130" s="18">
        <v>32.42</v>
      </c>
      <c r="D130" s="18">
        <v>30.13</v>
      </c>
      <c r="E130" s="18">
        <v>14.01</v>
      </c>
      <c r="F130" s="19"/>
      <c r="H130" s="5"/>
      <c r="I130" s="5"/>
      <c r="J130" s="5"/>
      <c r="K130" s="5"/>
    </row>
    <row r="131" spans="1:11" x14ac:dyDescent="0.25">
      <c r="A131" s="17">
        <v>41380</v>
      </c>
      <c r="B131" s="18">
        <v>26.43</v>
      </c>
      <c r="C131" s="18">
        <v>33.659999999999997</v>
      </c>
      <c r="D131" s="18">
        <v>30.89</v>
      </c>
      <c r="E131" s="18">
        <v>14.3</v>
      </c>
      <c r="F131" s="19"/>
      <c r="H131" s="5"/>
      <c r="I131" s="5"/>
      <c r="J131" s="5"/>
      <c r="K131" s="5"/>
    </row>
    <row r="132" spans="1:11" x14ac:dyDescent="0.25">
      <c r="A132" s="17">
        <v>41379</v>
      </c>
      <c r="B132" s="18">
        <v>26.15</v>
      </c>
      <c r="C132" s="18">
        <v>33.049999999999997</v>
      </c>
      <c r="D132" s="18">
        <v>30.13</v>
      </c>
      <c r="E132" s="18">
        <v>14.08</v>
      </c>
      <c r="F132" s="19"/>
      <c r="H132" s="5"/>
      <c r="I132" s="5"/>
      <c r="J132" s="5"/>
      <c r="K132" s="5"/>
    </row>
    <row r="133" spans="1:11" x14ac:dyDescent="0.25">
      <c r="A133" s="17">
        <v>41376</v>
      </c>
      <c r="B133" s="18">
        <v>26.61</v>
      </c>
      <c r="C133" s="18">
        <v>34.06</v>
      </c>
      <c r="D133" s="18">
        <v>30.8</v>
      </c>
      <c r="E133" s="18">
        <v>14.15</v>
      </c>
      <c r="F133" s="19"/>
      <c r="H133" s="5"/>
      <c r="I133" s="5"/>
      <c r="J133" s="5"/>
      <c r="K133" s="5"/>
    </row>
    <row r="134" spans="1:11" x14ac:dyDescent="0.25">
      <c r="A134" s="17">
        <v>41375</v>
      </c>
      <c r="B134" s="18">
        <v>26.59</v>
      </c>
      <c r="C134" s="18">
        <v>34.32</v>
      </c>
      <c r="D134" s="18">
        <v>31.38</v>
      </c>
      <c r="E134" s="18">
        <v>14.26</v>
      </c>
      <c r="F134" s="19"/>
      <c r="H134" s="5"/>
      <c r="I134" s="5"/>
      <c r="J134" s="5"/>
      <c r="K134" s="5"/>
    </row>
    <row r="135" spans="1:11" x14ac:dyDescent="0.25">
      <c r="A135" s="17">
        <v>41374</v>
      </c>
      <c r="B135" s="18">
        <v>26.46</v>
      </c>
      <c r="C135" s="18">
        <v>34.36</v>
      </c>
      <c r="D135" s="18">
        <v>31.27</v>
      </c>
      <c r="E135" s="18">
        <v>14.21</v>
      </c>
      <c r="F135" s="19"/>
      <c r="H135" s="5"/>
      <c r="I135" s="5"/>
      <c r="J135" s="5"/>
      <c r="K135" s="5"/>
    </row>
    <row r="136" spans="1:11" x14ac:dyDescent="0.25">
      <c r="A136" s="17">
        <v>41373</v>
      </c>
      <c r="B136" s="18">
        <v>25.9</v>
      </c>
      <c r="C136" s="18">
        <v>33.58</v>
      </c>
      <c r="D136" s="18">
        <v>30.8</v>
      </c>
      <c r="E136" s="18">
        <v>13.93</v>
      </c>
      <c r="F136" s="19"/>
      <c r="H136" s="5"/>
      <c r="I136" s="5"/>
      <c r="J136" s="5"/>
      <c r="K136" s="5"/>
    </row>
    <row r="137" spans="1:11" x14ac:dyDescent="0.25">
      <c r="A137" s="17">
        <v>41372</v>
      </c>
      <c r="B137" s="18">
        <v>25.37</v>
      </c>
      <c r="C137" s="18">
        <v>32.72</v>
      </c>
      <c r="D137" s="18">
        <v>30.09</v>
      </c>
      <c r="E137" s="18">
        <v>13.78</v>
      </c>
      <c r="F137" s="19"/>
      <c r="H137" s="5"/>
      <c r="I137" s="5"/>
      <c r="J137" s="5"/>
      <c r="K137" s="5"/>
    </row>
    <row r="138" spans="1:11" x14ac:dyDescent="0.25">
      <c r="A138" s="17">
        <v>41369</v>
      </c>
      <c r="B138" s="18">
        <v>24.95</v>
      </c>
      <c r="C138" s="18">
        <v>33.18</v>
      </c>
      <c r="D138" s="18">
        <v>30.11</v>
      </c>
      <c r="E138" s="18">
        <v>13.82</v>
      </c>
      <c r="F138" s="19"/>
      <c r="H138" s="5"/>
      <c r="I138" s="5"/>
      <c r="J138" s="5"/>
      <c r="K138" s="5"/>
    </row>
    <row r="139" spans="1:11" x14ac:dyDescent="0.25">
      <c r="A139" s="17">
        <v>41368</v>
      </c>
      <c r="B139" s="18">
        <v>24.82</v>
      </c>
      <c r="C139" s="18">
        <v>33.18</v>
      </c>
      <c r="D139" s="18">
        <v>30.1</v>
      </c>
      <c r="E139" s="18">
        <v>13.82</v>
      </c>
      <c r="F139" s="19"/>
      <c r="H139" s="5"/>
      <c r="I139" s="5"/>
      <c r="J139" s="5"/>
      <c r="K139" s="5"/>
    </row>
    <row r="140" spans="1:11" x14ac:dyDescent="0.25">
      <c r="A140" s="17">
        <v>41367</v>
      </c>
      <c r="B140" s="18">
        <v>25.39</v>
      </c>
      <c r="C140" s="18">
        <v>33.659999999999997</v>
      </c>
      <c r="D140" s="18">
        <v>30.98</v>
      </c>
      <c r="E140" s="18">
        <v>14.09</v>
      </c>
      <c r="F140" s="19"/>
      <c r="H140" s="5"/>
      <c r="I140" s="5"/>
      <c r="J140" s="5"/>
      <c r="K140" s="5"/>
    </row>
    <row r="141" spans="1:11" x14ac:dyDescent="0.25">
      <c r="A141" s="17">
        <v>41366</v>
      </c>
      <c r="B141" s="18">
        <v>25.96</v>
      </c>
      <c r="C141" s="18">
        <v>33.270000000000003</v>
      </c>
      <c r="D141" s="18">
        <v>31.1</v>
      </c>
      <c r="E141" s="18">
        <v>13.94</v>
      </c>
      <c r="F141" s="19"/>
      <c r="H141" s="5"/>
      <c r="I141" s="5"/>
      <c r="J141" s="5"/>
      <c r="K141" s="5"/>
    </row>
    <row r="142" spans="1:11" x14ac:dyDescent="0.25">
      <c r="A142" s="17">
        <v>41365</v>
      </c>
      <c r="B142" s="18">
        <v>25.94</v>
      </c>
      <c r="C142" s="18">
        <v>33.64</v>
      </c>
      <c r="D142" s="18">
        <v>31.55</v>
      </c>
      <c r="E142" s="18">
        <v>14.2</v>
      </c>
      <c r="F142" s="19"/>
      <c r="H142" s="5"/>
      <c r="I142" s="5"/>
      <c r="J142" s="5"/>
      <c r="K142" s="5"/>
    </row>
    <row r="143" spans="1:11" x14ac:dyDescent="0.25">
      <c r="A143" s="17">
        <v>41361</v>
      </c>
      <c r="B143" s="18">
        <v>25.77</v>
      </c>
      <c r="C143" s="18">
        <v>33.979999999999997</v>
      </c>
      <c r="D143" s="18">
        <v>32.03</v>
      </c>
      <c r="E143" s="18">
        <v>14.31</v>
      </c>
      <c r="F143" s="19"/>
      <c r="H143" s="5"/>
      <c r="I143" s="5"/>
      <c r="J143" s="5"/>
      <c r="K143" s="5"/>
    </row>
    <row r="144" spans="1:11" x14ac:dyDescent="0.25">
      <c r="A144" s="17">
        <v>41360</v>
      </c>
      <c r="B144" s="18">
        <v>25.25</v>
      </c>
      <c r="C144" s="18">
        <v>33.18</v>
      </c>
      <c r="D144" s="18">
        <v>31.55</v>
      </c>
      <c r="E144" s="18">
        <v>14.02</v>
      </c>
      <c r="F144" s="19"/>
      <c r="H144" s="5"/>
      <c r="I144" s="5"/>
      <c r="J144" s="5"/>
      <c r="K144" s="5"/>
    </row>
    <row r="145" spans="1:11" x14ac:dyDescent="0.25">
      <c r="A145" s="17">
        <v>41359</v>
      </c>
      <c r="B145" s="18">
        <v>25.02</v>
      </c>
      <c r="C145" s="18">
        <v>32.47</v>
      </c>
      <c r="D145" s="18">
        <v>31.47</v>
      </c>
      <c r="E145" s="18">
        <v>14.08</v>
      </c>
      <c r="F145" s="19"/>
      <c r="H145" s="5"/>
      <c r="I145" s="5"/>
      <c r="J145" s="5"/>
      <c r="K145" s="5"/>
    </row>
    <row r="146" spans="1:11" x14ac:dyDescent="0.25">
      <c r="A146" s="17">
        <v>41358</v>
      </c>
      <c r="B146" s="18">
        <v>24.82</v>
      </c>
      <c r="C146" s="18">
        <v>32.03</v>
      </c>
      <c r="D146" s="18">
        <v>31.14</v>
      </c>
      <c r="E146" s="18">
        <v>13.95</v>
      </c>
      <c r="F146" s="19"/>
      <c r="H146" s="5"/>
      <c r="I146" s="5"/>
      <c r="J146" s="5"/>
      <c r="K146" s="5"/>
    </row>
    <row r="147" spans="1:11" x14ac:dyDescent="0.25">
      <c r="A147" s="17">
        <v>41355</v>
      </c>
      <c r="B147" s="18">
        <v>24.97</v>
      </c>
      <c r="C147" s="18">
        <v>32.42</v>
      </c>
      <c r="D147" s="18">
        <v>31.4</v>
      </c>
      <c r="E147" s="18">
        <v>14.34</v>
      </c>
      <c r="F147" s="19"/>
      <c r="H147" s="5"/>
      <c r="I147" s="5"/>
      <c r="J147" s="5"/>
      <c r="K147" s="5"/>
    </row>
    <row r="148" spans="1:11" x14ac:dyDescent="0.25">
      <c r="A148" s="17">
        <v>41354</v>
      </c>
      <c r="B148" s="18">
        <v>25.16</v>
      </c>
      <c r="C148" s="18">
        <v>32.479999999999997</v>
      </c>
      <c r="D148" s="18">
        <v>31.79</v>
      </c>
      <c r="E148" s="18">
        <v>14.54</v>
      </c>
      <c r="F148" s="19"/>
      <c r="H148" s="5"/>
      <c r="I148" s="5"/>
      <c r="J148" s="5"/>
      <c r="K148" s="5"/>
    </row>
    <row r="149" spans="1:11" x14ac:dyDescent="0.25">
      <c r="A149" s="17">
        <v>41353</v>
      </c>
      <c r="B149" s="18">
        <v>25.18</v>
      </c>
      <c r="C149" s="18">
        <v>32.78</v>
      </c>
      <c r="D149" s="18">
        <v>32.15</v>
      </c>
      <c r="E149" s="18">
        <v>14.66</v>
      </c>
      <c r="F149" s="19"/>
      <c r="H149" s="5"/>
      <c r="I149" s="5"/>
      <c r="J149" s="5"/>
      <c r="K149" s="5"/>
    </row>
    <row r="150" spans="1:11" x14ac:dyDescent="0.25">
      <c r="A150" s="17">
        <v>41352</v>
      </c>
      <c r="B150" s="18">
        <v>24.76</v>
      </c>
      <c r="C150" s="18">
        <v>32.49</v>
      </c>
      <c r="D150" s="18">
        <v>31.87</v>
      </c>
      <c r="E150" s="18">
        <v>14.58</v>
      </c>
      <c r="F150" s="19"/>
      <c r="H150" s="5"/>
      <c r="I150" s="5"/>
      <c r="J150" s="5"/>
      <c r="K150" s="5"/>
    </row>
    <row r="151" spans="1:11" x14ac:dyDescent="0.25">
      <c r="A151" s="17">
        <v>41351</v>
      </c>
      <c r="B151" s="18">
        <v>24.4</v>
      </c>
      <c r="C151" s="18">
        <v>32.92</v>
      </c>
      <c r="D151" s="18">
        <v>32.06</v>
      </c>
      <c r="E151" s="18">
        <v>14.78</v>
      </c>
      <c r="F151" s="19"/>
      <c r="H151" s="5"/>
      <c r="I151" s="5"/>
      <c r="J151" s="5"/>
      <c r="K151" s="5"/>
    </row>
    <row r="152" spans="1:11" x14ac:dyDescent="0.25">
      <c r="A152" s="17">
        <v>41348</v>
      </c>
      <c r="B152" s="18">
        <v>24.74</v>
      </c>
      <c r="C152" s="18">
        <v>33.520000000000003</v>
      </c>
      <c r="D152" s="18">
        <v>31.66</v>
      </c>
      <c r="E152" s="18">
        <v>15</v>
      </c>
      <c r="F152" s="19"/>
      <c r="H152" s="5"/>
      <c r="I152" s="5"/>
      <c r="J152" s="5"/>
      <c r="K152" s="5"/>
    </row>
    <row r="153" spans="1:11" x14ac:dyDescent="0.25">
      <c r="A153" s="17">
        <v>41347</v>
      </c>
      <c r="B153" s="18">
        <v>24.8</v>
      </c>
      <c r="C153" s="18">
        <v>33.29</v>
      </c>
      <c r="D153" s="18">
        <v>31.63</v>
      </c>
      <c r="E153" s="18">
        <v>14.66</v>
      </c>
      <c r="F153" s="19"/>
      <c r="H153" s="5"/>
      <c r="I153" s="5"/>
      <c r="J153" s="5"/>
      <c r="K153" s="5"/>
    </row>
    <row r="154" spans="1:11" x14ac:dyDescent="0.25">
      <c r="A154" s="17">
        <v>41346</v>
      </c>
      <c r="B154" s="18">
        <v>24.71</v>
      </c>
      <c r="C154" s="18">
        <v>33.39</v>
      </c>
      <c r="D154" s="18">
        <v>32.119999999999997</v>
      </c>
      <c r="E154" s="18">
        <v>14.68</v>
      </c>
      <c r="F154" s="19"/>
      <c r="H154" s="5"/>
      <c r="I154" s="5"/>
      <c r="J154" s="5"/>
      <c r="K154" s="5"/>
    </row>
    <row r="155" spans="1:11" x14ac:dyDescent="0.25">
      <c r="A155" s="17">
        <v>41345</v>
      </c>
      <c r="B155" s="18">
        <v>24.96</v>
      </c>
      <c r="C155" s="18">
        <v>33.29</v>
      </c>
      <c r="D155" s="18">
        <v>32.17</v>
      </c>
      <c r="E155" s="18">
        <v>14.68</v>
      </c>
      <c r="F155" s="19"/>
      <c r="H155" s="5"/>
      <c r="I155" s="5"/>
      <c r="J155" s="5"/>
      <c r="K155" s="5"/>
    </row>
    <row r="156" spans="1:11" x14ac:dyDescent="0.25">
      <c r="A156" s="17">
        <v>41344</v>
      </c>
      <c r="B156" s="18">
        <v>25.26</v>
      </c>
      <c r="C156" s="18">
        <v>33.549999999999997</v>
      </c>
      <c r="D156" s="18">
        <v>32.659999999999997</v>
      </c>
      <c r="E156" s="18">
        <v>15.06</v>
      </c>
      <c r="F156" s="19"/>
      <c r="H156" s="5"/>
      <c r="I156" s="5"/>
      <c r="J156" s="5"/>
      <c r="K156" s="5"/>
    </row>
    <row r="157" spans="1:11" x14ac:dyDescent="0.25">
      <c r="A157" s="17">
        <v>41341</v>
      </c>
      <c r="B157" s="18">
        <v>25.35</v>
      </c>
      <c r="C157" s="18">
        <v>33.549999999999997</v>
      </c>
      <c r="D157" s="18">
        <v>32.840000000000003</v>
      </c>
      <c r="E157" s="18">
        <v>15.47</v>
      </c>
      <c r="F157" s="19"/>
      <c r="H157" s="5"/>
      <c r="I157" s="5"/>
      <c r="J157" s="5"/>
      <c r="K157" s="5"/>
    </row>
    <row r="158" spans="1:11" x14ac:dyDescent="0.25">
      <c r="A158" s="17">
        <v>41340</v>
      </c>
      <c r="B158" s="18">
        <v>24.9</v>
      </c>
      <c r="C158" s="18">
        <v>33.07</v>
      </c>
      <c r="D158" s="18">
        <v>31.89</v>
      </c>
      <c r="E158" s="18">
        <v>14.84</v>
      </c>
      <c r="F158" s="19"/>
      <c r="H158" s="5"/>
      <c r="I158" s="5"/>
      <c r="J158" s="5"/>
      <c r="K158" s="5"/>
    </row>
    <row r="159" spans="1:11" x14ac:dyDescent="0.25">
      <c r="A159" s="17">
        <v>41339</v>
      </c>
      <c r="B159" s="18">
        <v>24.78</v>
      </c>
      <c r="C159" s="18">
        <v>32.729999999999997</v>
      </c>
      <c r="D159" s="18">
        <v>31.69</v>
      </c>
      <c r="E159" s="18">
        <v>14.81</v>
      </c>
      <c r="F159" s="19"/>
      <c r="H159" s="5"/>
      <c r="I159" s="5"/>
      <c r="J159" s="5"/>
      <c r="K159" s="5"/>
    </row>
    <row r="160" spans="1:11" x14ac:dyDescent="0.25">
      <c r="A160" s="17">
        <v>41338</v>
      </c>
      <c r="B160" s="18">
        <v>24.52</v>
      </c>
      <c r="C160" s="18">
        <v>32.78</v>
      </c>
      <c r="D160" s="18">
        <v>31.17</v>
      </c>
      <c r="E160" s="18">
        <v>14.08</v>
      </c>
      <c r="F160" s="19"/>
      <c r="H160" s="5"/>
      <c r="I160" s="5"/>
      <c r="J160" s="5"/>
      <c r="K160" s="5"/>
    </row>
    <row r="161" spans="1:11" x14ac:dyDescent="0.25">
      <c r="A161" s="17">
        <v>41337</v>
      </c>
      <c r="B161" s="18">
        <v>24.65</v>
      </c>
      <c r="C161" s="18">
        <v>32.69</v>
      </c>
      <c r="D161" s="18">
        <v>30.85</v>
      </c>
      <c r="E161" s="18">
        <v>14.05</v>
      </c>
      <c r="F161" s="19"/>
      <c r="H161" s="5"/>
      <c r="I161" s="5"/>
      <c r="J161" s="5"/>
      <c r="K161" s="5"/>
    </row>
    <row r="162" spans="1:11" x14ac:dyDescent="0.25">
      <c r="A162" s="17">
        <v>41334</v>
      </c>
      <c r="B162" s="18">
        <v>24.69</v>
      </c>
      <c r="C162" s="18">
        <v>32.33</v>
      </c>
      <c r="D162" s="18">
        <v>30.98</v>
      </c>
      <c r="E162" s="18">
        <v>14.1</v>
      </c>
      <c r="F162" s="19"/>
      <c r="H162" s="5"/>
      <c r="I162" s="5"/>
      <c r="J162" s="5"/>
      <c r="K162" s="5"/>
    </row>
    <row r="163" spans="1:11" x14ac:dyDescent="0.25">
      <c r="A163" s="17">
        <v>41333</v>
      </c>
      <c r="B163" s="18">
        <v>24.25</v>
      </c>
      <c r="C163" s="18">
        <v>31.95</v>
      </c>
      <c r="D163" s="18">
        <v>30.86</v>
      </c>
      <c r="E163" s="18">
        <v>14.01</v>
      </c>
      <c r="F163" s="19"/>
      <c r="H163" s="5"/>
      <c r="I163" s="5"/>
      <c r="J163" s="5"/>
      <c r="K163" s="5"/>
    </row>
    <row r="164" spans="1:11" x14ac:dyDescent="0.25">
      <c r="A164" s="17">
        <v>41332</v>
      </c>
      <c r="B164" s="18">
        <v>24.07</v>
      </c>
      <c r="C164" s="18">
        <v>31.66</v>
      </c>
      <c r="D164" s="18">
        <v>30.5</v>
      </c>
      <c r="E164" s="18">
        <v>13.93</v>
      </c>
      <c r="F164" s="19"/>
      <c r="H164" s="5"/>
      <c r="I164" s="5"/>
      <c r="J164" s="5"/>
      <c r="K164" s="5"/>
    </row>
    <row r="165" spans="1:11" x14ac:dyDescent="0.25">
      <c r="A165" s="17">
        <v>41331</v>
      </c>
      <c r="B165" s="18">
        <v>23.37</v>
      </c>
      <c r="C165" s="18">
        <v>31.48</v>
      </c>
      <c r="D165" s="18">
        <v>30.38</v>
      </c>
      <c r="E165" s="18">
        <v>13.9</v>
      </c>
      <c r="F165" s="19"/>
      <c r="H165" s="5"/>
      <c r="I165" s="5"/>
      <c r="J165" s="5"/>
      <c r="K165" s="5"/>
    </row>
    <row r="166" spans="1:11" x14ac:dyDescent="0.25">
      <c r="A166" s="17">
        <v>41330</v>
      </c>
      <c r="B166" s="18">
        <v>23.39</v>
      </c>
      <c r="C166" s="18">
        <v>32.18</v>
      </c>
      <c r="D166" s="18">
        <v>30.95</v>
      </c>
      <c r="E166" s="18">
        <v>13.93</v>
      </c>
      <c r="F166" s="19"/>
      <c r="H166" s="5"/>
      <c r="I166" s="5"/>
      <c r="J166" s="5"/>
      <c r="K166" s="5"/>
    </row>
    <row r="167" spans="1:11" x14ac:dyDescent="0.25">
      <c r="A167" s="17">
        <v>41327</v>
      </c>
      <c r="B167" s="18">
        <v>23.68</v>
      </c>
      <c r="C167" s="18">
        <v>32.26</v>
      </c>
      <c r="D167" s="18">
        <v>30.88</v>
      </c>
      <c r="E167" s="18">
        <v>13.95</v>
      </c>
      <c r="F167" s="19"/>
      <c r="H167" s="5"/>
      <c r="I167" s="5"/>
      <c r="J167" s="5"/>
      <c r="K167" s="5"/>
    </row>
    <row r="168" spans="1:11" x14ac:dyDescent="0.25">
      <c r="A168" s="17">
        <v>41326</v>
      </c>
      <c r="B168" s="18">
        <v>23.28</v>
      </c>
      <c r="C168" s="18">
        <v>31.61</v>
      </c>
      <c r="D168" s="18">
        <v>29.92</v>
      </c>
      <c r="E168" s="18">
        <v>13.66</v>
      </c>
      <c r="F168" s="19"/>
      <c r="H168" s="5"/>
      <c r="I168" s="5"/>
      <c r="J168" s="5"/>
      <c r="K168" s="5"/>
    </row>
    <row r="169" spans="1:11" x14ac:dyDescent="0.25">
      <c r="A169" s="17">
        <v>41325</v>
      </c>
      <c r="B169" s="18">
        <v>22.37</v>
      </c>
      <c r="C169" s="18">
        <v>31.96</v>
      </c>
      <c r="D169" s="18">
        <v>30.14</v>
      </c>
      <c r="E169" s="18">
        <v>13.97</v>
      </c>
      <c r="F169" s="19"/>
      <c r="H169" s="5"/>
      <c r="I169" s="5"/>
      <c r="J169" s="5"/>
      <c r="K169" s="5"/>
    </row>
    <row r="170" spans="1:11" x14ac:dyDescent="0.25">
      <c r="A170" s="17">
        <v>41324</v>
      </c>
      <c r="B170" s="18">
        <v>22.58</v>
      </c>
      <c r="C170" s="18">
        <v>32.71</v>
      </c>
      <c r="D170" s="18">
        <v>30.67</v>
      </c>
      <c r="E170" s="18">
        <v>14.05</v>
      </c>
      <c r="F170" s="19"/>
      <c r="H170" s="5"/>
      <c r="I170" s="5"/>
      <c r="J170" s="5"/>
      <c r="K170" s="5"/>
    </row>
    <row r="171" spans="1:11" x14ac:dyDescent="0.25">
      <c r="A171" s="17">
        <v>41323</v>
      </c>
      <c r="B171" s="18">
        <v>22.17</v>
      </c>
      <c r="C171" s="18">
        <v>33.42</v>
      </c>
      <c r="D171" s="18">
        <v>31.28</v>
      </c>
      <c r="E171" s="18">
        <v>14.21</v>
      </c>
      <c r="F171" s="19"/>
      <c r="H171" s="5"/>
      <c r="I171" s="5"/>
      <c r="J171" s="5"/>
      <c r="K171" s="5"/>
    </row>
    <row r="172" spans="1:11" x14ac:dyDescent="0.25">
      <c r="A172" s="17">
        <v>41320</v>
      </c>
      <c r="B172" s="18">
        <v>22.46</v>
      </c>
      <c r="C172" s="18">
        <v>32.89</v>
      </c>
      <c r="D172" s="18">
        <v>30.95</v>
      </c>
      <c r="E172" s="18">
        <v>14.28</v>
      </c>
      <c r="F172" s="19"/>
      <c r="H172" s="5"/>
      <c r="I172" s="5"/>
      <c r="J172" s="5"/>
      <c r="K172" s="5"/>
    </row>
    <row r="173" spans="1:11" x14ac:dyDescent="0.25">
      <c r="A173" s="17">
        <v>41319</v>
      </c>
      <c r="B173" s="18">
        <v>21.91</v>
      </c>
      <c r="C173" s="18">
        <v>31.49</v>
      </c>
      <c r="D173" s="18">
        <v>29.58</v>
      </c>
      <c r="E173" s="18">
        <v>13.8</v>
      </c>
      <c r="F173" s="19"/>
      <c r="H173" s="5"/>
      <c r="I173" s="5"/>
      <c r="J173" s="5"/>
      <c r="K173" s="5"/>
    </row>
    <row r="174" spans="1:11" x14ac:dyDescent="0.25">
      <c r="A174" s="17">
        <v>41318</v>
      </c>
      <c r="B174" s="18">
        <v>21.97</v>
      </c>
      <c r="C174" s="18">
        <v>31.92</v>
      </c>
      <c r="D174" s="18">
        <v>29.72</v>
      </c>
      <c r="E174" s="18">
        <v>13.78</v>
      </c>
      <c r="F174" s="19"/>
      <c r="H174" s="5"/>
      <c r="I174" s="5"/>
      <c r="J174" s="5"/>
      <c r="K174" s="5"/>
    </row>
    <row r="175" spans="1:11" x14ac:dyDescent="0.25">
      <c r="A175" s="17">
        <v>41313</v>
      </c>
      <c r="B175" s="18">
        <v>21.93</v>
      </c>
      <c r="C175" s="18">
        <v>32.200000000000003</v>
      </c>
      <c r="D175" s="18">
        <v>29.8</v>
      </c>
      <c r="E175" s="18">
        <v>14.01</v>
      </c>
      <c r="F175" s="19"/>
      <c r="H175" s="5"/>
      <c r="I175" s="5"/>
      <c r="J175" s="5"/>
      <c r="K175" s="5"/>
    </row>
    <row r="176" spans="1:11" x14ac:dyDescent="0.25">
      <c r="A176" s="17">
        <v>41312</v>
      </c>
      <c r="B176" s="18">
        <v>21.77</v>
      </c>
      <c r="C176" s="18">
        <v>31.57</v>
      </c>
      <c r="D176" s="18">
        <v>29.27</v>
      </c>
      <c r="E176" s="18">
        <v>13.89</v>
      </c>
      <c r="F176" s="19"/>
      <c r="H176" s="5"/>
      <c r="I176" s="5"/>
      <c r="J176" s="5"/>
      <c r="K176" s="5"/>
    </row>
    <row r="177" spans="1:11" x14ac:dyDescent="0.25">
      <c r="A177" s="17">
        <v>41311</v>
      </c>
      <c r="B177" s="18">
        <v>22.03</v>
      </c>
      <c r="C177" s="18">
        <v>31.84</v>
      </c>
      <c r="D177" s="18">
        <v>29.46</v>
      </c>
      <c r="E177" s="18">
        <v>14.18</v>
      </c>
      <c r="F177" s="19"/>
      <c r="H177" s="5"/>
      <c r="I177" s="5"/>
      <c r="J177" s="5"/>
      <c r="K177" s="5"/>
    </row>
    <row r="178" spans="1:11" x14ac:dyDescent="0.25">
      <c r="A178" s="17">
        <v>41310</v>
      </c>
      <c r="B178" s="18">
        <v>22.15</v>
      </c>
      <c r="C178" s="18">
        <v>32.380000000000003</v>
      </c>
      <c r="D178" s="18">
        <v>30.08</v>
      </c>
      <c r="E178" s="18">
        <v>14.22</v>
      </c>
      <c r="F178" s="19"/>
      <c r="H178" s="5"/>
      <c r="I178" s="5"/>
      <c r="J178" s="5"/>
      <c r="K178" s="5"/>
    </row>
    <row r="179" spans="1:11" x14ac:dyDescent="0.25">
      <c r="A179" s="17">
        <v>41309</v>
      </c>
      <c r="B179" s="18">
        <v>21.96</v>
      </c>
      <c r="C179" s="18">
        <v>32.4</v>
      </c>
      <c r="D179" s="18">
        <v>29.34</v>
      </c>
      <c r="E179" s="18">
        <v>14.37</v>
      </c>
      <c r="F179" s="19"/>
      <c r="H179" s="5"/>
      <c r="I179" s="5"/>
      <c r="J179" s="5"/>
      <c r="K179" s="5"/>
    </row>
    <row r="180" spans="1:11" x14ac:dyDescent="0.25">
      <c r="A180" s="17">
        <v>41306</v>
      </c>
      <c r="B180" s="18">
        <v>22.37</v>
      </c>
      <c r="C180" s="18">
        <v>32.85</v>
      </c>
      <c r="D180" s="18">
        <v>30.05</v>
      </c>
      <c r="E180" s="18">
        <v>14.45</v>
      </c>
      <c r="F180" s="19"/>
      <c r="H180" s="5"/>
      <c r="I180" s="5"/>
      <c r="J180" s="5"/>
      <c r="K180" s="5"/>
    </row>
    <row r="181" spans="1:11" x14ac:dyDescent="0.25">
      <c r="A181" s="17">
        <v>41305</v>
      </c>
      <c r="B181" s="18">
        <v>22.46</v>
      </c>
      <c r="C181" s="18">
        <v>33.020000000000003</v>
      </c>
      <c r="D181" s="18">
        <v>30.21</v>
      </c>
      <c r="E181" s="18">
        <v>14.27</v>
      </c>
      <c r="F181" s="19"/>
      <c r="H181" s="5"/>
      <c r="I181" s="5"/>
      <c r="J181" s="5"/>
      <c r="K181" s="5"/>
    </row>
    <row r="182" spans="1:11" x14ac:dyDescent="0.25">
      <c r="A182" s="17">
        <v>41304</v>
      </c>
      <c r="B182" s="18">
        <v>22.83</v>
      </c>
      <c r="C182" s="18">
        <v>32.299999999999997</v>
      </c>
      <c r="D182" s="18">
        <v>29.98</v>
      </c>
      <c r="E182" s="18">
        <v>14.15</v>
      </c>
      <c r="F182" s="19"/>
      <c r="H182" s="5"/>
      <c r="I182" s="5"/>
      <c r="J182" s="5"/>
      <c r="K182" s="5"/>
    </row>
    <row r="183" spans="1:11" x14ac:dyDescent="0.25">
      <c r="A183" s="17">
        <v>41303</v>
      </c>
      <c r="B183" s="18">
        <v>23.03</v>
      </c>
      <c r="C183" s="18">
        <v>32.630000000000003</v>
      </c>
      <c r="D183" s="18">
        <v>30.56</v>
      </c>
      <c r="E183" s="18">
        <v>14.14</v>
      </c>
      <c r="F183" s="19"/>
      <c r="H183" s="5"/>
      <c r="I183" s="5"/>
      <c r="J183" s="5"/>
      <c r="K183" s="5"/>
    </row>
    <row r="184" spans="1:11" x14ac:dyDescent="0.25">
      <c r="A184" s="17">
        <v>41302</v>
      </c>
      <c r="B184" s="18">
        <v>22.75</v>
      </c>
      <c r="C184" s="18">
        <v>33.01</v>
      </c>
      <c r="D184" s="18">
        <v>30.61</v>
      </c>
      <c r="E184" s="18">
        <v>14.17</v>
      </c>
      <c r="F184" s="19"/>
      <c r="H184" s="5"/>
      <c r="I184" s="5"/>
      <c r="J184" s="5"/>
      <c r="K184" s="5"/>
    </row>
    <row r="185" spans="1:11" x14ac:dyDescent="0.25">
      <c r="A185" s="17">
        <v>41298</v>
      </c>
      <c r="B185" s="18">
        <v>23.38</v>
      </c>
      <c r="C185" s="18">
        <v>34.049999999999997</v>
      </c>
      <c r="D185" s="18">
        <v>31.43</v>
      </c>
      <c r="E185" s="18">
        <v>14.26</v>
      </c>
      <c r="F185" s="19"/>
      <c r="H185" s="5"/>
      <c r="I185" s="5"/>
      <c r="J185" s="5"/>
      <c r="K185" s="5"/>
    </row>
    <row r="186" spans="1:11" x14ac:dyDescent="0.25">
      <c r="A186" s="17">
        <v>41297</v>
      </c>
      <c r="B186" s="18">
        <v>23.47</v>
      </c>
      <c r="C186" s="18">
        <v>34.14</v>
      </c>
      <c r="D186" s="18">
        <v>31.4</v>
      </c>
      <c r="E186" s="18">
        <v>14.35</v>
      </c>
      <c r="F186" s="19"/>
      <c r="H186" s="5"/>
      <c r="I186" s="5"/>
      <c r="J186" s="5"/>
      <c r="K186" s="5"/>
    </row>
    <row r="187" spans="1:11" x14ac:dyDescent="0.25">
      <c r="A187" s="17">
        <v>41296</v>
      </c>
      <c r="B187" s="18">
        <v>23.6</v>
      </c>
      <c r="C187" s="18">
        <v>34.64</v>
      </c>
      <c r="D187" s="18">
        <v>31.84</v>
      </c>
      <c r="E187" s="18">
        <v>14.55</v>
      </c>
      <c r="F187" s="19"/>
      <c r="H187" s="5"/>
      <c r="I187" s="5"/>
      <c r="J187" s="5"/>
      <c r="K187" s="5"/>
    </row>
    <row r="188" spans="1:11" x14ac:dyDescent="0.25">
      <c r="A188" s="17">
        <v>41295</v>
      </c>
      <c r="B188" s="18">
        <v>23.87</v>
      </c>
      <c r="C188" s="18">
        <v>34.36</v>
      </c>
      <c r="D188" s="18">
        <v>31.49</v>
      </c>
      <c r="E188" s="18">
        <v>15.04</v>
      </c>
      <c r="F188" s="19"/>
      <c r="H188" s="5"/>
      <c r="I188" s="5"/>
      <c r="J188" s="5"/>
      <c r="K188" s="5"/>
    </row>
    <row r="189" spans="1:11" x14ac:dyDescent="0.25">
      <c r="A189" s="17">
        <v>41292</v>
      </c>
      <c r="B189" s="18">
        <v>24.12</v>
      </c>
      <c r="C189" s="18">
        <v>34.51</v>
      </c>
      <c r="D189" s="18">
        <v>31.71</v>
      </c>
      <c r="E189" s="18">
        <v>15.13</v>
      </c>
      <c r="F189" s="19"/>
      <c r="H189" s="5"/>
      <c r="I189" s="5"/>
      <c r="J189" s="5"/>
      <c r="K189" s="5"/>
    </row>
    <row r="190" spans="1:11" x14ac:dyDescent="0.25">
      <c r="A190" s="17">
        <v>41291</v>
      </c>
      <c r="B190" s="18">
        <v>24.68</v>
      </c>
      <c r="C190" s="18">
        <v>34.380000000000003</v>
      </c>
      <c r="D190" s="18">
        <v>31.61</v>
      </c>
      <c r="E190" s="18">
        <v>15.1</v>
      </c>
      <c r="F190" s="19"/>
      <c r="H190" s="5"/>
      <c r="I190" s="5"/>
      <c r="J190" s="5"/>
      <c r="K190" s="5"/>
    </row>
    <row r="191" spans="1:11" x14ac:dyDescent="0.25">
      <c r="A191" s="17">
        <v>41290</v>
      </c>
      <c r="B191" s="18">
        <v>24.73</v>
      </c>
      <c r="C191" s="18">
        <v>33.82</v>
      </c>
      <c r="D191" s="18">
        <v>31.08</v>
      </c>
      <c r="E191" s="18">
        <v>15.21</v>
      </c>
      <c r="F191" s="19"/>
      <c r="H191" s="5"/>
      <c r="I191" s="5"/>
      <c r="J191" s="5"/>
      <c r="K191" s="5"/>
    </row>
    <row r="192" spans="1:11" x14ac:dyDescent="0.25">
      <c r="A192" s="17">
        <v>41289</v>
      </c>
      <c r="B192" s="18">
        <v>24.58</v>
      </c>
      <c r="C192" s="18">
        <v>33.65</v>
      </c>
      <c r="D192" s="18">
        <v>30.81</v>
      </c>
      <c r="E192" s="18">
        <v>15.12</v>
      </c>
      <c r="F192" s="19"/>
      <c r="H192" s="5"/>
      <c r="I192" s="5"/>
      <c r="J192" s="5"/>
      <c r="K192" s="5"/>
    </row>
    <row r="193" spans="1:11" x14ac:dyDescent="0.25">
      <c r="A193" s="17">
        <v>41288</v>
      </c>
      <c r="B193" s="18">
        <v>24.79</v>
      </c>
      <c r="C193" s="18">
        <v>34.17</v>
      </c>
      <c r="D193" s="18">
        <v>31.2</v>
      </c>
      <c r="E193" s="18">
        <v>15.28</v>
      </c>
      <c r="F193" s="19"/>
      <c r="H193" s="5"/>
      <c r="I193" s="5"/>
      <c r="J193" s="5"/>
      <c r="K193" s="5"/>
    </row>
    <row r="194" spans="1:11" x14ac:dyDescent="0.25">
      <c r="A194" s="17">
        <v>41285</v>
      </c>
      <c r="B194" s="18">
        <v>23.92</v>
      </c>
      <c r="C194" s="18">
        <v>33.619999999999997</v>
      </c>
      <c r="D194" s="18">
        <v>30.82</v>
      </c>
      <c r="E194" s="18">
        <v>15.11</v>
      </c>
      <c r="F194" s="19"/>
      <c r="H194" s="5"/>
      <c r="I194" s="5"/>
      <c r="J194" s="5"/>
      <c r="K194" s="5"/>
    </row>
    <row r="195" spans="1:11" x14ac:dyDescent="0.25">
      <c r="A195" s="17">
        <v>41284</v>
      </c>
      <c r="B195" s="18">
        <v>24.21</v>
      </c>
      <c r="C195" s="18">
        <v>33.74</v>
      </c>
      <c r="D195" s="18">
        <v>30.74</v>
      </c>
      <c r="E195" s="18">
        <v>15.57</v>
      </c>
      <c r="F195" s="19"/>
      <c r="H195" s="5"/>
      <c r="I195" s="5"/>
      <c r="J195" s="5"/>
      <c r="K195" s="5"/>
    </row>
    <row r="196" spans="1:11" x14ac:dyDescent="0.25">
      <c r="A196" s="17">
        <v>41283</v>
      </c>
      <c r="B196" s="18">
        <v>24.58</v>
      </c>
      <c r="C196" s="18">
        <v>34.19</v>
      </c>
      <c r="D196" s="18">
        <v>31.13</v>
      </c>
      <c r="E196" s="18">
        <v>14.82</v>
      </c>
      <c r="F196" s="19"/>
      <c r="H196" s="5"/>
      <c r="I196" s="5"/>
      <c r="J196" s="5"/>
      <c r="K196" s="5"/>
    </row>
    <row r="197" spans="1:11" x14ac:dyDescent="0.25">
      <c r="A197" s="17">
        <v>41282</v>
      </c>
      <c r="B197" s="18">
        <v>24.35</v>
      </c>
      <c r="C197" s="18">
        <v>33.76</v>
      </c>
      <c r="D197" s="18">
        <v>30.64</v>
      </c>
      <c r="E197" s="18">
        <v>14.68</v>
      </c>
      <c r="F197" s="19"/>
      <c r="H197" s="5"/>
      <c r="I197" s="5"/>
      <c r="J197" s="5"/>
      <c r="K197" s="5"/>
    </row>
    <row r="198" spans="1:11" x14ac:dyDescent="0.25">
      <c r="A198" s="17">
        <v>41281</v>
      </c>
      <c r="B198" s="18">
        <v>24.07</v>
      </c>
      <c r="C198" s="18">
        <v>33.64</v>
      </c>
      <c r="D198" s="18">
        <v>30.52</v>
      </c>
      <c r="E198" s="18">
        <v>14.41</v>
      </c>
      <c r="F198" s="19"/>
      <c r="H198" s="5"/>
      <c r="I198" s="5"/>
      <c r="J198" s="5"/>
      <c r="K198" s="5"/>
    </row>
    <row r="199" spans="1:11" x14ac:dyDescent="0.25">
      <c r="A199" s="17">
        <v>41278</v>
      </c>
      <c r="B199" s="18">
        <v>23.94</v>
      </c>
      <c r="C199" s="18">
        <v>33.78</v>
      </c>
      <c r="D199" s="18">
        <v>30.95</v>
      </c>
      <c r="E199" s="18">
        <v>14.49</v>
      </c>
      <c r="F199" s="19"/>
      <c r="H199" s="5"/>
      <c r="I199" s="5"/>
      <c r="J199" s="5"/>
      <c r="K199" s="5"/>
    </row>
    <row r="200" spans="1:11" x14ac:dyDescent="0.25">
      <c r="A200" s="17">
        <v>41277</v>
      </c>
      <c r="B200" s="18">
        <v>24.22</v>
      </c>
      <c r="C200" s="18">
        <v>34.39</v>
      </c>
      <c r="D200" s="18">
        <v>31.23</v>
      </c>
      <c r="E200" s="18">
        <v>14.69</v>
      </c>
      <c r="F200" s="19"/>
      <c r="H200" s="5"/>
      <c r="I200" s="5"/>
      <c r="J200" s="5"/>
      <c r="K200" s="5"/>
    </row>
    <row r="201" spans="1:11" x14ac:dyDescent="0.25">
      <c r="A201" s="17">
        <v>41276</v>
      </c>
      <c r="B201" s="18">
        <v>23.75</v>
      </c>
      <c r="C201" s="18">
        <v>32.47</v>
      </c>
      <c r="D201" s="18">
        <v>30.32</v>
      </c>
      <c r="E201" s="18">
        <v>14.32</v>
      </c>
      <c r="F201" s="19"/>
      <c r="H201" s="5"/>
      <c r="I201" s="5"/>
      <c r="J201" s="5"/>
      <c r="K201" s="5"/>
    </row>
    <row r="202" spans="1:11" x14ac:dyDescent="0.25">
      <c r="A202" s="17">
        <v>41271</v>
      </c>
      <c r="B202" s="18">
        <v>23.57</v>
      </c>
      <c r="C202" s="18">
        <v>31.71</v>
      </c>
      <c r="D202" s="18">
        <v>29.35</v>
      </c>
      <c r="E202" s="18">
        <v>14.58</v>
      </c>
      <c r="F202" s="19"/>
      <c r="H202" s="5"/>
      <c r="I202" s="5"/>
      <c r="J202" s="5"/>
      <c r="K202" s="5"/>
    </row>
    <row r="203" spans="1:11" x14ac:dyDescent="0.25">
      <c r="A203" s="17">
        <v>41270</v>
      </c>
      <c r="B203" s="18">
        <v>23.07</v>
      </c>
      <c r="C203" s="18">
        <v>31.51</v>
      </c>
      <c r="D203" s="18">
        <v>29.17</v>
      </c>
      <c r="E203" s="18">
        <v>14.27</v>
      </c>
      <c r="F203" s="19"/>
      <c r="H203" s="5"/>
      <c r="I203" s="5"/>
      <c r="J203" s="5"/>
      <c r="K203" s="5"/>
    </row>
    <row r="204" spans="1:11" x14ac:dyDescent="0.25">
      <c r="A204" s="17">
        <v>41269</v>
      </c>
      <c r="B204" s="18">
        <v>23.01</v>
      </c>
      <c r="C204" s="18">
        <v>32.1</v>
      </c>
      <c r="D204" s="18">
        <v>29.66</v>
      </c>
      <c r="E204" s="18">
        <v>14.47</v>
      </c>
      <c r="F204" s="19"/>
      <c r="H204" s="5"/>
      <c r="I204" s="5"/>
      <c r="J204" s="5"/>
      <c r="K204" s="5"/>
    </row>
    <row r="205" spans="1:11" x14ac:dyDescent="0.25">
      <c r="A205" s="17">
        <v>41264</v>
      </c>
      <c r="B205" s="18">
        <v>23.2</v>
      </c>
      <c r="C205" s="18">
        <v>32.79</v>
      </c>
      <c r="D205" s="18">
        <v>29.98</v>
      </c>
      <c r="E205" s="18">
        <v>14.61</v>
      </c>
      <c r="F205" s="19"/>
      <c r="H205" s="5"/>
      <c r="I205" s="5"/>
      <c r="J205" s="5"/>
      <c r="K205" s="5"/>
    </row>
    <row r="206" spans="1:11" x14ac:dyDescent="0.25">
      <c r="A206" s="17">
        <v>41263</v>
      </c>
      <c r="B206" s="18">
        <v>23.01</v>
      </c>
      <c r="C206" s="18">
        <v>32.409999999999997</v>
      </c>
      <c r="D206" s="18">
        <v>29.53</v>
      </c>
      <c r="E206" s="18">
        <v>14.56</v>
      </c>
      <c r="F206" s="19"/>
      <c r="H206" s="5"/>
      <c r="I206" s="5"/>
      <c r="J206" s="5"/>
      <c r="K206" s="5"/>
    </row>
    <row r="207" spans="1:11" x14ac:dyDescent="0.25">
      <c r="A207" s="17">
        <v>41262</v>
      </c>
      <c r="B207" s="18">
        <v>22.28</v>
      </c>
      <c r="C207" s="18">
        <v>32.72</v>
      </c>
      <c r="D207" s="18">
        <v>29.66</v>
      </c>
      <c r="E207" s="18">
        <v>14.28</v>
      </c>
      <c r="F207" s="19"/>
      <c r="H207" s="5"/>
      <c r="I207" s="5"/>
      <c r="J207" s="5"/>
      <c r="K207" s="5"/>
    </row>
    <row r="208" spans="1:11" x14ac:dyDescent="0.25">
      <c r="A208" s="17">
        <v>41261</v>
      </c>
      <c r="B208" s="18">
        <v>21.16</v>
      </c>
      <c r="C208" s="18">
        <v>31.93</v>
      </c>
      <c r="D208" s="18">
        <v>28.65</v>
      </c>
      <c r="E208" s="18">
        <v>14.21</v>
      </c>
      <c r="F208" s="19"/>
      <c r="H208" s="5"/>
      <c r="I208" s="5"/>
      <c r="J208" s="5"/>
      <c r="K208" s="5"/>
    </row>
    <row r="209" spans="1:11" x14ac:dyDescent="0.25">
      <c r="A209" s="17">
        <v>41260</v>
      </c>
      <c r="B209" s="18">
        <v>20.51</v>
      </c>
      <c r="C209" s="18">
        <v>31.91</v>
      </c>
      <c r="D209" s="18">
        <v>28.49</v>
      </c>
      <c r="E209" s="18">
        <v>14.2</v>
      </c>
      <c r="F209" s="19"/>
      <c r="H209" s="5"/>
      <c r="I209" s="5"/>
      <c r="J209" s="5"/>
      <c r="K209" s="5"/>
    </row>
    <row r="210" spans="1:11" x14ac:dyDescent="0.25">
      <c r="A210" s="17">
        <v>41257</v>
      </c>
      <c r="B210" s="18">
        <v>20.6</v>
      </c>
      <c r="C210" s="18">
        <v>31.91</v>
      </c>
      <c r="D210" s="18">
        <v>28.4</v>
      </c>
      <c r="E210" s="18">
        <v>14.13</v>
      </c>
      <c r="F210" s="19"/>
      <c r="H210" s="5"/>
      <c r="I210" s="5"/>
      <c r="J210" s="5"/>
      <c r="K210" s="5"/>
    </row>
    <row r="211" spans="1:11" x14ac:dyDescent="0.25">
      <c r="A211" s="17">
        <v>41256</v>
      </c>
      <c r="B211" s="18">
        <v>20.77</v>
      </c>
      <c r="C211" s="18">
        <v>32.049999999999997</v>
      </c>
      <c r="D211" s="18">
        <v>28.64</v>
      </c>
      <c r="E211" s="18">
        <v>14.15</v>
      </c>
      <c r="F211" s="19"/>
      <c r="H211" s="5"/>
      <c r="I211" s="5"/>
      <c r="J211" s="5"/>
      <c r="K211" s="5"/>
    </row>
    <row r="212" spans="1:11" x14ac:dyDescent="0.25">
      <c r="A212" s="17">
        <v>41255</v>
      </c>
      <c r="B212" s="18">
        <v>21.08</v>
      </c>
      <c r="C212" s="18">
        <v>31.82</v>
      </c>
      <c r="D212" s="18">
        <v>28.63</v>
      </c>
      <c r="E212" s="18">
        <v>13.94</v>
      </c>
      <c r="F212" s="19"/>
      <c r="H212" s="5"/>
      <c r="I212" s="5"/>
      <c r="J212" s="5"/>
      <c r="K212" s="5"/>
    </row>
    <row r="213" spans="1:11" x14ac:dyDescent="0.25">
      <c r="A213" s="17">
        <v>41254</v>
      </c>
      <c r="B213" s="18">
        <v>20.9</v>
      </c>
      <c r="C213" s="18">
        <v>31.78</v>
      </c>
      <c r="D213" s="18">
        <v>28.74</v>
      </c>
      <c r="E213" s="18">
        <v>14</v>
      </c>
      <c r="F213" s="19"/>
      <c r="H213" s="5"/>
      <c r="I213" s="5"/>
      <c r="J213" s="5"/>
      <c r="K213" s="5"/>
    </row>
    <row r="214" spans="1:11" x14ac:dyDescent="0.25">
      <c r="A214" s="17">
        <v>41253</v>
      </c>
      <c r="B214" s="18">
        <v>20.9</v>
      </c>
      <c r="C214" s="18">
        <v>31.6</v>
      </c>
      <c r="D214" s="18">
        <v>28.56</v>
      </c>
      <c r="E214" s="18">
        <v>14</v>
      </c>
      <c r="F214" s="19"/>
      <c r="H214" s="5"/>
      <c r="I214" s="5"/>
      <c r="J214" s="5"/>
      <c r="K214" s="5"/>
    </row>
    <row r="215" spans="1:11" x14ac:dyDescent="0.25">
      <c r="A215" s="17">
        <v>41250</v>
      </c>
      <c r="B215" s="18">
        <v>20.76</v>
      </c>
      <c r="C215" s="18">
        <v>31.19</v>
      </c>
      <c r="D215" s="18">
        <v>28.54</v>
      </c>
      <c r="E215" s="18">
        <v>14</v>
      </c>
      <c r="F215" s="19"/>
      <c r="H215" s="5"/>
      <c r="I215" s="5"/>
      <c r="J215" s="5"/>
      <c r="K215" s="5"/>
    </row>
    <row r="216" spans="1:11" x14ac:dyDescent="0.25">
      <c r="A216" s="17">
        <v>41249</v>
      </c>
      <c r="B216" s="18">
        <v>20.32</v>
      </c>
      <c r="C216" s="18">
        <v>31.17</v>
      </c>
      <c r="D216" s="18">
        <v>28.49</v>
      </c>
      <c r="E216" s="18">
        <v>13.91</v>
      </c>
      <c r="F216" s="19"/>
      <c r="H216" s="5"/>
      <c r="I216" s="5"/>
      <c r="J216" s="5"/>
      <c r="K216" s="5"/>
    </row>
    <row r="217" spans="1:11" x14ac:dyDescent="0.25">
      <c r="A217" s="17">
        <v>41248</v>
      </c>
      <c r="B217" s="18">
        <v>20.399999999999999</v>
      </c>
      <c r="C217" s="18">
        <v>31.83</v>
      </c>
      <c r="D217" s="18">
        <v>28.58</v>
      </c>
      <c r="E217" s="18">
        <v>13.8</v>
      </c>
      <c r="F217" s="19"/>
      <c r="H217" s="5"/>
      <c r="I217" s="5"/>
      <c r="J217" s="5"/>
      <c r="K217" s="5"/>
    </row>
    <row r="218" spans="1:11" x14ac:dyDescent="0.25">
      <c r="A218" s="17">
        <v>41247</v>
      </c>
      <c r="B218" s="18">
        <v>20.04</v>
      </c>
      <c r="C218" s="18">
        <v>31.33</v>
      </c>
      <c r="D218" s="18">
        <v>28.43</v>
      </c>
      <c r="E218" s="18">
        <v>13.68</v>
      </c>
      <c r="F218" s="19"/>
      <c r="H218" s="5"/>
      <c r="I218" s="5"/>
      <c r="J218" s="5"/>
      <c r="K218" s="5"/>
    </row>
    <row r="219" spans="1:11" x14ac:dyDescent="0.25">
      <c r="A219" s="17">
        <v>41246</v>
      </c>
      <c r="B219" s="18">
        <v>20.05</v>
      </c>
      <c r="C219" s="18">
        <v>31.77</v>
      </c>
      <c r="D219" s="18">
        <v>28.75</v>
      </c>
      <c r="E219" s="18">
        <v>13.69</v>
      </c>
      <c r="F219" s="19"/>
      <c r="H219" s="5"/>
      <c r="I219" s="5"/>
      <c r="J219" s="5"/>
      <c r="K219" s="5"/>
    </row>
    <row r="220" spans="1:11" x14ac:dyDescent="0.25">
      <c r="A220" s="17">
        <v>41243</v>
      </c>
      <c r="B220" s="18">
        <v>19.91</v>
      </c>
      <c r="C220" s="18">
        <v>31.49</v>
      </c>
      <c r="D220" s="18">
        <v>27.98</v>
      </c>
      <c r="E220" s="18">
        <v>13.95</v>
      </c>
      <c r="F220" s="19"/>
      <c r="H220" s="5"/>
      <c r="I220" s="5"/>
      <c r="J220" s="5"/>
      <c r="K220" s="5"/>
    </row>
    <row r="221" spans="1:11" x14ac:dyDescent="0.25">
      <c r="A221" s="17">
        <v>41242</v>
      </c>
      <c r="B221" s="18">
        <v>20.260000000000002</v>
      </c>
      <c r="C221" s="18">
        <v>30.52</v>
      </c>
      <c r="D221" s="18">
        <v>27.81</v>
      </c>
      <c r="E221" s="18">
        <v>14.03</v>
      </c>
      <c r="F221" s="19"/>
      <c r="H221" s="5"/>
      <c r="I221" s="5"/>
      <c r="J221" s="5"/>
      <c r="K221" s="5"/>
    </row>
    <row r="222" spans="1:11" x14ac:dyDescent="0.25">
      <c r="A222" s="17">
        <v>41241</v>
      </c>
      <c r="B222" s="18">
        <v>19.899999999999999</v>
      </c>
      <c r="C222" s="18">
        <v>30.04</v>
      </c>
      <c r="D222" s="18">
        <v>27.12</v>
      </c>
      <c r="E222" s="18">
        <v>13.82</v>
      </c>
      <c r="F222" s="19"/>
      <c r="H222" s="5"/>
      <c r="I222" s="5"/>
      <c r="J222" s="5"/>
      <c r="K222" s="5"/>
    </row>
    <row r="223" spans="1:11" x14ac:dyDescent="0.25">
      <c r="A223" s="17">
        <v>41240</v>
      </c>
      <c r="B223" s="18">
        <v>19.899999999999999</v>
      </c>
      <c r="C223" s="18">
        <v>30.25</v>
      </c>
      <c r="D223" s="18">
        <v>27</v>
      </c>
      <c r="E223" s="18">
        <v>13.54</v>
      </c>
      <c r="F223" s="19"/>
      <c r="H223" s="5"/>
      <c r="I223" s="5"/>
      <c r="J223" s="5"/>
      <c r="K223" s="5"/>
    </row>
    <row r="224" spans="1:11" x14ac:dyDescent="0.25">
      <c r="A224" s="17">
        <v>41239</v>
      </c>
      <c r="B224" s="18">
        <v>19.88</v>
      </c>
      <c r="C224" s="18">
        <v>30.72</v>
      </c>
      <c r="D224" s="18">
        <v>27.43</v>
      </c>
      <c r="E224" s="18">
        <v>13.86</v>
      </c>
      <c r="F224" s="19"/>
      <c r="H224" s="5"/>
      <c r="I224" s="5"/>
      <c r="J224" s="5"/>
      <c r="K224" s="5"/>
    </row>
    <row r="225" spans="1:11" x14ac:dyDescent="0.25">
      <c r="A225" s="17">
        <v>41236</v>
      </c>
      <c r="B225" s="18">
        <v>19.54</v>
      </c>
      <c r="C225" s="18">
        <v>31.01</v>
      </c>
      <c r="D225" s="18">
        <v>27.94</v>
      </c>
      <c r="E225" s="18">
        <v>14.21</v>
      </c>
      <c r="F225" s="19"/>
      <c r="H225" s="5"/>
      <c r="I225" s="5"/>
      <c r="J225" s="5"/>
      <c r="K225" s="5"/>
    </row>
    <row r="226" spans="1:11" x14ac:dyDescent="0.25">
      <c r="A226" s="17">
        <v>41235</v>
      </c>
      <c r="B226" s="18">
        <v>19</v>
      </c>
      <c r="C226" s="18">
        <v>30.66</v>
      </c>
      <c r="D226" s="18">
        <v>27.62</v>
      </c>
      <c r="E226" s="18">
        <v>13.95</v>
      </c>
      <c r="F226" s="19"/>
      <c r="H226" s="5"/>
      <c r="I226" s="5"/>
      <c r="J226" s="5"/>
      <c r="K226" s="5"/>
    </row>
    <row r="227" spans="1:11" x14ac:dyDescent="0.25">
      <c r="A227" s="17">
        <v>41234</v>
      </c>
      <c r="B227" s="18">
        <v>19.079999999999998</v>
      </c>
      <c r="C227" s="18">
        <v>30.33</v>
      </c>
      <c r="D227" s="18">
        <v>27.3</v>
      </c>
      <c r="E227" s="18">
        <v>13.85</v>
      </c>
      <c r="F227" s="19"/>
      <c r="H227" s="5"/>
      <c r="I227" s="5"/>
      <c r="J227" s="5"/>
      <c r="K227" s="5"/>
    </row>
    <row r="228" spans="1:11" x14ac:dyDescent="0.25">
      <c r="A228" s="17">
        <v>41232</v>
      </c>
      <c r="B228" s="18">
        <v>19.03</v>
      </c>
      <c r="C228" s="18">
        <v>29.72</v>
      </c>
      <c r="D228" s="18">
        <v>26.97</v>
      </c>
      <c r="E228" s="18">
        <v>13.53</v>
      </c>
      <c r="F228" s="19"/>
      <c r="H228" s="5"/>
      <c r="I228" s="5"/>
      <c r="J228" s="5"/>
      <c r="K228" s="5"/>
    </row>
    <row r="229" spans="1:11" x14ac:dyDescent="0.25">
      <c r="A229" s="17">
        <v>41229</v>
      </c>
      <c r="B229" s="18">
        <v>19.010000000000002</v>
      </c>
      <c r="C229" s="18">
        <v>29.08</v>
      </c>
      <c r="D229" s="18">
        <v>26.16</v>
      </c>
      <c r="E229" s="18">
        <v>13.23</v>
      </c>
      <c r="F229" s="19"/>
      <c r="H229" s="5"/>
      <c r="I229" s="5"/>
      <c r="J229" s="5"/>
      <c r="K229" s="5"/>
    </row>
    <row r="230" spans="1:11" x14ac:dyDescent="0.25">
      <c r="A230" s="17">
        <v>41227</v>
      </c>
      <c r="B230" s="18">
        <v>19.13</v>
      </c>
      <c r="C230" s="18">
        <v>28.75</v>
      </c>
      <c r="D230" s="18">
        <v>26.06</v>
      </c>
      <c r="E230" s="18">
        <v>13.4</v>
      </c>
      <c r="F230" s="19"/>
      <c r="H230" s="5"/>
      <c r="I230" s="5"/>
      <c r="J230" s="5"/>
      <c r="K230" s="5"/>
    </row>
    <row r="231" spans="1:11" x14ac:dyDescent="0.25">
      <c r="A231" s="17">
        <v>41226</v>
      </c>
      <c r="B231" s="18">
        <v>19.16</v>
      </c>
      <c r="C231" s="18">
        <v>28.98</v>
      </c>
      <c r="D231" s="18">
        <v>26.43</v>
      </c>
      <c r="E231" s="18">
        <v>13.76</v>
      </c>
      <c r="F231" s="19"/>
      <c r="H231" s="5"/>
      <c r="I231" s="5"/>
      <c r="J231" s="5"/>
      <c r="K231" s="5"/>
    </row>
    <row r="232" spans="1:11" x14ac:dyDescent="0.25">
      <c r="A232" s="17">
        <v>41225</v>
      </c>
      <c r="B232" s="18">
        <v>18.78</v>
      </c>
      <c r="C232" s="18">
        <v>28.38</v>
      </c>
      <c r="D232" s="18">
        <v>25.95</v>
      </c>
      <c r="E232" s="18">
        <v>13.52</v>
      </c>
      <c r="F232" s="19"/>
      <c r="H232" s="5"/>
      <c r="I232" s="5"/>
      <c r="J232" s="5"/>
      <c r="K232" s="5"/>
    </row>
    <row r="233" spans="1:11" x14ac:dyDescent="0.25">
      <c r="A233" s="17">
        <v>41222</v>
      </c>
      <c r="B233" s="18">
        <v>18.940000000000001</v>
      </c>
      <c r="C233" s="18">
        <v>28.57</v>
      </c>
      <c r="D233" s="18">
        <v>25.96</v>
      </c>
      <c r="E233" s="18">
        <v>13.47</v>
      </c>
      <c r="F233" s="19"/>
      <c r="H233" s="5"/>
      <c r="I233" s="5"/>
      <c r="J233" s="5"/>
      <c r="K233" s="5"/>
    </row>
    <row r="234" spans="1:11" x14ac:dyDescent="0.25">
      <c r="A234" s="17">
        <v>41221</v>
      </c>
      <c r="B234" s="18">
        <v>19.39</v>
      </c>
      <c r="C234" s="18">
        <v>28.62</v>
      </c>
      <c r="D234" s="18">
        <v>25.95</v>
      </c>
      <c r="E234" s="18">
        <v>13.4</v>
      </c>
      <c r="F234" s="19"/>
      <c r="H234" s="5"/>
      <c r="I234" s="5"/>
      <c r="J234" s="5"/>
      <c r="K234" s="5"/>
    </row>
    <row r="235" spans="1:11" x14ac:dyDescent="0.25">
      <c r="A235" s="17">
        <v>41220</v>
      </c>
      <c r="B235" s="18">
        <v>20.3</v>
      </c>
      <c r="C235" s="18">
        <v>29.1</v>
      </c>
      <c r="D235" s="18">
        <v>26.54</v>
      </c>
      <c r="E235" s="18">
        <v>13.56</v>
      </c>
      <c r="F235" s="19"/>
      <c r="H235" s="5"/>
      <c r="I235" s="5"/>
      <c r="J235" s="5"/>
      <c r="K235" s="5"/>
    </row>
    <row r="236" spans="1:11" x14ac:dyDescent="0.25">
      <c r="A236" s="17">
        <v>41219</v>
      </c>
      <c r="B236" s="18">
        <v>20.8</v>
      </c>
      <c r="C236" s="18">
        <v>29.81</v>
      </c>
      <c r="D236" s="18">
        <v>27.22</v>
      </c>
      <c r="E236" s="18">
        <v>13.85</v>
      </c>
      <c r="F236" s="19"/>
      <c r="H236" s="5"/>
      <c r="I236" s="5"/>
      <c r="J236" s="5"/>
      <c r="K236" s="5"/>
    </row>
    <row r="237" spans="1:11" x14ac:dyDescent="0.25">
      <c r="A237" s="17">
        <v>41218</v>
      </c>
      <c r="B237" s="18">
        <v>20.29</v>
      </c>
      <c r="C237" s="18">
        <v>29.41</v>
      </c>
      <c r="D237" s="18">
        <v>26.97</v>
      </c>
      <c r="E237" s="18">
        <v>13.73</v>
      </c>
      <c r="F237" s="19"/>
      <c r="H237" s="5"/>
      <c r="I237" s="5"/>
      <c r="J237" s="5"/>
      <c r="K237" s="5"/>
    </row>
    <row r="238" spans="1:11" x14ac:dyDescent="0.25">
      <c r="A238" s="17">
        <v>41214</v>
      </c>
      <c r="B238" s="18">
        <v>20.88</v>
      </c>
      <c r="C238" s="18">
        <v>29.42</v>
      </c>
      <c r="D238" s="18">
        <v>26.99</v>
      </c>
      <c r="E238" s="18">
        <v>13.97</v>
      </c>
      <c r="F238" s="19"/>
      <c r="H238" s="5"/>
      <c r="I238" s="5"/>
      <c r="J238" s="5"/>
      <c r="K238" s="5"/>
    </row>
    <row r="239" spans="1:11" x14ac:dyDescent="0.25">
      <c r="A239" s="17">
        <v>41213</v>
      </c>
      <c r="B239" s="18">
        <v>19.59</v>
      </c>
      <c r="C239" s="18">
        <v>28.38</v>
      </c>
      <c r="D239" s="18">
        <v>25.85</v>
      </c>
      <c r="E239" s="18">
        <v>13.42</v>
      </c>
      <c r="F239" s="19"/>
      <c r="H239" s="5"/>
      <c r="I239" s="5"/>
      <c r="J239" s="5"/>
      <c r="K239" s="5"/>
    </row>
    <row r="240" spans="1:11" x14ac:dyDescent="0.25">
      <c r="A240" s="17">
        <v>41212</v>
      </c>
      <c r="B240" s="18">
        <v>19.809999999999999</v>
      </c>
      <c r="C240" s="18">
        <v>28.6</v>
      </c>
      <c r="D240" s="18">
        <v>26.07</v>
      </c>
      <c r="E240" s="18">
        <v>13.3</v>
      </c>
      <c r="F240" s="19"/>
      <c r="H240" s="5"/>
      <c r="I240" s="5"/>
      <c r="J240" s="5"/>
      <c r="K240" s="5"/>
    </row>
    <row r="241" spans="1:11" x14ac:dyDescent="0.25">
      <c r="A241" s="17">
        <v>41211</v>
      </c>
      <c r="B241" s="18">
        <v>19.79</v>
      </c>
      <c r="C241" s="18">
        <v>28.39</v>
      </c>
      <c r="D241" s="18">
        <v>25.76</v>
      </c>
      <c r="E241" s="18">
        <v>13.3</v>
      </c>
      <c r="F241" s="19"/>
      <c r="H241" s="5"/>
      <c r="I241" s="5"/>
      <c r="J241" s="5"/>
      <c r="K241" s="5"/>
    </row>
    <row r="242" spans="1:11" x14ac:dyDescent="0.25">
      <c r="A242" s="17">
        <v>41208</v>
      </c>
      <c r="B242" s="18">
        <v>19.690000000000001</v>
      </c>
      <c r="C242" s="18">
        <v>28.38</v>
      </c>
      <c r="D242" s="18">
        <v>25.75</v>
      </c>
      <c r="E242" s="18">
        <v>13.32</v>
      </c>
      <c r="F242" s="19"/>
      <c r="H242" s="5"/>
      <c r="I242" s="5"/>
      <c r="J242" s="5"/>
      <c r="K242" s="5"/>
    </row>
    <row r="243" spans="1:11" x14ac:dyDescent="0.25">
      <c r="A243" s="17">
        <v>41207</v>
      </c>
      <c r="B243" s="18">
        <v>20.07</v>
      </c>
      <c r="C243" s="18">
        <v>28.76</v>
      </c>
      <c r="D243" s="18">
        <v>26.11</v>
      </c>
      <c r="E243" s="18">
        <v>13.71</v>
      </c>
      <c r="F243" s="19"/>
      <c r="H243" s="5"/>
      <c r="I243" s="5"/>
      <c r="J243" s="5"/>
      <c r="K243" s="5"/>
    </row>
    <row r="244" spans="1:11" x14ac:dyDescent="0.25">
      <c r="A244" s="17">
        <v>41206</v>
      </c>
      <c r="B244" s="18">
        <v>19.690000000000001</v>
      </c>
      <c r="C244" s="18">
        <v>28.07</v>
      </c>
      <c r="D244" s="18">
        <v>25.74</v>
      </c>
      <c r="E244" s="18">
        <v>13.58</v>
      </c>
      <c r="F244" s="19"/>
      <c r="H244" s="5"/>
      <c r="I244" s="5"/>
      <c r="J244" s="5"/>
      <c r="K244" s="5"/>
    </row>
    <row r="245" spans="1:11" x14ac:dyDescent="0.25">
      <c r="A245" s="17">
        <v>41205</v>
      </c>
      <c r="B245" s="18">
        <v>19.89</v>
      </c>
      <c r="C245" s="18">
        <v>27.85</v>
      </c>
      <c r="D245" s="18">
        <v>24.73</v>
      </c>
      <c r="E245" s="18">
        <v>13.66</v>
      </c>
      <c r="F245" s="19"/>
      <c r="H245" s="5"/>
      <c r="I245" s="5"/>
      <c r="J245" s="5"/>
      <c r="K245" s="5"/>
    </row>
    <row r="246" spans="1:11" x14ac:dyDescent="0.25">
      <c r="A246" s="17">
        <v>41204</v>
      </c>
      <c r="B246" s="18">
        <v>20.52</v>
      </c>
      <c r="C246" s="18">
        <v>28.15</v>
      </c>
      <c r="D246" s="18">
        <v>25.54</v>
      </c>
      <c r="E246" s="18">
        <v>13.82</v>
      </c>
      <c r="F246" s="19"/>
      <c r="H246" s="5"/>
      <c r="I246" s="5"/>
      <c r="J246" s="5"/>
      <c r="K246" s="5"/>
    </row>
    <row r="247" spans="1:11" x14ac:dyDescent="0.25">
      <c r="A247" s="17">
        <v>41201</v>
      </c>
      <c r="B247" s="18">
        <v>20.52</v>
      </c>
      <c r="C247" s="18">
        <v>28.69</v>
      </c>
      <c r="D247" s="18">
        <v>25.67</v>
      </c>
      <c r="E247" s="18">
        <v>14.07</v>
      </c>
      <c r="F247" s="19"/>
      <c r="H247" s="5"/>
      <c r="I247" s="5"/>
      <c r="J247" s="5"/>
      <c r="K247" s="5"/>
    </row>
    <row r="248" spans="1:11" x14ac:dyDescent="0.25">
      <c r="A248" s="17">
        <v>41200</v>
      </c>
      <c r="B248" s="18">
        <v>20.71</v>
      </c>
      <c r="C248" s="18">
        <v>28.77</v>
      </c>
      <c r="D248" s="18">
        <v>25.95</v>
      </c>
      <c r="E248" s="18">
        <v>14.32</v>
      </c>
      <c r="F248" s="19"/>
      <c r="H248" s="5"/>
      <c r="I248" s="5"/>
      <c r="J248" s="5"/>
      <c r="K248" s="5"/>
    </row>
    <row r="249" spans="1:11" x14ac:dyDescent="0.25">
      <c r="A249" s="17">
        <v>41199</v>
      </c>
      <c r="B249" s="18">
        <v>20.83</v>
      </c>
      <c r="C249" s="18">
        <v>28.55</v>
      </c>
      <c r="D249" s="18">
        <v>26.02</v>
      </c>
      <c r="E249" s="18">
        <v>14.42</v>
      </c>
      <c r="F249" s="19"/>
      <c r="H249" s="5"/>
      <c r="I249" s="5"/>
      <c r="J249" s="5"/>
      <c r="K249" s="5"/>
    </row>
    <row r="250" spans="1:11" x14ac:dyDescent="0.25">
      <c r="A250" s="17">
        <v>41198</v>
      </c>
      <c r="B250" s="18">
        <v>20.62</v>
      </c>
      <c r="C250" s="18">
        <v>28.44</v>
      </c>
      <c r="D250" s="18">
        <v>26.03</v>
      </c>
      <c r="E250" s="18">
        <v>14.43</v>
      </c>
      <c r="F250" s="19"/>
      <c r="H250" s="5"/>
      <c r="I250" s="5"/>
      <c r="J250" s="5"/>
      <c r="K250" s="5"/>
    </row>
    <row r="251" spans="1:11" x14ac:dyDescent="0.25">
      <c r="A251" s="17">
        <v>41197</v>
      </c>
      <c r="B251" s="18">
        <v>20.89</v>
      </c>
      <c r="C251" s="18">
        <v>27.98</v>
      </c>
      <c r="D251" s="18">
        <v>25.94</v>
      </c>
      <c r="E251" s="18">
        <v>14.48</v>
      </c>
      <c r="F251" s="19"/>
      <c r="H251" s="5"/>
      <c r="I251" s="5"/>
      <c r="J251" s="5"/>
      <c r="K251" s="5"/>
    </row>
    <row r="252" spans="1:11" x14ac:dyDescent="0.25">
      <c r="A252" s="17">
        <v>41193</v>
      </c>
      <c r="B252" s="18">
        <v>20.9</v>
      </c>
      <c r="C252" s="18">
        <v>28</v>
      </c>
      <c r="D252" s="18">
        <v>25.8</v>
      </c>
      <c r="E252" s="18">
        <v>14.45</v>
      </c>
      <c r="F252" s="19"/>
      <c r="H252" s="5"/>
      <c r="I252" s="5"/>
      <c r="J252" s="5"/>
      <c r="K252" s="5"/>
    </row>
    <row r="253" spans="1:11" x14ac:dyDescent="0.25">
      <c r="A253" s="17">
        <v>41192</v>
      </c>
      <c r="B253" s="18">
        <v>20.29</v>
      </c>
      <c r="C253" s="18">
        <v>27.51</v>
      </c>
      <c r="D253" s="18">
        <v>25.59</v>
      </c>
      <c r="E253" s="18">
        <v>14.14</v>
      </c>
      <c r="F253" s="19"/>
      <c r="H253" s="5"/>
      <c r="I253" s="5"/>
      <c r="J253" s="5"/>
      <c r="K253" s="5"/>
    </row>
    <row r="254" spans="1:11" x14ac:dyDescent="0.25">
      <c r="A254" s="17">
        <v>41191</v>
      </c>
      <c r="B254" s="18">
        <v>20.59</v>
      </c>
      <c r="C254" s="18">
        <v>27.72</v>
      </c>
      <c r="D254" s="18">
        <v>26.2</v>
      </c>
      <c r="E254" s="18">
        <v>14.18</v>
      </c>
      <c r="F254" s="19"/>
      <c r="H254" s="5"/>
      <c r="I254" s="5"/>
      <c r="J254" s="5"/>
      <c r="K254" s="5"/>
    </row>
    <row r="255" spans="1:11" x14ac:dyDescent="0.25">
      <c r="A255" s="17">
        <v>41190</v>
      </c>
      <c r="B255" s="18">
        <v>20.62</v>
      </c>
      <c r="C255" s="18">
        <v>28.6</v>
      </c>
      <c r="D255" s="18">
        <v>26.86</v>
      </c>
      <c r="E255" s="18">
        <v>14.53</v>
      </c>
      <c r="F255" s="19"/>
      <c r="H255" s="5"/>
      <c r="I255" s="5"/>
      <c r="J255" s="5"/>
      <c r="K255" s="5"/>
    </row>
    <row r="256" spans="1:11" x14ac:dyDescent="0.25">
      <c r="A256" s="17">
        <v>41187</v>
      </c>
      <c r="B256" s="18">
        <v>21.25</v>
      </c>
      <c r="C256" s="18">
        <v>28.69</v>
      </c>
      <c r="D256" s="18">
        <v>26.8</v>
      </c>
      <c r="E256" s="18">
        <v>14.46</v>
      </c>
      <c r="F256" s="19"/>
      <c r="H256" s="5"/>
      <c r="I256" s="5"/>
      <c r="J256" s="5"/>
      <c r="K256" s="5"/>
    </row>
    <row r="257" spans="1:11" x14ac:dyDescent="0.25">
      <c r="A257" s="17">
        <v>41186</v>
      </c>
      <c r="B257" s="18">
        <v>22.17</v>
      </c>
      <c r="C257" s="18">
        <v>28.82</v>
      </c>
      <c r="D257" s="18">
        <v>26.59</v>
      </c>
      <c r="E257" s="18">
        <v>14.37</v>
      </c>
      <c r="F257" s="19"/>
      <c r="H257" s="5"/>
      <c r="I257" s="5"/>
      <c r="J257" s="5"/>
      <c r="K257" s="5"/>
    </row>
    <row r="258" spans="1:11" x14ac:dyDescent="0.25">
      <c r="A258" s="17">
        <v>41185</v>
      </c>
      <c r="B258" s="18">
        <v>22.45</v>
      </c>
      <c r="C258" s="18">
        <v>28.7</v>
      </c>
      <c r="D258" s="18">
        <v>26.54</v>
      </c>
      <c r="E258" s="18">
        <v>14.43</v>
      </c>
      <c r="F258" s="19"/>
      <c r="H258" s="5"/>
      <c r="I258" s="5"/>
      <c r="J258" s="5"/>
      <c r="K258" s="5"/>
    </row>
    <row r="259" spans="1:11" x14ac:dyDescent="0.25">
      <c r="A259" s="17">
        <v>41184</v>
      </c>
      <c r="B259" s="18">
        <v>22.69</v>
      </c>
      <c r="C259" s="18">
        <v>29.43</v>
      </c>
      <c r="D259" s="18">
        <v>26.89</v>
      </c>
      <c r="E259" s="18">
        <v>14.49</v>
      </c>
      <c r="F259" s="19"/>
      <c r="H259" s="5"/>
      <c r="I259" s="5"/>
      <c r="J259" s="5"/>
      <c r="K259" s="5"/>
    </row>
    <row r="260" spans="1:11" x14ac:dyDescent="0.25">
      <c r="A260" s="17">
        <v>41183</v>
      </c>
      <c r="B260" s="18">
        <v>22.6</v>
      </c>
      <c r="C260" s="18">
        <v>29.4</v>
      </c>
      <c r="D260" s="18">
        <v>27.02</v>
      </c>
      <c r="E260" s="18">
        <v>14.59</v>
      </c>
      <c r="F260" s="19"/>
      <c r="H260" s="5"/>
      <c r="I260" s="5"/>
      <c r="J260" s="5"/>
      <c r="K260" s="5"/>
    </row>
    <row r="261" spans="1:11" x14ac:dyDescent="0.25">
      <c r="A261" s="17">
        <v>41180</v>
      </c>
      <c r="B261" s="18">
        <v>22.42</v>
      </c>
      <c r="C261" s="18">
        <v>28.86</v>
      </c>
      <c r="D261" s="18">
        <v>26.61</v>
      </c>
      <c r="E261" s="18">
        <v>14.26</v>
      </c>
      <c r="F261" s="19"/>
      <c r="H261" s="5"/>
      <c r="I261" s="5"/>
      <c r="J261" s="5"/>
      <c r="K261" s="5"/>
    </row>
    <row r="262" spans="1:11" x14ac:dyDescent="0.25">
      <c r="A262" s="17">
        <v>41179</v>
      </c>
      <c r="B262" s="18">
        <v>23.33</v>
      </c>
      <c r="C262" s="18">
        <v>29.38</v>
      </c>
      <c r="D262" s="18">
        <v>27.4</v>
      </c>
      <c r="E262" s="18">
        <v>14.56</v>
      </c>
      <c r="F262" s="19"/>
      <c r="H262" s="5"/>
      <c r="I262" s="5"/>
      <c r="J262" s="5"/>
      <c r="K262" s="5"/>
    </row>
    <row r="263" spans="1:11" x14ac:dyDescent="0.25">
      <c r="A263" s="17">
        <v>41178</v>
      </c>
      <c r="B263" s="18">
        <v>23.29</v>
      </c>
      <c r="C263" s="18">
        <v>29.01</v>
      </c>
      <c r="D263" s="18">
        <v>27.75</v>
      </c>
      <c r="E263" s="18">
        <v>14.78</v>
      </c>
      <c r="F263" s="19"/>
      <c r="H263" s="5"/>
      <c r="I263" s="5"/>
      <c r="J263" s="5"/>
      <c r="K263" s="5"/>
    </row>
    <row r="264" spans="1:11" x14ac:dyDescent="0.25">
      <c r="A264" s="17">
        <v>41177</v>
      </c>
      <c r="B264" s="18">
        <v>23.15</v>
      </c>
      <c r="C264" s="18">
        <v>29.28</v>
      </c>
      <c r="D264" s="18">
        <v>27.6</v>
      </c>
      <c r="E264" s="18">
        <v>14.83</v>
      </c>
      <c r="F264" s="19"/>
      <c r="H264" s="5"/>
      <c r="I264" s="5"/>
      <c r="J264" s="5"/>
      <c r="K264" s="5"/>
    </row>
    <row r="265" spans="1:11" x14ac:dyDescent="0.25">
      <c r="A265" s="17">
        <v>41176</v>
      </c>
      <c r="B265" s="18">
        <v>23.89</v>
      </c>
      <c r="C265" s="18">
        <v>31.36</v>
      </c>
      <c r="D265" s="18">
        <v>29.37</v>
      </c>
      <c r="E265" s="18">
        <v>15.61</v>
      </c>
      <c r="F265" s="19"/>
      <c r="H265" s="5"/>
      <c r="I265" s="5"/>
      <c r="J265" s="5"/>
      <c r="K265" s="5"/>
    </row>
    <row r="266" spans="1:11" x14ac:dyDescent="0.25">
      <c r="A266" s="17">
        <v>41173</v>
      </c>
      <c r="B266" s="18">
        <v>23.98</v>
      </c>
      <c r="C266" s="18">
        <v>31.55</v>
      </c>
      <c r="D266" s="18">
        <v>29.27</v>
      </c>
      <c r="E266" s="18">
        <v>15.79</v>
      </c>
      <c r="F266" s="19"/>
      <c r="H266" s="5"/>
      <c r="I266" s="5"/>
      <c r="J266" s="5"/>
      <c r="K266" s="5"/>
    </row>
    <row r="267" spans="1:11" x14ac:dyDescent="0.25">
      <c r="A267" s="17">
        <v>41172</v>
      </c>
      <c r="B267" s="18">
        <v>24.14</v>
      </c>
      <c r="C267" s="18">
        <v>31.27</v>
      </c>
      <c r="D267" s="18">
        <v>29.1</v>
      </c>
      <c r="E267" s="18">
        <v>15.78</v>
      </c>
      <c r="F267" s="19"/>
      <c r="H267" s="5"/>
      <c r="I267" s="5"/>
      <c r="J267" s="5"/>
      <c r="K267" s="5"/>
    </row>
    <row r="268" spans="1:11" x14ac:dyDescent="0.25">
      <c r="A268" s="17">
        <v>41171</v>
      </c>
      <c r="B268" s="18">
        <v>23.92</v>
      </c>
      <c r="C268" s="18">
        <v>31.37</v>
      </c>
      <c r="D268" s="18">
        <v>29.31</v>
      </c>
      <c r="E268" s="18">
        <v>16.09</v>
      </c>
      <c r="F268" s="19"/>
      <c r="H268" s="5"/>
      <c r="I268" s="5"/>
      <c r="J268" s="5"/>
      <c r="K268" s="5"/>
    </row>
    <row r="269" spans="1:11" x14ac:dyDescent="0.25">
      <c r="A269" s="17">
        <v>41170</v>
      </c>
      <c r="B269" s="18">
        <v>23.45</v>
      </c>
      <c r="C269" s="18">
        <v>31.39</v>
      </c>
      <c r="D269" s="18">
        <v>29.3</v>
      </c>
      <c r="E269" s="18">
        <v>15.85</v>
      </c>
      <c r="F269" s="19"/>
      <c r="H269" s="5"/>
      <c r="I269" s="5"/>
      <c r="J269" s="5"/>
      <c r="K269" s="5"/>
    </row>
    <row r="270" spans="1:11" x14ac:dyDescent="0.25">
      <c r="A270" s="17">
        <v>41169</v>
      </c>
      <c r="B270" s="18">
        <v>23.82</v>
      </c>
      <c r="C270" s="18">
        <v>31.77</v>
      </c>
      <c r="D270" s="18">
        <v>30.01</v>
      </c>
      <c r="E270" s="18">
        <v>16.28</v>
      </c>
      <c r="F270" s="19"/>
      <c r="H270" s="5"/>
      <c r="I270" s="5"/>
      <c r="J270" s="5"/>
      <c r="K270" s="5"/>
    </row>
    <row r="271" spans="1:11" x14ac:dyDescent="0.25">
      <c r="A271" s="17">
        <v>41166</v>
      </c>
      <c r="B271" s="18">
        <v>23.96</v>
      </c>
      <c r="C271" s="18">
        <v>31.65</v>
      </c>
      <c r="D271" s="18">
        <v>30.36</v>
      </c>
      <c r="E271" s="18">
        <v>16.149999999999999</v>
      </c>
      <c r="F271" s="19"/>
      <c r="H271" s="5"/>
      <c r="I271" s="5"/>
      <c r="J271" s="5"/>
      <c r="K271" s="5"/>
    </row>
    <row r="272" spans="1:11" x14ac:dyDescent="0.25">
      <c r="A272" s="17">
        <v>41165</v>
      </c>
      <c r="B272" s="18">
        <v>23.54</v>
      </c>
      <c r="C272" s="18">
        <v>31.23</v>
      </c>
      <c r="D272" s="18">
        <v>30.01</v>
      </c>
      <c r="E272" s="18">
        <v>15.73</v>
      </c>
      <c r="F272" s="19"/>
      <c r="H272" s="5"/>
      <c r="I272" s="5"/>
      <c r="J272" s="5"/>
      <c r="K272" s="5"/>
    </row>
    <row r="273" spans="1:11" x14ac:dyDescent="0.25">
      <c r="A273" s="17">
        <v>41164</v>
      </c>
      <c r="B273" s="18">
        <v>23.07</v>
      </c>
      <c r="C273" s="18">
        <v>30.44</v>
      </c>
      <c r="D273" s="18">
        <v>29.41</v>
      </c>
      <c r="E273" s="18">
        <v>15.65</v>
      </c>
      <c r="F273" s="19"/>
      <c r="H273" s="5"/>
      <c r="I273" s="5"/>
      <c r="J273" s="5"/>
      <c r="K273" s="5"/>
    </row>
    <row r="274" spans="1:11" x14ac:dyDescent="0.25">
      <c r="A274" s="17">
        <v>41163</v>
      </c>
      <c r="B274" s="18">
        <v>22.57</v>
      </c>
      <c r="C274" s="18">
        <v>29.98</v>
      </c>
      <c r="D274" s="18">
        <v>28.65</v>
      </c>
      <c r="E274" s="18">
        <v>15.34</v>
      </c>
      <c r="F274" s="19"/>
      <c r="H274" s="5"/>
      <c r="I274" s="5"/>
      <c r="J274" s="5"/>
      <c r="K274" s="5"/>
    </row>
    <row r="275" spans="1:11" x14ac:dyDescent="0.25">
      <c r="A275" s="17">
        <v>41162</v>
      </c>
      <c r="B275" s="18">
        <v>22.4</v>
      </c>
      <c r="C275" s="18">
        <v>29.83</v>
      </c>
      <c r="D275" s="18">
        <v>28.35</v>
      </c>
      <c r="E275" s="18">
        <v>14.93</v>
      </c>
      <c r="F275" s="19"/>
      <c r="H275" s="5"/>
      <c r="I275" s="5"/>
      <c r="J275" s="5"/>
      <c r="K275" s="5"/>
    </row>
    <row r="276" spans="1:11" x14ac:dyDescent="0.25">
      <c r="A276" s="17">
        <v>41158</v>
      </c>
      <c r="B276" s="18">
        <v>22.19</v>
      </c>
      <c r="C276" s="18">
        <v>29.8</v>
      </c>
      <c r="D276" s="18">
        <v>28.18</v>
      </c>
      <c r="E276" s="18">
        <v>15.1</v>
      </c>
      <c r="F276" s="19"/>
      <c r="H276" s="5"/>
      <c r="I276" s="5"/>
      <c r="J276" s="5"/>
      <c r="K276" s="5"/>
    </row>
    <row r="277" spans="1:11" x14ac:dyDescent="0.25">
      <c r="A277" s="17">
        <v>41157</v>
      </c>
      <c r="B277" s="18">
        <v>21.64</v>
      </c>
      <c r="C277" s="18">
        <v>29.51</v>
      </c>
      <c r="D277" s="18">
        <v>27.4</v>
      </c>
      <c r="E277" s="18">
        <v>14.44</v>
      </c>
      <c r="F277" s="19"/>
      <c r="H277" s="5"/>
      <c r="I277" s="5"/>
      <c r="J277" s="5"/>
      <c r="K277" s="5"/>
    </row>
    <row r="278" spans="1:11" x14ac:dyDescent="0.25">
      <c r="A278" s="17">
        <v>41156</v>
      </c>
      <c r="B278" s="18">
        <v>20.91</v>
      </c>
      <c r="C278" s="18">
        <v>29.42</v>
      </c>
      <c r="D278" s="18">
        <v>27.31</v>
      </c>
      <c r="E278" s="18">
        <v>14.37</v>
      </c>
      <c r="F278" s="19"/>
      <c r="H278" s="5"/>
      <c r="I278" s="5"/>
      <c r="J278" s="5"/>
      <c r="K278" s="5"/>
    </row>
    <row r="279" spans="1:11" x14ac:dyDescent="0.25">
      <c r="A279" s="17">
        <v>41155</v>
      </c>
      <c r="B279" s="18">
        <v>21.01</v>
      </c>
      <c r="C279" s="18">
        <v>29.75</v>
      </c>
      <c r="D279" s="18">
        <v>27.88</v>
      </c>
      <c r="E279" s="18">
        <v>14.78</v>
      </c>
      <c r="F279" s="19"/>
      <c r="H279" s="5"/>
      <c r="I279" s="5"/>
      <c r="J279" s="5"/>
      <c r="K279" s="5"/>
    </row>
    <row r="280" spans="1:11" x14ac:dyDescent="0.25">
      <c r="A280" s="17">
        <v>41152</v>
      </c>
      <c r="B280" s="18">
        <v>20.72</v>
      </c>
      <c r="C280" s="18">
        <v>29.23</v>
      </c>
      <c r="D280" s="18">
        <v>27.56</v>
      </c>
      <c r="E280" s="18">
        <v>14.88</v>
      </c>
      <c r="F280" s="19"/>
      <c r="H280" s="5"/>
      <c r="I280" s="5"/>
      <c r="J280" s="5"/>
      <c r="K280" s="5"/>
    </row>
    <row r="281" spans="1:11" x14ac:dyDescent="0.25">
      <c r="A281" s="17">
        <v>41151</v>
      </c>
      <c r="B281" s="18">
        <v>20.91</v>
      </c>
      <c r="C281" s="18">
        <v>29.85</v>
      </c>
      <c r="D281" s="18">
        <v>28.26</v>
      </c>
      <c r="E281" s="18">
        <v>14.5</v>
      </c>
      <c r="F281" s="19"/>
      <c r="H281" s="5"/>
      <c r="I281" s="5"/>
      <c r="J281" s="5"/>
      <c r="K281" s="5"/>
    </row>
    <row r="282" spans="1:11" x14ac:dyDescent="0.25">
      <c r="A282" s="17">
        <v>41150</v>
      </c>
      <c r="B282" s="18">
        <v>21.15</v>
      </c>
      <c r="C282" s="18">
        <v>29.82</v>
      </c>
      <c r="D282" s="18">
        <v>28.42</v>
      </c>
      <c r="E282" s="18">
        <v>14.8</v>
      </c>
      <c r="F282" s="19"/>
      <c r="H282" s="5"/>
      <c r="I282" s="5"/>
      <c r="J282" s="5"/>
      <c r="K282" s="5"/>
    </row>
    <row r="283" spans="1:11" x14ac:dyDescent="0.25">
      <c r="A283" s="17">
        <v>41149</v>
      </c>
      <c r="B283" s="18">
        <v>21.51</v>
      </c>
      <c r="C283" s="18">
        <v>30.27</v>
      </c>
      <c r="D283" s="18">
        <v>29.13</v>
      </c>
      <c r="E283" s="18">
        <v>15.12</v>
      </c>
      <c r="F283" s="19"/>
      <c r="H283" s="5"/>
      <c r="I283" s="5"/>
      <c r="J283" s="5"/>
      <c r="K283" s="5"/>
    </row>
    <row r="284" spans="1:11" x14ac:dyDescent="0.25">
      <c r="A284" s="17">
        <v>41148</v>
      </c>
      <c r="B284" s="18">
        <v>21.04</v>
      </c>
      <c r="C284" s="18">
        <v>29.94</v>
      </c>
      <c r="D284" s="18">
        <v>29.13</v>
      </c>
      <c r="E284" s="18">
        <v>15.37</v>
      </c>
      <c r="F284" s="19"/>
      <c r="H284" s="5"/>
      <c r="I284" s="5"/>
      <c r="J284" s="5"/>
      <c r="K284" s="5"/>
    </row>
    <row r="285" spans="1:11" x14ac:dyDescent="0.25">
      <c r="A285" s="17">
        <v>41145</v>
      </c>
      <c r="B285" s="18">
        <v>20.58</v>
      </c>
      <c r="C285" s="18">
        <v>30.16</v>
      </c>
      <c r="D285" s="18">
        <v>29.57</v>
      </c>
      <c r="E285" s="18">
        <v>15.29</v>
      </c>
      <c r="F285" s="19"/>
      <c r="H285" s="5"/>
      <c r="I285" s="5"/>
      <c r="J285" s="5"/>
      <c r="K285" s="5"/>
    </row>
    <row r="286" spans="1:11" x14ac:dyDescent="0.25">
      <c r="A286" s="17">
        <v>41144</v>
      </c>
      <c r="B286" s="18">
        <v>20.66</v>
      </c>
      <c r="C286" s="18">
        <v>30.37</v>
      </c>
      <c r="D286" s="18">
        <v>29.6</v>
      </c>
      <c r="E286" s="18">
        <v>15.57</v>
      </c>
      <c r="F286" s="19"/>
      <c r="H286" s="5"/>
      <c r="I286" s="5"/>
      <c r="J286" s="5"/>
      <c r="K286" s="5"/>
    </row>
    <row r="287" spans="1:11" x14ac:dyDescent="0.25">
      <c r="A287" s="17">
        <v>41143</v>
      </c>
      <c r="B287" s="18">
        <v>20.96</v>
      </c>
      <c r="C287" s="18">
        <v>30.64</v>
      </c>
      <c r="D287" s="18">
        <v>29.8</v>
      </c>
      <c r="E287" s="18">
        <v>15.69</v>
      </c>
      <c r="F287" s="19"/>
      <c r="H287" s="5"/>
      <c r="I287" s="5"/>
      <c r="J287" s="5"/>
      <c r="K287" s="5"/>
    </row>
    <row r="288" spans="1:11" x14ac:dyDescent="0.25">
      <c r="A288" s="17">
        <v>41142</v>
      </c>
      <c r="B288" s="18">
        <v>20.72</v>
      </c>
      <c r="C288" s="18">
        <v>30.62</v>
      </c>
      <c r="D288" s="18">
        <v>29.69</v>
      </c>
      <c r="E288" s="18">
        <v>15.86</v>
      </c>
      <c r="F288" s="19"/>
      <c r="H288" s="5"/>
      <c r="I288" s="5"/>
      <c r="J288" s="5"/>
      <c r="K288" s="5"/>
    </row>
    <row r="289" spans="1:11" x14ac:dyDescent="0.25">
      <c r="A289" s="17">
        <v>41141</v>
      </c>
      <c r="B289" s="18">
        <v>20.78</v>
      </c>
      <c r="C289" s="18">
        <v>30.71</v>
      </c>
      <c r="D289" s="18">
        <v>29.86</v>
      </c>
      <c r="E289" s="18">
        <v>15.69</v>
      </c>
      <c r="F289" s="19"/>
      <c r="H289" s="5"/>
      <c r="I289" s="5"/>
      <c r="J289" s="5"/>
      <c r="K289" s="5"/>
    </row>
    <row r="290" spans="1:11" x14ac:dyDescent="0.25">
      <c r="A290" s="17">
        <v>41138</v>
      </c>
      <c r="B290" s="18">
        <v>20.99</v>
      </c>
      <c r="C290" s="18">
        <v>30.8</v>
      </c>
      <c r="D290" s="18">
        <v>30.13</v>
      </c>
      <c r="E290" s="18">
        <v>15.73</v>
      </c>
      <c r="F290" s="19"/>
      <c r="H290" s="5"/>
      <c r="I290" s="5"/>
      <c r="J290" s="5"/>
      <c r="K290" s="5"/>
    </row>
    <row r="291" spans="1:11" x14ac:dyDescent="0.25">
      <c r="A291" s="17">
        <v>41137</v>
      </c>
      <c r="B291" s="18">
        <v>20.94</v>
      </c>
      <c r="C291" s="18">
        <v>30.56</v>
      </c>
      <c r="D291" s="18">
        <v>30.01</v>
      </c>
      <c r="E291" s="18">
        <v>15.44</v>
      </c>
      <c r="F291" s="19"/>
      <c r="H291" s="5"/>
      <c r="I291" s="5"/>
      <c r="J291" s="5"/>
      <c r="K291" s="5"/>
    </row>
    <row r="292" spans="1:11" x14ac:dyDescent="0.25">
      <c r="A292" s="17">
        <v>41136</v>
      </c>
      <c r="B292" s="18">
        <v>20.58</v>
      </c>
      <c r="C292" s="18">
        <v>30.37</v>
      </c>
      <c r="D292" s="18">
        <v>29.43</v>
      </c>
      <c r="E292" s="18">
        <v>15.26</v>
      </c>
      <c r="F292" s="19"/>
      <c r="H292" s="5"/>
      <c r="I292" s="5"/>
      <c r="J292" s="5"/>
      <c r="K292" s="5"/>
    </row>
    <row r="293" spans="1:11" x14ac:dyDescent="0.25">
      <c r="A293" s="17">
        <v>41135</v>
      </c>
      <c r="B293" s="18">
        <v>19.98</v>
      </c>
      <c r="C293" s="18">
        <v>30.09</v>
      </c>
      <c r="D293" s="18">
        <v>29.29</v>
      </c>
      <c r="E293" s="18">
        <v>14.8</v>
      </c>
      <c r="F293" s="19"/>
      <c r="H293" s="5"/>
      <c r="I293" s="5"/>
      <c r="J293" s="5"/>
      <c r="K293" s="5"/>
    </row>
    <row r="294" spans="1:11" x14ac:dyDescent="0.25">
      <c r="A294" s="17">
        <v>41134</v>
      </c>
      <c r="B294" s="18">
        <v>20.83</v>
      </c>
      <c r="C294" s="18">
        <v>30.24</v>
      </c>
      <c r="D294" s="18">
        <v>29.52</v>
      </c>
      <c r="E294" s="18">
        <v>14.91</v>
      </c>
      <c r="F294" s="19"/>
      <c r="H294" s="5"/>
      <c r="I294" s="5"/>
      <c r="J294" s="5"/>
      <c r="K294" s="5"/>
    </row>
    <row r="295" spans="1:11" x14ac:dyDescent="0.25">
      <c r="A295" s="17">
        <v>41131</v>
      </c>
      <c r="B295" s="18">
        <v>21.5</v>
      </c>
      <c r="C295" s="18">
        <v>30.24</v>
      </c>
      <c r="D295" s="18">
        <v>29.72</v>
      </c>
      <c r="E295" s="18">
        <v>14.97</v>
      </c>
      <c r="F295" s="19"/>
      <c r="H295" s="5"/>
      <c r="I295" s="5"/>
      <c r="J295" s="5"/>
      <c r="K295" s="5"/>
    </row>
    <row r="296" spans="1:11" x14ac:dyDescent="0.25">
      <c r="A296" s="17">
        <v>41130</v>
      </c>
      <c r="B296" s="18">
        <v>20.8</v>
      </c>
      <c r="C296" s="18">
        <v>29.76</v>
      </c>
      <c r="D296" s="18">
        <v>29.4</v>
      </c>
      <c r="E296" s="18">
        <v>15.27</v>
      </c>
      <c r="F296" s="19"/>
      <c r="H296" s="5"/>
      <c r="I296" s="5"/>
      <c r="J296" s="5"/>
      <c r="K296" s="5"/>
    </row>
    <row r="297" spans="1:11" x14ac:dyDescent="0.25">
      <c r="A297" s="17">
        <v>41129</v>
      </c>
      <c r="B297" s="18">
        <v>21.23</v>
      </c>
      <c r="C297" s="18">
        <v>29.93</v>
      </c>
      <c r="D297" s="18">
        <v>29.69</v>
      </c>
      <c r="E297" s="18">
        <v>15.39</v>
      </c>
      <c r="F297" s="19"/>
      <c r="H297" s="5"/>
      <c r="I297" s="5"/>
      <c r="J297" s="5"/>
      <c r="K297" s="5"/>
    </row>
    <row r="298" spans="1:11" x14ac:dyDescent="0.25">
      <c r="A298" s="17">
        <v>41128</v>
      </c>
      <c r="B298" s="18">
        <v>20.94</v>
      </c>
      <c r="C298" s="18">
        <v>29.54</v>
      </c>
      <c r="D298" s="18">
        <v>29.03</v>
      </c>
      <c r="E298" s="18">
        <v>15.16</v>
      </c>
      <c r="F298" s="19"/>
      <c r="H298" s="5"/>
      <c r="I298" s="5"/>
      <c r="J298" s="5"/>
      <c r="K298" s="5"/>
    </row>
    <row r="299" spans="1:11" x14ac:dyDescent="0.25">
      <c r="A299" s="17">
        <v>41127</v>
      </c>
      <c r="B299" s="18">
        <v>21.19</v>
      </c>
      <c r="C299" s="18">
        <v>29.24</v>
      </c>
      <c r="D299" s="18">
        <v>28.76</v>
      </c>
      <c r="E299" s="18">
        <v>15.38</v>
      </c>
      <c r="F299" s="19"/>
      <c r="H299" s="5"/>
      <c r="I299" s="5"/>
      <c r="J299" s="5"/>
      <c r="K299" s="5"/>
    </row>
    <row r="300" spans="1:11" x14ac:dyDescent="0.25">
      <c r="A300" s="17">
        <v>41124</v>
      </c>
      <c r="B300" s="18">
        <v>20.56</v>
      </c>
      <c r="C300" s="18">
        <v>28.6</v>
      </c>
      <c r="D300" s="18">
        <v>28.13</v>
      </c>
      <c r="E300" s="18">
        <v>15.2</v>
      </c>
      <c r="F300" s="19"/>
      <c r="H300" s="5"/>
      <c r="I300" s="5"/>
      <c r="J300" s="5"/>
      <c r="K300" s="5"/>
    </row>
    <row r="301" spans="1:11" x14ac:dyDescent="0.25">
      <c r="A301" s="17">
        <v>41123</v>
      </c>
      <c r="B301" s="18">
        <v>19.64</v>
      </c>
      <c r="C301" s="18">
        <v>27.79</v>
      </c>
      <c r="D301" s="18">
        <v>27.3</v>
      </c>
      <c r="E301" s="18">
        <v>14.37</v>
      </c>
      <c r="F301" s="19"/>
      <c r="H301" s="5"/>
      <c r="I301" s="5"/>
      <c r="J301" s="5"/>
      <c r="K301" s="5"/>
    </row>
    <row r="302" spans="1:11" x14ac:dyDescent="0.25">
      <c r="A302" s="17">
        <v>41122</v>
      </c>
      <c r="B302" s="18">
        <v>19.739999999999998</v>
      </c>
      <c r="C302" s="18">
        <v>28.1</v>
      </c>
      <c r="D302" s="18">
        <v>27.78</v>
      </c>
      <c r="E302" s="18">
        <v>14.93</v>
      </c>
      <c r="F302" s="19"/>
      <c r="H302" s="5"/>
      <c r="I302" s="5"/>
      <c r="J302" s="5"/>
      <c r="K302" s="5"/>
    </row>
    <row r="303" spans="1:11" x14ac:dyDescent="0.25">
      <c r="A303" s="17">
        <v>41121</v>
      </c>
      <c r="B303" s="18">
        <v>19.38</v>
      </c>
      <c r="C303" s="18">
        <v>27.97</v>
      </c>
      <c r="D303" s="18">
        <v>27.97</v>
      </c>
      <c r="E303" s="18">
        <v>14.79</v>
      </c>
      <c r="F303" s="19"/>
      <c r="H303" s="5"/>
      <c r="I303" s="5"/>
      <c r="J303" s="5"/>
      <c r="K303" s="5"/>
    </row>
    <row r="304" spans="1:11" x14ac:dyDescent="0.25">
      <c r="A304" s="17">
        <v>41120</v>
      </c>
      <c r="B304" s="18">
        <v>19.559999999999999</v>
      </c>
      <c r="C304" s="18">
        <v>28.04</v>
      </c>
      <c r="D304" s="18">
        <v>28.68</v>
      </c>
      <c r="E304" s="18">
        <v>15.13</v>
      </c>
      <c r="F304" s="19"/>
      <c r="H304" s="5"/>
      <c r="I304" s="5"/>
      <c r="J304" s="5"/>
      <c r="K304" s="5"/>
    </row>
    <row r="305" spans="1:11" x14ac:dyDescent="0.25">
      <c r="A305" s="17">
        <v>41117</v>
      </c>
      <c r="B305" s="18">
        <v>19.23</v>
      </c>
      <c r="C305" s="18">
        <v>27.7</v>
      </c>
      <c r="D305" s="18">
        <v>27.91</v>
      </c>
      <c r="E305" s="18">
        <v>14.8</v>
      </c>
      <c r="F305" s="19"/>
      <c r="H305" s="5"/>
      <c r="I305" s="5"/>
      <c r="J305" s="5"/>
      <c r="K305" s="5"/>
    </row>
    <row r="306" spans="1:11" x14ac:dyDescent="0.25">
      <c r="A306" s="17">
        <v>41116</v>
      </c>
      <c r="B306" s="18">
        <v>18.309999999999999</v>
      </c>
      <c r="C306" s="18">
        <v>26.24</v>
      </c>
      <c r="D306" s="18">
        <v>26.91</v>
      </c>
      <c r="E306" s="18">
        <v>13.83</v>
      </c>
      <c r="F306" s="19"/>
      <c r="H306" s="5"/>
      <c r="I306" s="5"/>
      <c r="J306" s="5"/>
      <c r="K306" s="5"/>
    </row>
    <row r="307" spans="1:11" x14ac:dyDescent="0.25">
      <c r="A307" s="17">
        <v>41115</v>
      </c>
      <c r="B307" s="18">
        <v>17.12</v>
      </c>
      <c r="C307" s="18">
        <v>26.07</v>
      </c>
      <c r="D307" s="18">
        <v>26.19</v>
      </c>
      <c r="E307" s="18">
        <v>13.5</v>
      </c>
      <c r="F307" s="19"/>
      <c r="H307" s="5"/>
      <c r="I307" s="5"/>
      <c r="J307" s="5"/>
      <c r="K307" s="5"/>
    </row>
    <row r="308" spans="1:11" x14ac:dyDescent="0.25">
      <c r="A308" s="17">
        <v>41114</v>
      </c>
      <c r="B308" s="18">
        <v>17.52</v>
      </c>
      <c r="C308" s="18">
        <v>25.96</v>
      </c>
      <c r="D308" s="18">
        <v>26.01</v>
      </c>
      <c r="E308" s="18">
        <v>13.46</v>
      </c>
      <c r="F308" s="19"/>
      <c r="H308" s="5"/>
      <c r="I308" s="5"/>
      <c r="J308" s="5"/>
      <c r="K308" s="5"/>
    </row>
    <row r="309" spans="1:11" x14ac:dyDescent="0.25">
      <c r="A309" s="17">
        <v>41113</v>
      </c>
      <c r="B309" s="18">
        <v>17.38</v>
      </c>
      <c r="C309" s="18">
        <v>25.73</v>
      </c>
      <c r="D309" s="18">
        <v>25.16</v>
      </c>
      <c r="E309" s="18">
        <v>13.53</v>
      </c>
      <c r="F309" s="19"/>
      <c r="H309" s="5"/>
      <c r="I309" s="5"/>
      <c r="J309" s="5"/>
      <c r="K309" s="5"/>
    </row>
    <row r="310" spans="1:11" x14ac:dyDescent="0.25">
      <c r="A310" s="17">
        <v>41110</v>
      </c>
      <c r="B310" s="18">
        <v>17.71</v>
      </c>
      <c r="C310" s="18">
        <v>27.02</v>
      </c>
      <c r="D310" s="18">
        <v>25.89</v>
      </c>
      <c r="E310" s="18">
        <v>13.49</v>
      </c>
      <c r="F310" s="19"/>
      <c r="H310" s="5"/>
      <c r="I310" s="5"/>
      <c r="J310" s="5"/>
      <c r="K310" s="5"/>
    </row>
    <row r="311" spans="1:11" x14ac:dyDescent="0.25">
      <c r="A311" s="17">
        <v>41109</v>
      </c>
      <c r="B311" s="18">
        <v>17.690000000000001</v>
      </c>
      <c r="C311" s="18">
        <v>27.13</v>
      </c>
      <c r="D311" s="18">
        <v>25.98</v>
      </c>
      <c r="E311" s="18">
        <v>13.85</v>
      </c>
      <c r="F311" s="19"/>
      <c r="H311" s="5"/>
      <c r="I311" s="5"/>
      <c r="J311" s="5"/>
      <c r="K311" s="5"/>
    </row>
    <row r="312" spans="1:11" x14ac:dyDescent="0.25">
      <c r="A312" s="17">
        <v>41108</v>
      </c>
      <c r="B312" s="18">
        <v>17.309999999999999</v>
      </c>
      <c r="C312" s="18">
        <v>26.83</v>
      </c>
      <c r="D312" s="18">
        <v>25.49</v>
      </c>
      <c r="E312" s="18">
        <v>13.88</v>
      </c>
      <c r="F312" s="19"/>
      <c r="H312" s="5"/>
      <c r="I312" s="5"/>
      <c r="J312" s="5"/>
      <c r="K312" s="5"/>
    </row>
    <row r="313" spans="1:11" x14ac:dyDescent="0.25">
      <c r="A313" s="17">
        <v>41107</v>
      </c>
      <c r="B313" s="18">
        <v>16.18</v>
      </c>
      <c r="C313" s="18">
        <v>26.37</v>
      </c>
      <c r="D313" s="18">
        <v>24.9</v>
      </c>
      <c r="E313" s="18">
        <v>13.47</v>
      </c>
      <c r="F313" s="19"/>
      <c r="H313" s="5"/>
      <c r="I313" s="5"/>
      <c r="J313" s="5"/>
      <c r="K313" s="5"/>
    </row>
    <row r="314" spans="1:11" x14ac:dyDescent="0.25">
      <c r="A314" s="17">
        <v>41106</v>
      </c>
      <c r="B314" s="18">
        <v>16.309999999999999</v>
      </c>
      <c r="C314" s="18">
        <v>26.38</v>
      </c>
      <c r="D314" s="18">
        <v>25.09</v>
      </c>
      <c r="E314" s="18">
        <v>13.34</v>
      </c>
      <c r="F314" s="19"/>
      <c r="H314" s="5"/>
      <c r="I314" s="5"/>
      <c r="J314" s="5"/>
      <c r="K314" s="5"/>
    </row>
    <row r="315" spans="1:11" x14ac:dyDescent="0.25">
      <c r="A315" s="17">
        <v>41103</v>
      </c>
      <c r="B315" s="18">
        <v>16.72</v>
      </c>
      <c r="C315" s="18">
        <v>26.4</v>
      </c>
      <c r="D315" s="18">
        <v>25.11</v>
      </c>
      <c r="E315" s="18">
        <v>13.59</v>
      </c>
      <c r="F315" s="19"/>
      <c r="H315" s="5"/>
      <c r="I315" s="5"/>
      <c r="J315" s="5"/>
      <c r="K315" s="5"/>
    </row>
    <row r="316" spans="1:11" x14ac:dyDescent="0.25">
      <c r="A316" s="17">
        <v>41102</v>
      </c>
      <c r="B316" s="18">
        <v>16.559999999999999</v>
      </c>
      <c r="C316" s="18">
        <v>26.12</v>
      </c>
      <c r="D316" s="18">
        <v>24.42</v>
      </c>
      <c r="E316" s="18">
        <v>13.4</v>
      </c>
      <c r="F316" s="19"/>
      <c r="H316" s="5"/>
      <c r="I316" s="5"/>
      <c r="J316" s="5"/>
      <c r="K316" s="5"/>
    </row>
    <row r="317" spans="1:11" x14ac:dyDescent="0.25">
      <c r="A317" s="17">
        <v>41101</v>
      </c>
      <c r="B317" s="18">
        <v>16.5</v>
      </c>
      <c r="C317" s="18">
        <v>26.6</v>
      </c>
      <c r="D317" s="18">
        <v>24.18</v>
      </c>
      <c r="E317" s="18">
        <v>13.44</v>
      </c>
      <c r="F317" s="19"/>
      <c r="H317" s="5"/>
      <c r="I317" s="5"/>
      <c r="J317" s="5"/>
      <c r="K317" s="5"/>
    </row>
    <row r="318" spans="1:11" x14ac:dyDescent="0.25">
      <c r="A318" s="17">
        <v>41100</v>
      </c>
      <c r="B318" s="18">
        <v>16.79</v>
      </c>
      <c r="C318" s="18">
        <v>26.64</v>
      </c>
      <c r="D318" s="18">
        <v>24.07</v>
      </c>
      <c r="E318" s="18">
        <v>13.38</v>
      </c>
      <c r="F318" s="19"/>
      <c r="H318" s="5"/>
      <c r="I318" s="5"/>
      <c r="J318" s="5"/>
      <c r="K318" s="5"/>
    </row>
    <row r="319" spans="1:11" x14ac:dyDescent="0.25">
      <c r="A319" s="17">
        <v>41096</v>
      </c>
      <c r="B319" s="18">
        <v>17.29</v>
      </c>
      <c r="C319" s="18">
        <v>27.17</v>
      </c>
      <c r="D319" s="18">
        <v>25.2</v>
      </c>
      <c r="E319" s="18">
        <v>14.82</v>
      </c>
      <c r="F319" s="19"/>
      <c r="H319" s="5"/>
      <c r="I319" s="5"/>
      <c r="J319" s="5"/>
      <c r="K319" s="5"/>
    </row>
    <row r="320" spans="1:11" x14ac:dyDescent="0.25">
      <c r="A320" s="17">
        <v>41095</v>
      </c>
      <c r="B320" s="18">
        <v>17.690000000000001</v>
      </c>
      <c r="C320" s="18">
        <v>27.27</v>
      </c>
      <c r="D320" s="18">
        <v>25.37</v>
      </c>
      <c r="E320" s="18">
        <v>14.91</v>
      </c>
      <c r="F320" s="19"/>
      <c r="H320" s="5"/>
      <c r="I320" s="5"/>
      <c r="J320" s="5"/>
      <c r="K320" s="5"/>
    </row>
    <row r="321" spans="1:11" x14ac:dyDescent="0.25">
      <c r="A321" s="17">
        <v>41094</v>
      </c>
      <c r="B321" s="18">
        <v>17.739999999999998</v>
      </c>
      <c r="C321" s="18">
        <v>27.24</v>
      </c>
      <c r="D321" s="18">
        <v>25.09</v>
      </c>
      <c r="E321" s="18">
        <v>14.93</v>
      </c>
      <c r="F321" s="19"/>
      <c r="H321" s="5"/>
      <c r="I321" s="5"/>
      <c r="J321" s="5"/>
      <c r="K321" s="5"/>
    </row>
    <row r="322" spans="1:11" x14ac:dyDescent="0.25">
      <c r="A322" s="17">
        <v>41093</v>
      </c>
      <c r="B322" s="18">
        <v>17.739999999999998</v>
      </c>
      <c r="C322" s="18">
        <v>27.22</v>
      </c>
      <c r="D322" s="18">
        <v>24.94</v>
      </c>
      <c r="E322" s="18">
        <v>14.92</v>
      </c>
      <c r="F322" s="19"/>
      <c r="H322" s="5"/>
      <c r="I322" s="5"/>
      <c r="J322" s="5"/>
      <c r="K322" s="5"/>
    </row>
    <row r="323" spans="1:11" x14ac:dyDescent="0.25">
      <c r="A323" s="17">
        <v>41092</v>
      </c>
      <c r="B323" s="18">
        <v>17.47</v>
      </c>
      <c r="C323" s="18">
        <v>26.54</v>
      </c>
      <c r="D323" s="18">
        <v>24.45</v>
      </c>
      <c r="E323" s="18">
        <v>14.78</v>
      </c>
      <c r="F323" s="19"/>
      <c r="H323" s="5"/>
      <c r="I323" s="5"/>
      <c r="J323" s="5"/>
      <c r="K323" s="5"/>
    </row>
    <row r="324" spans="1:11" x14ac:dyDescent="0.25">
      <c r="A324" s="17">
        <v>41089</v>
      </c>
      <c r="B324" s="18">
        <v>17.37</v>
      </c>
      <c r="C324" s="18">
        <v>26.48</v>
      </c>
      <c r="D324" s="18">
        <v>24.36</v>
      </c>
      <c r="E324" s="18">
        <v>14.69</v>
      </c>
      <c r="F324" s="19"/>
      <c r="H324" s="5"/>
      <c r="I324" s="5"/>
      <c r="J324" s="5"/>
      <c r="K324" s="5"/>
    </row>
    <row r="325" spans="1:11" x14ac:dyDescent="0.25">
      <c r="A325" s="17">
        <v>41088</v>
      </c>
      <c r="B325" s="18">
        <v>16.68</v>
      </c>
      <c r="C325" s="18">
        <v>25.94</v>
      </c>
      <c r="D325" s="18">
        <v>23.46</v>
      </c>
      <c r="E325" s="18">
        <v>14.33</v>
      </c>
      <c r="F325" s="19"/>
      <c r="H325" s="5"/>
      <c r="I325" s="5"/>
      <c r="J325" s="5"/>
      <c r="K325" s="5"/>
    </row>
    <row r="326" spans="1:11" x14ac:dyDescent="0.25">
      <c r="A326" s="17">
        <v>41087</v>
      </c>
      <c r="B326" s="18">
        <v>16.72</v>
      </c>
      <c r="C326" s="18">
        <v>26.16</v>
      </c>
      <c r="D326" s="18">
        <v>23.69</v>
      </c>
      <c r="E326" s="18">
        <v>14.41</v>
      </c>
      <c r="F326" s="19"/>
      <c r="H326" s="5"/>
      <c r="I326" s="5"/>
      <c r="J326" s="5"/>
      <c r="K326" s="5"/>
    </row>
    <row r="327" spans="1:11" x14ac:dyDescent="0.25">
      <c r="A327" s="17">
        <v>41086</v>
      </c>
      <c r="B327" s="18">
        <v>16.579999999999998</v>
      </c>
      <c r="C327" s="18">
        <v>25.75</v>
      </c>
      <c r="D327" s="18">
        <v>23.39</v>
      </c>
      <c r="E327" s="18">
        <v>14.41</v>
      </c>
      <c r="F327" s="19"/>
      <c r="H327" s="5"/>
      <c r="I327" s="5"/>
      <c r="J327" s="5"/>
      <c r="K327" s="5"/>
    </row>
    <row r="328" spans="1:11" x14ac:dyDescent="0.25">
      <c r="A328" s="17">
        <v>41085</v>
      </c>
      <c r="B328" s="18">
        <v>16.98</v>
      </c>
      <c r="C328" s="18">
        <v>25.91</v>
      </c>
      <c r="D328" s="18">
        <v>23.42</v>
      </c>
      <c r="E328" s="18">
        <v>14.56</v>
      </c>
      <c r="F328" s="19"/>
      <c r="H328" s="5"/>
      <c r="I328" s="5"/>
      <c r="J328" s="5"/>
      <c r="K328" s="5"/>
    </row>
    <row r="329" spans="1:11" x14ac:dyDescent="0.25">
      <c r="A329" s="17">
        <v>41082</v>
      </c>
      <c r="B329" s="18">
        <v>17.68</v>
      </c>
      <c r="C329" s="18">
        <v>26.57</v>
      </c>
      <c r="D329" s="18">
        <v>24.34</v>
      </c>
      <c r="E329" s="18">
        <v>14.67</v>
      </c>
      <c r="F329" s="19"/>
      <c r="H329" s="5"/>
      <c r="I329" s="5"/>
      <c r="J329" s="5"/>
      <c r="K329" s="5"/>
    </row>
    <row r="330" spans="1:11" x14ac:dyDescent="0.25">
      <c r="A330" s="17">
        <v>41081</v>
      </c>
      <c r="B330" s="18">
        <v>17.96</v>
      </c>
      <c r="C330" s="18">
        <v>26.57</v>
      </c>
      <c r="D330" s="18">
        <v>24.86</v>
      </c>
      <c r="E330" s="18">
        <v>14.48</v>
      </c>
      <c r="F330" s="19"/>
      <c r="H330" s="5"/>
      <c r="I330" s="5"/>
      <c r="J330" s="5"/>
      <c r="K330" s="5"/>
    </row>
    <row r="331" spans="1:11" x14ac:dyDescent="0.25">
      <c r="A331" s="17">
        <v>41080</v>
      </c>
      <c r="B331" s="18">
        <v>18.12</v>
      </c>
      <c r="C331" s="18">
        <v>27.36</v>
      </c>
      <c r="D331" s="18">
        <v>25.88</v>
      </c>
      <c r="E331" s="18">
        <v>15.11</v>
      </c>
      <c r="F331" s="19"/>
      <c r="H331" s="5"/>
      <c r="I331" s="5"/>
      <c r="J331" s="5"/>
      <c r="K331" s="5"/>
    </row>
    <row r="332" spans="1:11" x14ac:dyDescent="0.25">
      <c r="A332" s="17">
        <v>41079</v>
      </c>
      <c r="B332" s="18">
        <v>18.190000000000001</v>
      </c>
      <c r="C332" s="18">
        <v>27.58</v>
      </c>
      <c r="D332" s="18">
        <v>26.25</v>
      </c>
      <c r="E332" s="18">
        <v>14.93</v>
      </c>
      <c r="F332" s="19"/>
      <c r="H332" s="5"/>
      <c r="I332" s="5"/>
      <c r="J332" s="5"/>
      <c r="K332" s="5"/>
    </row>
    <row r="333" spans="1:11" x14ac:dyDescent="0.25">
      <c r="A333" s="17">
        <v>41078</v>
      </c>
      <c r="B333" s="18">
        <v>17.47</v>
      </c>
      <c r="C333" s="18">
        <v>27.36</v>
      </c>
      <c r="D333" s="18">
        <v>25.83</v>
      </c>
      <c r="E333" s="18">
        <v>14.83</v>
      </c>
      <c r="F333" s="19"/>
      <c r="H333" s="5"/>
      <c r="I333" s="5"/>
      <c r="J333" s="5"/>
      <c r="K333" s="5"/>
    </row>
    <row r="334" spans="1:11" x14ac:dyDescent="0.25">
      <c r="A334" s="17">
        <v>41075</v>
      </c>
      <c r="B334" s="18">
        <v>16.82</v>
      </c>
      <c r="C334" s="18">
        <v>27.59</v>
      </c>
      <c r="D334" s="18">
        <v>26.01</v>
      </c>
      <c r="E334" s="18">
        <v>14.89</v>
      </c>
      <c r="F334" s="19"/>
      <c r="H334" s="5"/>
      <c r="I334" s="5"/>
      <c r="J334" s="5"/>
      <c r="K334" s="5"/>
    </row>
    <row r="335" spans="1:11" x14ac:dyDescent="0.25">
      <c r="A335" s="17">
        <v>41074</v>
      </c>
      <c r="B335" s="18">
        <v>16.649999999999999</v>
      </c>
      <c r="C335" s="18">
        <v>27.23</v>
      </c>
      <c r="D335" s="18">
        <v>25.46</v>
      </c>
      <c r="E335" s="18">
        <v>15.13</v>
      </c>
      <c r="F335" s="19"/>
      <c r="H335" s="5"/>
      <c r="I335" s="5"/>
      <c r="J335" s="5"/>
      <c r="K335" s="5"/>
    </row>
    <row r="336" spans="1:11" x14ac:dyDescent="0.25">
      <c r="A336" s="17">
        <v>41073</v>
      </c>
      <c r="B336" s="18">
        <v>16.96</v>
      </c>
      <c r="C336" s="18">
        <v>27.05</v>
      </c>
      <c r="D336" s="18">
        <v>25.45</v>
      </c>
      <c r="E336" s="18">
        <v>15.37</v>
      </c>
      <c r="F336" s="19"/>
      <c r="H336" s="5"/>
      <c r="I336" s="5"/>
      <c r="J336" s="5"/>
      <c r="K336" s="5"/>
    </row>
    <row r="337" spans="1:11" x14ac:dyDescent="0.25">
      <c r="A337" s="17">
        <v>41072</v>
      </c>
      <c r="B337" s="18">
        <v>17</v>
      </c>
      <c r="C337" s="18">
        <v>26.96</v>
      </c>
      <c r="D337" s="18">
        <v>25.4</v>
      </c>
      <c r="E337" s="18">
        <v>15.37</v>
      </c>
      <c r="F337" s="19"/>
      <c r="H337" s="5"/>
      <c r="I337" s="5"/>
      <c r="J337" s="5"/>
      <c r="K337" s="5"/>
    </row>
    <row r="338" spans="1:11" x14ac:dyDescent="0.25">
      <c r="A338" s="17">
        <v>41071</v>
      </c>
      <c r="B338" s="18">
        <v>17</v>
      </c>
      <c r="C338" s="18">
        <v>26.53</v>
      </c>
      <c r="D338" s="18">
        <v>24.97</v>
      </c>
      <c r="E338" s="18">
        <v>14.92</v>
      </c>
      <c r="F338" s="19"/>
      <c r="H338" s="5"/>
      <c r="I338" s="5"/>
      <c r="J338" s="5"/>
      <c r="K338" s="5"/>
    </row>
    <row r="339" spans="1:11" x14ac:dyDescent="0.25">
      <c r="A339" s="17">
        <v>41068</v>
      </c>
      <c r="B339" s="18">
        <v>16.84</v>
      </c>
      <c r="C339" s="18">
        <v>26.24</v>
      </c>
      <c r="D339" s="18">
        <v>24.72</v>
      </c>
      <c r="E339" s="18">
        <v>14.62</v>
      </c>
      <c r="F339" s="19"/>
      <c r="H339" s="5"/>
      <c r="I339" s="5"/>
      <c r="J339" s="5"/>
      <c r="K339" s="5"/>
    </row>
    <row r="340" spans="1:11" x14ac:dyDescent="0.25">
      <c r="A340" s="17">
        <v>41066</v>
      </c>
      <c r="B340" s="18">
        <v>16.829999999999998</v>
      </c>
      <c r="C340" s="18">
        <v>26.17</v>
      </c>
      <c r="D340" s="18">
        <v>24.87</v>
      </c>
      <c r="E340" s="18">
        <v>14.96</v>
      </c>
      <c r="F340" s="19"/>
      <c r="H340" s="5"/>
      <c r="I340" s="5"/>
      <c r="J340" s="5"/>
      <c r="K340" s="5"/>
    </row>
    <row r="341" spans="1:11" x14ac:dyDescent="0.25">
      <c r="A341" s="17">
        <v>41065</v>
      </c>
      <c r="B341" s="18">
        <v>16.47</v>
      </c>
      <c r="C341" s="18">
        <v>25.16</v>
      </c>
      <c r="D341" s="18">
        <v>23.87</v>
      </c>
      <c r="E341" s="18">
        <v>14.55</v>
      </c>
      <c r="F341" s="19"/>
      <c r="H341" s="5"/>
      <c r="I341" s="5"/>
      <c r="J341" s="5"/>
      <c r="K341" s="5"/>
    </row>
    <row r="342" spans="1:11" x14ac:dyDescent="0.25">
      <c r="A342" s="17">
        <v>41064</v>
      </c>
      <c r="B342" s="18">
        <v>16.899999999999999</v>
      </c>
      <c r="C342" s="18">
        <v>25.67</v>
      </c>
      <c r="D342" s="18">
        <v>24.24</v>
      </c>
      <c r="E342" s="18">
        <v>14.7</v>
      </c>
      <c r="F342" s="19"/>
      <c r="H342" s="5"/>
      <c r="I342" s="5"/>
      <c r="J342" s="5"/>
      <c r="K342" s="5"/>
    </row>
    <row r="343" spans="1:11" x14ac:dyDescent="0.25">
      <c r="A343" s="17">
        <v>41061</v>
      </c>
      <c r="B343" s="18">
        <v>17.48</v>
      </c>
      <c r="C343" s="18">
        <v>25.86</v>
      </c>
      <c r="D343" s="18">
        <v>24.61</v>
      </c>
      <c r="E343" s="18">
        <v>14.97</v>
      </c>
      <c r="F343" s="19"/>
      <c r="H343" s="5"/>
      <c r="I343" s="5"/>
      <c r="J343" s="5"/>
      <c r="K343" s="5"/>
    </row>
    <row r="344" spans="1:11" x14ac:dyDescent="0.25">
      <c r="A344" s="17">
        <v>41060</v>
      </c>
      <c r="B344" s="18">
        <v>17.53</v>
      </c>
      <c r="C344" s="18">
        <v>25.98</v>
      </c>
      <c r="D344" s="18">
        <v>25.22</v>
      </c>
      <c r="E344" s="18">
        <v>15.25</v>
      </c>
      <c r="F344" s="19"/>
      <c r="H344" s="5"/>
      <c r="I344" s="5"/>
      <c r="J344" s="5"/>
      <c r="K344" s="5"/>
    </row>
    <row r="345" spans="1:11" x14ac:dyDescent="0.25">
      <c r="A345" s="17">
        <v>41059</v>
      </c>
      <c r="B345" s="18">
        <v>17.46</v>
      </c>
      <c r="C345" s="18">
        <v>25.48</v>
      </c>
      <c r="D345" s="18">
        <v>24.2</v>
      </c>
      <c r="E345" s="18">
        <v>14.85</v>
      </c>
      <c r="F345" s="19"/>
      <c r="H345" s="5"/>
      <c r="I345" s="5"/>
      <c r="J345" s="5"/>
      <c r="K345" s="5"/>
    </row>
    <row r="346" spans="1:11" x14ac:dyDescent="0.25">
      <c r="A346" s="17">
        <v>41058</v>
      </c>
      <c r="B346" s="18">
        <v>17.829999999999998</v>
      </c>
      <c r="C346" s="18">
        <v>25.24</v>
      </c>
      <c r="D346" s="18">
        <v>24.33</v>
      </c>
      <c r="E346" s="18">
        <v>15.02</v>
      </c>
      <c r="F346" s="19"/>
      <c r="H346" s="5"/>
      <c r="I346" s="5"/>
      <c r="J346" s="5"/>
      <c r="K346" s="5"/>
    </row>
    <row r="347" spans="1:11" x14ac:dyDescent="0.25">
      <c r="A347" s="17">
        <v>41057</v>
      </c>
      <c r="B347" s="18">
        <v>18.059999999999999</v>
      </c>
      <c r="C347" s="18">
        <v>24.97</v>
      </c>
      <c r="D347" s="18">
        <v>24.56</v>
      </c>
      <c r="E347" s="18">
        <v>15.45</v>
      </c>
      <c r="F347" s="19"/>
      <c r="H347" s="5"/>
      <c r="I347" s="5"/>
      <c r="J347" s="5"/>
      <c r="K347" s="5"/>
    </row>
    <row r="348" spans="1:11" x14ac:dyDescent="0.25">
      <c r="A348" s="17">
        <v>41054</v>
      </c>
      <c r="B348" s="18">
        <v>18.23</v>
      </c>
      <c r="C348" s="18">
        <v>25.16</v>
      </c>
      <c r="D348" s="18">
        <v>24.49</v>
      </c>
      <c r="E348" s="18">
        <v>14.78</v>
      </c>
      <c r="F348" s="19"/>
      <c r="H348" s="5"/>
      <c r="I348" s="5"/>
      <c r="J348" s="5"/>
      <c r="K348" s="5"/>
    </row>
    <row r="349" spans="1:11" x14ac:dyDescent="0.25">
      <c r="A349" s="17">
        <v>41053</v>
      </c>
      <c r="B349" s="18">
        <v>18.07</v>
      </c>
      <c r="C349" s="18">
        <v>24.89</v>
      </c>
      <c r="D349" s="18">
        <v>24.2</v>
      </c>
      <c r="E349" s="18">
        <v>14.78</v>
      </c>
      <c r="F349" s="19"/>
      <c r="H349" s="5"/>
      <c r="I349" s="5"/>
      <c r="J349" s="5"/>
      <c r="K349" s="5"/>
    </row>
    <row r="350" spans="1:11" x14ac:dyDescent="0.25">
      <c r="A350" s="17">
        <v>41052</v>
      </c>
      <c r="B350" s="18">
        <v>17.97</v>
      </c>
      <c r="C350" s="18">
        <v>25.12</v>
      </c>
      <c r="D350" s="18">
        <v>24.55</v>
      </c>
      <c r="E350" s="18">
        <v>15.54</v>
      </c>
      <c r="F350" s="19"/>
      <c r="H350" s="5"/>
      <c r="I350" s="5"/>
      <c r="J350" s="5"/>
      <c r="K350" s="5"/>
    </row>
    <row r="351" spans="1:11" x14ac:dyDescent="0.25">
      <c r="A351" s="17">
        <v>41051</v>
      </c>
      <c r="B351" s="18">
        <v>18.760000000000002</v>
      </c>
      <c r="C351" s="18">
        <v>25.41</v>
      </c>
      <c r="D351" s="18">
        <v>24.58</v>
      </c>
      <c r="E351" s="18">
        <v>15.44</v>
      </c>
      <c r="F351" s="19"/>
      <c r="H351" s="5"/>
      <c r="I351" s="5"/>
      <c r="J351" s="5"/>
      <c r="K351" s="5"/>
    </row>
    <row r="352" spans="1:11" x14ac:dyDescent="0.25">
      <c r="A352" s="17">
        <v>41050</v>
      </c>
      <c r="B352" s="18">
        <v>18.73</v>
      </c>
      <c r="C352" s="18">
        <v>25.42</v>
      </c>
      <c r="D352" s="18">
        <v>24.68</v>
      </c>
      <c r="E352" s="18">
        <v>15.34</v>
      </c>
      <c r="F352" s="19"/>
      <c r="H352" s="5"/>
      <c r="I352" s="5"/>
      <c r="J352" s="5"/>
      <c r="K352" s="5"/>
    </row>
    <row r="353" spans="1:11" x14ac:dyDescent="0.25">
      <c r="A353" s="17">
        <v>41047</v>
      </c>
      <c r="B353" s="18">
        <v>17.66</v>
      </c>
      <c r="C353" s="18">
        <v>23.74</v>
      </c>
      <c r="D353" s="18">
        <v>23.4</v>
      </c>
      <c r="E353" s="18">
        <v>14.6</v>
      </c>
      <c r="F353" s="19"/>
      <c r="H353" s="5"/>
      <c r="I353" s="5"/>
      <c r="J353" s="5"/>
      <c r="K353" s="5"/>
    </row>
    <row r="354" spans="1:11" x14ac:dyDescent="0.25">
      <c r="A354" s="17">
        <v>41046</v>
      </c>
      <c r="B354" s="18">
        <v>17</v>
      </c>
      <c r="C354" s="18">
        <v>23.6</v>
      </c>
      <c r="D354" s="18">
        <v>23.28</v>
      </c>
      <c r="E354" s="18">
        <v>14.44</v>
      </c>
      <c r="F354" s="19"/>
      <c r="H354" s="5"/>
      <c r="I354" s="5"/>
      <c r="J354" s="5"/>
      <c r="K354" s="5"/>
    </row>
    <row r="355" spans="1:11" x14ac:dyDescent="0.25">
      <c r="A355" s="17">
        <v>41045</v>
      </c>
      <c r="B355" s="18">
        <v>17.88</v>
      </c>
      <c r="C355" s="18">
        <v>24.67</v>
      </c>
      <c r="D355" s="18">
        <v>23.94</v>
      </c>
      <c r="E355" s="18">
        <v>14.97</v>
      </c>
      <c r="F355" s="19"/>
      <c r="H355" s="5"/>
      <c r="I355" s="5"/>
      <c r="J355" s="5"/>
      <c r="K355" s="5"/>
    </row>
    <row r="356" spans="1:11" x14ac:dyDescent="0.25">
      <c r="A356" s="17">
        <v>41044</v>
      </c>
      <c r="B356" s="18">
        <v>17.98</v>
      </c>
      <c r="C356" s="18">
        <v>25.11</v>
      </c>
      <c r="D356" s="18">
        <v>24.51</v>
      </c>
      <c r="E356" s="18">
        <v>15.2</v>
      </c>
      <c r="F356" s="19"/>
      <c r="H356" s="5"/>
      <c r="I356" s="5"/>
      <c r="J356" s="5"/>
      <c r="K356" s="5"/>
    </row>
    <row r="357" spans="1:11" x14ac:dyDescent="0.25">
      <c r="A357" s="17">
        <v>41043</v>
      </c>
      <c r="B357" s="18">
        <v>18.670000000000002</v>
      </c>
      <c r="C357" s="18">
        <v>25.32</v>
      </c>
      <c r="D357" s="18">
        <v>24.44</v>
      </c>
      <c r="E357" s="18">
        <v>14.93</v>
      </c>
      <c r="F357" s="19"/>
      <c r="H357" s="5"/>
      <c r="I357" s="5"/>
      <c r="J357" s="5"/>
      <c r="K357" s="5"/>
    </row>
    <row r="358" spans="1:11" x14ac:dyDescent="0.25">
      <c r="A358" s="17">
        <v>41040</v>
      </c>
      <c r="B358" s="18">
        <v>19.510000000000002</v>
      </c>
      <c r="C358" s="18">
        <v>25.87</v>
      </c>
      <c r="D358" s="18">
        <v>24.97</v>
      </c>
      <c r="E358" s="18">
        <v>15.16</v>
      </c>
      <c r="F358" s="19"/>
      <c r="H358" s="5"/>
      <c r="I358" s="5"/>
      <c r="J358" s="5"/>
      <c r="K358" s="5"/>
    </row>
    <row r="359" spans="1:11" x14ac:dyDescent="0.25">
      <c r="A359" s="17">
        <v>41039</v>
      </c>
      <c r="B359" s="18">
        <v>19.510000000000002</v>
      </c>
      <c r="C359" s="18">
        <v>25.86</v>
      </c>
      <c r="D359" s="18">
        <v>24.64</v>
      </c>
      <c r="E359" s="18">
        <v>15.59</v>
      </c>
      <c r="F359" s="19"/>
      <c r="H359" s="5"/>
      <c r="I359" s="5"/>
      <c r="J359" s="5"/>
      <c r="K359" s="5"/>
    </row>
    <row r="360" spans="1:11" x14ac:dyDescent="0.25">
      <c r="A360" s="17">
        <v>41038</v>
      </c>
      <c r="B360" s="18">
        <v>19.53</v>
      </c>
      <c r="C360" s="18">
        <v>25.76</v>
      </c>
      <c r="D360" s="18">
        <v>24.63</v>
      </c>
      <c r="E360" s="18">
        <v>15.03</v>
      </c>
      <c r="F360" s="19"/>
      <c r="H360" s="5"/>
      <c r="I360" s="5"/>
      <c r="J360" s="5"/>
      <c r="K360" s="5"/>
    </row>
    <row r="361" spans="1:11" x14ac:dyDescent="0.25">
      <c r="A361" s="17">
        <v>41037</v>
      </c>
      <c r="B361" s="18">
        <v>20.03</v>
      </c>
      <c r="C361" s="18">
        <v>25.92</v>
      </c>
      <c r="D361" s="18">
        <v>25</v>
      </c>
      <c r="E361" s="18">
        <v>14.98</v>
      </c>
      <c r="F361" s="19"/>
      <c r="H361" s="5"/>
      <c r="I361" s="5"/>
      <c r="J361" s="5"/>
      <c r="K361" s="5"/>
    </row>
    <row r="362" spans="1:11" x14ac:dyDescent="0.25">
      <c r="A362" s="17">
        <v>41036</v>
      </c>
      <c r="B362" s="18">
        <v>19.98</v>
      </c>
      <c r="C362" s="18">
        <v>26.07</v>
      </c>
      <c r="D362" s="18">
        <v>24.96</v>
      </c>
      <c r="E362" s="18">
        <v>14.83</v>
      </c>
      <c r="F362" s="19"/>
      <c r="H362" s="5"/>
      <c r="I362" s="5"/>
      <c r="J362" s="5"/>
      <c r="K362" s="5"/>
    </row>
    <row r="363" spans="1:11" x14ac:dyDescent="0.25">
      <c r="A363" s="17">
        <v>41033</v>
      </c>
      <c r="B363" s="18">
        <v>19.8</v>
      </c>
      <c r="C363" s="18">
        <v>26.2</v>
      </c>
      <c r="D363" s="18">
        <v>24.79</v>
      </c>
      <c r="E363" s="18">
        <v>14.44</v>
      </c>
      <c r="F363" s="19"/>
      <c r="H363" s="5"/>
      <c r="I363" s="5"/>
      <c r="J363" s="5"/>
      <c r="K363" s="5"/>
    </row>
    <row r="364" spans="1:11" x14ac:dyDescent="0.25">
      <c r="A364" s="17">
        <v>41032</v>
      </c>
      <c r="B364" s="18">
        <v>19.75</v>
      </c>
      <c r="C364" s="18">
        <v>26.33</v>
      </c>
      <c r="D364" s="18">
        <v>25.13</v>
      </c>
      <c r="E364" s="18">
        <v>14.56</v>
      </c>
      <c r="F364" s="19"/>
      <c r="H364" s="5"/>
      <c r="I364" s="5"/>
      <c r="J364" s="5"/>
      <c r="K364" s="5"/>
    </row>
    <row r="365" spans="1:11" x14ac:dyDescent="0.25">
      <c r="A365" s="17">
        <v>41031</v>
      </c>
      <c r="B365" s="18">
        <v>20.05</v>
      </c>
      <c r="C365" s="18">
        <v>26.49</v>
      </c>
      <c r="D365" s="18">
        <v>25.17</v>
      </c>
      <c r="E365" s="18">
        <v>14.51</v>
      </c>
      <c r="F365" s="19"/>
      <c r="H365" s="5"/>
      <c r="I365" s="5"/>
      <c r="J365" s="5"/>
      <c r="K365" s="5"/>
    </row>
    <row r="366" spans="1:11" x14ac:dyDescent="0.25">
      <c r="A366" s="17">
        <v>41029</v>
      </c>
      <c r="B366" s="18">
        <v>20.6</v>
      </c>
      <c r="C366" s="18">
        <v>26.87</v>
      </c>
      <c r="D366" s="18">
        <v>25.81</v>
      </c>
      <c r="E366" s="18">
        <v>14.54</v>
      </c>
      <c r="F366" s="19"/>
      <c r="H366" s="5"/>
      <c r="I366" s="5"/>
      <c r="J366" s="5"/>
      <c r="K366" s="5"/>
    </row>
    <row r="367" spans="1:11" x14ac:dyDescent="0.25">
      <c r="A367" s="17">
        <v>41026</v>
      </c>
      <c r="B367" s="18">
        <v>20.57</v>
      </c>
      <c r="C367" s="18">
        <v>26.41</v>
      </c>
      <c r="D367" s="18">
        <v>25.55</v>
      </c>
      <c r="E367" s="18">
        <v>14.6</v>
      </c>
      <c r="F367" s="19"/>
      <c r="H367" s="5"/>
      <c r="I367" s="5"/>
      <c r="J367" s="5"/>
      <c r="K367" s="5"/>
    </row>
    <row r="368" spans="1:11" x14ac:dyDescent="0.25">
      <c r="A368" s="17">
        <v>41025</v>
      </c>
      <c r="B368" s="18">
        <v>20.32</v>
      </c>
      <c r="C368" s="18">
        <v>26.36</v>
      </c>
      <c r="D368" s="18">
        <v>25.47</v>
      </c>
      <c r="E368" s="18">
        <v>14.6</v>
      </c>
      <c r="F368" s="19"/>
      <c r="H368" s="5"/>
      <c r="I368" s="5"/>
      <c r="J368" s="5"/>
      <c r="K368" s="5"/>
    </row>
    <row r="369" spans="1:11" x14ac:dyDescent="0.25">
      <c r="A369" s="17">
        <v>41024</v>
      </c>
      <c r="B369" s="18">
        <v>20.13</v>
      </c>
      <c r="C369" s="18">
        <v>26.19</v>
      </c>
      <c r="D369" s="18">
        <v>25.46</v>
      </c>
      <c r="E369" s="18">
        <v>14.69</v>
      </c>
      <c r="F369" s="19"/>
      <c r="H369" s="5"/>
      <c r="I369" s="5"/>
      <c r="J369" s="5"/>
      <c r="K369" s="5"/>
    </row>
    <row r="370" spans="1:11" x14ac:dyDescent="0.25">
      <c r="A370" s="17">
        <v>41023</v>
      </c>
      <c r="B370" s="18">
        <v>20.62</v>
      </c>
      <c r="C370" s="18">
        <v>26.88</v>
      </c>
      <c r="D370" s="18">
        <v>27.05</v>
      </c>
      <c r="E370" s="18">
        <v>14.81</v>
      </c>
      <c r="F370" s="19"/>
      <c r="H370" s="5"/>
      <c r="I370" s="5"/>
      <c r="J370" s="5"/>
      <c r="K370" s="5"/>
    </row>
    <row r="371" spans="1:11" x14ac:dyDescent="0.25">
      <c r="A371" s="17">
        <v>41022</v>
      </c>
      <c r="B371" s="18">
        <v>20.78</v>
      </c>
      <c r="C371" s="18">
        <v>26.67</v>
      </c>
      <c r="D371" s="18">
        <v>27.35</v>
      </c>
      <c r="E371" s="18">
        <v>14.6</v>
      </c>
      <c r="F371" s="19"/>
      <c r="H371" s="5"/>
      <c r="I371" s="5"/>
      <c r="J371" s="5"/>
      <c r="K371" s="5"/>
    </row>
    <row r="372" spans="1:11" x14ac:dyDescent="0.25">
      <c r="A372" s="17">
        <v>41019</v>
      </c>
      <c r="B372" s="18">
        <v>21.06</v>
      </c>
      <c r="C372" s="18">
        <v>26.67</v>
      </c>
      <c r="D372" s="18">
        <v>27.72</v>
      </c>
      <c r="E372" s="18">
        <v>14.89</v>
      </c>
      <c r="F372" s="19"/>
      <c r="H372" s="5"/>
      <c r="I372" s="5"/>
      <c r="J372" s="5"/>
      <c r="K372" s="5"/>
    </row>
    <row r="373" spans="1:11" x14ac:dyDescent="0.25">
      <c r="A373" s="17">
        <v>41018</v>
      </c>
      <c r="B373" s="18">
        <v>20.82</v>
      </c>
      <c r="C373" s="18">
        <v>26.7</v>
      </c>
      <c r="D373" s="18">
        <v>27.13</v>
      </c>
      <c r="E373" s="18">
        <v>14.97</v>
      </c>
      <c r="F373" s="19"/>
      <c r="H373" s="5"/>
      <c r="I373" s="5"/>
      <c r="J373" s="5"/>
      <c r="K373" s="5"/>
    </row>
    <row r="374" spans="1:11" x14ac:dyDescent="0.25">
      <c r="A374" s="17">
        <v>41017</v>
      </c>
      <c r="B374" s="18">
        <v>20.76</v>
      </c>
      <c r="C374" s="18">
        <v>26.79</v>
      </c>
      <c r="D374" s="18">
        <v>26.93</v>
      </c>
      <c r="E374" s="18">
        <v>14.95</v>
      </c>
      <c r="F374" s="19"/>
      <c r="H374" s="5"/>
      <c r="I374" s="5"/>
      <c r="J374" s="5"/>
      <c r="K374" s="5"/>
    </row>
    <row r="375" spans="1:11" x14ac:dyDescent="0.25">
      <c r="A375" s="17">
        <v>41016</v>
      </c>
      <c r="B375" s="18">
        <v>20.43</v>
      </c>
      <c r="C375" s="18">
        <v>26.83</v>
      </c>
      <c r="D375" s="18">
        <v>27.1</v>
      </c>
      <c r="E375" s="18">
        <v>14.78</v>
      </c>
      <c r="F375" s="19"/>
      <c r="H375" s="5"/>
      <c r="I375" s="5"/>
      <c r="J375" s="5"/>
      <c r="K375" s="5"/>
    </row>
    <row r="376" spans="1:11" x14ac:dyDescent="0.25">
      <c r="A376" s="17">
        <v>41015</v>
      </c>
      <c r="B376" s="18">
        <v>20.89</v>
      </c>
      <c r="C376" s="18">
        <v>26.77</v>
      </c>
      <c r="D376" s="18">
        <v>27.05</v>
      </c>
      <c r="E376" s="18">
        <v>14.47</v>
      </c>
      <c r="F376" s="19"/>
      <c r="H376" s="5"/>
      <c r="I376" s="5"/>
      <c r="J376" s="5"/>
      <c r="K376" s="5"/>
    </row>
    <row r="377" spans="1:11" x14ac:dyDescent="0.25">
      <c r="A377" s="17">
        <v>41012</v>
      </c>
      <c r="B377" s="18">
        <v>21.41</v>
      </c>
      <c r="C377" s="18">
        <v>26.91</v>
      </c>
      <c r="D377" s="18">
        <v>27.25</v>
      </c>
      <c r="E377" s="18">
        <v>14.69</v>
      </c>
      <c r="F377" s="19"/>
      <c r="H377" s="5"/>
      <c r="I377" s="5"/>
      <c r="J377" s="5"/>
      <c r="K377" s="5"/>
    </row>
    <row r="378" spans="1:11" x14ac:dyDescent="0.25">
      <c r="A378" s="17">
        <v>41011</v>
      </c>
      <c r="B378" s="18">
        <v>22</v>
      </c>
      <c r="C378" s="18">
        <v>27.47</v>
      </c>
      <c r="D378" s="18">
        <v>28.35</v>
      </c>
      <c r="E378" s="18">
        <v>15.46</v>
      </c>
      <c r="F378" s="19"/>
      <c r="H378" s="5"/>
      <c r="I378" s="5"/>
      <c r="J378" s="5"/>
      <c r="K378" s="5"/>
    </row>
    <row r="379" spans="1:11" x14ac:dyDescent="0.25">
      <c r="A379" s="17">
        <v>41010</v>
      </c>
      <c r="B379" s="18">
        <v>21.49</v>
      </c>
      <c r="C379" s="18">
        <v>26.91</v>
      </c>
      <c r="D379" s="18">
        <v>27.31</v>
      </c>
      <c r="E379" s="18">
        <v>14.75</v>
      </c>
      <c r="F379" s="19"/>
      <c r="H379" s="5"/>
      <c r="I379" s="5"/>
      <c r="J379" s="5"/>
      <c r="K379" s="5"/>
    </row>
    <row r="380" spans="1:11" x14ac:dyDescent="0.25">
      <c r="A380" s="17">
        <v>41009</v>
      </c>
      <c r="B380" s="18">
        <v>21.17</v>
      </c>
      <c r="C380" s="18">
        <v>26.75</v>
      </c>
      <c r="D380" s="18">
        <v>27.39</v>
      </c>
      <c r="E380" s="18">
        <v>14.64</v>
      </c>
      <c r="F380" s="19"/>
      <c r="H380" s="5"/>
      <c r="I380" s="5"/>
      <c r="J380" s="5"/>
      <c r="K380" s="5"/>
    </row>
    <row r="381" spans="1:11" x14ac:dyDescent="0.25">
      <c r="A381" s="17">
        <v>41008</v>
      </c>
      <c r="B381" s="18">
        <v>21.04</v>
      </c>
      <c r="C381" s="18">
        <v>26.79</v>
      </c>
      <c r="D381" s="18">
        <v>27.96</v>
      </c>
      <c r="E381" s="18">
        <v>14.64</v>
      </c>
      <c r="F381" s="19"/>
      <c r="H381" s="5"/>
      <c r="I381" s="5"/>
      <c r="J381" s="5"/>
      <c r="K381" s="5"/>
    </row>
    <row r="382" spans="1:11" x14ac:dyDescent="0.25">
      <c r="A382" s="17">
        <v>41004</v>
      </c>
      <c r="B382" s="18">
        <v>21.09</v>
      </c>
      <c r="C382" s="18">
        <v>26.93</v>
      </c>
      <c r="D382" s="18">
        <v>28.39</v>
      </c>
      <c r="E382" s="18">
        <v>14.84</v>
      </c>
      <c r="F382" s="19"/>
      <c r="H382" s="5"/>
      <c r="I382" s="5"/>
      <c r="J382" s="5"/>
      <c r="K382" s="5"/>
    </row>
    <row r="383" spans="1:11" x14ac:dyDescent="0.25">
      <c r="A383" s="17">
        <v>41003</v>
      </c>
      <c r="B383" s="18">
        <v>21.15</v>
      </c>
      <c r="C383" s="18">
        <v>27.11</v>
      </c>
      <c r="D383" s="18">
        <v>28.97</v>
      </c>
      <c r="E383" s="18">
        <v>15.39</v>
      </c>
      <c r="F383" s="19"/>
      <c r="H383" s="5"/>
      <c r="I383" s="5"/>
      <c r="J383" s="5"/>
      <c r="K383" s="5"/>
    </row>
    <row r="384" spans="1:11" x14ac:dyDescent="0.25">
      <c r="A384" s="17">
        <v>41002</v>
      </c>
      <c r="B384" s="18">
        <v>22.47</v>
      </c>
      <c r="C384" s="18">
        <v>27.81</v>
      </c>
      <c r="D384" s="18">
        <v>29.89</v>
      </c>
      <c r="E384" s="18">
        <v>15.67</v>
      </c>
      <c r="F384" s="19"/>
      <c r="H384" s="5"/>
      <c r="I384" s="5"/>
      <c r="J384" s="5"/>
      <c r="K384" s="5"/>
    </row>
    <row r="385" spans="1:11" x14ac:dyDescent="0.25">
      <c r="A385" s="17">
        <v>41001</v>
      </c>
      <c r="B385" s="18">
        <v>22.59</v>
      </c>
      <c r="C385" s="18">
        <v>28.04</v>
      </c>
      <c r="D385" s="18">
        <v>30.37</v>
      </c>
      <c r="E385" s="18">
        <v>15.89</v>
      </c>
      <c r="F385" s="19"/>
      <c r="H385" s="5"/>
      <c r="I385" s="5"/>
      <c r="J385" s="5"/>
      <c r="K385" s="5"/>
    </row>
    <row r="386" spans="1:11" x14ac:dyDescent="0.25">
      <c r="A386" s="17">
        <v>40998</v>
      </c>
      <c r="B386" s="18">
        <v>22.68</v>
      </c>
      <c r="C386" s="18">
        <v>27.96</v>
      </c>
      <c r="D386" s="18">
        <v>30.03</v>
      </c>
      <c r="E386" s="18">
        <v>15.72</v>
      </c>
      <c r="F386" s="19"/>
      <c r="H386" s="5"/>
      <c r="I386" s="5"/>
      <c r="J386" s="5"/>
      <c r="K386" s="5"/>
    </row>
    <row r="387" spans="1:11" x14ac:dyDescent="0.25">
      <c r="A387" s="17">
        <v>40997</v>
      </c>
      <c r="B387" s="18">
        <v>23.03</v>
      </c>
      <c r="C387" s="18">
        <v>28.1</v>
      </c>
      <c r="D387" s="18">
        <v>30.64</v>
      </c>
      <c r="E387" s="18">
        <v>15.92</v>
      </c>
      <c r="F387" s="19"/>
      <c r="H387" s="5"/>
      <c r="I387" s="5"/>
      <c r="J387" s="5"/>
      <c r="K387" s="5"/>
    </row>
    <row r="388" spans="1:11" x14ac:dyDescent="0.25">
      <c r="A388" s="17">
        <v>40996</v>
      </c>
      <c r="B388" s="18">
        <v>23.53</v>
      </c>
      <c r="C388" s="18">
        <v>28.29</v>
      </c>
      <c r="D388" s="18">
        <v>30.95</v>
      </c>
      <c r="E388" s="18">
        <v>16.079999999999998</v>
      </c>
      <c r="F388" s="19"/>
      <c r="H388" s="5"/>
      <c r="I388" s="5"/>
      <c r="J388" s="5"/>
      <c r="K388" s="5"/>
    </row>
    <row r="389" spans="1:11" x14ac:dyDescent="0.25">
      <c r="A389" s="17">
        <v>40995</v>
      </c>
      <c r="B389" s="18">
        <v>23.87</v>
      </c>
      <c r="C389" s="18">
        <v>28.92</v>
      </c>
      <c r="D389" s="18">
        <v>31.79</v>
      </c>
      <c r="E389" s="18">
        <v>16.37</v>
      </c>
      <c r="F389" s="19"/>
      <c r="H389" s="5"/>
      <c r="I389" s="5"/>
      <c r="J389" s="5"/>
      <c r="K389" s="5"/>
    </row>
    <row r="390" spans="1:11" x14ac:dyDescent="0.25">
      <c r="A390" s="17">
        <v>40994</v>
      </c>
      <c r="B390" s="18">
        <v>23.94</v>
      </c>
      <c r="C390" s="18">
        <v>29</v>
      </c>
      <c r="D390" s="18">
        <v>31.76</v>
      </c>
      <c r="E390" s="18">
        <v>16.36</v>
      </c>
      <c r="F390" s="19"/>
      <c r="H390" s="5"/>
      <c r="I390" s="5"/>
      <c r="J390" s="5"/>
      <c r="K390" s="5"/>
    </row>
    <row r="391" spans="1:11" x14ac:dyDescent="0.25">
      <c r="A391" s="17">
        <v>40991</v>
      </c>
      <c r="B391" s="18">
        <v>23.36</v>
      </c>
      <c r="C391" s="18">
        <v>28.71</v>
      </c>
      <c r="D391" s="18">
        <v>31.21</v>
      </c>
      <c r="E391" s="18">
        <v>16.09</v>
      </c>
      <c r="F391" s="19"/>
      <c r="H391" s="5"/>
      <c r="I391" s="5"/>
      <c r="J391" s="5"/>
      <c r="K391" s="5"/>
    </row>
    <row r="392" spans="1:11" x14ac:dyDescent="0.25">
      <c r="A392" s="17">
        <v>40990</v>
      </c>
      <c r="B392" s="18">
        <v>23.55</v>
      </c>
      <c r="C392" s="18">
        <v>28.31</v>
      </c>
      <c r="D392" s="18">
        <v>31.51</v>
      </c>
      <c r="E392" s="18">
        <v>16.190000000000001</v>
      </c>
      <c r="F392" s="19"/>
      <c r="H392" s="5"/>
      <c r="I392" s="5"/>
      <c r="J392" s="5"/>
      <c r="K392" s="5"/>
    </row>
    <row r="393" spans="1:11" x14ac:dyDescent="0.25">
      <c r="A393" s="17">
        <v>40989</v>
      </c>
      <c r="B393" s="18">
        <v>24.33</v>
      </c>
      <c r="C393" s="18">
        <v>28.41</v>
      </c>
      <c r="D393" s="18">
        <v>32.42</v>
      </c>
      <c r="E393" s="18">
        <v>16.600000000000001</v>
      </c>
      <c r="F393" s="19"/>
      <c r="H393" s="5"/>
      <c r="I393" s="5"/>
      <c r="J393" s="5"/>
      <c r="K393" s="5"/>
    </row>
    <row r="394" spans="1:11" x14ac:dyDescent="0.25">
      <c r="A394" s="17">
        <v>40988</v>
      </c>
      <c r="B394" s="18">
        <v>24.77</v>
      </c>
      <c r="C394" s="18">
        <v>28.35</v>
      </c>
      <c r="D394" s="18">
        <v>32.61</v>
      </c>
      <c r="E394" s="18">
        <v>17.02</v>
      </c>
      <c r="F394" s="19"/>
      <c r="H394" s="5"/>
      <c r="I394" s="5"/>
      <c r="J394" s="5"/>
      <c r="K394" s="5"/>
    </row>
    <row r="395" spans="1:11" x14ac:dyDescent="0.25">
      <c r="A395" s="17">
        <v>40987</v>
      </c>
      <c r="B395" s="18">
        <v>24.84</v>
      </c>
      <c r="C395" s="18">
        <v>28.75</v>
      </c>
      <c r="D395" s="18">
        <v>33.1</v>
      </c>
      <c r="E395" s="18">
        <v>17.11</v>
      </c>
      <c r="F395" s="19"/>
      <c r="H395" s="5"/>
      <c r="I395" s="5"/>
      <c r="J395" s="5"/>
      <c r="K395" s="5"/>
    </row>
    <row r="396" spans="1:11" x14ac:dyDescent="0.25">
      <c r="A396" s="17">
        <v>40984</v>
      </c>
      <c r="B396" s="18">
        <v>24.96</v>
      </c>
      <c r="C396" s="18">
        <v>29.02</v>
      </c>
      <c r="D396" s="18">
        <v>33.19</v>
      </c>
      <c r="E396" s="18">
        <v>17.54</v>
      </c>
      <c r="F396" s="19"/>
      <c r="H396" s="5"/>
      <c r="I396" s="5"/>
      <c r="J396" s="5"/>
      <c r="K396" s="5"/>
    </row>
    <row r="397" spans="1:11" x14ac:dyDescent="0.25">
      <c r="A397" s="17">
        <v>40983</v>
      </c>
      <c r="B397" s="18">
        <v>24.72</v>
      </c>
      <c r="C397" s="18">
        <v>28.95</v>
      </c>
      <c r="D397" s="18">
        <v>33.08</v>
      </c>
      <c r="E397" s="18">
        <v>17.28</v>
      </c>
      <c r="F397" s="19"/>
      <c r="H397" s="5"/>
      <c r="I397" s="5"/>
      <c r="J397" s="5"/>
      <c r="K397" s="5"/>
    </row>
    <row r="398" spans="1:11" x14ac:dyDescent="0.25">
      <c r="A398" s="17">
        <v>40982</v>
      </c>
      <c r="B398" s="18">
        <v>25.07</v>
      </c>
      <c r="C398" s="18">
        <v>28.8</v>
      </c>
      <c r="D398" s="18">
        <v>33.020000000000003</v>
      </c>
      <c r="E398" s="18">
        <v>17.57</v>
      </c>
      <c r="F398" s="19"/>
      <c r="H398" s="5"/>
      <c r="I398" s="5"/>
      <c r="J398" s="5"/>
      <c r="K398" s="5"/>
    </row>
    <row r="399" spans="1:11" x14ac:dyDescent="0.25">
      <c r="A399" s="17">
        <v>40981</v>
      </c>
      <c r="B399" s="18">
        <v>25.6</v>
      </c>
      <c r="C399" s="18">
        <v>28.85</v>
      </c>
      <c r="D399" s="18">
        <v>32.89</v>
      </c>
      <c r="E399" s="18">
        <v>17.53</v>
      </c>
      <c r="F399" s="19"/>
      <c r="H399" s="5"/>
      <c r="I399" s="5"/>
      <c r="J399" s="5"/>
      <c r="K399" s="5"/>
    </row>
    <row r="400" spans="1:11" x14ac:dyDescent="0.25">
      <c r="A400" s="17">
        <v>40980</v>
      </c>
      <c r="B400" s="18">
        <v>24.94</v>
      </c>
      <c r="C400" s="18">
        <v>28.36</v>
      </c>
      <c r="D400" s="18">
        <v>32.51</v>
      </c>
      <c r="E400" s="18">
        <v>17.23</v>
      </c>
      <c r="F400" s="19"/>
      <c r="H400" s="5"/>
      <c r="I400" s="5"/>
      <c r="J400" s="5"/>
      <c r="K400" s="5"/>
    </row>
    <row r="401" spans="1:11" x14ac:dyDescent="0.25">
      <c r="A401" s="17">
        <v>40977</v>
      </c>
      <c r="B401" s="18">
        <v>24.83</v>
      </c>
      <c r="C401" s="18">
        <v>28.56</v>
      </c>
      <c r="D401" s="18">
        <v>33.04</v>
      </c>
      <c r="E401" s="18">
        <v>17.399999999999999</v>
      </c>
      <c r="F401" s="19"/>
      <c r="H401" s="5"/>
      <c r="I401" s="5"/>
      <c r="J401" s="5"/>
      <c r="K401" s="5"/>
    </row>
    <row r="402" spans="1:11" x14ac:dyDescent="0.25">
      <c r="A402" s="17">
        <v>40976</v>
      </c>
      <c r="B402" s="18">
        <v>24.75</v>
      </c>
      <c r="C402" s="18">
        <v>28.06</v>
      </c>
      <c r="D402" s="18">
        <v>32.520000000000003</v>
      </c>
      <c r="E402" s="18">
        <v>17.489999999999998</v>
      </c>
      <c r="F402" s="19"/>
      <c r="H402" s="5"/>
      <c r="I402" s="5"/>
      <c r="J402" s="5"/>
      <c r="K402" s="5"/>
    </row>
    <row r="403" spans="1:11" x14ac:dyDescent="0.25">
      <c r="A403" s="17">
        <v>40975</v>
      </c>
      <c r="B403" s="18">
        <v>24.68</v>
      </c>
      <c r="C403" s="18">
        <v>27.63</v>
      </c>
      <c r="D403" s="18">
        <v>31.51</v>
      </c>
      <c r="E403" s="18">
        <v>17.14</v>
      </c>
      <c r="F403" s="19"/>
      <c r="H403" s="5"/>
      <c r="I403" s="5"/>
      <c r="J403" s="5"/>
      <c r="K403" s="5"/>
    </row>
    <row r="404" spans="1:11" x14ac:dyDescent="0.25">
      <c r="A404" s="17">
        <v>40974</v>
      </c>
      <c r="B404" s="18">
        <v>24.33</v>
      </c>
      <c r="C404" s="18">
        <v>27.01</v>
      </c>
      <c r="D404" s="18">
        <v>30.87</v>
      </c>
      <c r="E404" s="18">
        <v>16.829999999999998</v>
      </c>
      <c r="F404" s="19"/>
      <c r="H404" s="5"/>
      <c r="I404" s="5"/>
      <c r="J404" s="5"/>
      <c r="K404" s="5"/>
    </row>
    <row r="405" spans="1:11" x14ac:dyDescent="0.25">
      <c r="A405" s="17">
        <v>40973</v>
      </c>
      <c r="B405" s="18">
        <v>24.77</v>
      </c>
      <c r="C405" s="18">
        <v>27.72</v>
      </c>
      <c r="D405" s="18">
        <v>31.94</v>
      </c>
      <c r="E405" s="18">
        <v>17.41</v>
      </c>
      <c r="F405" s="19"/>
      <c r="H405" s="5"/>
      <c r="I405" s="5"/>
      <c r="J405" s="5"/>
      <c r="K405" s="5"/>
    </row>
    <row r="406" spans="1:11" x14ac:dyDescent="0.25">
      <c r="A406" s="17">
        <v>40970</v>
      </c>
      <c r="B406" s="18">
        <v>24.72</v>
      </c>
      <c r="C406" s="18">
        <v>28.12</v>
      </c>
      <c r="D406" s="18">
        <v>32.42</v>
      </c>
      <c r="E406" s="18">
        <v>18.09</v>
      </c>
      <c r="F406" s="19"/>
      <c r="H406" s="5"/>
      <c r="I406" s="5"/>
      <c r="J406" s="5"/>
      <c r="K406" s="5"/>
    </row>
    <row r="407" spans="1:11" x14ac:dyDescent="0.25">
      <c r="A407" s="17">
        <v>40969</v>
      </c>
      <c r="B407" s="18">
        <v>24.26</v>
      </c>
      <c r="C407" s="18">
        <v>27.7</v>
      </c>
      <c r="D407" s="18">
        <v>31.99</v>
      </c>
      <c r="E407" s="18">
        <v>17.53</v>
      </c>
      <c r="F407" s="19"/>
      <c r="H407" s="5"/>
      <c r="I407" s="5"/>
      <c r="J407" s="5"/>
      <c r="K407" s="5"/>
    </row>
    <row r="408" spans="1:11" x14ac:dyDescent="0.25">
      <c r="A408" s="17">
        <v>40968</v>
      </c>
      <c r="B408" s="18">
        <v>23.9</v>
      </c>
      <c r="C408" s="18">
        <v>27.34</v>
      </c>
      <c r="D408" s="18">
        <v>31.27</v>
      </c>
      <c r="E408" s="18">
        <v>17.16</v>
      </c>
      <c r="F408" s="19"/>
      <c r="H408" s="5"/>
      <c r="I408" s="5"/>
      <c r="J408" s="5"/>
      <c r="K408" s="5"/>
    </row>
    <row r="409" spans="1:11" x14ac:dyDescent="0.25">
      <c r="A409" s="17">
        <v>40967</v>
      </c>
      <c r="B409" s="18">
        <v>23.83</v>
      </c>
      <c r="C409" s="18">
        <v>26.91</v>
      </c>
      <c r="D409" s="18">
        <v>31.08</v>
      </c>
      <c r="E409" s="18">
        <v>17.3</v>
      </c>
      <c r="F409" s="19"/>
      <c r="H409" s="5"/>
      <c r="I409" s="5"/>
      <c r="J409" s="5"/>
      <c r="K409" s="5"/>
    </row>
    <row r="410" spans="1:11" x14ac:dyDescent="0.25">
      <c r="A410" s="17">
        <v>40966</v>
      </c>
      <c r="B410" s="18">
        <v>23.35</v>
      </c>
      <c r="C410" s="18">
        <v>26.34</v>
      </c>
      <c r="D410" s="18">
        <v>30.26</v>
      </c>
      <c r="E410" s="18">
        <v>16.829999999999998</v>
      </c>
      <c r="F410" s="19"/>
      <c r="H410" s="5"/>
      <c r="I410" s="5"/>
      <c r="J410" s="5"/>
      <c r="K410" s="5"/>
    </row>
    <row r="411" spans="1:11" x14ac:dyDescent="0.25">
      <c r="A411" s="17">
        <v>40963</v>
      </c>
      <c r="B411" s="18">
        <v>23.64</v>
      </c>
      <c r="C411" s="18">
        <v>26.61</v>
      </c>
      <c r="D411" s="18">
        <v>30.59</v>
      </c>
      <c r="E411" s="18">
        <v>16.63</v>
      </c>
      <c r="F411" s="19"/>
      <c r="H411" s="5"/>
      <c r="I411" s="5"/>
      <c r="J411" s="5"/>
      <c r="K411" s="5"/>
    </row>
    <row r="412" spans="1:11" x14ac:dyDescent="0.25">
      <c r="A412" s="17">
        <v>40962</v>
      </c>
      <c r="B412" s="18">
        <v>23.99</v>
      </c>
      <c r="C412" s="18">
        <v>26.57</v>
      </c>
      <c r="D412" s="18">
        <v>30.68</v>
      </c>
      <c r="E412" s="18">
        <v>16.84</v>
      </c>
      <c r="F412" s="19"/>
      <c r="H412" s="5"/>
      <c r="I412" s="5"/>
      <c r="J412" s="5"/>
      <c r="K412" s="5"/>
    </row>
    <row r="413" spans="1:11" x14ac:dyDescent="0.25">
      <c r="A413" s="17">
        <v>40961</v>
      </c>
      <c r="B413" s="18">
        <v>24.2</v>
      </c>
      <c r="C413" s="18">
        <v>26.99</v>
      </c>
      <c r="D413" s="18">
        <v>30.87</v>
      </c>
      <c r="E413" s="18">
        <v>17.239999999999998</v>
      </c>
      <c r="F413" s="19"/>
      <c r="H413" s="5"/>
      <c r="I413" s="5"/>
      <c r="J413" s="5"/>
      <c r="K413" s="5"/>
    </row>
    <row r="414" spans="1:11" x14ac:dyDescent="0.25">
      <c r="A414" s="17">
        <v>40956</v>
      </c>
      <c r="B414" s="18">
        <v>24.07</v>
      </c>
      <c r="C414" s="18">
        <v>27</v>
      </c>
      <c r="D414" s="18">
        <v>31.15</v>
      </c>
      <c r="E414" s="18">
        <v>17.170000000000002</v>
      </c>
      <c r="F414" s="19"/>
      <c r="H414" s="5"/>
      <c r="I414" s="5"/>
      <c r="J414" s="5"/>
      <c r="K414" s="5"/>
    </row>
    <row r="415" spans="1:11" x14ac:dyDescent="0.25">
      <c r="A415" s="17">
        <v>40955</v>
      </c>
      <c r="B415" s="18">
        <v>24.72</v>
      </c>
      <c r="C415" s="18">
        <v>27.08</v>
      </c>
      <c r="D415" s="18">
        <v>31.01</v>
      </c>
      <c r="E415" s="18">
        <v>17.18</v>
      </c>
      <c r="F415" s="19"/>
      <c r="H415" s="5"/>
      <c r="I415" s="5"/>
      <c r="J415" s="5"/>
      <c r="K415" s="5"/>
    </row>
    <row r="416" spans="1:11" x14ac:dyDescent="0.25">
      <c r="A416" s="17">
        <v>40954</v>
      </c>
      <c r="B416" s="18">
        <v>24.07</v>
      </c>
      <c r="C416" s="18">
        <v>26.91</v>
      </c>
      <c r="D416" s="18">
        <v>30.93</v>
      </c>
      <c r="E416" s="18">
        <v>17.079999999999998</v>
      </c>
      <c r="F416" s="19"/>
      <c r="H416" s="5"/>
      <c r="I416" s="5"/>
      <c r="J416" s="5"/>
      <c r="K416" s="5"/>
    </row>
    <row r="417" spans="1:11" x14ac:dyDescent="0.25">
      <c r="A417" s="17">
        <v>40953</v>
      </c>
      <c r="B417" s="18">
        <v>23.61</v>
      </c>
      <c r="C417" s="18">
        <v>27.21</v>
      </c>
      <c r="D417" s="18">
        <v>31.42</v>
      </c>
      <c r="E417" s="18">
        <v>16.690000000000001</v>
      </c>
      <c r="F417" s="19"/>
      <c r="H417" s="5"/>
      <c r="I417" s="5"/>
      <c r="J417" s="5"/>
      <c r="K417" s="5"/>
    </row>
    <row r="418" spans="1:11" x14ac:dyDescent="0.25">
      <c r="A418" s="17">
        <v>40952</v>
      </c>
      <c r="B418" s="18">
        <v>22.69</v>
      </c>
      <c r="C418" s="18">
        <v>27.45</v>
      </c>
      <c r="D418" s="18">
        <v>31.82</v>
      </c>
      <c r="E418" s="18">
        <v>16.829999999999998</v>
      </c>
      <c r="F418" s="19"/>
      <c r="H418" s="5"/>
      <c r="I418" s="5"/>
      <c r="J418" s="5"/>
      <c r="K418" s="5"/>
    </row>
    <row r="419" spans="1:11" x14ac:dyDescent="0.25">
      <c r="A419" s="17">
        <v>40949</v>
      </c>
      <c r="B419" s="18">
        <v>22.42</v>
      </c>
      <c r="C419" s="18">
        <v>27.05</v>
      </c>
      <c r="D419" s="18">
        <v>30.85</v>
      </c>
      <c r="E419" s="18">
        <v>16.260000000000002</v>
      </c>
      <c r="F419" s="19"/>
      <c r="H419" s="5"/>
      <c r="I419" s="5"/>
      <c r="J419" s="5"/>
      <c r="K419" s="5"/>
    </row>
    <row r="420" spans="1:11" x14ac:dyDescent="0.25">
      <c r="A420" s="17">
        <v>40948</v>
      </c>
      <c r="B420" s="18">
        <v>23.03</v>
      </c>
      <c r="C420" s="18">
        <v>27.57</v>
      </c>
      <c r="D420" s="18">
        <v>31.4</v>
      </c>
      <c r="E420" s="18">
        <v>16.43</v>
      </c>
      <c r="F420" s="19"/>
      <c r="H420" s="5"/>
      <c r="I420" s="5"/>
      <c r="J420" s="5"/>
      <c r="K420" s="5"/>
    </row>
    <row r="421" spans="1:11" x14ac:dyDescent="0.25">
      <c r="A421" s="17">
        <v>40947</v>
      </c>
      <c r="B421" s="18">
        <v>23.55</v>
      </c>
      <c r="C421" s="18">
        <v>27.77</v>
      </c>
      <c r="D421" s="18">
        <v>31.61</v>
      </c>
      <c r="E421" s="18">
        <v>16.32</v>
      </c>
      <c r="F421" s="19"/>
      <c r="H421" s="5"/>
      <c r="I421" s="5"/>
      <c r="J421" s="5"/>
      <c r="K421" s="5"/>
    </row>
    <row r="422" spans="1:11" x14ac:dyDescent="0.25">
      <c r="A422" s="17">
        <v>40946</v>
      </c>
      <c r="B422" s="18">
        <v>23.43</v>
      </c>
      <c r="C422" s="18">
        <v>27.86</v>
      </c>
      <c r="D422" s="18">
        <v>30.93</v>
      </c>
      <c r="E422" s="18">
        <v>15.94</v>
      </c>
      <c r="F422" s="19"/>
      <c r="H422" s="5"/>
      <c r="I422" s="5"/>
      <c r="J422" s="5"/>
      <c r="K422" s="5"/>
    </row>
    <row r="423" spans="1:11" x14ac:dyDescent="0.25">
      <c r="A423" s="17">
        <v>40945</v>
      </c>
      <c r="B423" s="18">
        <v>23.34</v>
      </c>
      <c r="C423" s="18">
        <v>27.79</v>
      </c>
      <c r="D423" s="18">
        <v>30.64</v>
      </c>
      <c r="E423" s="18">
        <v>16</v>
      </c>
      <c r="F423" s="19"/>
      <c r="H423" s="5"/>
      <c r="I423" s="5"/>
      <c r="J423" s="5"/>
      <c r="K423" s="5"/>
    </row>
    <row r="424" spans="1:11" x14ac:dyDescent="0.25">
      <c r="A424" s="17">
        <v>40942</v>
      </c>
      <c r="B424" s="18">
        <v>23.47</v>
      </c>
      <c r="C424" s="18">
        <v>27.79</v>
      </c>
      <c r="D424" s="18">
        <v>30.46</v>
      </c>
      <c r="E424" s="18">
        <v>16.239999999999998</v>
      </c>
      <c r="F424" s="19"/>
      <c r="H424" s="5"/>
      <c r="I424" s="5"/>
      <c r="J424" s="5"/>
      <c r="K424" s="5"/>
    </row>
    <row r="425" spans="1:11" x14ac:dyDescent="0.25">
      <c r="A425" s="17">
        <v>40941</v>
      </c>
      <c r="B425" s="18">
        <v>23.55</v>
      </c>
      <c r="C425" s="18">
        <v>27.47</v>
      </c>
      <c r="D425" s="18">
        <v>30.34</v>
      </c>
      <c r="E425" s="18">
        <v>15.78</v>
      </c>
      <c r="F425" s="19"/>
      <c r="H425" s="5"/>
      <c r="I425" s="5"/>
      <c r="J425" s="5"/>
      <c r="K425" s="5"/>
    </row>
    <row r="426" spans="1:11" x14ac:dyDescent="0.25">
      <c r="A426" s="17">
        <v>40940</v>
      </c>
      <c r="B426" s="18">
        <v>23.62</v>
      </c>
      <c r="C426" s="18">
        <v>27.4</v>
      </c>
      <c r="D426" s="18">
        <v>30.34</v>
      </c>
      <c r="E426" s="18">
        <v>15.44</v>
      </c>
      <c r="F426" s="19"/>
      <c r="H426" s="5"/>
      <c r="I426" s="5"/>
      <c r="J426" s="5"/>
      <c r="K426" s="5"/>
    </row>
    <row r="427" spans="1:11" x14ac:dyDescent="0.25">
      <c r="A427" s="17">
        <v>40939</v>
      </c>
      <c r="B427" s="18">
        <v>23.37</v>
      </c>
      <c r="C427" s="18">
        <v>27.47</v>
      </c>
      <c r="D427" s="18">
        <v>29.83</v>
      </c>
      <c r="E427" s="18">
        <v>15.06</v>
      </c>
      <c r="F427" s="19"/>
      <c r="H427" s="5"/>
      <c r="I427" s="5"/>
      <c r="J427" s="5"/>
      <c r="K427" s="5"/>
    </row>
    <row r="428" spans="1:11" x14ac:dyDescent="0.25">
      <c r="A428" s="17">
        <v>40938</v>
      </c>
      <c r="B428" s="18">
        <v>23.53</v>
      </c>
      <c r="C428" s="18">
        <v>28.36</v>
      </c>
      <c r="D428" s="18">
        <v>30.16</v>
      </c>
      <c r="E428" s="18">
        <v>15.28</v>
      </c>
      <c r="F428" s="19"/>
      <c r="H428" s="5"/>
      <c r="I428" s="5"/>
      <c r="J428" s="5"/>
      <c r="K428" s="5"/>
    </row>
    <row r="429" spans="1:11" x14ac:dyDescent="0.25">
      <c r="A429" s="17">
        <v>40935</v>
      </c>
      <c r="B429" s="18">
        <v>23.25</v>
      </c>
      <c r="C429" s="18">
        <v>28.83</v>
      </c>
      <c r="D429" s="18">
        <v>30.67</v>
      </c>
      <c r="E429" s="18">
        <v>15.64</v>
      </c>
      <c r="F429" s="19"/>
      <c r="H429" s="5"/>
      <c r="I429" s="5"/>
      <c r="J429" s="5"/>
      <c r="K429" s="5"/>
    </row>
    <row r="430" spans="1:11" x14ac:dyDescent="0.25">
      <c r="A430" s="17">
        <v>40934</v>
      </c>
      <c r="B430" s="18">
        <v>22.85</v>
      </c>
      <c r="C430" s="18">
        <v>28.61</v>
      </c>
      <c r="D430" s="18">
        <v>30.84</v>
      </c>
      <c r="E430" s="18">
        <v>15.52</v>
      </c>
      <c r="F430" s="19"/>
      <c r="H430" s="5"/>
      <c r="I430" s="5"/>
      <c r="J430" s="5"/>
      <c r="K430" s="5"/>
    </row>
    <row r="431" spans="1:11" x14ac:dyDescent="0.25">
      <c r="A431" s="17">
        <v>40932</v>
      </c>
      <c r="B431" s="18">
        <v>22.35</v>
      </c>
      <c r="C431" s="18">
        <v>28.35</v>
      </c>
      <c r="D431" s="18">
        <v>30.36</v>
      </c>
      <c r="E431" s="18">
        <v>15.11</v>
      </c>
      <c r="F431" s="19"/>
      <c r="H431" s="5"/>
      <c r="I431" s="5"/>
      <c r="J431" s="5"/>
      <c r="K431" s="5"/>
    </row>
    <row r="432" spans="1:11" x14ac:dyDescent="0.25">
      <c r="A432" s="17">
        <v>40931</v>
      </c>
      <c r="B432" s="18">
        <v>22.44</v>
      </c>
      <c r="C432" s="18">
        <v>28.17</v>
      </c>
      <c r="D432" s="18">
        <v>30.92</v>
      </c>
      <c r="E432" s="18">
        <v>15.34</v>
      </c>
      <c r="F432" s="19"/>
      <c r="H432" s="5"/>
      <c r="I432" s="5"/>
      <c r="J432" s="5"/>
      <c r="K432" s="5"/>
    </row>
    <row r="433" spans="1:11" x14ac:dyDescent="0.25">
      <c r="A433" s="17">
        <v>40928</v>
      </c>
      <c r="B433" s="18">
        <v>22.44</v>
      </c>
      <c r="C433" s="18">
        <v>28.24</v>
      </c>
      <c r="D433" s="18">
        <v>31.52</v>
      </c>
      <c r="E433" s="18">
        <v>15.29</v>
      </c>
      <c r="F433" s="19"/>
      <c r="H433" s="5"/>
      <c r="I433" s="5"/>
      <c r="J433" s="5"/>
      <c r="K433" s="5"/>
    </row>
    <row r="434" spans="1:11" x14ac:dyDescent="0.25">
      <c r="A434" s="17">
        <v>40927</v>
      </c>
      <c r="B434" s="18">
        <v>22.18</v>
      </c>
      <c r="C434" s="18">
        <v>28.12</v>
      </c>
      <c r="D434" s="18">
        <v>31.39</v>
      </c>
      <c r="E434" s="18">
        <v>15.18</v>
      </c>
      <c r="F434" s="19"/>
      <c r="H434" s="5"/>
      <c r="I434" s="5"/>
      <c r="J434" s="5"/>
      <c r="K434" s="5"/>
    </row>
    <row r="435" spans="1:11" x14ac:dyDescent="0.25">
      <c r="A435" s="17">
        <v>40926</v>
      </c>
      <c r="B435" s="18">
        <v>22.14</v>
      </c>
      <c r="C435" s="18">
        <v>28.03</v>
      </c>
      <c r="D435" s="18">
        <v>31.21</v>
      </c>
      <c r="E435" s="18">
        <v>14.91</v>
      </c>
      <c r="F435" s="19"/>
      <c r="H435" s="5"/>
      <c r="I435" s="5"/>
      <c r="J435" s="5"/>
      <c r="K435" s="5"/>
    </row>
    <row r="436" spans="1:11" x14ac:dyDescent="0.25">
      <c r="A436" s="17">
        <v>40925</v>
      </c>
      <c r="B436" s="18">
        <v>21.39</v>
      </c>
      <c r="C436" s="18">
        <v>27.47</v>
      </c>
      <c r="D436" s="18">
        <v>30.54</v>
      </c>
      <c r="E436" s="18">
        <v>14.71</v>
      </c>
      <c r="F436" s="19"/>
      <c r="H436" s="5"/>
      <c r="I436" s="5"/>
      <c r="J436" s="5"/>
      <c r="K436" s="5"/>
    </row>
    <row r="437" spans="1:11" x14ac:dyDescent="0.25">
      <c r="A437" s="17">
        <v>40924</v>
      </c>
      <c r="B437" s="18">
        <v>21.23</v>
      </c>
      <c r="C437" s="18">
        <v>27.51</v>
      </c>
      <c r="D437" s="18">
        <v>30.36</v>
      </c>
      <c r="E437" s="18">
        <v>14.83</v>
      </c>
      <c r="F437" s="19"/>
      <c r="H437" s="5"/>
      <c r="I437" s="5"/>
      <c r="J437" s="5"/>
      <c r="K437" s="5"/>
    </row>
    <row r="438" spans="1:11" x14ac:dyDescent="0.25">
      <c r="A438" s="17">
        <v>40921</v>
      </c>
      <c r="B438" s="18">
        <v>21.23</v>
      </c>
      <c r="C438" s="18">
        <v>27.3</v>
      </c>
      <c r="D438" s="18">
        <v>30.16</v>
      </c>
      <c r="E438" s="18">
        <v>14.51</v>
      </c>
      <c r="F438" s="19"/>
      <c r="H438" s="5"/>
      <c r="I438" s="5"/>
      <c r="J438" s="5"/>
      <c r="K438" s="5"/>
    </row>
    <row r="439" spans="1:11" x14ac:dyDescent="0.25">
      <c r="A439" s="17">
        <v>40920</v>
      </c>
      <c r="B439" s="18">
        <v>21.03</v>
      </c>
      <c r="C439" s="18">
        <v>27.8</v>
      </c>
      <c r="D439" s="18">
        <v>30.35</v>
      </c>
      <c r="E439" s="18">
        <v>14.68</v>
      </c>
      <c r="F439" s="19"/>
      <c r="H439" s="5"/>
      <c r="I439" s="5"/>
      <c r="J439" s="5"/>
      <c r="K439" s="5"/>
    </row>
    <row r="440" spans="1:11" x14ac:dyDescent="0.25">
      <c r="A440" s="17">
        <v>40919</v>
      </c>
      <c r="B440" s="18">
        <v>20.85</v>
      </c>
      <c r="C440" s="18">
        <v>27.79</v>
      </c>
      <c r="D440" s="18">
        <v>30.28</v>
      </c>
      <c r="E440" s="18">
        <v>14.53</v>
      </c>
      <c r="F440" s="19"/>
      <c r="H440" s="5"/>
      <c r="I440" s="5"/>
      <c r="J440" s="5"/>
      <c r="K440" s="5"/>
    </row>
    <row r="441" spans="1:11" x14ac:dyDescent="0.25">
      <c r="A441" s="17">
        <v>40918</v>
      </c>
      <c r="B441" s="18">
        <v>20.54</v>
      </c>
      <c r="C441" s="18">
        <v>27.77</v>
      </c>
      <c r="D441" s="18">
        <v>30.24</v>
      </c>
      <c r="E441" s="18">
        <v>14.56</v>
      </c>
      <c r="F441" s="19"/>
      <c r="H441" s="5"/>
      <c r="I441" s="5"/>
      <c r="J441" s="5"/>
      <c r="K441" s="5"/>
    </row>
    <row r="442" spans="1:11" x14ac:dyDescent="0.25">
      <c r="A442" s="17">
        <v>40917</v>
      </c>
      <c r="B442" s="18">
        <v>20.12</v>
      </c>
      <c r="C442" s="18">
        <v>27.71</v>
      </c>
      <c r="D442" s="18">
        <v>29.85</v>
      </c>
      <c r="E442" s="18">
        <v>14.26</v>
      </c>
      <c r="F442" s="19"/>
      <c r="H442" s="5"/>
      <c r="I442" s="5"/>
      <c r="J442" s="5"/>
      <c r="K442" s="5"/>
    </row>
    <row r="443" spans="1:11" x14ac:dyDescent="0.25">
      <c r="A443" s="17">
        <v>40914</v>
      </c>
      <c r="B443" s="18">
        <v>19.95</v>
      </c>
      <c r="C443" s="18">
        <v>27.64</v>
      </c>
      <c r="D443" s="18">
        <v>29.66</v>
      </c>
      <c r="E443" s="18">
        <v>14.04</v>
      </c>
      <c r="F443" s="19"/>
      <c r="H443" s="5"/>
      <c r="I443" s="5"/>
      <c r="J443" s="5"/>
      <c r="K443" s="5"/>
    </row>
    <row r="444" spans="1:11" x14ac:dyDescent="0.25">
      <c r="A444" s="17">
        <v>40913</v>
      </c>
      <c r="B444" s="18">
        <v>20.47</v>
      </c>
      <c r="C444" s="18">
        <v>27.3</v>
      </c>
      <c r="D444" s="18">
        <v>29.44</v>
      </c>
      <c r="E444" s="18">
        <v>14.07</v>
      </c>
      <c r="F444" s="19"/>
      <c r="H444" s="5"/>
      <c r="I444" s="5"/>
      <c r="J444" s="5"/>
      <c r="K444" s="5"/>
    </row>
    <row r="445" spans="1:11" x14ac:dyDescent="0.25">
      <c r="A445" s="17">
        <v>40912</v>
      </c>
      <c r="B445" s="18">
        <v>20.68</v>
      </c>
      <c r="C445" s="18">
        <v>27.48</v>
      </c>
      <c r="D445" s="18">
        <v>29.66</v>
      </c>
      <c r="E445" s="18">
        <v>14.52</v>
      </c>
      <c r="F445" s="19"/>
      <c r="H445" s="5"/>
      <c r="I445" s="5"/>
      <c r="J445" s="5"/>
      <c r="K445" s="5"/>
    </row>
    <row r="446" spans="1:11" x14ac:dyDescent="0.25">
      <c r="A446" s="17">
        <v>40911</v>
      </c>
      <c r="B446" s="18">
        <v>20.79</v>
      </c>
      <c r="C446" s="18">
        <v>27.43</v>
      </c>
      <c r="D446" s="18">
        <v>29.63</v>
      </c>
      <c r="E446" s="18">
        <v>14.7</v>
      </c>
      <c r="F446" s="19"/>
      <c r="H446" s="5"/>
      <c r="I446" s="5"/>
      <c r="J446" s="5"/>
      <c r="K446" s="5"/>
    </row>
    <row r="447" spans="1:11" x14ac:dyDescent="0.25">
      <c r="A447" s="17">
        <v>40910</v>
      </c>
      <c r="B447" s="18">
        <v>20.88</v>
      </c>
      <c r="C447" s="18">
        <v>26.85</v>
      </c>
      <c r="D447" s="18">
        <v>28.91</v>
      </c>
      <c r="E447" s="18">
        <v>14.34</v>
      </c>
      <c r="F447" s="19"/>
      <c r="H447" s="5"/>
      <c r="I447" s="5"/>
      <c r="J447" s="5"/>
      <c r="K447" s="5"/>
    </row>
    <row r="448" spans="1:11" x14ac:dyDescent="0.25">
      <c r="A448" s="17">
        <v>40906</v>
      </c>
      <c r="B448" s="18">
        <v>20.37</v>
      </c>
      <c r="C448" s="18">
        <v>26.88</v>
      </c>
      <c r="D448" s="18">
        <v>28.86</v>
      </c>
      <c r="E448" s="18">
        <v>13.91</v>
      </c>
      <c r="F448" s="19"/>
      <c r="H448" s="5"/>
      <c r="I448" s="5"/>
      <c r="J448" s="5"/>
      <c r="K448" s="5"/>
    </row>
    <row r="449" spans="1:11" x14ac:dyDescent="0.25">
      <c r="A449" s="17">
        <v>40905</v>
      </c>
      <c r="B449" s="18">
        <v>20.18</v>
      </c>
      <c r="C449" s="18">
        <v>26.6</v>
      </c>
      <c r="D449" s="18">
        <v>28.47</v>
      </c>
      <c r="E449" s="18">
        <v>13.76</v>
      </c>
      <c r="F449" s="19"/>
      <c r="H449" s="5"/>
      <c r="I449" s="5"/>
      <c r="J449" s="5"/>
      <c r="K449" s="5"/>
    </row>
    <row r="450" spans="1:11" x14ac:dyDescent="0.25">
      <c r="A450" s="17">
        <v>40904</v>
      </c>
      <c r="B450" s="18">
        <v>20.67</v>
      </c>
      <c r="C450" s="18">
        <v>27.09</v>
      </c>
      <c r="D450" s="18">
        <v>29.14</v>
      </c>
      <c r="E450" s="18">
        <v>14.28</v>
      </c>
      <c r="F450" s="19"/>
      <c r="H450" s="5"/>
      <c r="I450" s="5"/>
      <c r="J450" s="5"/>
      <c r="K450" s="5"/>
    </row>
    <row r="451" spans="1:11" x14ac:dyDescent="0.25">
      <c r="A451" s="17">
        <v>40903</v>
      </c>
      <c r="B451" s="18">
        <v>20.54</v>
      </c>
      <c r="C451" s="18">
        <v>27.01</v>
      </c>
      <c r="D451" s="18">
        <v>29.05</v>
      </c>
      <c r="E451" s="18">
        <v>13.95</v>
      </c>
      <c r="F451" s="19"/>
      <c r="H451" s="5"/>
      <c r="I451" s="5"/>
      <c r="J451" s="5"/>
      <c r="K451" s="5"/>
    </row>
    <row r="452" spans="1:11" x14ac:dyDescent="0.25">
      <c r="A452" s="17">
        <v>40900</v>
      </c>
      <c r="B452" s="18">
        <v>20.57</v>
      </c>
      <c r="C452" s="18">
        <v>27.08</v>
      </c>
      <c r="D452" s="18">
        <v>29.21</v>
      </c>
      <c r="E452" s="18">
        <v>14.07</v>
      </c>
      <c r="F452" s="19"/>
      <c r="H452" s="5"/>
      <c r="I452" s="5"/>
      <c r="J452" s="5"/>
      <c r="K452" s="5"/>
    </row>
    <row r="453" spans="1:11" x14ac:dyDescent="0.25">
      <c r="A453" s="17">
        <v>40899</v>
      </c>
      <c r="B453" s="18">
        <v>20.48</v>
      </c>
      <c r="C453" s="18">
        <v>27.1</v>
      </c>
      <c r="D453" s="18">
        <v>28.97</v>
      </c>
      <c r="E453" s="18">
        <v>14.01</v>
      </c>
      <c r="F453" s="19"/>
      <c r="H453" s="5"/>
      <c r="I453" s="5"/>
      <c r="J453" s="5"/>
      <c r="K453" s="5"/>
    </row>
    <row r="454" spans="1:11" x14ac:dyDescent="0.25">
      <c r="A454" s="17">
        <v>40898</v>
      </c>
      <c r="B454" s="18">
        <v>19.89</v>
      </c>
      <c r="C454" s="18">
        <v>26.75</v>
      </c>
      <c r="D454" s="18">
        <v>28.46</v>
      </c>
      <c r="E454" s="18">
        <v>13.61</v>
      </c>
      <c r="F454" s="19"/>
      <c r="H454" s="5"/>
      <c r="I454" s="5"/>
      <c r="J454" s="5"/>
      <c r="K454" s="5"/>
    </row>
    <row r="455" spans="1:11" x14ac:dyDescent="0.25">
      <c r="A455" s="17">
        <v>40897</v>
      </c>
      <c r="B455" s="18">
        <v>19.46</v>
      </c>
      <c r="C455" s="18">
        <v>26.84</v>
      </c>
      <c r="D455" s="18">
        <v>28.46</v>
      </c>
      <c r="E455" s="18">
        <v>13.34</v>
      </c>
      <c r="F455" s="19"/>
      <c r="H455" s="5"/>
      <c r="I455" s="5"/>
      <c r="J455" s="5"/>
      <c r="K455" s="5"/>
    </row>
    <row r="456" spans="1:11" x14ac:dyDescent="0.25">
      <c r="A456" s="17">
        <v>40896</v>
      </c>
      <c r="B456" s="18">
        <v>19.100000000000001</v>
      </c>
      <c r="C456" s="18">
        <v>26.14</v>
      </c>
      <c r="D456" s="18">
        <v>27.79</v>
      </c>
      <c r="E456" s="18">
        <v>12.93</v>
      </c>
      <c r="F456" s="19"/>
      <c r="H456" s="5"/>
      <c r="I456" s="5"/>
      <c r="J456" s="5"/>
      <c r="K456" s="5"/>
    </row>
    <row r="457" spans="1:11" x14ac:dyDescent="0.25">
      <c r="A457" s="17">
        <v>40893</v>
      </c>
      <c r="B457" s="18">
        <v>19.28</v>
      </c>
      <c r="C457" s="18">
        <v>25.9</v>
      </c>
      <c r="D457" s="18">
        <v>27.96</v>
      </c>
      <c r="E457" s="18">
        <v>13.16</v>
      </c>
      <c r="F457" s="19"/>
      <c r="H457" s="5"/>
      <c r="I457" s="5"/>
      <c r="J457" s="5"/>
      <c r="K457" s="5"/>
    </row>
    <row r="458" spans="1:11" x14ac:dyDescent="0.25">
      <c r="A458" s="17">
        <v>40892</v>
      </c>
      <c r="B458" s="18">
        <v>19.579999999999998</v>
      </c>
      <c r="C458" s="18">
        <v>25.9</v>
      </c>
      <c r="D458" s="18">
        <v>27.79</v>
      </c>
      <c r="E458" s="18">
        <v>13.16</v>
      </c>
      <c r="F458" s="19"/>
      <c r="H458" s="5"/>
      <c r="I458" s="5"/>
      <c r="J458" s="5"/>
      <c r="K458" s="5"/>
    </row>
    <row r="459" spans="1:11" x14ac:dyDescent="0.25">
      <c r="A459" s="17">
        <v>40891</v>
      </c>
      <c r="B459" s="18">
        <v>19.79</v>
      </c>
      <c r="C459" s="18">
        <v>26.58</v>
      </c>
      <c r="D459" s="18">
        <v>28.21</v>
      </c>
      <c r="E459" s="18">
        <v>13.41</v>
      </c>
      <c r="F459" s="19"/>
      <c r="H459" s="5"/>
      <c r="I459" s="5"/>
      <c r="J459" s="5"/>
      <c r="K459" s="5"/>
    </row>
    <row r="460" spans="1:11" x14ac:dyDescent="0.25">
      <c r="A460" s="17">
        <v>40890</v>
      </c>
      <c r="B460" s="18">
        <v>20.05</v>
      </c>
      <c r="C460" s="18">
        <v>26.91</v>
      </c>
      <c r="D460" s="18">
        <v>28.42</v>
      </c>
      <c r="E460" s="18">
        <v>13.48</v>
      </c>
      <c r="F460" s="19"/>
      <c r="H460" s="5"/>
      <c r="I460" s="5"/>
      <c r="J460" s="5"/>
      <c r="K460" s="5"/>
    </row>
    <row r="461" spans="1:11" x14ac:dyDescent="0.25">
      <c r="A461" s="17">
        <v>40889</v>
      </c>
      <c r="B461" s="18">
        <v>20</v>
      </c>
      <c r="C461" s="18">
        <v>26.67</v>
      </c>
      <c r="D461" s="18">
        <v>28.46</v>
      </c>
      <c r="E461" s="18">
        <v>13.67</v>
      </c>
      <c r="F461" s="19"/>
      <c r="H461" s="5"/>
      <c r="I461" s="5"/>
      <c r="J461" s="5"/>
      <c r="K461" s="5"/>
    </row>
    <row r="462" spans="1:11" x14ac:dyDescent="0.25">
      <c r="A462" s="17">
        <v>40886</v>
      </c>
      <c r="B462" s="18">
        <v>20.56</v>
      </c>
      <c r="C462" s="18">
        <v>26.75</v>
      </c>
      <c r="D462" s="18">
        <v>28.8</v>
      </c>
      <c r="E462" s="18">
        <v>13.58</v>
      </c>
      <c r="F462" s="19"/>
      <c r="H462" s="5"/>
      <c r="I462" s="5"/>
      <c r="J462" s="5"/>
      <c r="K462" s="5"/>
    </row>
    <row r="463" spans="1:11" x14ac:dyDescent="0.25">
      <c r="A463" s="17">
        <v>40885</v>
      </c>
      <c r="B463" s="18">
        <v>20.12</v>
      </c>
      <c r="C463" s="18">
        <v>26.55</v>
      </c>
      <c r="D463" s="18">
        <v>28.49</v>
      </c>
      <c r="E463" s="18">
        <v>13.4</v>
      </c>
      <c r="F463" s="19"/>
      <c r="H463" s="5"/>
      <c r="I463" s="5"/>
      <c r="J463" s="5"/>
      <c r="K463" s="5"/>
    </row>
    <row r="464" spans="1:11" x14ac:dyDescent="0.25">
      <c r="A464" s="17">
        <v>40884</v>
      </c>
      <c r="B464" s="18">
        <v>20.21</v>
      </c>
      <c r="C464" s="18">
        <v>26.55</v>
      </c>
      <c r="D464" s="18">
        <v>28.55</v>
      </c>
      <c r="E464" s="18">
        <v>13.67</v>
      </c>
      <c r="F464" s="19"/>
      <c r="H464" s="5"/>
      <c r="I464" s="5"/>
      <c r="J464" s="5"/>
      <c r="K464" s="5"/>
    </row>
    <row r="465" spans="1:11" x14ac:dyDescent="0.25">
      <c r="A465" s="17">
        <v>40883</v>
      </c>
      <c r="B465" s="18">
        <v>20.74</v>
      </c>
      <c r="C465" s="18">
        <v>26.77</v>
      </c>
      <c r="D465" s="18">
        <v>28.59</v>
      </c>
      <c r="E465" s="18">
        <v>13.56</v>
      </c>
      <c r="F465" s="19"/>
      <c r="H465" s="5"/>
      <c r="I465" s="5"/>
      <c r="J465" s="5"/>
      <c r="K465" s="5"/>
    </row>
    <row r="466" spans="1:11" x14ac:dyDescent="0.25">
      <c r="A466" s="17">
        <v>40882</v>
      </c>
      <c r="B466" s="18">
        <v>20.53</v>
      </c>
      <c r="C466" s="18">
        <v>26.61</v>
      </c>
      <c r="D466" s="18">
        <v>28.46</v>
      </c>
      <c r="E466" s="18">
        <v>13.54</v>
      </c>
      <c r="F466" s="19"/>
      <c r="H466" s="5"/>
      <c r="I466" s="5"/>
      <c r="J466" s="5"/>
      <c r="K466" s="5"/>
    </row>
    <row r="467" spans="1:11" x14ac:dyDescent="0.25">
      <c r="A467" s="17">
        <v>40879</v>
      </c>
      <c r="B467" s="18">
        <v>21.13</v>
      </c>
      <c r="C467" s="18">
        <v>26.29</v>
      </c>
      <c r="D467" s="18">
        <v>28.02</v>
      </c>
      <c r="E467" s="18">
        <v>13.38</v>
      </c>
      <c r="F467" s="19"/>
      <c r="H467" s="5"/>
      <c r="I467" s="5"/>
      <c r="J467" s="5"/>
      <c r="K467" s="5"/>
    </row>
    <row r="468" spans="1:11" x14ac:dyDescent="0.25">
      <c r="A468" s="17">
        <v>40878</v>
      </c>
      <c r="B468" s="18">
        <v>21.42</v>
      </c>
      <c r="C468" s="18">
        <v>26.25</v>
      </c>
      <c r="D468" s="18">
        <v>27.92</v>
      </c>
      <c r="E468" s="18">
        <v>13.28</v>
      </c>
      <c r="F468" s="19"/>
      <c r="H468" s="5"/>
      <c r="I468" s="5"/>
      <c r="J468" s="5"/>
      <c r="K468" s="5"/>
    </row>
    <row r="469" spans="1:11" x14ac:dyDescent="0.25">
      <c r="A469" s="17">
        <v>40877</v>
      </c>
      <c r="B469" s="18">
        <v>20.56</v>
      </c>
      <c r="C469" s="18">
        <v>25.36</v>
      </c>
      <c r="D469" s="18">
        <v>26.85</v>
      </c>
      <c r="E469" s="18">
        <v>12.75</v>
      </c>
      <c r="F469" s="19"/>
      <c r="H469" s="5"/>
      <c r="I469" s="5"/>
      <c r="J469" s="5"/>
      <c r="K469" s="5"/>
    </row>
    <row r="470" spans="1:11" x14ac:dyDescent="0.25">
      <c r="A470" s="17">
        <v>40876</v>
      </c>
      <c r="B470" s="18">
        <v>19.72</v>
      </c>
      <c r="C470" s="18">
        <v>24.26</v>
      </c>
      <c r="D470" s="18">
        <v>25.34</v>
      </c>
      <c r="E470" s="18">
        <v>12.1</v>
      </c>
      <c r="F470" s="19"/>
      <c r="H470" s="5"/>
      <c r="I470" s="5"/>
      <c r="J470" s="5"/>
      <c r="K470" s="5"/>
    </row>
    <row r="471" spans="1:11" x14ac:dyDescent="0.25">
      <c r="A471" s="17">
        <v>40875</v>
      </c>
      <c r="B471" s="18">
        <v>20.05</v>
      </c>
      <c r="C471" s="18">
        <v>24.45</v>
      </c>
      <c r="D471" s="18">
        <v>25.54</v>
      </c>
      <c r="E471" s="18">
        <v>12.03</v>
      </c>
      <c r="F471" s="19"/>
      <c r="H471" s="5"/>
      <c r="I471" s="5"/>
      <c r="J471" s="5"/>
      <c r="K471" s="5"/>
    </row>
    <row r="472" spans="1:11" x14ac:dyDescent="0.25">
      <c r="A472" s="17">
        <v>40872</v>
      </c>
      <c r="B472" s="18">
        <v>19.670000000000002</v>
      </c>
      <c r="C472" s="18">
        <v>23.97</v>
      </c>
      <c r="D472" s="18">
        <v>24.84</v>
      </c>
      <c r="E472" s="18">
        <v>11.8</v>
      </c>
      <c r="F472" s="19"/>
      <c r="H472" s="5"/>
      <c r="I472" s="5"/>
      <c r="J472" s="5"/>
      <c r="K472" s="5"/>
    </row>
    <row r="473" spans="1:11" x14ac:dyDescent="0.25">
      <c r="A473" s="17">
        <v>40871</v>
      </c>
      <c r="B473" s="18">
        <v>19.78</v>
      </c>
      <c r="C473" s="18">
        <v>24.05</v>
      </c>
      <c r="D473" s="18">
        <v>24.98</v>
      </c>
      <c r="E473" s="18">
        <v>11.79</v>
      </c>
      <c r="F473" s="19"/>
      <c r="H473" s="5"/>
      <c r="I473" s="5"/>
      <c r="J473" s="5"/>
      <c r="K473" s="5"/>
    </row>
    <row r="474" spans="1:11" x14ac:dyDescent="0.25">
      <c r="A474" s="17">
        <v>40870</v>
      </c>
      <c r="B474" s="18">
        <v>19.71</v>
      </c>
      <c r="C474" s="18">
        <v>23.99</v>
      </c>
      <c r="D474" s="18">
        <v>24.88</v>
      </c>
      <c r="E474" s="18">
        <v>11.8</v>
      </c>
      <c r="F474" s="19"/>
      <c r="H474" s="5"/>
      <c r="I474" s="5"/>
      <c r="J474" s="5"/>
      <c r="K474" s="5"/>
    </row>
    <row r="475" spans="1:11" x14ac:dyDescent="0.25">
      <c r="A475" s="17">
        <v>40869</v>
      </c>
      <c r="B475" s="18">
        <v>20.22</v>
      </c>
      <c r="C475" s="18">
        <v>24.4</v>
      </c>
      <c r="D475" s="18">
        <v>25.19</v>
      </c>
      <c r="E475" s="18">
        <v>11.77</v>
      </c>
      <c r="F475" s="19"/>
      <c r="H475" s="5"/>
      <c r="I475" s="5"/>
      <c r="J475" s="5"/>
      <c r="K475" s="5"/>
    </row>
    <row r="476" spans="1:11" x14ac:dyDescent="0.25">
      <c r="A476" s="17">
        <v>40868</v>
      </c>
      <c r="B476" s="18">
        <v>20.55</v>
      </c>
      <c r="C476" s="18">
        <v>24.74</v>
      </c>
      <c r="D476" s="18">
        <v>25.26</v>
      </c>
      <c r="E476" s="18">
        <v>12.53</v>
      </c>
      <c r="F476" s="19"/>
      <c r="H476" s="5"/>
      <c r="I476" s="5"/>
      <c r="J476" s="5"/>
      <c r="K476" s="5"/>
    </row>
    <row r="477" spans="1:11" x14ac:dyDescent="0.25">
      <c r="A477" s="17">
        <v>40865</v>
      </c>
      <c r="B477" s="18">
        <v>20.61</v>
      </c>
      <c r="C477" s="18">
        <v>25.21</v>
      </c>
      <c r="D477" s="18">
        <v>25.63</v>
      </c>
      <c r="E477" s="18">
        <v>12.06</v>
      </c>
      <c r="F477" s="19"/>
      <c r="H477" s="5"/>
      <c r="I477" s="5"/>
      <c r="J477" s="5"/>
      <c r="K477" s="5"/>
    </row>
    <row r="478" spans="1:11" x14ac:dyDescent="0.25">
      <c r="A478" s="17">
        <v>40864</v>
      </c>
      <c r="B478" s="18">
        <v>20.95</v>
      </c>
      <c r="C478" s="18">
        <v>25.68</v>
      </c>
      <c r="D478" s="18">
        <v>26.03</v>
      </c>
      <c r="E478" s="18">
        <v>12.47</v>
      </c>
      <c r="F478" s="19"/>
      <c r="H478" s="5"/>
      <c r="I478" s="5"/>
      <c r="J478" s="5"/>
      <c r="K478" s="5"/>
    </row>
    <row r="479" spans="1:11" x14ac:dyDescent="0.25">
      <c r="A479" s="17">
        <v>40863</v>
      </c>
      <c r="B479" s="18">
        <v>21.42</v>
      </c>
      <c r="C479" s="18">
        <v>26.63</v>
      </c>
      <c r="D479" s="18">
        <v>27.05</v>
      </c>
      <c r="E479" s="18">
        <v>13.06</v>
      </c>
      <c r="F479" s="19"/>
      <c r="H479" s="5"/>
      <c r="I479" s="5"/>
      <c r="J479" s="5"/>
      <c r="K479" s="5"/>
    </row>
    <row r="480" spans="1:11" x14ac:dyDescent="0.25">
      <c r="A480" s="17">
        <v>40861</v>
      </c>
      <c r="B480" s="18">
        <v>21.38</v>
      </c>
      <c r="C480" s="18">
        <v>26.54</v>
      </c>
      <c r="D480" s="18">
        <v>26.87</v>
      </c>
      <c r="E480" s="18">
        <v>13.48</v>
      </c>
      <c r="F480" s="19"/>
      <c r="H480" s="5"/>
      <c r="I480" s="5"/>
      <c r="J480" s="5"/>
      <c r="K480" s="5"/>
    </row>
    <row r="481" spans="1:11" x14ac:dyDescent="0.25">
      <c r="A481" s="17">
        <v>40858</v>
      </c>
      <c r="B481" s="18">
        <v>20.68</v>
      </c>
      <c r="C481" s="18">
        <v>26.15</v>
      </c>
      <c r="D481" s="18">
        <v>26.8</v>
      </c>
      <c r="E481" s="18">
        <v>13.63</v>
      </c>
      <c r="F481" s="19"/>
      <c r="H481" s="5"/>
      <c r="I481" s="5"/>
      <c r="J481" s="5"/>
      <c r="K481" s="5"/>
    </row>
    <row r="482" spans="1:11" x14ac:dyDescent="0.25">
      <c r="A482" s="17">
        <v>40857</v>
      </c>
      <c r="B482" s="18">
        <v>20.66</v>
      </c>
      <c r="C482" s="18">
        <v>25.78</v>
      </c>
      <c r="D482" s="18">
        <v>26.43</v>
      </c>
      <c r="E482" s="18">
        <v>13.36</v>
      </c>
      <c r="F482" s="19"/>
      <c r="H482" s="5"/>
      <c r="I482" s="5"/>
      <c r="J482" s="5"/>
      <c r="K482" s="5"/>
    </row>
    <row r="483" spans="1:11" x14ac:dyDescent="0.25">
      <c r="A483" s="17">
        <v>40856</v>
      </c>
      <c r="B483" s="18">
        <v>20.89</v>
      </c>
      <c r="C483" s="18">
        <v>26.28</v>
      </c>
      <c r="D483" s="18">
        <v>26.71</v>
      </c>
      <c r="E483" s="18">
        <v>13.48</v>
      </c>
      <c r="F483" s="19"/>
      <c r="H483" s="5"/>
      <c r="I483" s="5"/>
      <c r="J483" s="5"/>
      <c r="K483" s="5"/>
    </row>
    <row r="484" spans="1:11" x14ac:dyDescent="0.25">
      <c r="A484" s="17">
        <v>40855</v>
      </c>
      <c r="B484" s="18">
        <v>21.48</v>
      </c>
      <c r="C484" s="18">
        <v>26.71</v>
      </c>
      <c r="D484" s="18">
        <v>27.4</v>
      </c>
      <c r="E484" s="18">
        <v>13.8</v>
      </c>
      <c r="F484" s="19"/>
      <c r="H484" s="5"/>
      <c r="I484" s="5"/>
      <c r="J484" s="5"/>
      <c r="K484" s="5"/>
    </row>
    <row r="485" spans="1:11" x14ac:dyDescent="0.25">
      <c r="A485" s="17">
        <v>40854</v>
      </c>
      <c r="B485" s="18">
        <v>21.53</v>
      </c>
      <c r="C485" s="18">
        <v>26.54</v>
      </c>
      <c r="D485" s="18">
        <v>27.44</v>
      </c>
      <c r="E485" s="18">
        <v>13.81</v>
      </c>
      <c r="F485" s="19"/>
      <c r="H485" s="5"/>
      <c r="I485" s="5"/>
      <c r="J485" s="5"/>
      <c r="K485" s="5"/>
    </row>
    <row r="486" spans="1:11" x14ac:dyDescent="0.25">
      <c r="A486" s="17">
        <v>40851</v>
      </c>
      <c r="B486" s="18">
        <v>21.38</v>
      </c>
      <c r="C486" s="18">
        <v>26.43</v>
      </c>
      <c r="D486" s="18">
        <v>27.46</v>
      </c>
      <c r="E486" s="18">
        <v>13.94</v>
      </c>
      <c r="F486" s="19"/>
      <c r="H486" s="5"/>
      <c r="I486" s="5"/>
      <c r="J486" s="5"/>
      <c r="K486" s="5"/>
    </row>
    <row r="487" spans="1:11" x14ac:dyDescent="0.25">
      <c r="A487" s="17">
        <v>40850</v>
      </c>
      <c r="B487" s="18">
        <v>21.33</v>
      </c>
      <c r="C487" s="18">
        <v>26.49</v>
      </c>
      <c r="D487" s="18">
        <v>27.36</v>
      </c>
      <c r="E487" s="18">
        <v>13.93</v>
      </c>
      <c r="F487" s="19"/>
      <c r="H487" s="5"/>
      <c r="I487" s="5"/>
      <c r="J487" s="5"/>
      <c r="K487" s="5"/>
    </row>
    <row r="488" spans="1:11" x14ac:dyDescent="0.25">
      <c r="A488" s="17">
        <v>40848</v>
      </c>
      <c r="B488" s="18">
        <v>21.8</v>
      </c>
      <c r="C488" s="18">
        <v>26.31</v>
      </c>
      <c r="D488" s="18">
        <v>27.05</v>
      </c>
      <c r="E488" s="18">
        <v>13.75</v>
      </c>
      <c r="F488" s="19"/>
      <c r="H488" s="5"/>
      <c r="I488" s="5"/>
      <c r="J488" s="5"/>
      <c r="K488" s="5"/>
    </row>
    <row r="489" spans="1:11" x14ac:dyDescent="0.25">
      <c r="A489" s="17">
        <v>40847</v>
      </c>
      <c r="B489" s="18">
        <v>21.89</v>
      </c>
      <c r="C489" s="18">
        <v>26.57</v>
      </c>
      <c r="D489" s="18">
        <v>27.54</v>
      </c>
      <c r="E489" s="18">
        <v>14.16</v>
      </c>
      <c r="F489" s="19"/>
      <c r="H489" s="5"/>
      <c r="I489" s="5"/>
      <c r="J489" s="5"/>
      <c r="K489" s="5"/>
    </row>
    <row r="490" spans="1:11" x14ac:dyDescent="0.25">
      <c r="A490" s="17">
        <v>40844</v>
      </c>
      <c r="B490" s="18">
        <v>22.06</v>
      </c>
      <c r="C490" s="18">
        <v>26.82</v>
      </c>
      <c r="D490" s="18">
        <v>27.85</v>
      </c>
      <c r="E490" s="18">
        <v>14.67</v>
      </c>
      <c r="F490" s="19"/>
      <c r="H490" s="5"/>
      <c r="I490" s="5"/>
      <c r="J490" s="5"/>
      <c r="K490" s="5"/>
    </row>
    <row r="491" spans="1:11" x14ac:dyDescent="0.25">
      <c r="A491" s="17">
        <v>40843</v>
      </c>
      <c r="B491" s="18">
        <v>21.89</v>
      </c>
      <c r="C491" s="18">
        <v>26.91</v>
      </c>
      <c r="D491" s="18">
        <v>28.27</v>
      </c>
      <c r="E491" s="18">
        <v>14.53</v>
      </c>
      <c r="F491" s="19"/>
      <c r="H491" s="5"/>
      <c r="I491" s="5"/>
      <c r="J491" s="5"/>
      <c r="K491" s="5"/>
    </row>
    <row r="492" spans="1:11" x14ac:dyDescent="0.25">
      <c r="A492" s="17">
        <v>40842</v>
      </c>
      <c r="B492" s="18">
        <v>20.83</v>
      </c>
      <c r="C492" s="18">
        <v>26.09</v>
      </c>
      <c r="D492" s="18">
        <v>27.42</v>
      </c>
      <c r="E492" s="18">
        <v>13.75</v>
      </c>
      <c r="F492" s="19"/>
      <c r="H492" s="5"/>
      <c r="I492" s="5"/>
      <c r="J492" s="5"/>
      <c r="K492" s="5"/>
    </row>
    <row r="493" spans="1:11" x14ac:dyDescent="0.25">
      <c r="A493" s="17">
        <v>40841</v>
      </c>
      <c r="B493" s="18">
        <v>20.47</v>
      </c>
      <c r="C493" s="18">
        <v>25.87</v>
      </c>
      <c r="D493" s="18">
        <v>26.95</v>
      </c>
      <c r="E493" s="18">
        <v>13.51</v>
      </c>
      <c r="F493" s="19"/>
      <c r="H493" s="5"/>
      <c r="I493" s="5"/>
      <c r="J493" s="5"/>
      <c r="K493" s="5"/>
    </row>
    <row r="494" spans="1:11" x14ac:dyDescent="0.25">
      <c r="A494" s="17">
        <v>40840</v>
      </c>
      <c r="B494" s="18">
        <v>21.03</v>
      </c>
      <c r="C494" s="18">
        <v>26.14</v>
      </c>
      <c r="D494" s="18">
        <v>27.72</v>
      </c>
      <c r="E494" s="18">
        <v>14.15</v>
      </c>
      <c r="F494" s="19"/>
      <c r="H494" s="5"/>
      <c r="I494" s="5"/>
      <c r="J494" s="5"/>
      <c r="K494" s="5"/>
    </row>
    <row r="495" spans="1:11" x14ac:dyDescent="0.25">
      <c r="A495" s="17">
        <v>40837</v>
      </c>
      <c r="B495" s="18">
        <v>20.53</v>
      </c>
      <c r="C495" s="18">
        <v>25.51</v>
      </c>
      <c r="D495" s="18">
        <v>27.1</v>
      </c>
      <c r="E495" s="18">
        <v>13.69</v>
      </c>
      <c r="F495" s="19"/>
      <c r="H495" s="5"/>
      <c r="I495" s="5"/>
      <c r="J495" s="5"/>
      <c r="K495" s="5"/>
    </row>
    <row r="496" spans="1:11" x14ac:dyDescent="0.25">
      <c r="A496" s="17">
        <v>40836</v>
      </c>
      <c r="B496" s="18">
        <v>20.11</v>
      </c>
      <c r="C496" s="18">
        <v>24.98</v>
      </c>
      <c r="D496" s="18">
        <v>26.59</v>
      </c>
      <c r="E496" s="18">
        <v>13.29</v>
      </c>
      <c r="F496" s="19"/>
      <c r="H496" s="5"/>
      <c r="I496" s="5"/>
      <c r="J496" s="5"/>
      <c r="K496" s="5"/>
    </row>
    <row r="497" spans="1:11" x14ac:dyDescent="0.25">
      <c r="A497" s="17">
        <v>40835</v>
      </c>
      <c r="B497" s="18">
        <v>20.36</v>
      </c>
      <c r="C497" s="18">
        <v>24.98</v>
      </c>
      <c r="D497" s="18">
        <v>26.93</v>
      </c>
      <c r="E497" s="18">
        <v>13.37</v>
      </c>
      <c r="F497" s="19"/>
      <c r="H497" s="5"/>
      <c r="I497" s="5"/>
      <c r="J497" s="5"/>
      <c r="K497" s="5"/>
    </row>
    <row r="498" spans="1:11" x14ac:dyDescent="0.25">
      <c r="A498" s="17">
        <v>40834</v>
      </c>
      <c r="B498" s="18">
        <v>20.28</v>
      </c>
      <c r="C498" s="18">
        <v>25.04</v>
      </c>
      <c r="D498" s="18">
        <v>26.42</v>
      </c>
      <c r="E498" s="18">
        <v>13.28</v>
      </c>
      <c r="F498" s="19"/>
      <c r="H498" s="5"/>
      <c r="I498" s="5"/>
      <c r="J498" s="5"/>
      <c r="K498" s="5"/>
    </row>
    <row r="499" spans="1:11" x14ac:dyDescent="0.25">
      <c r="A499" s="17">
        <v>40833</v>
      </c>
      <c r="B499" s="18">
        <v>19.82</v>
      </c>
      <c r="C499" s="18">
        <v>24.64</v>
      </c>
      <c r="D499" s="18">
        <v>26.34</v>
      </c>
      <c r="E499" s="18">
        <v>12.84</v>
      </c>
      <c r="F499" s="19"/>
    </row>
    <row r="500" spans="1:11" ht="14.4" x14ac:dyDescent="0.3">
      <c r="G500" s="20" t="s">
        <v>17</v>
      </c>
      <c r="H500" s="5"/>
      <c r="I500" s="5"/>
      <c r="J500" s="5"/>
      <c r="K500" s="5"/>
    </row>
    <row r="501" spans="1:11" ht="14.4" x14ac:dyDescent="0.3">
      <c r="G501" s="20" t="s">
        <v>18</v>
      </c>
      <c r="H501" s="5"/>
      <c r="I501" s="5"/>
      <c r="J501" s="5"/>
      <c r="K501" s="5"/>
    </row>
    <row r="502" spans="1:11" ht="14.4" x14ac:dyDescent="0.3">
      <c r="G502" s="20" t="s">
        <v>19</v>
      </c>
      <c r="H502" s="5"/>
      <c r="I502" s="5"/>
      <c r="J502" s="5"/>
      <c r="K502" s="5"/>
    </row>
    <row r="503" spans="1:11" x14ac:dyDescent="0.25"/>
    <row r="504" spans="1:11" x14ac:dyDescent="0.25"/>
  </sheetData>
  <mergeCells count="2">
    <mergeCell ref="A1:E1"/>
    <mergeCell ref="H1:K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6"/>
  <sheetViews>
    <sheetView topLeftCell="AF1" workbookViewId="0">
      <selection activeCell="AK8" sqref="AK8"/>
    </sheetView>
  </sheetViews>
  <sheetFormatPr defaultColWidth="0" defaultRowHeight="13.2" x14ac:dyDescent="0.25"/>
  <cols>
    <col min="1" max="1" width="3.88671875" customWidth="1"/>
    <col min="2" max="2" width="12" bestFit="1" customWidth="1"/>
    <col min="3" max="3" width="18.44140625" bestFit="1" customWidth="1"/>
    <col min="4" max="4" width="18.6640625" bestFit="1" customWidth="1"/>
    <col min="5" max="5" width="17.6640625" bestFit="1" customWidth="1"/>
    <col min="6" max="6" width="18.44140625" bestFit="1" customWidth="1"/>
    <col min="7" max="7" width="9.88671875" customWidth="1"/>
    <col min="8" max="8" width="14" bestFit="1" customWidth="1"/>
    <col min="9" max="9" width="16.5546875" bestFit="1" customWidth="1"/>
    <col min="10" max="10" width="15.44140625" bestFit="1" customWidth="1"/>
    <col min="11" max="11" width="16.6640625" bestFit="1" customWidth="1"/>
    <col min="12" max="12" width="11.44140625" customWidth="1"/>
    <col min="13" max="13" width="2.6640625" style="22" customWidth="1"/>
    <col min="14" max="14" width="8" customWidth="1"/>
    <col min="15" max="17" width="8" bestFit="1" customWidth="1"/>
    <col min="18" max="18" width="3.5546875" customWidth="1"/>
    <col min="19" max="19" width="3" style="22" customWidth="1"/>
    <col min="20" max="35" width="11.44140625" customWidth="1"/>
    <col min="36" max="36" width="3.33203125" style="22" customWidth="1"/>
    <col min="37" max="39" width="14" bestFit="1" customWidth="1"/>
    <col min="40" max="40" width="14.5546875" customWidth="1"/>
    <col min="41" max="41" width="3.33203125" style="22" customWidth="1"/>
    <col min="42" max="42" width="3" bestFit="1" customWidth="1"/>
    <col min="43" max="55" width="12" bestFit="1" customWidth="1"/>
    <col min="56" max="56" width="11" bestFit="1" customWidth="1"/>
    <col min="57" max="57" width="12" bestFit="1" customWidth="1"/>
    <col min="58" max="62" width="9.44140625" hidden="1" customWidth="1"/>
    <col min="63" max="82" width="12" hidden="1" customWidth="1"/>
    <col min="83" max="83" width="11.5546875" hidden="1" customWidth="1"/>
    <col min="84" max="86" width="12" hidden="1" customWidth="1"/>
    <col min="87" max="87" width="11.5546875" hidden="1" customWidth="1"/>
    <col min="88" max="88" width="12" hidden="1" customWidth="1"/>
    <col min="89" max="16384" width="11.44140625" hidden="1"/>
  </cols>
  <sheetData>
    <row r="1" spans="1:57" ht="33" customHeight="1" x14ac:dyDescent="0.3">
      <c r="C1" s="14" t="s">
        <v>13</v>
      </c>
      <c r="D1" s="14" t="s">
        <v>14</v>
      </c>
      <c r="E1" s="14" t="s">
        <v>15</v>
      </c>
      <c r="F1" s="14" t="s">
        <v>16</v>
      </c>
      <c r="H1" s="21" t="s">
        <v>20</v>
      </c>
    </row>
    <row r="2" spans="1:57" ht="14.4" x14ac:dyDescent="0.3">
      <c r="B2" s="23" t="s">
        <v>17</v>
      </c>
      <c r="C2" s="5">
        <f>Dados!H500</f>
        <v>0</v>
      </c>
      <c r="D2" s="5">
        <f>Dados!I500</f>
        <v>0</v>
      </c>
      <c r="E2" s="5">
        <f>Dados!J500</f>
        <v>0</v>
      </c>
      <c r="F2" s="5">
        <f>Dados!K500</f>
        <v>0</v>
      </c>
      <c r="H2" s="5" t="s">
        <v>21</v>
      </c>
      <c r="I2" s="5" t="s">
        <v>22</v>
      </c>
      <c r="J2" s="5" t="s">
        <v>23</v>
      </c>
      <c r="K2" s="5" t="s">
        <v>24</v>
      </c>
    </row>
    <row r="3" spans="1:57" x14ac:dyDescent="0.25">
      <c r="H3" s="5" t="s">
        <v>25</v>
      </c>
      <c r="I3" s="5" t="s">
        <v>26</v>
      </c>
      <c r="J3" s="5" t="s">
        <v>27</v>
      </c>
      <c r="K3" s="5" t="s">
        <v>28</v>
      </c>
    </row>
    <row r="4" spans="1:57" ht="14.4" x14ac:dyDescent="0.3">
      <c r="C4" s="24" t="s">
        <v>29</v>
      </c>
      <c r="D4" s="24" t="s">
        <v>30</v>
      </c>
      <c r="E4" s="24" t="s">
        <v>31</v>
      </c>
      <c r="F4" s="24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N4" s="24" t="s">
        <v>29</v>
      </c>
      <c r="O4" s="24" t="s">
        <v>30</v>
      </c>
      <c r="P4" s="24" t="s">
        <v>31</v>
      </c>
      <c r="Q4" s="24" t="s">
        <v>37</v>
      </c>
    </row>
    <row r="5" spans="1:57" ht="14.4" x14ac:dyDescent="0.3">
      <c r="A5" s="25">
        <f t="shared" ref="A5:A19" si="0">0.1+A4</f>
        <v>0.1</v>
      </c>
      <c r="B5" s="25">
        <f t="shared" ref="B5:B19" si="1">+A5/30</f>
        <v>3.3333333333333335E-3</v>
      </c>
      <c r="C5" s="26">
        <v>0.2</v>
      </c>
      <c r="D5" s="26">
        <v>0.3</v>
      </c>
      <c r="E5" s="26">
        <v>0.35</v>
      </c>
      <c r="F5" s="26">
        <f t="shared" ref="F5:F18" si="2">1-SUM(C5:E5)</f>
        <v>0.15000000000000002</v>
      </c>
      <c r="G5" s="27"/>
      <c r="H5" s="5" t="s">
        <v>38</v>
      </c>
      <c r="I5" s="5" t="s">
        <v>39</v>
      </c>
      <c r="J5" s="5" t="s">
        <v>40</v>
      </c>
      <c r="K5" s="5" t="s">
        <v>41</v>
      </c>
      <c r="N5" s="28"/>
      <c r="O5" s="28"/>
      <c r="P5" s="28"/>
      <c r="Q5" s="28"/>
      <c r="R5" s="29">
        <v>1</v>
      </c>
    </row>
    <row r="6" spans="1:57" ht="14.4" x14ac:dyDescent="0.3">
      <c r="A6" s="25">
        <f t="shared" si="0"/>
        <v>0.2</v>
      </c>
      <c r="B6" s="25">
        <f t="shared" si="1"/>
        <v>6.6666666666666671E-3</v>
      </c>
      <c r="C6" s="26">
        <f t="shared" ref="C6:C19" si="3">+$C$5+B6</f>
        <v>0.20666666666666667</v>
      </c>
      <c r="D6" s="26">
        <f t="shared" ref="D6:D19" si="4">+$D$5+B6</f>
        <v>0.30666666666666664</v>
      </c>
      <c r="E6" s="26">
        <f t="shared" ref="E6:E19" si="5">+$E$5+B6</f>
        <v>0.35666666666666663</v>
      </c>
      <c r="F6" s="26">
        <f t="shared" si="2"/>
        <v>0.13000000000000012</v>
      </c>
      <c r="N6" s="28"/>
      <c r="O6" s="28"/>
      <c r="P6" s="28"/>
      <c r="Q6" s="28"/>
      <c r="R6" s="29">
        <v>2</v>
      </c>
      <c r="U6" s="30">
        <v>1</v>
      </c>
      <c r="V6" s="30">
        <v>2</v>
      </c>
      <c r="W6" s="30">
        <v>3</v>
      </c>
      <c r="X6" s="30">
        <v>4</v>
      </c>
      <c r="Y6" s="30">
        <v>5</v>
      </c>
      <c r="Z6" s="30">
        <v>6</v>
      </c>
      <c r="AA6" s="30">
        <v>7</v>
      </c>
      <c r="AB6" s="30">
        <v>8</v>
      </c>
      <c r="AC6" s="30">
        <v>9</v>
      </c>
      <c r="AD6" s="30">
        <v>10</v>
      </c>
      <c r="AE6" s="30">
        <v>11</v>
      </c>
      <c r="AF6" s="30">
        <v>12</v>
      </c>
      <c r="AG6" s="30">
        <v>13</v>
      </c>
      <c r="AH6" s="30">
        <v>14</v>
      </c>
      <c r="AI6" s="30">
        <v>15</v>
      </c>
    </row>
    <row r="7" spans="1:57" ht="14.4" x14ac:dyDescent="0.3">
      <c r="A7" s="25">
        <f t="shared" si="0"/>
        <v>0.30000000000000004</v>
      </c>
      <c r="B7" s="25">
        <f t="shared" si="1"/>
        <v>1.0000000000000002E-2</v>
      </c>
      <c r="C7" s="26">
        <f t="shared" si="3"/>
        <v>0.21000000000000002</v>
      </c>
      <c r="D7" s="26">
        <f t="shared" si="4"/>
        <v>0.31</v>
      </c>
      <c r="E7" s="26">
        <f t="shared" si="5"/>
        <v>0.36</v>
      </c>
      <c r="F7" s="26">
        <f t="shared" si="2"/>
        <v>0.12</v>
      </c>
      <c r="N7" s="28"/>
      <c r="O7" s="28"/>
      <c r="P7" s="28"/>
      <c r="Q7" s="28"/>
      <c r="R7" s="29">
        <v>3</v>
      </c>
      <c r="T7" s="30" t="s">
        <v>29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K7" s="32" t="s">
        <v>42</v>
      </c>
      <c r="AL7" s="32" t="s">
        <v>43</v>
      </c>
      <c r="AM7" s="32" t="s">
        <v>44</v>
      </c>
      <c r="AN7" s="32" t="s">
        <v>45</v>
      </c>
    </row>
    <row r="8" spans="1:57" ht="14.4" x14ac:dyDescent="0.3">
      <c r="A8" s="25">
        <f t="shared" si="0"/>
        <v>0.4</v>
      </c>
      <c r="B8" s="25">
        <f t="shared" si="1"/>
        <v>1.3333333333333334E-2</v>
      </c>
      <c r="C8" s="26">
        <f t="shared" si="3"/>
        <v>0.21333333333333335</v>
      </c>
      <c r="D8" s="26">
        <f t="shared" si="4"/>
        <v>0.3133333333333333</v>
      </c>
      <c r="E8" s="26">
        <f t="shared" si="5"/>
        <v>0.36333333333333329</v>
      </c>
      <c r="F8" s="26">
        <f t="shared" si="2"/>
        <v>0.1100000000000001</v>
      </c>
      <c r="H8" s="21" t="s">
        <v>20</v>
      </c>
      <c r="N8" s="28"/>
      <c r="O8" s="28"/>
      <c r="P8" s="28"/>
      <c r="Q8" s="28"/>
      <c r="R8" s="29">
        <v>4</v>
      </c>
      <c r="T8" s="30" t="s">
        <v>30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K8" s="33"/>
      <c r="AL8" s="33"/>
      <c r="AM8" s="33"/>
      <c r="AN8" s="33"/>
      <c r="AQ8" s="30">
        <v>1</v>
      </c>
      <c r="AR8" s="30">
        <v>2</v>
      </c>
      <c r="AS8" s="30">
        <v>3</v>
      </c>
      <c r="AT8" s="30">
        <v>4</v>
      </c>
      <c r="AU8" s="30">
        <v>5</v>
      </c>
      <c r="AV8" s="30">
        <v>6</v>
      </c>
      <c r="AW8" s="30">
        <v>7</v>
      </c>
      <c r="AX8" s="30">
        <v>8</v>
      </c>
      <c r="AY8" s="30">
        <v>9</v>
      </c>
      <c r="AZ8" s="30">
        <v>10</v>
      </c>
      <c r="BA8" s="30">
        <v>11</v>
      </c>
      <c r="BB8" s="30">
        <v>12</v>
      </c>
      <c r="BC8" s="30">
        <v>13</v>
      </c>
      <c r="BD8" s="30">
        <v>14</v>
      </c>
      <c r="BE8" s="30">
        <v>15</v>
      </c>
    </row>
    <row r="9" spans="1:57" ht="14.4" x14ac:dyDescent="0.3">
      <c r="A9" s="25">
        <f t="shared" si="0"/>
        <v>0.5</v>
      </c>
      <c r="B9" s="25">
        <f t="shared" si="1"/>
        <v>1.6666666666666666E-2</v>
      </c>
      <c r="C9" s="26">
        <f t="shared" si="3"/>
        <v>0.21666666666666667</v>
      </c>
      <c r="D9" s="26">
        <f t="shared" si="4"/>
        <v>0.31666666666666665</v>
      </c>
      <c r="E9" s="26">
        <f t="shared" si="5"/>
        <v>0.36666666666666664</v>
      </c>
      <c r="F9" s="26">
        <f t="shared" si="2"/>
        <v>0.10000000000000009</v>
      </c>
      <c r="G9" s="27"/>
      <c r="H9" s="5"/>
      <c r="I9" s="5"/>
      <c r="J9" s="5"/>
      <c r="K9" s="5"/>
      <c r="N9" s="28"/>
      <c r="O9" s="28"/>
      <c r="P9" s="28"/>
      <c r="Q9" s="28"/>
      <c r="R9" s="29">
        <v>5</v>
      </c>
      <c r="T9" s="30" t="s">
        <v>31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K9" s="33"/>
      <c r="AL9" s="33"/>
      <c r="AM9" s="33"/>
      <c r="AN9" s="33"/>
      <c r="AP9" s="30">
        <v>1</v>
      </c>
      <c r="AQ9" s="3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4.4" x14ac:dyDescent="0.3">
      <c r="A10" s="25">
        <f t="shared" si="0"/>
        <v>0.6</v>
      </c>
      <c r="B10" s="25">
        <f t="shared" si="1"/>
        <v>0.02</v>
      </c>
      <c r="C10" s="26">
        <f t="shared" si="3"/>
        <v>0.22</v>
      </c>
      <c r="D10" s="26">
        <f t="shared" si="4"/>
        <v>0.32</v>
      </c>
      <c r="E10" s="26">
        <f t="shared" si="5"/>
        <v>0.37</v>
      </c>
      <c r="F10" s="26">
        <f t="shared" si="2"/>
        <v>8.9999999999999969E-2</v>
      </c>
      <c r="H10" s="5"/>
      <c r="I10" s="5"/>
      <c r="J10" s="5"/>
      <c r="K10" s="5"/>
      <c r="N10" s="28"/>
      <c r="O10" s="28"/>
      <c r="P10" s="28"/>
      <c r="Q10" s="28"/>
      <c r="R10" s="29">
        <v>6</v>
      </c>
      <c r="T10" s="30" t="s">
        <v>37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K10" s="33"/>
      <c r="AL10" s="33"/>
      <c r="AM10" s="33"/>
      <c r="AN10" s="33"/>
      <c r="AP10" s="30">
        <v>2</v>
      </c>
      <c r="AQ10" s="5"/>
      <c r="AR10" s="3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4.4" x14ac:dyDescent="0.3">
      <c r="A11" s="25">
        <f t="shared" si="0"/>
        <v>0.7</v>
      </c>
      <c r="B11" s="25">
        <f t="shared" si="1"/>
        <v>2.3333333333333331E-2</v>
      </c>
      <c r="C11" s="26">
        <f t="shared" si="3"/>
        <v>0.22333333333333333</v>
      </c>
      <c r="D11" s="26">
        <f t="shared" si="4"/>
        <v>0.32333333333333331</v>
      </c>
      <c r="E11" s="26">
        <f t="shared" si="5"/>
        <v>0.37333333333333329</v>
      </c>
      <c r="F11" s="26">
        <f t="shared" si="2"/>
        <v>8.0000000000000071E-2</v>
      </c>
      <c r="G11" s="27"/>
      <c r="H11" s="5"/>
      <c r="I11" s="5"/>
      <c r="J11" s="5"/>
      <c r="K11" s="5"/>
      <c r="N11" s="28"/>
      <c r="O11" s="28"/>
      <c r="P11" s="28"/>
      <c r="Q11" s="28"/>
      <c r="R11" s="29">
        <v>7</v>
      </c>
      <c r="AK11" s="33"/>
      <c r="AL11" s="33"/>
      <c r="AM11" s="33"/>
      <c r="AN11" s="33"/>
      <c r="AP11" s="30">
        <v>3</v>
      </c>
      <c r="AQ11" s="5"/>
      <c r="AR11" s="5"/>
      <c r="AS11" s="3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4.4" x14ac:dyDescent="0.3">
      <c r="A12" s="25">
        <f t="shared" si="0"/>
        <v>0.79999999999999993</v>
      </c>
      <c r="B12" s="25">
        <f t="shared" si="1"/>
        <v>2.6666666666666665E-2</v>
      </c>
      <c r="C12" s="26">
        <f t="shared" si="3"/>
        <v>0.22666666666666668</v>
      </c>
      <c r="D12" s="26">
        <f t="shared" si="4"/>
        <v>0.32666666666666666</v>
      </c>
      <c r="E12" s="26">
        <f t="shared" si="5"/>
        <v>0.37666666666666665</v>
      </c>
      <c r="F12" s="26">
        <f t="shared" si="2"/>
        <v>7.0000000000000062E-2</v>
      </c>
      <c r="H12" s="5"/>
      <c r="I12" s="5"/>
      <c r="J12" s="5"/>
      <c r="K12" s="5"/>
      <c r="N12" s="28"/>
      <c r="O12" s="28"/>
      <c r="P12" s="28"/>
      <c r="Q12" s="28"/>
      <c r="R12" s="29">
        <v>8</v>
      </c>
      <c r="AK12" s="33"/>
      <c r="AL12" s="33"/>
      <c r="AM12" s="33"/>
      <c r="AN12" s="33"/>
      <c r="AP12" s="30">
        <v>4</v>
      </c>
      <c r="AQ12" s="5"/>
      <c r="AR12" s="5"/>
      <c r="AS12" s="5"/>
      <c r="AT12" s="34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4.4" x14ac:dyDescent="0.3">
      <c r="A13" s="25">
        <f t="shared" si="0"/>
        <v>0.89999999999999991</v>
      </c>
      <c r="B13" s="25">
        <f t="shared" si="1"/>
        <v>2.9999999999999995E-2</v>
      </c>
      <c r="C13" s="26">
        <f t="shared" si="3"/>
        <v>0.23</v>
      </c>
      <c r="D13" s="26">
        <f t="shared" si="4"/>
        <v>0.32999999999999996</v>
      </c>
      <c r="E13" s="26">
        <f t="shared" si="5"/>
        <v>0.37999999999999995</v>
      </c>
      <c r="F13" s="26">
        <f t="shared" si="2"/>
        <v>6.0000000000000053E-2</v>
      </c>
      <c r="N13" s="28"/>
      <c r="O13" s="28"/>
      <c r="P13" s="28"/>
      <c r="Q13" s="28"/>
      <c r="R13" s="29">
        <v>9</v>
      </c>
      <c r="AK13" s="33"/>
      <c r="AL13" s="33"/>
      <c r="AM13" s="33"/>
      <c r="AN13" s="33"/>
      <c r="AP13" s="30">
        <v>5</v>
      </c>
      <c r="AQ13" s="5"/>
      <c r="AR13" s="5"/>
      <c r="AS13" s="5"/>
      <c r="AT13" s="5"/>
      <c r="AU13" s="34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4.4" x14ac:dyDescent="0.3">
      <c r="A14" s="25">
        <f t="shared" si="0"/>
        <v>0.99999999999999989</v>
      </c>
      <c r="B14" s="25">
        <f t="shared" si="1"/>
        <v>3.3333333333333333E-2</v>
      </c>
      <c r="C14" s="26">
        <f t="shared" si="3"/>
        <v>0.23333333333333334</v>
      </c>
      <c r="D14" s="26">
        <f t="shared" si="4"/>
        <v>0.33333333333333331</v>
      </c>
      <c r="E14" s="26">
        <f t="shared" si="5"/>
        <v>0.3833333333333333</v>
      </c>
      <c r="F14" s="26">
        <f t="shared" si="2"/>
        <v>5.0000000000000044E-2</v>
      </c>
      <c r="N14" s="28"/>
      <c r="O14" s="28"/>
      <c r="P14" s="28"/>
      <c r="Q14" s="28"/>
      <c r="R14" s="29">
        <v>10</v>
      </c>
      <c r="AK14" s="33"/>
      <c r="AL14" s="33"/>
      <c r="AM14" s="33"/>
      <c r="AN14" s="33"/>
      <c r="AP14" s="30">
        <v>6</v>
      </c>
      <c r="AQ14" s="5"/>
      <c r="AR14" s="5"/>
      <c r="AS14" s="5"/>
      <c r="AT14" s="5"/>
      <c r="AU14" s="5"/>
      <c r="AV14" s="34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4.4" x14ac:dyDescent="0.3">
      <c r="A15" s="25">
        <f t="shared" si="0"/>
        <v>1.0999999999999999</v>
      </c>
      <c r="B15" s="25">
        <f t="shared" si="1"/>
        <v>3.666666666666666E-2</v>
      </c>
      <c r="C15" s="26">
        <f t="shared" si="3"/>
        <v>0.23666666666666666</v>
      </c>
      <c r="D15" s="26">
        <f t="shared" si="4"/>
        <v>0.33666666666666667</v>
      </c>
      <c r="E15" s="26">
        <f t="shared" si="5"/>
        <v>0.38666666666666666</v>
      </c>
      <c r="F15" s="26">
        <f t="shared" si="2"/>
        <v>4.0000000000000036E-2</v>
      </c>
      <c r="N15" s="28"/>
      <c r="O15" s="28"/>
      <c r="P15" s="28"/>
      <c r="Q15" s="28"/>
      <c r="R15" s="29">
        <v>11</v>
      </c>
      <c r="AK15" s="33"/>
      <c r="AL15" s="33"/>
      <c r="AM15" s="33"/>
      <c r="AN15" s="33"/>
      <c r="AP15" s="30">
        <v>7</v>
      </c>
      <c r="AQ15" s="5"/>
      <c r="AR15" s="5"/>
      <c r="AS15" s="5"/>
      <c r="AT15" s="5"/>
      <c r="AU15" s="5"/>
      <c r="AV15" s="5"/>
      <c r="AW15" s="34"/>
      <c r="AX15" s="5"/>
      <c r="AY15" s="5"/>
      <c r="AZ15" s="5"/>
      <c r="BA15" s="5"/>
      <c r="BB15" s="5"/>
      <c r="BC15" s="5"/>
      <c r="BD15" s="5"/>
      <c r="BE15" s="5"/>
    </row>
    <row r="16" spans="1:57" ht="14.4" x14ac:dyDescent="0.3">
      <c r="A16" s="25">
        <f t="shared" si="0"/>
        <v>1.2</v>
      </c>
      <c r="B16" s="25">
        <f t="shared" si="1"/>
        <v>0.04</v>
      </c>
      <c r="C16" s="26">
        <f t="shared" si="3"/>
        <v>0.24000000000000002</v>
      </c>
      <c r="D16" s="26">
        <f t="shared" si="4"/>
        <v>0.33999999999999997</v>
      </c>
      <c r="E16" s="26">
        <f t="shared" si="5"/>
        <v>0.38999999999999996</v>
      </c>
      <c r="F16" s="26">
        <f t="shared" si="2"/>
        <v>3.0000000000000027E-2</v>
      </c>
      <c r="N16" s="28"/>
      <c r="O16" s="28"/>
      <c r="P16" s="28"/>
      <c r="Q16" s="28"/>
      <c r="R16" s="29">
        <v>12</v>
      </c>
      <c r="AK16" s="33"/>
      <c r="AL16" s="33"/>
      <c r="AM16" s="33"/>
      <c r="AN16" s="33"/>
      <c r="AP16" s="30">
        <v>8</v>
      </c>
      <c r="AQ16" s="5"/>
      <c r="AR16" s="5"/>
      <c r="AS16" s="5"/>
      <c r="AT16" s="5"/>
      <c r="AU16" s="5"/>
      <c r="AV16" s="5"/>
      <c r="AW16" s="5"/>
      <c r="AX16" s="34"/>
      <c r="AY16" s="5"/>
      <c r="AZ16" s="5"/>
      <c r="BA16" s="5"/>
      <c r="BB16" s="5"/>
      <c r="BC16" s="5"/>
      <c r="BD16" s="5"/>
      <c r="BE16" s="5"/>
    </row>
    <row r="17" spans="1:57" ht="14.4" x14ac:dyDescent="0.3">
      <c r="A17" s="25">
        <f t="shared" si="0"/>
        <v>1.3</v>
      </c>
      <c r="B17" s="25">
        <f t="shared" si="1"/>
        <v>4.3333333333333335E-2</v>
      </c>
      <c r="C17" s="26">
        <f t="shared" si="3"/>
        <v>0.24333333333333335</v>
      </c>
      <c r="D17" s="26">
        <f t="shared" si="4"/>
        <v>0.34333333333333332</v>
      </c>
      <c r="E17" s="26">
        <f t="shared" si="5"/>
        <v>0.39333333333333331</v>
      </c>
      <c r="F17" s="26">
        <f t="shared" si="2"/>
        <v>2.0000000000000018E-2</v>
      </c>
      <c r="N17" s="28"/>
      <c r="O17" s="28"/>
      <c r="P17" s="28"/>
      <c r="Q17" s="28"/>
      <c r="R17" s="29">
        <v>13</v>
      </c>
      <c r="AK17" s="33"/>
      <c r="AL17" s="33"/>
      <c r="AM17" s="33"/>
      <c r="AN17" s="33"/>
      <c r="AP17" s="30">
        <v>9</v>
      </c>
      <c r="AQ17" s="5"/>
      <c r="AR17" s="5"/>
      <c r="AS17" s="5"/>
      <c r="AT17" s="5"/>
      <c r="AU17" s="5"/>
      <c r="AV17" s="5"/>
      <c r="AW17" s="5"/>
      <c r="AX17" s="5"/>
      <c r="AY17" s="34"/>
      <c r="AZ17" s="5"/>
      <c r="BA17" s="5"/>
      <c r="BB17" s="5"/>
      <c r="BC17" s="5"/>
      <c r="BD17" s="5"/>
      <c r="BE17" s="5"/>
    </row>
    <row r="18" spans="1:57" ht="14.4" x14ac:dyDescent="0.3">
      <c r="A18" s="25">
        <f t="shared" si="0"/>
        <v>1.4000000000000001</v>
      </c>
      <c r="B18" s="25">
        <f t="shared" si="1"/>
        <v>4.6666666666666669E-2</v>
      </c>
      <c r="C18" s="26">
        <f t="shared" si="3"/>
        <v>0.24666666666666667</v>
      </c>
      <c r="D18" s="26">
        <f t="shared" si="4"/>
        <v>0.34666666666666668</v>
      </c>
      <c r="E18" s="26">
        <f t="shared" si="5"/>
        <v>0.39666666666666667</v>
      </c>
      <c r="F18" s="26">
        <f t="shared" si="2"/>
        <v>1.0000000000000009E-2</v>
      </c>
      <c r="N18" s="28"/>
      <c r="O18" s="28"/>
      <c r="P18" s="28"/>
      <c r="Q18" s="28"/>
      <c r="R18" s="29">
        <v>14</v>
      </c>
      <c r="AK18" s="33"/>
      <c r="AL18" s="33"/>
      <c r="AM18" s="33"/>
      <c r="AN18" s="33"/>
      <c r="AP18" s="30">
        <v>10</v>
      </c>
      <c r="AQ18" s="5"/>
      <c r="AR18" s="5"/>
      <c r="AS18" s="5"/>
      <c r="AT18" s="5"/>
      <c r="AU18" s="5"/>
      <c r="AV18" s="5"/>
      <c r="AW18" s="5"/>
      <c r="AX18" s="5"/>
      <c r="AY18" s="5"/>
      <c r="AZ18" s="34"/>
      <c r="BA18" s="5"/>
      <c r="BB18" s="5"/>
      <c r="BC18" s="5"/>
      <c r="BD18" s="5"/>
      <c r="BE18" s="5"/>
    </row>
    <row r="19" spans="1:57" ht="14.4" x14ac:dyDescent="0.3">
      <c r="A19" s="25">
        <f t="shared" si="0"/>
        <v>1.5000000000000002</v>
      </c>
      <c r="B19" s="25">
        <f t="shared" si="1"/>
        <v>5.000000000000001E-2</v>
      </c>
      <c r="C19" s="26">
        <f t="shared" si="3"/>
        <v>0.25</v>
      </c>
      <c r="D19" s="26">
        <f t="shared" si="4"/>
        <v>0.35</v>
      </c>
      <c r="E19" s="26">
        <f t="shared" si="5"/>
        <v>0.39999999999999997</v>
      </c>
      <c r="F19" s="26">
        <f t="shared" ref="F19" si="6">1-SUM(C19:E19)</f>
        <v>0</v>
      </c>
      <c r="N19" s="28"/>
      <c r="O19" s="28"/>
      <c r="P19" s="28"/>
      <c r="Q19" s="28"/>
      <c r="R19" s="29">
        <v>15</v>
      </c>
      <c r="AK19" s="33"/>
      <c r="AL19" s="33"/>
      <c r="AM19" s="33"/>
      <c r="AN19" s="33"/>
      <c r="AP19" s="30">
        <v>11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34"/>
      <c r="BB19" s="5"/>
      <c r="BC19" s="5"/>
      <c r="BD19" s="5"/>
      <c r="BE19" s="5"/>
    </row>
    <row r="20" spans="1:57" ht="14.4" x14ac:dyDescent="0.3">
      <c r="AK20" s="33"/>
      <c r="AL20" s="33"/>
      <c r="AM20" s="33"/>
      <c r="AN20" s="33"/>
      <c r="AP20" s="30">
        <v>12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34"/>
      <c r="BC20" s="5"/>
      <c r="BD20" s="5"/>
      <c r="BE20" s="5"/>
    </row>
    <row r="21" spans="1:57" ht="14.4" x14ac:dyDescent="0.3">
      <c r="AK21" s="33"/>
      <c r="AL21" s="33"/>
      <c r="AM21" s="33"/>
      <c r="AN21" s="33"/>
      <c r="AP21" s="30">
        <v>13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34"/>
      <c r="BD21" s="5"/>
      <c r="BE21" s="5"/>
    </row>
    <row r="22" spans="1:57" ht="14.4" x14ac:dyDescent="0.3">
      <c r="C22" s="35"/>
      <c r="AK22" s="33"/>
      <c r="AL22" s="33"/>
      <c r="AM22" s="33"/>
      <c r="AN22" s="33"/>
      <c r="AP22" s="30">
        <v>14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34"/>
      <c r="BE22" s="5"/>
    </row>
    <row r="23" spans="1:57" ht="14.4" x14ac:dyDescent="0.3">
      <c r="F23" s="36"/>
      <c r="AP23" s="30">
        <v>15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4"/>
    </row>
    <row r="25" spans="1:57" x14ac:dyDescent="0.25">
      <c r="E25" s="36"/>
      <c r="F25" s="36"/>
    </row>
    <row r="26" spans="1:57" x14ac:dyDescent="0.25">
      <c r="E26" s="36"/>
      <c r="F26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6"/>
  <sheetViews>
    <sheetView workbookViewId="0">
      <selection sqref="A1:XFD1048576"/>
    </sheetView>
  </sheetViews>
  <sheetFormatPr defaultColWidth="0" defaultRowHeight="14.4" customHeight="1" zeroHeight="1" x14ac:dyDescent="0.25"/>
  <cols>
    <col min="1" max="4" width="11.44140625" customWidth="1"/>
    <col min="5" max="5" width="12" bestFit="1" customWidth="1"/>
    <col min="6" max="6" width="11.44140625" customWidth="1"/>
    <col min="7" max="7" width="14" bestFit="1" customWidth="1"/>
    <col min="8" max="8" width="15" customWidth="1"/>
    <col min="9" max="9" width="4.33203125" customWidth="1"/>
    <col min="10" max="10" width="21.6640625" bestFit="1" customWidth="1"/>
    <col min="11" max="11" width="11.44140625" customWidth="1"/>
    <col min="12" max="15" width="11.44140625" hidden="1" customWidth="1"/>
    <col min="16" max="19" width="0" hidden="1" customWidth="1"/>
    <col min="20" max="16384" width="11.44140625" hidden="1"/>
  </cols>
  <sheetData>
    <row r="1" spans="1:19" ht="48.6" customHeight="1" x14ac:dyDescent="0.25">
      <c r="B1" s="14" t="s">
        <v>13</v>
      </c>
      <c r="C1" s="14" t="s">
        <v>14</v>
      </c>
      <c r="D1" s="14" t="s">
        <v>15</v>
      </c>
      <c r="E1" s="14" t="s">
        <v>16</v>
      </c>
      <c r="P1" s="15" t="s">
        <v>13</v>
      </c>
      <c r="Q1" s="15" t="s">
        <v>14</v>
      </c>
      <c r="R1" s="15" t="s">
        <v>15</v>
      </c>
      <c r="S1" s="15" t="s">
        <v>16</v>
      </c>
    </row>
    <row r="2" spans="1:19" x14ac:dyDescent="0.3">
      <c r="A2" s="23" t="s">
        <v>18</v>
      </c>
      <c r="B2" s="5">
        <f>+AVERAGE(P2:P496)</f>
        <v>0</v>
      </c>
      <c r="C2" s="5">
        <f>+AVERAGE(Q2:Q496)</f>
        <v>0</v>
      </c>
      <c r="D2" s="5">
        <f>+AVERAGE(R2:R496)</f>
        <v>0</v>
      </c>
      <c r="E2" s="5">
        <f>+AVERAGE(S2:S496)</f>
        <v>0</v>
      </c>
      <c r="P2">
        <f>+[1]Dados!H4</f>
        <v>0</v>
      </c>
      <c r="Q2">
        <f>+[1]Dados!I4</f>
        <v>0</v>
      </c>
      <c r="R2">
        <f>+[1]Dados!J4</f>
        <v>0</v>
      </c>
      <c r="S2">
        <f>+[1]Dados!K4</f>
        <v>0</v>
      </c>
    </row>
    <row r="3" spans="1:19" ht="13.2" x14ac:dyDescent="0.25">
      <c r="P3">
        <f>+[1]Dados!H5</f>
        <v>0</v>
      </c>
      <c r="Q3">
        <f>+[1]Dados!I5</f>
        <v>0</v>
      </c>
      <c r="R3">
        <f>+[1]Dados!J5</f>
        <v>0</v>
      </c>
      <c r="S3">
        <f>+[1]Dados!K5</f>
        <v>0</v>
      </c>
    </row>
    <row r="4" spans="1:19" ht="13.2" x14ac:dyDescent="0.25">
      <c r="P4">
        <f>+[1]Dados!H6</f>
        <v>0</v>
      </c>
      <c r="Q4">
        <f>+[1]Dados!I6</f>
        <v>0</v>
      </c>
      <c r="R4">
        <f>+[1]Dados!J6</f>
        <v>0</v>
      </c>
      <c r="S4">
        <f>+[1]Dados!K6</f>
        <v>0</v>
      </c>
    </row>
    <row r="5" spans="1:19" ht="13.2" x14ac:dyDescent="0.25">
      <c r="P5">
        <f>+[1]Dados!H7</f>
        <v>0</v>
      </c>
      <c r="Q5">
        <f>+[1]Dados!I7</f>
        <v>0</v>
      </c>
      <c r="R5">
        <f>+[1]Dados!J7</f>
        <v>0</v>
      </c>
      <c r="S5">
        <f>+[1]Dados!K7</f>
        <v>0</v>
      </c>
    </row>
    <row r="6" spans="1:19" x14ac:dyDescent="0.3">
      <c r="A6" s="37" t="s">
        <v>29</v>
      </c>
      <c r="B6" s="37" t="s">
        <v>30</v>
      </c>
      <c r="C6" s="37" t="s">
        <v>31</v>
      </c>
      <c r="D6" s="37" t="s">
        <v>32</v>
      </c>
      <c r="F6" s="38" t="s">
        <v>46</v>
      </c>
      <c r="G6" s="39">
        <f>+B2</f>
        <v>0</v>
      </c>
      <c r="I6" s="5"/>
      <c r="J6" s="20" t="s">
        <v>47</v>
      </c>
      <c r="P6">
        <f>+[1]Dados!H8</f>
        <v>0</v>
      </c>
      <c r="Q6">
        <f>+[1]Dados!I8</f>
        <v>0</v>
      </c>
      <c r="R6">
        <f>+[1]Dados!J8</f>
        <v>0</v>
      </c>
      <c r="S6">
        <f>+[1]Dados!K8</f>
        <v>0</v>
      </c>
    </row>
    <row r="7" spans="1:19" x14ac:dyDescent="0.3">
      <c r="A7" s="26">
        <f>+'[1]Cálculos riscos'!C5</f>
        <v>0.2</v>
      </c>
      <c r="B7" s="26">
        <f>+'[1]Cálculos riscos'!D5</f>
        <v>0.3</v>
      </c>
      <c r="C7" s="26">
        <f>+'[1]Cálculos riscos'!E5</f>
        <v>0.35</v>
      </c>
      <c r="D7" s="26">
        <f>+'[1]Cálculos riscos'!F5</f>
        <v>0.15000000000000002</v>
      </c>
      <c r="F7" s="38" t="s">
        <v>48</v>
      </c>
      <c r="G7" s="39">
        <f>+C2</f>
        <v>0</v>
      </c>
      <c r="I7" s="38" t="s">
        <v>49</v>
      </c>
      <c r="J7" s="5"/>
      <c r="P7">
        <f>+[1]Dados!H9</f>
        <v>0</v>
      </c>
      <c r="Q7">
        <f>+[1]Dados!I9</f>
        <v>0</v>
      </c>
      <c r="R7">
        <f>+[1]Dados!J9</f>
        <v>0</v>
      </c>
      <c r="S7">
        <f>+[1]Dados!K9</f>
        <v>0</v>
      </c>
    </row>
    <row r="8" spans="1:19" x14ac:dyDescent="0.3">
      <c r="A8" s="26">
        <f>+'[1]Cálculos riscos'!C6</f>
        <v>0.20666666666666667</v>
      </c>
      <c r="B8" s="26">
        <f>+'[1]Cálculos riscos'!D6</f>
        <v>0.30666666666666664</v>
      </c>
      <c r="C8" s="26">
        <f>+'[1]Cálculos riscos'!E6</f>
        <v>0.35666666666666663</v>
      </c>
      <c r="D8" s="26">
        <f>+'[1]Cálculos riscos'!F6</f>
        <v>0.13000000000000012</v>
      </c>
      <c r="F8" s="38" t="s">
        <v>50</v>
      </c>
      <c r="G8" s="39">
        <f>+D2</f>
        <v>0</v>
      </c>
      <c r="I8" s="38" t="s">
        <v>51</v>
      </c>
      <c r="J8" s="5"/>
      <c r="P8">
        <f>+[1]Dados!H10</f>
        <v>0</v>
      </c>
      <c r="Q8">
        <f>+[1]Dados!I10</f>
        <v>0</v>
      </c>
      <c r="R8">
        <f>+[1]Dados!J10</f>
        <v>0</v>
      </c>
      <c r="S8">
        <f>+[1]Dados!K10</f>
        <v>0</v>
      </c>
    </row>
    <row r="9" spans="1:19" x14ac:dyDescent="0.3">
      <c r="A9" s="26">
        <f>+'[1]Cálculos riscos'!C7</f>
        <v>0.21000000000000002</v>
      </c>
      <c r="B9" s="26">
        <f>+'[1]Cálculos riscos'!D7</f>
        <v>0.31</v>
      </c>
      <c r="C9" s="26">
        <f>+'[1]Cálculos riscos'!E7</f>
        <v>0.36</v>
      </c>
      <c r="D9" s="26">
        <f>+'[1]Cálculos riscos'!F7</f>
        <v>0.12</v>
      </c>
      <c r="F9" s="38" t="s">
        <v>52</v>
      </c>
      <c r="G9" s="39">
        <f>+E2</f>
        <v>0</v>
      </c>
      <c r="I9" s="38" t="s">
        <v>53</v>
      </c>
      <c r="J9" s="5"/>
      <c r="P9">
        <f>+[1]Dados!H11</f>
        <v>0</v>
      </c>
      <c r="Q9">
        <f>+[1]Dados!I11</f>
        <v>0</v>
      </c>
      <c r="R9">
        <f>+[1]Dados!J11</f>
        <v>0</v>
      </c>
      <c r="S9">
        <f>+[1]Dados!K11</f>
        <v>0</v>
      </c>
    </row>
    <row r="10" spans="1:19" x14ac:dyDescent="0.3">
      <c r="A10" s="26">
        <f>+'[1]Cálculos riscos'!C8</f>
        <v>0.21333333333333335</v>
      </c>
      <c r="B10" s="26">
        <f>+'[1]Cálculos riscos'!D8</f>
        <v>0.3133333333333333</v>
      </c>
      <c r="C10" s="26">
        <f>+'[1]Cálculos riscos'!E8</f>
        <v>0.36333333333333329</v>
      </c>
      <c r="D10" s="26">
        <f>+'[1]Cálculos riscos'!F8</f>
        <v>0.1100000000000001</v>
      </c>
      <c r="I10" s="38" t="s">
        <v>54</v>
      </c>
      <c r="J10" s="5"/>
      <c r="P10">
        <f>+[1]Dados!H12</f>
        <v>0</v>
      </c>
      <c r="Q10">
        <f>+[1]Dados!I12</f>
        <v>0</v>
      </c>
      <c r="R10">
        <f>+[1]Dados!J12</f>
        <v>0</v>
      </c>
      <c r="S10">
        <f>+[1]Dados!K12</f>
        <v>0</v>
      </c>
    </row>
    <row r="11" spans="1:19" x14ac:dyDescent="0.3">
      <c r="A11" s="26">
        <f>+'[1]Cálculos riscos'!C9</f>
        <v>0.21666666666666667</v>
      </c>
      <c r="B11" s="26">
        <f>+'[1]Cálculos riscos'!D9</f>
        <v>0.31666666666666665</v>
      </c>
      <c r="C11" s="26">
        <f>+'[1]Cálculos riscos'!E9</f>
        <v>0.36666666666666664</v>
      </c>
      <c r="D11" s="26">
        <f>+'[1]Cálculos riscos'!F9</f>
        <v>0.10000000000000009</v>
      </c>
      <c r="I11" s="38" t="s">
        <v>55</v>
      </c>
      <c r="J11" s="5"/>
      <c r="P11">
        <f>+[1]Dados!H13</f>
        <v>0</v>
      </c>
      <c r="Q11">
        <f>+[1]Dados!I13</f>
        <v>0</v>
      </c>
      <c r="R11">
        <f>+[1]Dados!J13</f>
        <v>0</v>
      </c>
      <c r="S11">
        <f>+[1]Dados!K13</f>
        <v>0</v>
      </c>
    </row>
    <row r="12" spans="1:19" x14ac:dyDescent="0.3">
      <c r="A12" s="26">
        <f>+'[1]Cálculos riscos'!C10</f>
        <v>0.22</v>
      </c>
      <c r="B12" s="26">
        <f>+'[1]Cálculos riscos'!D10</f>
        <v>0.32</v>
      </c>
      <c r="C12" s="26">
        <f>+'[1]Cálculos riscos'!E10</f>
        <v>0.37</v>
      </c>
      <c r="D12" s="26">
        <f>+'[1]Cálculos riscos'!F10</f>
        <v>8.9999999999999969E-2</v>
      </c>
      <c r="I12" s="38" t="s">
        <v>56</v>
      </c>
      <c r="J12" s="5"/>
      <c r="P12">
        <f>+[1]Dados!H14</f>
        <v>0</v>
      </c>
      <c r="Q12">
        <f>+[1]Dados!I14</f>
        <v>0</v>
      </c>
      <c r="R12">
        <f>+[1]Dados!J14</f>
        <v>0</v>
      </c>
      <c r="S12">
        <f>+[1]Dados!K14</f>
        <v>0</v>
      </c>
    </row>
    <row r="13" spans="1:19" x14ac:dyDescent="0.3">
      <c r="A13" s="26">
        <f>+'[1]Cálculos riscos'!C11</f>
        <v>0.22333333333333333</v>
      </c>
      <c r="B13" s="26">
        <f>+'[1]Cálculos riscos'!D11</f>
        <v>0.32333333333333331</v>
      </c>
      <c r="C13" s="26">
        <f>+'[1]Cálculos riscos'!E11</f>
        <v>0.37333333333333329</v>
      </c>
      <c r="D13" s="26">
        <f>+'[1]Cálculos riscos'!F11</f>
        <v>8.0000000000000071E-2</v>
      </c>
      <c r="I13" s="38" t="s">
        <v>57</v>
      </c>
      <c r="J13" s="5"/>
      <c r="P13">
        <f>+[1]Dados!H15</f>
        <v>0</v>
      </c>
      <c r="Q13">
        <f>+[1]Dados!I15</f>
        <v>0</v>
      </c>
      <c r="R13">
        <f>+[1]Dados!J15</f>
        <v>0</v>
      </c>
      <c r="S13">
        <f>+[1]Dados!K15</f>
        <v>0</v>
      </c>
    </row>
    <row r="14" spans="1:19" x14ac:dyDescent="0.3">
      <c r="A14" s="26">
        <f>+'[1]Cálculos riscos'!C12</f>
        <v>0.22666666666666668</v>
      </c>
      <c r="B14" s="26">
        <f>+'[1]Cálculos riscos'!D12</f>
        <v>0.32666666666666666</v>
      </c>
      <c r="C14" s="26">
        <f>+'[1]Cálculos riscos'!E12</f>
        <v>0.37666666666666665</v>
      </c>
      <c r="D14" s="26">
        <f>+'[1]Cálculos riscos'!F12</f>
        <v>7.0000000000000062E-2</v>
      </c>
      <c r="I14" s="38" t="s">
        <v>58</v>
      </c>
      <c r="J14" s="5"/>
      <c r="P14">
        <f>+[1]Dados!H16</f>
        <v>0</v>
      </c>
      <c r="Q14">
        <f>+[1]Dados!I16</f>
        <v>0</v>
      </c>
      <c r="R14">
        <f>+[1]Dados!J16</f>
        <v>0</v>
      </c>
      <c r="S14">
        <f>+[1]Dados!K16</f>
        <v>0</v>
      </c>
    </row>
    <row r="15" spans="1:19" x14ac:dyDescent="0.3">
      <c r="A15" s="26">
        <f>+'[1]Cálculos riscos'!C13</f>
        <v>0.23</v>
      </c>
      <c r="B15" s="26">
        <f>+'[1]Cálculos riscos'!D13</f>
        <v>0.32999999999999996</v>
      </c>
      <c r="C15" s="26">
        <f>+'[1]Cálculos riscos'!E13</f>
        <v>0.37999999999999995</v>
      </c>
      <c r="D15" s="26">
        <f>+'[1]Cálculos riscos'!F13</f>
        <v>6.0000000000000053E-2</v>
      </c>
      <c r="I15" s="38" t="s">
        <v>59</v>
      </c>
      <c r="J15" s="5"/>
      <c r="P15">
        <f>+[1]Dados!H17</f>
        <v>0</v>
      </c>
      <c r="Q15">
        <f>+[1]Dados!I17</f>
        <v>0</v>
      </c>
      <c r="R15">
        <f>+[1]Dados!J17</f>
        <v>0</v>
      </c>
      <c r="S15">
        <f>+[1]Dados!K17</f>
        <v>0</v>
      </c>
    </row>
    <row r="16" spans="1:19" x14ac:dyDescent="0.3">
      <c r="A16" s="26">
        <f>+'[1]Cálculos riscos'!C14</f>
        <v>0.23333333333333334</v>
      </c>
      <c r="B16" s="26">
        <f>+'[1]Cálculos riscos'!D14</f>
        <v>0.33333333333333331</v>
      </c>
      <c r="C16" s="26">
        <f>+'[1]Cálculos riscos'!E14</f>
        <v>0.3833333333333333</v>
      </c>
      <c r="D16" s="26">
        <f>+'[1]Cálculos riscos'!F14</f>
        <v>5.0000000000000044E-2</v>
      </c>
      <c r="I16" s="38" t="s">
        <v>60</v>
      </c>
      <c r="J16" s="5"/>
      <c r="P16">
        <f>+[1]Dados!H18</f>
        <v>0</v>
      </c>
      <c r="Q16">
        <f>+[1]Dados!I18</f>
        <v>0</v>
      </c>
      <c r="R16">
        <f>+[1]Dados!J18</f>
        <v>0</v>
      </c>
      <c r="S16">
        <f>+[1]Dados!K18</f>
        <v>0</v>
      </c>
    </row>
    <row r="17" spans="1:19" x14ac:dyDescent="0.3">
      <c r="A17" s="26">
        <f>+'[1]Cálculos riscos'!C15</f>
        <v>0.23666666666666666</v>
      </c>
      <c r="B17" s="26">
        <f>+'[1]Cálculos riscos'!D15</f>
        <v>0.33666666666666667</v>
      </c>
      <c r="C17" s="26">
        <f>+'[1]Cálculos riscos'!E15</f>
        <v>0.38666666666666666</v>
      </c>
      <c r="D17" s="26">
        <f>+'[1]Cálculos riscos'!F15</f>
        <v>4.0000000000000036E-2</v>
      </c>
      <c r="I17" s="38" t="s">
        <v>61</v>
      </c>
      <c r="J17" s="5"/>
      <c r="P17">
        <f>+[1]Dados!H19</f>
        <v>0</v>
      </c>
      <c r="Q17">
        <f>+[1]Dados!I19</f>
        <v>0</v>
      </c>
      <c r="R17">
        <f>+[1]Dados!J19</f>
        <v>0</v>
      </c>
      <c r="S17">
        <f>+[1]Dados!K19</f>
        <v>0</v>
      </c>
    </row>
    <row r="18" spans="1:19" x14ac:dyDescent="0.3">
      <c r="A18" s="26">
        <f>+'[1]Cálculos riscos'!C16</f>
        <v>0.24000000000000002</v>
      </c>
      <c r="B18" s="26">
        <f>+'[1]Cálculos riscos'!D16</f>
        <v>0.33999999999999997</v>
      </c>
      <c r="C18" s="26">
        <f>+'[1]Cálculos riscos'!E16</f>
        <v>0.38999999999999996</v>
      </c>
      <c r="D18" s="26">
        <f>+'[1]Cálculos riscos'!F16</f>
        <v>3.0000000000000027E-2</v>
      </c>
      <c r="I18" s="38" t="s">
        <v>62</v>
      </c>
      <c r="J18" s="5"/>
      <c r="P18">
        <f>+[1]Dados!H20</f>
        <v>0</v>
      </c>
      <c r="Q18">
        <f>+[1]Dados!I20</f>
        <v>0</v>
      </c>
      <c r="R18">
        <f>+[1]Dados!J20</f>
        <v>0</v>
      </c>
      <c r="S18">
        <f>+[1]Dados!K20</f>
        <v>0</v>
      </c>
    </row>
    <row r="19" spans="1:19" x14ac:dyDescent="0.3">
      <c r="A19" s="26">
        <f>+'[1]Cálculos riscos'!C17</f>
        <v>0.24333333333333335</v>
      </c>
      <c r="B19" s="26">
        <f>+'[1]Cálculos riscos'!D17</f>
        <v>0.34333333333333332</v>
      </c>
      <c r="C19" s="26">
        <f>+'[1]Cálculos riscos'!E17</f>
        <v>0.39333333333333331</v>
      </c>
      <c r="D19" s="26">
        <f>+'[1]Cálculos riscos'!F17</f>
        <v>2.0000000000000018E-2</v>
      </c>
      <c r="I19" s="38" t="s">
        <v>63</v>
      </c>
      <c r="J19" s="5"/>
      <c r="P19">
        <f>+[1]Dados!H21</f>
        <v>0</v>
      </c>
      <c r="Q19">
        <f>+[1]Dados!I21</f>
        <v>0</v>
      </c>
      <c r="R19">
        <f>+[1]Dados!J21</f>
        <v>0</v>
      </c>
      <c r="S19">
        <f>+[1]Dados!K21</f>
        <v>0</v>
      </c>
    </row>
    <row r="20" spans="1:19" x14ac:dyDescent="0.3">
      <c r="A20" s="26">
        <f>+'[1]Cálculos riscos'!C18</f>
        <v>0.24666666666666667</v>
      </c>
      <c r="B20" s="26">
        <f>+'[1]Cálculos riscos'!D18</f>
        <v>0.34666666666666668</v>
      </c>
      <c r="C20" s="26">
        <f>+'[1]Cálculos riscos'!E18</f>
        <v>0.39666666666666667</v>
      </c>
      <c r="D20" s="26">
        <f>+'[1]Cálculos riscos'!F18</f>
        <v>1.0000000000000009E-2</v>
      </c>
      <c r="I20" s="38" t="s">
        <v>64</v>
      </c>
      <c r="J20" s="5"/>
      <c r="P20">
        <f>+[1]Dados!H22</f>
        <v>0</v>
      </c>
      <c r="Q20">
        <f>+[1]Dados!I22</f>
        <v>0</v>
      </c>
      <c r="R20">
        <f>+[1]Dados!J22</f>
        <v>0</v>
      </c>
      <c r="S20">
        <f>+[1]Dados!K22</f>
        <v>0</v>
      </c>
    </row>
    <row r="21" spans="1:19" x14ac:dyDescent="0.3">
      <c r="A21" s="26">
        <f>+'[1]Cálculos riscos'!C19</f>
        <v>0.25</v>
      </c>
      <c r="B21" s="26">
        <f>+'[1]Cálculos riscos'!D19</f>
        <v>0.35</v>
      </c>
      <c r="C21" s="26">
        <f>+'[1]Cálculos riscos'!E19</f>
        <v>0.39999999999999997</v>
      </c>
      <c r="D21" s="26">
        <f>+'[1]Cálculos riscos'!F19</f>
        <v>0</v>
      </c>
      <c r="I21" s="38" t="s">
        <v>65</v>
      </c>
      <c r="J21" s="5"/>
      <c r="P21">
        <f>+[1]Dados!H23</f>
        <v>0</v>
      </c>
      <c r="Q21">
        <f>+[1]Dados!I23</f>
        <v>0</v>
      </c>
      <c r="R21">
        <f>+[1]Dados!J23</f>
        <v>0</v>
      </c>
      <c r="S21">
        <f>+[1]Dados!K23</f>
        <v>0</v>
      </c>
    </row>
    <row r="22" spans="1:19" hidden="1" x14ac:dyDescent="0.3">
      <c r="A22" s="5"/>
      <c r="B22" s="5"/>
      <c r="C22" s="5"/>
      <c r="D22" s="5"/>
      <c r="I22" s="38"/>
      <c r="J22" s="5"/>
      <c r="P22">
        <f>+[1]Dados!H24</f>
        <v>0</v>
      </c>
      <c r="Q22">
        <f>+[1]Dados!I24</f>
        <v>0</v>
      </c>
      <c r="R22">
        <f>+[1]Dados!J24</f>
        <v>0</v>
      </c>
      <c r="S22">
        <f>+[1]Dados!K24</f>
        <v>0</v>
      </c>
    </row>
    <row r="23" spans="1:19" hidden="1" x14ac:dyDescent="0.3">
      <c r="A23" s="5"/>
      <c r="B23" s="5"/>
      <c r="C23" s="5"/>
      <c r="D23" s="5"/>
      <c r="I23" s="38"/>
      <c r="J23" s="5"/>
      <c r="P23">
        <f>+[1]Dados!H25</f>
        <v>0</v>
      </c>
      <c r="Q23">
        <f>+[1]Dados!I25</f>
        <v>0</v>
      </c>
      <c r="R23">
        <f>+[1]Dados!J25</f>
        <v>0</v>
      </c>
      <c r="S23">
        <f>+[1]Dados!K25</f>
        <v>0</v>
      </c>
    </row>
    <row r="24" spans="1:19" hidden="1" x14ac:dyDescent="0.3">
      <c r="A24" s="5"/>
      <c r="B24" s="5"/>
      <c r="C24" s="5"/>
      <c r="D24" s="5"/>
      <c r="I24" s="38"/>
      <c r="J24" s="5"/>
      <c r="P24">
        <f>+[1]Dados!H26</f>
        <v>0</v>
      </c>
      <c r="Q24">
        <f>+[1]Dados!I26</f>
        <v>0</v>
      </c>
      <c r="R24">
        <f>+[1]Dados!J26</f>
        <v>0</v>
      </c>
      <c r="S24">
        <f>+[1]Dados!K26</f>
        <v>0</v>
      </c>
    </row>
    <row r="25" spans="1:19" hidden="1" x14ac:dyDescent="0.3">
      <c r="A25" s="5"/>
      <c r="B25" s="5"/>
      <c r="C25" s="5"/>
      <c r="D25" s="5"/>
      <c r="I25" s="38"/>
      <c r="J25" s="5"/>
      <c r="P25">
        <f>+[1]Dados!H27</f>
        <v>0</v>
      </c>
      <c r="Q25">
        <f>+[1]Dados!I27</f>
        <v>0</v>
      </c>
      <c r="R25">
        <f>+[1]Dados!J27</f>
        <v>0</v>
      </c>
      <c r="S25">
        <f>+[1]Dados!K27</f>
        <v>0</v>
      </c>
    </row>
    <row r="26" spans="1:19" hidden="1" x14ac:dyDescent="0.3">
      <c r="A26" s="5"/>
      <c r="B26" s="5"/>
      <c r="C26" s="5"/>
      <c r="D26" s="5"/>
      <c r="I26" s="38"/>
      <c r="J26" s="5"/>
      <c r="P26">
        <f>+[1]Dados!H28</f>
        <v>0</v>
      </c>
      <c r="Q26">
        <f>+[1]Dados!I28</f>
        <v>0</v>
      </c>
      <c r="R26">
        <f>+[1]Dados!J28</f>
        <v>0</v>
      </c>
      <c r="S26">
        <f>+[1]Dados!K28</f>
        <v>0</v>
      </c>
    </row>
    <row r="27" spans="1:19" hidden="1" x14ac:dyDescent="0.3">
      <c r="A27" s="5"/>
      <c r="B27" s="5"/>
      <c r="C27" s="5"/>
      <c r="D27" s="5"/>
      <c r="I27" s="38"/>
      <c r="J27" s="5"/>
      <c r="P27">
        <f>+[1]Dados!H29</f>
        <v>0</v>
      </c>
      <c r="Q27">
        <f>+[1]Dados!I29</f>
        <v>0</v>
      </c>
      <c r="R27">
        <f>+[1]Dados!J29</f>
        <v>0</v>
      </c>
      <c r="S27">
        <f>+[1]Dados!K29</f>
        <v>0</v>
      </c>
    </row>
    <row r="28" spans="1:19" hidden="1" x14ac:dyDescent="0.3">
      <c r="A28" s="5"/>
      <c r="B28" s="5"/>
      <c r="C28" s="5"/>
      <c r="D28" s="5"/>
      <c r="I28" s="38"/>
      <c r="J28" s="5"/>
      <c r="P28">
        <f>+[1]Dados!H30</f>
        <v>0</v>
      </c>
      <c r="Q28">
        <f>+[1]Dados!I30</f>
        <v>0</v>
      </c>
      <c r="R28">
        <f>+[1]Dados!J30</f>
        <v>0</v>
      </c>
      <c r="S28">
        <f>+[1]Dados!K30</f>
        <v>0</v>
      </c>
    </row>
    <row r="29" spans="1:19" hidden="1" x14ac:dyDescent="0.3">
      <c r="A29" s="5"/>
      <c r="B29" s="5"/>
      <c r="C29" s="5"/>
      <c r="D29" s="5"/>
      <c r="I29" s="38"/>
      <c r="J29" s="5"/>
      <c r="P29">
        <f>+[1]Dados!H31</f>
        <v>0</v>
      </c>
      <c r="Q29">
        <f>+[1]Dados!I31</f>
        <v>0</v>
      </c>
      <c r="R29">
        <f>+[1]Dados!J31</f>
        <v>0</v>
      </c>
      <c r="S29">
        <f>+[1]Dados!K31</f>
        <v>0</v>
      </c>
    </row>
    <row r="30" spans="1:19" hidden="1" x14ac:dyDescent="0.3">
      <c r="A30" s="5"/>
      <c r="B30" s="5"/>
      <c r="C30" s="5"/>
      <c r="D30" s="5"/>
      <c r="I30" s="38"/>
      <c r="J30" s="5"/>
      <c r="P30">
        <f>+[1]Dados!H32</f>
        <v>0</v>
      </c>
      <c r="Q30">
        <f>+[1]Dados!I32</f>
        <v>0</v>
      </c>
      <c r="R30">
        <f>+[1]Dados!J32</f>
        <v>0</v>
      </c>
      <c r="S30">
        <f>+[1]Dados!K32</f>
        <v>0</v>
      </c>
    </row>
    <row r="31" spans="1:19" hidden="1" x14ac:dyDescent="0.3">
      <c r="A31" s="5"/>
      <c r="B31" s="5"/>
      <c r="C31" s="5"/>
      <c r="D31" s="5"/>
      <c r="I31" s="38"/>
      <c r="J31" s="5"/>
      <c r="P31">
        <f>+[1]Dados!H33</f>
        <v>0</v>
      </c>
      <c r="Q31">
        <f>+[1]Dados!I33</f>
        <v>0</v>
      </c>
      <c r="R31">
        <f>+[1]Dados!J33</f>
        <v>0</v>
      </c>
      <c r="S31">
        <f>+[1]Dados!K33</f>
        <v>0</v>
      </c>
    </row>
    <row r="32" spans="1:19" hidden="1" x14ac:dyDescent="0.3">
      <c r="A32" s="5"/>
      <c r="B32" s="5"/>
      <c r="C32" s="5"/>
      <c r="D32" s="5"/>
      <c r="I32" s="38"/>
      <c r="J32" s="5"/>
      <c r="P32">
        <f>+[1]Dados!H34</f>
        <v>0</v>
      </c>
      <c r="Q32">
        <f>+[1]Dados!I34</f>
        <v>0</v>
      </c>
      <c r="R32">
        <f>+[1]Dados!J34</f>
        <v>0</v>
      </c>
      <c r="S32">
        <f>+[1]Dados!K34</f>
        <v>0</v>
      </c>
    </row>
    <row r="33" spans="1:19" hidden="1" x14ac:dyDescent="0.3">
      <c r="A33" s="5"/>
      <c r="B33" s="5"/>
      <c r="C33" s="5"/>
      <c r="D33" s="5"/>
      <c r="I33" s="38"/>
      <c r="J33" s="5"/>
      <c r="P33">
        <f>+[1]Dados!H35</f>
        <v>0</v>
      </c>
      <c r="Q33">
        <f>+[1]Dados!I35</f>
        <v>0</v>
      </c>
      <c r="R33">
        <f>+[1]Dados!J35</f>
        <v>0</v>
      </c>
      <c r="S33">
        <f>+[1]Dados!K35</f>
        <v>0</v>
      </c>
    </row>
    <row r="34" spans="1:19" hidden="1" x14ac:dyDescent="0.3">
      <c r="A34" s="5"/>
      <c r="B34" s="5"/>
      <c r="C34" s="5"/>
      <c r="D34" s="5"/>
      <c r="I34" s="38"/>
      <c r="J34" s="5"/>
      <c r="P34">
        <f>+[1]Dados!H36</f>
        <v>0</v>
      </c>
      <c r="Q34">
        <f>+[1]Dados!I36</f>
        <v>0</v>
      </c>
      <c r="R34">
        <f>+[1]Dados!J36</f>
        <v>0</v>
      </c>
      <c r="S34">
        <f>+[1]Dados!K36</f>
        <v>0</v>
      </c>
    </row>
    <row r="35" spans="1:19" hidden="1" x14ac:dyDescent="0.3">
      <c r="A35" s="5"/>
      <c r="B35" s="5"/>
      <c r="C35" s="5"/>
      <c r="D35" s="5"/>
      <c r="I35" s="38"/>
      <c r="J35" s="5"/>
      <c r="P35">
        <f>+[1]Dados!H37</f>
        <v>0</v>
      </c>
      <c r="Q35">
        <f>+[1]Dados!I37</f>
        <v>0</v>
      </c>
      <c r="R35">
        <f>+[1]Dados!J37</f>
        <v>0</v>
      </c>
      <c r="S35">
        <f>+[1]Dados!K37</f>
        <v>0</v>
      </c>
    </row>
    <row r="36" spans="1:19" hidden="1" x14ac:dyDescent="0.3">
      <c r="A36" s="5"/>
      <c r="B36" s="5"/>
      <c r="C36" s="5"/>
      <c r="D36" s="5"/>
      <c r="I36" s="38"/>
      <c r="J36" s="5"/>
      <c r="P36">
        <f>+[1]Dados!H38</f>
        <v>0</v>
      </c>
      <c r="Q36">
        <f>+[1]Dados!I38</f>
        <v>0</v>
      </c>
      <c r="R36">
        <f>+[1]Dados!J38</f>
        <v>0</v>
      </c>
      <c r="S36">
        <f>+[1]Dados!K38</f>
        <v>0</v>
      </c>
    </row>
    <row r="37" spans="1:19" hidden="1" x14ac:dyDescent="0.3">
      <c r="A37" s="5"/>
      <c r="B37" s="5"/>
      <c r="C37" s="5"/>
      <c r="D37" s="5"/>
      <c r="I37" s="38"/>
      <c r="J37" s="5"/>
      <c r="P37">
        <f>+[1]Dados!H39</f>
        <v>0</v>
      </c>
      <c r="Q37">
        <f>+[1]Dados!I39</f>
        <v>0</v>
      </c>
      <c r="R37">
        <f>+[1]Dados!J39</f>
        <v>0</v>
      </c>
      <c r="S37">
        <f>+[1]Dados!K39</f>
        <v>0</v>
      </c>
    </row>
    <row r="38" spans="1:19" hidden="1" x14ac:dyDescent="0.3">
      <c r="A38" s="5"/>
      <c r="B38" s="5"/>
      <c r="C38" s="5"/>
      <c r="D38" s="5"/>
      <c r="I38" s="38"/>
      <c r="J38" s="5"/>
      <c r="P38">
        <f>+[1]Dados!H40</f>
        <v>0</v>
      </c>
      <c r="Q38">
        <f>+[1]Dados!I40</f>
        <v>0</v>
      </c>
      <c r="R38">
        <f>+[1]Dados!J40</f>
        <v>0</v>
      </c>
      <c r="S38">
        <f>+[1]Dados!K40</f>
        <v>0</v>
      </c>
    </row>
    <row r="39" spans="1:19" hidden="1" x14ac:dyDescent="0.3">
      <c r="A39" s="5"/>
      <c r="B39" s="5"/>
      <c r="C39" s="5"/>
      <c r="D39" s="5"/>
      <c r="I39" s="38"/>
      <c r="J39" s="5"/>
      <c r="P39">
        <f>+[1]Dados!H41</f>
        <v>0</v>
      </c>
      <c r="Q39">
        <f>+[1]Dados!I41</f>
        <v>0</v>
      </c>
      <c r="R39">
        <f>+[1]Dados!J41</f>
        <v>0</v>
      </c>
      <c r="S39">
        <f>+[1]Dados!K41</f>
        <v>0</v>
      </c>
    </row>
    <row r="40" spans="1:19" hidden="1" x14ac:dyDescent="0.3">
      <c r="A40" s="5"/>
      <c r="B40" s="5"/>
      <c r="C40" s="5"/>
      <c r="D40" s="5"/>
      <c r="I40" s="38"/>
      <c r="J40" s="5"/>
      <c r="P40">
        <f>+[1]Dados!H42</f>
        <v>0</v>
      </c>
      <c r="Q40">
        <f>+[1]Dados!I42</f>
        <v>0</v>
      </c>
      <c r="R40">
        <f>+[1]Dados!J42</f>
        <v>0</v>
      </c>
      <c r="S40">
        <f>+[1]Dados!K42</f>
        <v>0</v>
      </c>
    </row>
    <row r="41" spans="1:19" hidden="1" x14ac:dyDescent="0.3">
      <c r="A41" s="5"/>
      <c r="B41" s="5"/>
      <c r="C41" s="5"/>
      <c r="D41" s="5"/>
      <c r="I41" s="38"/>
      <c r="J41" s="5"/>
      <c r="P41">
        <f>+[1]Dados!H43</f>
        <v>0</v>
      </c>
      <c r="Q41">
        <f>+[1]Dados!I43</f>
        <v>0</v>
      </c>
      <c r="R41">
        <f>+[1]Dados!J43</f>
        <v>0</v>
      </c>
      <c r="S41">
        <f>+[1]Dados!K43</f>
        <v>0</v>
      </c>
    </row>
    <row r="42" spans="1:19" hidden="1" x14ac:dyDescent="0.3">
      <c r="A42" s="5"/>
      <c r="B42" s="5"/>
      <c r="C42" s="5"/>
      <c r="D42" s="5"/>
      <c r="I42" s="38"/>
      <c r="J42" s="5"/>
      <c r="P42">
        <f>+[1]Dados!H44</f>
        <v>0</v>
      </c>
      <c r="Q42">
        <f>+[1]Dados!I44</f>
        <v>0</v>
      </c>
      <c r="R42">
        <f>+[1]Dados!J44</f>
        <v>0</v>
      </c>
      <c r="S42">
        <f>+[1]Dados!K44</f>
        <v>0</v>
      </c>
    </row>
    <row r="43" spans="1:19" hidden="1" x14ac:dyDescent="0.3">
      <c r="A43" s="5"/>
      <c r="B43" s="5"/>
      <c r="C43" s="5"/>
      <c r="D43" s="5"/>
      <c r="I43" s="38"/>
      <c r="J43" s="5"/>
      <c r="P43">
        <f>+[1]Dados!H45</f>
        <v>0</v>
      </c>
      <c r="Q43">
        <f>+[1]Dados!I45</f>
        <v>0</v>
      </c>
      <c r="R43">
        <f>+[1]Dados!J45</f>
        <v>0</v>
      </c>
      <c r="S43">
        <f>+[1]Dados!K45</f>
        <v>0</v>
      </c>
    </row>
    <row r="44" spans="1:19" hidden="1" x14ac:dyDescent="0.3">
      <c r="A44" s="5"/>
      <c r="B44" s="5"/>
      <c r="C44" s="5"/>
      <c r="D44" s="5"/>
      <c r="I44" s="38"/>
      <c r="J44" s="5"/>
      <c r="P44">
        <f>+[1]Dados!H46</f>
        <v>0</v>
      </c>
      <c r="Q44">
        <f>+[1]Dados!I46</f>
        <v>0</v>
      </c>
      <c r="R44">
        <f>+[1]Dados!J46</f>
        <v>0</v>
      </c>
      <c r="S44">
        <f>+[1]Dados!K46</f>
        <v>0</v>
      </c>
    </row>
    <row r="45" spans="1:19" hidden="1" x14ac:dyDescent="0.3">
      <c r="A45" s="5"/>
      <c r="B45" s="5"/>
      <c r="C45" s="5"/>
      <c r="D45" s="5"/>
      <c r="I45" s="38"/>
      <c r="J45" s="5"/>
      <c r="P45">
        <f>+[1]Dados!H47</f>
        <v>0</v>
      </c>
      <c r="Q45">
        <f>+[1]Dados!I47</f>
        <v>0</v>
      </c>
      <c r="R45">
        <f>+[1]Dados!J47</f>
        <v>0</v>
      </c>
      <c r="S45">
        <f>+[1]Dados!K47</f>
        <v>0</v>
      </c>
    </row>
    <row r="46" spans="1:19" hidden="1" x14ac:dyDescent="0.3">
      <c r="A46" s="5"/>
      <c r="B46" s="5"/>
      <c r="C46" s="5"/>
      <c r="D46" s="5"/>
      <c r="I46" s="38"/>
      <c r="J46" s="5"/>
      <c r="P46">
        <f>+[1]Dados!H48</f>
        <v>0</v>
      </c>
      <c r="Q46">
        <f>+[1]Dados!I48</f>
        <v>0</v>
      </c>
      <c r="R46">
        <f>+[1]Dados!J48</f>
        <v>0</v>
      </c>
      <c r="S46">
        <f>+[1]Dados!K48</f>
        <v>0</v>
      </c>
    </row>
    <row r="47" spans="1:19" hidden="1" x14ac:dyDescent="0.3">
      <c r="A47" s="5"/>
      <c r="B47" s="5"/>
      <c r="C47" s="5"/>
      <c r="D47" s="5"/>
      <c r="I47" s="38"/>
      <c r="J47" s="5"/>
      <c r="P47">
        <f>+[1]Dados!H49</f>
        <v>0</v>
      </c>
      <c r="Q47">
        <f>+[1]Dados!I49</f>
        <v>0</v>
      </c>
      <c r="R47">
        <f>+[1]Dados!J49</f>
        <v>0</v>
      </c>
      <c r="S47">
        <f>+[1]Dados!K49</f>
        <v>0</v>
      </c>
    </row>
    <row r="48" spans="1:19" hidden="1" x14ac:dyDescent="0.3">
      <c r="A48" s="5"/>
      <c r="B48" s="5"/>
      <c r="C48" s="5"/>
      <c r="D48" s="5"/>
      <c r="I48" s="38"/>
      <c r="J48" s="5"/>
      <c r="P48">
        <f>+[1]Dados!H50</f>
        <v>0</v>
      </c>
      <c r="Q48">
        <f>+[1]Dados!I50</f>
        <v>0</v>
      </c>
      <c r="R48">
        <f>+[1]Dados!J50</f>
        <v>0</v>
      </c>
      <c r="S48">
        <f>+[1]Dados!K50</f>
        <v>0</v>
      </c>
    </row>
    <row r="49" spans="16:19" ht="13.2" hidden="1" x14ac:dyDescent="0.25">
      <c r="P49">
        <f>+[1]Dados!H51</f>
        <v>0</v>
      </c>
      <c r="Q49">
        <f>+[1]Dados!I51</f>
        <v>0</v>
      </c>
      <c r="R49">
        <f>+[1]Dados!J51</f>
        <v>0</v>
      </c>
      <c r="S49">
        <f>+[1]Dados!K51</f>
        <v>0</v>
      </c>
    </row>
    <row r="50" spans="16:19" ht="13.2" hidden="1" x14ac:dyDescent="0.25">
      <c r="P50">
        <f>+[1]Dados!H52</f>
        <v>0</v>
      </c>
      <c r="Q50">
        <f>+[1]Dados!I52</f>
        <v>0</v>
      </c>
      <c r="R50">
        <f>+[1]Dados!J52</f>
        <v>0</v>
      </c>
      <c r="S50">
        <f>+[1]Dados!K52</f>
        <v>0</v>
      </c>
    </row>
    <row r="51" spans="16:19" ht="13.2" hidden="1" x14ac:dyDescent="0.25">
      <c r="P51">
        <f>+[1]Dados!H53</f>
        <v>0</v>
      </c>
      <c r="Q51">
        <f>+[1]Dados!I53</f>
        <v>0</v>
      </c>
      <c r="R51">
        <f>+[1]Dados!J53</f>
        <v>0</v>
      </c>
      <c r="S51">
        <f>+[1]Dados!K53</f>
        <v>0</v>
      </c>
    </row>
    <row r="52" spans="16:19" ht="13.2" hidden="1" x14ac:dyDescent="0.25">
      <c r="P52">
        <f>+[1]Dados!H54</f>
        <v>0</v>
      </c>
      <c r="Q52">
        <f>+[1]Dados!I54</f>
        <v>0</v>
      </c>
      <c r="R52">
        <f>+[1]Dados!J54</f>
        <v>0</v>
      </c>
      <c r="S52">
        <f>+[1]Dados!K54</f>
        <v>0</v>
      </c>
    </row>
    <row r="53" spans="16:19" ht="13.2" hidden="1" x14ac:dyDescent="0.25">
      <c r="P53">
        <f>+[1]Dados!H55</f>
        <v>0</v>
      </c>
      <c r="Q53">
        <f>+[1]Dados!I55</f>
        <v>0</v>
      </c>
      <c r="R53">
        <f>+[1]Dados!J55</f>
        <v>0</v>
      </c>
      <c r="S53">
        <f>+[1]Dados!K55</f>
        <v>0</v>
      </c>
    </row>
    <row r="54" spans="16:19" ht="13.2" hidden="1" x14ac:dyDescent="0.25">
      <c r="P54">
        <f>+[1]Dados!H56</f>
        <v>0</v>
      </c>
      <c r="Q54">
        <f>+[1]Dados!I56</f>
        <v>0</v>
      </c>
      <c r="R54">
        <f>+[1]Dados!J56</f>
        <v>0</v>
      </c>
      <c r="S54">
        <f>+[1]Dados!K56</f>
        <v>0</v>
      </c>
    </row>
    <row r="55" spans="16:19" ht="13.2" hidden="1" x14ac:dyDescent="0.25">
      <c r="P55">
        <f>+[1]Dados!H57</f>
        <v>0</v>
      </c>
      <c r="Q55">
        <f>+[1]Dados!I57</f>
        <v>0</v>
      </c>
      <c r="R55">
        <f>+[1]Dados!J57</f>
        <v>0</v>
      </c>
      <c r="S55">
        <f>+[1]Dados!K57</f>
        <v>0</v>
      </c>
    </row>
    <row r="56" spans="16:19" ht="13.2" hidden="1" x14ac:dyDescent="0.25">
      <c r="P56">
        <f>+[1]Dados!H58</f>
        <v>0</v>
      </c>
      <c r="Q56">
        <f>+[1]Dados!I58</f>
        <v>0</v>
      </c>
      <c r="R56">
        <f>+[1]Dados!J58</f>
        <v>0</v>
      </c>
      <c r="S56">
        <f>+[1]Dados!K58</f>
        <v>0</v>
      </c>
    </row>
    <row r="57" spans="16:19" ht="13.2" hidden="1" x14ac:dyDescent="0.25">
      <c r="P57">
        <f>+[1]Dados!H59</f>
        <v>0</v>
      </c>
      <c r="Q57">
        <f>+[1]Dados!I59</f>
        <v>0</v>
      </c>
      <c r="R57">
        <f>+[1]Dados!J59</f>
        <v>0</v>
      </c>
      <c r="S57">
        <f>+[1]Dados!K59</f>
        <v>0</v>
      </c>
    </row>
    <row r="58" spans="16:19" ht="13.2" hidden="1" x14ac:dyDescent="0.25">
      <c r="P58">
        <f>+[1]Dados!H60</f>
        <v>0</v>
      </c>
      <c r="Q58">
        <f>+[1]Dados!I60</f>
        <v>0</v>
      </c>
      <c r="R58">
        <f>+[1]Dados!J60</f>
        <v>0</v>
      </c>
      <c r="S58">
        <f>+[1]Dados!K60</f>
        <v>0</v>
      </c>
    </row>
    <row r="59" spans="16:19" ht="13.2" hidden="1" x14ac:dyDescent="0.25">
      <c r="P59">
        <f>+[1]Dados!H61</f>
        <v>0</v>
      </c>
      <c r="Q59">
        <f>+[1]Dados!I61</f>
        <v>0</v>
      </c>
      <c r="R59">
        <f>+[1]Dados!J61</f>
        <v>0</v>
      </c>
      <c r="S59">
        <f>+[1]Dados!K61</f>
        <v>0</v>
      </c>
    </row>
    <row r="60" spans="16:19" ht="13.2" hidden="1" x14ac:dyDescent="0.25">
      <c r="P60">
        <f>+[1]Dados!H62</f>
        <v>0</v>
      </c>
      <c r="Q60">
        <f>+[1]Dados!I62</f>
        <v>0</v>
      </c>
      <c r="R60">
        <f>+[1]Dados!J62</f>
        <v>0</v>
      </c>
      <c r="S60">
        <f>+[1]Dados!K62</f>
        <v>0</v>
      </c>
    </row>
    <row r="61" spans="16:19" ht="13.2" hidden="1" x14ac:dyDescent="0.25">
      <c r="P61">
        <f>+[1]Dados!H63</f>
        <v>0</v>
      </c>
      <c r="Q61">
        <f>+[1]Dados!I63</f>
        <v>0</v>
      </c>
      <c r="R61">
        <f>+[1]Dados!J63</f>
        <v>0</v>
      </c>
      <c r="S61">
        <f>+[1]Dados!K63</f>
        <v>0</v>
      </c>
    </row>
    <row r="62" spans="16:19" ht="13.2" hidden="1" x14ac:dyDescent="0.25">
      <c r="P62">
        <f>+[1]Dados!H64</f>
        <v>0</v>
      </c>
      <c r="Q62">
        <f>+[1]Dados!I64</f>
        <v>0</v>
      </c>
      <c r="R62">
        <f>+[1]Dados!J64</f>
        <v>0</v>
      </c>
      <c r="S62">
        <f>+[1]Dados!K64</f>
        <v>0</v>
      </c>
    </row>
    <row r="63" spans="16:19" ht="13.2" hidden="1" x14ac:dyDescent="0.25">
      <c r="P63">
        <f>+[1]Dados!H65</f>
        <v>0</v>
      </c>
      <c r="Q63">
        <f>+[1]Dados!I65</f>
        <v>0</v>
      </c>
      <c r="R63">
        <f>+[1]Dados!J65</f>
        <v>0</v>
      </c>
      <c r="S63">
        <f>+[1]Dados!K65</f>
        <v>0</v>
      </c>
    </row>
    <row r="64" spans="16:19" ht="13.2" hidden="1" x14ac:dyDescent="0.25">
      <c r="P64">
        <f>+[1]Dados!H66</f>
        <v>0</v>
      </c>
      <c r="Q64">
        <f>+[1]Dados!I66</f>
        <v>0</v>
      </c>
      <c r="R64">
        <f>+[1]Dados!J66</f>
        <v>0</v>
      </c>
      <c r="S64">
        <f>+[1]Dados!K66</f>
        <v>0</v>
      </c>
    </row>
    <row r="65" spans="16:19" ht="13.2" hidden="1" x14ac:dyDescent="0.25">
      <c r="P65">
        <f>+[1]Dados!H67</f>
        <v>0</v>
      </c>
      <c r="Q65">
        <f>+[1]Dados!I67</f>
        <v>0</v>
      </c>
      <c r="R65">
        <f>+[1]Dados!J67</f>
        <v>0</v>
      </c>
      <c r="S65">
        <f>+[1]Dados!K67</f>
        <v>0</v>
      </c>
    </row>
    <row r="66" spans="16:19" ht="13.2" hidden="1" x14ac:dyDescent="0.25">
      <c r="P66">
        <f>+[1]Dados!H68</f>
        <v>0</v>
      </c>
      <c r="Q66">
        <f>+[1]Dados!I68</f>
        <v>0</v>
      </c>
      <c r="R66">
        <f>+[1]Dados!J68</f>
        <v>0</v>
      </c>
      <c r="S66">
        <f>+[1]Dados!K68</f>
        <v>0</v>
      </c>
    </row>
    <row r="67" spans="16:19" ht="13.2" hidden="1" x14ac:dyDescent="0.25">
      <c r="P67">
        <f>+[1]Dados!H69</f>
        <v>0</v>
      </c>
      <c r="Q67">
        <f>+[1]Dados!I69</f>
        <v>0</v>
      </c>
      <c r="R67">
        <f>+[1]Dados!J69</f>
        <v>0</v>
      </c>
      <c r="S67">
        <f>+[1]Dados!K69</f>
        <v>0</v>
      </c>
    </row>
    <row r="68" spans="16:19" ht="13.2" hidden="1" x14ac:dyDescent="0.25">
      <c r="P68">
        <f>+[1]Dados!H70</f>
        <v>0</v>
      </c>
      <c r="Q68">
        <f>+[1]Dados!I70</f>
        <v>0</v>
      </c>
      <c r="R68">
        <f>+[1]Dados!J70</f>
        <v>0</v>
      </c>
      <c r="S68">
        <f>+[1]Dados!K70</f>
        <v>0</v>
      </c>
    </row>
    <row r="69" spans="16:19" ht="13.2" hidden="1" x14ac:dyDescent="0.25">
      <c r="P69">
        <f>+[1]Dados!H71</f>
        <v>0</v>
      </c>
      <c r="Q69">
        <f>+[1]Dados!I71</f>
        <v>0</v>
      </c>
      <c r="R69">
        <f>+[1]Dados!J71</f>
        <v>0</v>
      </c>
      <c r="S69">
        <f>+[1]Dados!K71</f>
        <v>0</v>
      </c>
    </row>
    <row r="70" spans="16:19" ht="13.2" hidden="1" x14ac:dyDescent="0.25">
      <c r="P70">
        <f>+[1]Dados!H72</f>
        <v>0</v>
      </c>
      <c r="Q70">
        <f>+[1]Dados!I72</f>
        <v>0</v>
      </c>
      <c r="R70">
        <f>+[1]Dados!J72</f>
        <v>0</v>
      </c>
      <c r="S70">
        <f>+[1]Dados!K72</f>
        <v>0</v>
      </c>
    </row>
    <row r="71" spans="16:19" ht="13.2" hidden="1" x14ac:dyDescent="0.25">
      <c r="P71">
        <f>+[1]Dados!H73</f>
        <v>0</v>
      </c>
      <c r="Q71">
        <f>+[1]Dados!I73</f>
        <v>0</v>
      </c>
      <c r="R71">
        <f>+[1]Dados!J73</f>
        <v>0</v>
      </c>
      <c r="S71">
        <f>+[1]Dados!K73</f>
        <v>0</v>
      </c>
    </row>
    <row r="72" spans="16:19" ht="13.2" hidden="1" x14ac:dyDescent="0.25">
      <c r="P72">
        <f>+[1]Dados!H74</f>
        <v>0</v>
      </c>
      <c r="Q72">
        <f>+[1]Dados!I74</f>
        <v>0</v>
      </c>
      <c r="R72">
        <f>+[1]Dados!J74</f>
        <v>0</v>
      </c>
      <c r="S72">
        <f>+[1]Dados!K74</f>
        <v>0</v>
      </c>
    </row>
    <row r="73" spans="16:19" ht="13.2" hidden="1" x14ac:dyDescent="0.25">
      <c r="P73">
        <f>+[1]Dados!H75</f>
        <v>0</v>
      </c>
      <c r="Q73">
        <f>+[1]Dados!I75</f>
        <v>0</v>
      </c>
      <c r="R73">
        <f>+[1]Dados!J75</f>
        <v>0</v>
      </c>
      <c r="S73">
        <f>+[1]Dados!K75</f>
        <v>0</v>
      </c>
    </row>
    <row r="74" spans="16:19" ht="13.2" hidden="1" x14ac:dyDescent="0.25">
      <c r="P74">
        <f>+[1]Dados!H76</f>
        <v>0</v>
      </c>
      <c r="Q74">
        <f>+[1]Dados!I76</f>
        <v>0</v>
      </c>
      <c r="R74">
        <f>+[1]Dados!J76</f>
        <v>0</v>
      </c>
      <c r="S74">
        <f>+[1]Dados!K76</f>
        <v>0</v>
      </c>
    </row>
    <row r="75" spans="16:19" ht="13.2" hidden="1" x14ac:dyDescent="0.25">
      <c r="P75">
        <f>+[1]Dados!H77</f>
        <v>0</v>
      </c>
      <c r="Q75">
        <f>+[1]Dados!I77</f>
        <v>0</v>
      </c>
      <c r="R75">
        <f>+[1]Dados!J77</f>
        <v>0</v>
      </c>
      <c r="S75">
        <f>+[1]Dados!K77</f>
        <v>0</v>
      </c>
    </row>
    <row r="76" spans="16:19" ht="13.2" hidden="1" x14ac:dyDescent="0.25">
      <c r="P76">
        <f>+[1]Dados!H78</f>
        <v>0</v>
      </c>
      <c r="Q76">
        <f>+[1]Dados!I78</f>
        <v>0</v>
      </c>
      <c r="R76">
        <f>+[1]Dados!J78</f>
        <v>0</v>
      </c>
      <c r="S76">
        <f>+[1]Dados!K78</f>
        <v>0</v>
      </c>
    </row>
    <row r="77" spans="16:19" ht="13.2" hidden="1" x14ac:dyDescent="0.25">
      <c r="P77">
        <f>+[1]Dados!H79</f>
        <v>0</v>
      </c>
      <c r="Q77">
        <f>+[1]Dados!I79</f>
        <v>0</v>
      </c>
      <c r="R77">
        <f>+[1]Dados!J79</f>
        <v>0</v>
      </c>
      <c r="S77">
        <f>+[1]Dados!K79</f>
        <v>0</v>
      </c>
    </row>
    <row r="78" spans="16:19" ht="13.2" hidden="1" x14ac:dyDescent="0.25">
      <c r="P78">
        <f>+[1]Dados!H80</f>
        <v>0</v>
      </c>
      <c r="Q78">
        <f>+[1]Dados!I80</f>
        <v>0</v>
      </c>
      <c r="R78">
        <f>+[1]Dados!J80</f>
        <v>0</v>
      </c>
      <c r="S78">
        <f>+[1]Dados!K80</f>
        <v>0</v>
      </c>
    </row>
    <row r="79" spans="16:19" ht="13.2" hidden="1" x14ac:dyDescent="0.25">
      <c r="P79">
        <f>+[1]Dados!H81</f>
        <v>0</v>
      </c>
      <c r="Q79">
        <f>+[1]Dados!I81</f>
        <v>0</v>
      </c>
      <c r="R79">
        <f>+[1]Dados!J81</f>
        <v>0</v>
      </c>
      <c r="S79">
        <f>+[1]Dados!K81</f>
        <v>0</v>
      </c>
    </row>
    <row r="80" spans="16:19" ht="13.2" hidden="1" x14ac:dyDescent="0.25">
      <c r="P80">
        <f>+[1]Dados!H82</f>
        <v>0</v>
      </c>
      <c r="Q80">
        <f>+[1]Dados!I82</f>
        <v>0</v>
      </c>
      <c r="R80">
        <f>+[1]Dados!J82</f>
        <v>0</v>
      </c>
      <c r="S80">
        <f>+[1]Dados!K82</f>
        <v>0</v>
      </c>
    </row>
    <row r="81" spans="16:19" ht="13.2" hidden="1" x14ac:dyDescent="0.25">
      <c r="P81">
        <f>+[1]Dados!H83</f>
        <v>0</v>
      </c>
      <c r="Q81">
        <f>+[1]Dados!I83</f>
        <v>0</v>
      </c>
      <c r="R81">
        <f>+[1]Dados!J83</f>
        <v>0</v>
      </c>
      <c r="S81">
        <f>+[1]Dados!K83</f>
        <v>0</v>
      </c>
    </row>
    <row r="82" spans="16:19" ht="13.2" hidden="1" x14ac:dyDescent="0.25">
      <c r="P82">
        <f>+[1]Dados!H84</f>
        <v>0</v>
      </c>
      <c r="Q82">
        <f>+[1]Dados!I84</f>
        <v>0</v>
      </c>
      <c r="R82">
        <f>+[1]Dados!J84</f>
        <v>0</v>
      </c>
      <c r="S82">
        <f>+[1]Dados!K84</f>
        <v>0</v>
      </c>
    </row>
    <row r="83" spans="16:19" ht="13.2" hidden="1" x14ac:dyDescent="0.25">
      <c r="P83">
        <f>+[1]Dados!H85</f>
        <v>0</v>
      </c>
      <c r="Q83">
        <f>+[1]Dados!I85</f>
        <v>0</v>
      </c>
      <c r="R83">
        <f>+[1]Dados!J85</f>
        <v>0</v>
      </c>
      <c r="S83">
        <f>+[1]Dados!K85</f>
        <v>0</v>
      </c>
    </row>
    <row r="84" spans="16:19" ht="13.2" hidden="1" x14ac:dyDescent="0.25">
      <c r="P84">
        <f>+[1]Dados!H86</f>
        <v>0</v>
      </c>
      <c r="Q84">
        <f>+[1]Dados!I86</f>
        <v>0</v>
      </c>
      <c r="R84">
        <f>+[1]Dados!J86</f>
        <v>0</v>
      </c>
      <c r="S84">
        <f>+[1]Dados!K86</f>
        <v>0</v>
      </c>
    </row>
    <row r="85" spans="16:19" ht="13.2" hidden="1" x14ac:dyDescent="0.25">
      <c r="P85">
        <f>+[1]Dados!H87</f>
        <v>0</v>
      </c>
      <c r="Q85">
        <f>+[1]Dados!I87</f>
        <v>0</v>
      </c>
      <c r="R85">
        <f>+[1]Dados!J87</f>
        <v>0</v>
      </c>
      <c r="S85">
        <f>+[1]Dados!K87</f>
        <v>0</v>
      </c>
    </row>
    <row r="86" spans="16:19" ht="13.2" hidden="1" x14ac:dyDescent="0.25">
      <c r="P86">
        <f>+[1]Dados!H88</f>
        <v>0</v>
      </c>
      <c r="Q86">
        <f>+[1]Dados!I88</f>
        <v>0</v>
      </c>
      <c r="R86">
        <f>+[1]Dados!J88</f>
        <v>0</v>
      </c>
      <c r="S86">
        <f>+[1]Dados!K88</f>
        <v>0</v>
      </c>
    </row>
    <row r="87" spans="16:19" ht="13.2" hidden="1" x14ac:dyDescent="0.25">
      <c r="P87">
        <f>+[1]Dados!H89</f>
        <v>0</v>
      </c>
      <c r="Q87">
        <f>+[1]Dados!I89</f>
        <v>0</v>
      </c>
      <c r="R87">
        <f>+[1]Dados!J89</f>
        <v>0</v>
      </c>
      <c r="S87">
        <f>+[1]Dados!K89</f>
        <v>0</v>
      </c>
    </row>
    <row r="88" spans="16:19" ht="13.2" hidden="1" x14ac:dyDescent="0.25">
      <c r="P88">
        <f>+[1]Dados!H90</f>
        <v>0</v>
      </c>
      <c r="Q88">
        <f>+[1]Dados!I90</f>
        <v>0</v>
      </c>
      <c r="R88">
        <f>+[1]Dados!J90</f>
        <v>0</v>
      </c>
      <c r="S88">
        <f>+[1]Dados!K90</f>
        <v>0</v>
      </c>
    </row>
    <row r="89" spans="16:19" ht="13.2" hidden="1" x14ac:dyDescent="0.25">
      <c r="P89">
        <f>+[1]Dados!H91</f>
        <v>0</v>
      </c>
      <c r="Q89">
        <f>+[1]Dados!I91</f>
        <v>0</v>
      </c>
      <c r="R89">
        <f>+[1]Dados!J91</f>
        <v>0</v>
      </c>
      <c r="S89">
        <f>+[1]Dados!K91</f>
        <v>0</v>
      </c>
    </row>
    <row r="90" spans="16:19" ht="13.2" hidden="1" x14ac:dyDescent="0.25">
      <c r="P90">
        <f>+[1]Dados!H92</f>
        <v>0</v>
      </c>
      <c r="Q90">
        <f>+[1]Dados!I92</f>
        <v>0</v>
      </c>
      <c r="R90">
        <f>+[1]Dados!J92</f>
        <v>0</v>
      </c>
      <c r="S90">
        <f>+[1]Dados!K92</f>
        <v>0</v>
      </c>
    </row>
    <row r="91" spans="16:19" ht="13.2" hidden="1" x14ac:dyDescent="0.25">
      <c r="P91">
        <f>+[1]Dados!H93</f>
        <v>0</v>
      </c>
      <c r="Q91">
        <f>+[1]Dados!I93</f>
        <v>0</v>
      </c>
      <c r="R91">
        <f>+[1]Dados!J93</f>
        <v>0</v>
      </c>
      <c r="S91">
        <f>+[1]Dados!K93</f>
        <v>0</v>
      </c>
    </row>
    <row r="92" spans="16:19" ht="13.2" hidden="1" x14ac:dyDescent="0.25">
      <c r="P92">
        <f>+[1]Dados!H94</f>
        <v>0</v>
      </c>
      <c r="Q92">
        <f>+[1]Dados!I94</f>
        <v>0</v>
      </c>
      <c r="R92">
        <f>+[1]Dados!J94</f>
        <v>0</v>
      </c>
      <c r="S92">
        <f>+[1]Dados!K94</f>
        <v>0</v>
      </c>
    </row>
    <row r="93" spans="16:19" ht="13.2" hidden="1" x14ac:dyDescent="0.25">
      <c r="P93">
        <f>+[1]Dados!H95</f>
        <v>0</v>
      </c>
      <c r="Q93">
        <f>+[1]Dados!I95</f>
        <v>0</v>
      </c>
      <c r="R93">
        <f>+[1]Dados!J95</f>
        <v>0</v>
      </c>
      <c r="S93">
        <f>+[1]Dados!K95</f>
        <v>0</v>
      </c>
    </row>
    <row r="94" spans="16:19" ht="13.2" hidden="1" x14ac:dyDescent="0.25">
      <c r="P94">
        <f>+[1]Dados!H96</f>
        <v>0</v>
      </c>
      <c r="Q94">
        <f>+[1]Dados!I96</f>
        <v>0</v>
      </c>
      <c r="R94">
        <f>+[1]Dados!J96</f>
        <v>0</v>
      </c>
      <c r="S94">
        <f>+[1]Dados!K96</f>
        <v>0</v>
      </c>
    </row>
    <row r="95" spans="16:19" ht="13.2" hidden="1" x14ac:dyDescent="0.25">
      <c r="P95">
        <f>+[1]Dados!H97</f>
        <v>0</v>
      </c>
      <c r="Q95">
        <f>+[1]Dados!I97</f>
        <v>0</v>
      </c>
      <c r="R95">
        <f>+[1]Dados!J97</f>
        <v>0</v>
      </c>
      <c r="S95">
        <f>+[1]Dados!K97</f>
        <v>0</v>
      </c>
    </row>
    <row r="96" spans="16:19" ht="13.2" hidden="1" x14ac:dyDescent="0.25">
      <c r="P96">
        <f>+[1]Dados!H98</f>
        <v>0</v>
      </c>
      <c r="Q96">
        <f>+[1]Dados!I98</f>
        <v>0</v>
      </c>
      <c r="R96">
        <f>+[1]Dados!J98</f>
        <v>0</v>
      </c>
      <c r="S96">
        <f>+[1]Dados!K98</f>
        <v>0</v>
      </c>
    </row>
    <row r="97" spans="16:19" ht="13.2" hidden="1" x14ac:dyDescent="0.25">
      <c r="P97">
        <f>+[1]Dados!H99</f>
        <v>0</v>
      </c>
      <c r="Q97">
        <f>+[1]Dados!I99</f>
        <v>0</v>
      </c>
      <c r="R97">
        <f>+[1]Dados!J99</f>
        <v>0</v>
      </c>
      <c r="S97">
        <f>+[1]Dados!K99</f>
        <v>0</v>
      </c>
    </row>
    <row r="98" spans="16:19" ht="13.2" hidden="1" x14ac:dyDescent="0.25">
      <c r="P98">
        <f>+[1]Dados!H100</f>
        <v>0</v>
      </c>
      <c r="Q98">
        <f>+[1]Dados!I100</f>
        <v>0</v>
      </c>
      <c r="R98">
        <f>+[1]Dados!J100</f>
        <v>0</v>
      </c>
      <c r="S98">
        <f>+[1]Dados!K100</f>
        <v>0</v>
      </c>
    </row>
    <row r="99" spans="16:19" ht="13.2" hidden="1" x14ac:dyDescent="0.25">
      <c r="P99">
        <f>+[1]Dados!H101</f>
        <v>0</v>
      </c>
      <c r="Q99">
        <f>+[1]Dados!I101</f>
        <v>0</v>
      </c>
      <c r="R99">
        <f>+[1]Dados!J101</f>
        <v>0</v>
      </c>
      <c r="S99">
        <f>+[1]Dados!K101</f>
        <v>0</v>
      </c>
    </row>
    <row r="100" spans="16:19" ht="13.2" hidden="1" x14ac:dyDescent="0.25">
      <c r="P100">
        <f>+[1]Dados!H102</f>
        <v>0</v>
      </c>
      <c r="Q100">
        <f>+[1]Dados!I102</f>
        <v>0</v>
      </c>
      <c r="R100">
        <f>+[1]Dados!J102</f>
        <v>0</v>
      </c>
      <c r="S100">
        <f>+[1]Dados!K102</f>
        <v>0</v>
      </c>
    </row>
    <row r="101" spans="16:19" ht="13.2" hidden="1" x14ac:dyDescent="0.25">
      <c r="P101">
        <f>+[1]Dados!H103</f>
        <v>0</v>
      </c>
      <c r="Q101">
        <f>+[1]Dados!I103</f>
        <v>0</v>
      </c>
      <c r="R101">
        <f>+[1]Dados!J103</f>
        <v>0</v>
      </c>
      <c r="S101">
        <f>+[1]Dados!K103</f>
        <v>0</v>
      </c>
    </row>
    <row r="102" spans="16:19" ht="13.2" hidden="1" x14ac:dyDescent="0.25">
      <c r="P102">
        <f>+[1]Dados!H104</f>
        <v>0</v>
      </c>
      <c r="Q102">
        <f>+[1]Dados!I104</f>
        <v>0</v>
      </c>
      <c r="R102">
        <f>+[1]Dados!J104</f>
        <v>0</v>
      </c>
      <c r="S102">
        <f>+[1]Dados!K104</f>
        <v>0</v>
      </c>
    </row>
    <row r="103" spans="16:19" ht="13.2" hidden="1" x14ac:dyDescent="0.25">
      <c r="P103">
        <f>+[1]Dados!H105</f>
        <v>0</v>
      </c>
      <c r="Q103">
        <f>+[1]Dados!I105</f>
        <v>0</v>
      </c>
      <c r="R103">
        <f>+[1]Dados!J105</f>
        <v>0</v>
      </c>
      <c r="S103">
        <f>+[1]Dados!K105</f>
        <v>0</v>
      </c>
    </row>
    <row r="104" spans="16:19" ht="13.2" hidden="1" x14ac:dyDescent="0.25">
      <c r="P104">
        <f>+[1]Dados!H106</f>
        <v>0</v>
      </c>
      <c r="Q104">
        <f>+[1]Dados!I106</f>
        <v>0</v>
      </c>
      <c r="R104">
        <f>+[1]Dados!J106</f>
        <v>0</v>
      </c>
      <c r="S104">
        <f>+[1]Dados!K106</f>
        <v>0</v>
      </c>
    </row>
    <row r="105" spans="16:19" ht="13.2" hidden="1" x14ac:dyDescent="0.25">
      <c r="P105">
        <f>+[1]Dados!H107</f>
        <v>0</v>
      </c>
      <c r="Q105">
        <f>+[1]Dados!I107</f>
        <v>0</v>
      </c>
      <c r="R105">
        <f>+[1]Dados!J107</f>
        <v>0</v>
      </c>
      <c r="S105">
        <f>+[1]Dados!K107</f>
        <v>0</v>
      </c>
    </row>
    <row r="106" spans="16:19" ht="13.2" hidden="1" x14ac:dyDescent="0.25">
      <c r="P106">
        <f>+[1]Dados!H108</f>
        <v>0</v>
      </c>
      <c r="Q106">
        <f>+[1]Dados!I108</f>
        <v>0</v>
      </c>
      <c r="R106">
        <f>+[1]Dados!J108</f>
        <v>0</v>
      </c>
      <c r="S106">
        <f>+[1]Dados!K108</f>
        <v>0</v>
      </c>
    </row>
    <row r="107" spans="16:19" ht="13.2" hidden="1" x14ac:dyDescent="0.25">
      <c r="P107">
        <f>+[1]Dados!H109</f>
        <v>0</v>
      </c>
      <c r="Q107">
        <f>+[1]Dados!I109</f>
        <v>0</v>
      </c>
      <c r="R107">
        <f>+[1]Dados!J109</f>
        <v>0</v>
      </c>
      <c r="S107">
        <f>+[1]Dados!K109</f>
        <v>0</v>
      </c>
    </row>
    <row r="108" spans="16:19" ht="13.2" hidden="1" x14ac:dyDescent="0.25">
      <c r="P108">
        <f>+[1]Dados!H110</f>
        <v>0</v>
      </c>
      <c r="Q108">
        <f>+[1]Dados!I110</f>
        <v>0</v>
      </c>
      <c r="R108">
        <f>+[1]Dados!J110</f>
        <v>0</v>
      </c>
      <c r="S108">
        <f>+[1]Dados!K110</f>
        <v>0</v>
      </c>
    </row>
    <row r="109" spans="16:19" ht="13.2" hidden="1" x14ac:dyDescent="0.25">
      <c r="P109">
        <f>+[1]Dados!H111</f>
        <v>0</v>
      </c>
      <c r="Q109">
        <f>+[1]Dados!I111</f>
        <v>0</v>
      </c>
      <c r="R109">
        <f>+[1]Dados!J111</f>
        <v>0</v>
      </c>
      <c r="S109">
        <f>+[1]Dados!K111</f>
        <v>0</v>
      </c>
    </row>
    <row r="110" spans="16:19" ht="13.2" hidden="1" x14ac:dyDescent="0.25">
      <c r="P110">
        <f>+[1]Dados!H112</f>
        <v>0</v>
      </c>
      <c r="Q110">
        <f>+[1]Dados!I112</f>
        <v>0</v>
      </c>
      <c r="R110">
        <f>+[1]Dados!J112</f>
        <v>0</v>
      </c>
      <c r="S110">
        <f>+[1]Dados!K112</f>
        <v>0</v>
      </c>
    </row>
    <row r="111" spans="16:19" ht="13.2" hidden="1" x14ac:dyDescent="0.25">
      <c r="P111">
        <f>+[1]Dados!H113</f>
        <v>0</v>
      </c>
      <c r="Q111">
        <f>+[1]Dados!I113</f>
        <v>0</v>
      </c>
      <c r="R111">
        <f>+[1]Dados!J113</f>
        <v>0</v>
      </c>
      <c r="S111">
        <f>+[1]Dados!K113</f>
        <v>0</v>
      </c>
    </row>
    <row r="112" spans="16:19" ht="13.2" hidden="1" x14ac:dyDescent="0.25">
      <c r="P112">
        <f>+[1]Dados!H114</f>
        <v>0</v>
      </c>
      <c r="Q112">
        <f>+[1]Dados!I114</f>
        <v>0</v>
      </c>
      <c r="R112">
        <f>+[1]Dados!J114</f>
        <v>0</v>
      </c>
      <c r="S112">
        <f>+[1]Dados!K114</f>
        <v>0</v>
      </c>
    </row>
    <row r="113" spans="16:19" ht="13.2" hidden="1" x14ac:dyDescent="0.25">
      <c r="P113">
        <f>+[1]Dados!H115</f>
        <v>0</v>
      </c>
      <c r="Q113">
        <f>+[1]Dados!I115</f>
        <v>0</v>
      </c>
      <c r="R113">
        <f>+[1]Dados!J115</f>
        <v>0</v>
      </c>
      <c r="S113">
        <f>+[1]Dados!K115</f>
        <v>0</v>
      </c>
    </row>
    <row r="114" spans="16:19" ht="13.2" hidden="1" x14ac:dyDescent="0.25">
      <c r="P114">
        <f>+[1]Dados!H116</f>
        <v>0</v>
      </c>
      <c r="Q114">
        <f>+[1]Dados!I116</f>
        <v>0</v>
      </c>
      <c r="R114">
        <f>+[1]Dados!J116</f>
        <v>0</v>
      </c>
      <c r="S114">
        <f>+[1]Dados!K116</f>
        <v>0</v>
      </c>
    </row>
    <row r="115" spans="16:19" ht="13.2" hidden="1" x14ac:dyDescent="0.25">
      <c r="P115">
        <f>+[1]Dados!H117</f>
        <v>0</v>
      </c>
      <c r="Q115">
        <f>+[1]Dados!I117</f>
        <v>0</v>
      </c>
      <c r="R115">
        <f>+[1]Dados!J117</f>
        <v>0</v>
      </c>
      <c r="S115">
        <f>+[1]Dados!K117</f>
        <v>0</v>
      </c>
    </row>
    <row r="116" spans="16:19" ht="13.2" hidden="1" x14ac:dyDescent="0.25">
      <c r="P116">
        <f>+[1]Dados!H118</f>
        <v>0</v>
      </c>
      <c r="Q116">
        <f>+[1]Dados!I118</f>
        <v>0</v>
      </c>
      <c r="R116">
        <f>+[1]Dados!J118</f>
        <v>0</v>
      </c>
      <c r="S116">
        <f>+[1]Dados!K118</f>
        <v>0</v>
      </c>
    </row>
    <row r="117" spans="16:19" ht="13.2" hidden="1" x14ac:dyDescent="0.25">
      <c r="P117">
        <f>+[1]Dados!H119</f>
        <v>0</v>
      </c>
      <c r="Q117">
        <f>+[1]Dados!I119</f>
        <v>0</v>
      </c>
      <c r="R117">
        <f>+[1]Dados!J119</f>
        <v>0</v>
      </c>
      <c r="S117">
        <f>+[1]Dados!K119</f>
        <v>0</v>
      </c>
    </row>
    <row r="118" spans="16:19" ht="13.2" hidden="1" x14ac:dyDescent="0.25">
      <c r="P118">
        <f>+[1]Dados!H120</f>
        <v>0</v>
      </c>
      <c r="Q118">
        <f>+[1]Dados!I120</f>
        <v>0</v>
      </c>
      <c r="R118">
        <f>+[1]Dados!J120</f>
        <v>0</v>
      </c>
      <c r="S118">
        <f>+[1]Dados!K120</f>
        <v>0</v>
      </c>
    </row>
    <row r="119" spans="16:19" ht="13.2" hidden="1" x14ac:dyDescent="0.25">
      <c r="P119">
        <f>+[1]Dados!H121</f>
        <v>0</v>
      </c>
      <c r="Q119">
        <f>+[1]Dados!I121</f>
        <v>0</v>
      </c>
      <c r="R119">
        <f>+[1]Dados!J121</f>
        <v>0</v>
      </c>
      <c r="S119">
        <f>+[1]Dados!K121</f>
        <v>0</v>
      </c>
    </row>
    <row r="120" spans="16:19" ht="13.2" hidden="1" x14ac:dyDescent="0.25">
      <c r="P120">
        <f>+[1]Dados!H122</f>
        <v>0</v>
      </c>
      <c r="Q120">
        <f>+[1]Dados!I122</f>
        <v>0</v>
      </c>
      <c r="R120">
        <f>+[1]Dados!J122</f>
        <v>0</v>
      </c>
      <c r="S120">
        <f>+[1]Dados!K122</f>
        <v>0</v>
      </c>
    </row>
    <row r="121" spans="16:19" ht="13.2" hidden="1" x14ac:dyDescent="0.25">
      <c r="P121">
        <f>+[1]Dados!H123</f>
        <v>0</v>
      </c>
      <c r="Q121">
        <f>+[1]Dados!I123</f>
        <v>0</v>
      </c>
      <c r="R121">
        <f>+[1]Dados!J123</f>
        <v>0</v>
      </c>
      <c r="S121">
        <f>+[1]Dados!K123</f>
        <v>0</v>
      </c>
    </row>
    <row r="122" spans="16:19" ht="13.2" hidden="1" x14ac:dyDescent="0.25">
      <c r="P122">
        <f>+[1]Dados!H124</f>
        <v>0</v>
      </c>
      <c r="Q122">
        <f>+[1]Dados!I124</f>
        <v>0</v>
      </c>
      <c r="R122">
        <f>+[1]Dados!J124</f>
        <v>0</v>
      </c>
      <c r="S122">
        <f>+[1]Dados!K124</f>
        <v>0</v>
      </c>
    </row>
    <row r="123" spans="16:19" ht="13.2" hidden="1" x14ac:dyDescent="0.25">
      <c r="P123">
        <f>+[1]Dados!H125</f>
        <v>0</v>
      </c>
      <c r="Q123">
        <f>+[1]Dados!I125</f>
        <v>0</v>
      </c>
      <c r="R123">
        <f>+[1]Dados!J125</f>
        <v>0</v>
      </c>
      <c r="S123">
        <f>+[1]Dados!K125</f>
        <v>0</v>
      </c>
    </row>
    <row r="124" spans="16:19" ht="13.2" hidden="1" x14ac:dyDescent="0.25">
      <c r="P124">
        <f>+[1]Dados!H126</f>
        <v>0</v>
      </c>
      <c r="Q124">
        <f>+[1]Dados!I126</f>
        <v>0</v>
      </c>
      <c r="R124">
        <f>+[1]Dados!J126</f>
        <v>0</v>
      </c>
      <c r="S124">
        <f>+[1]Dados!K126</f>
        <v>0</v>
      </c>
    </row>
    <row r="125" spans="16:19" ht="13.2" hidden="1" x14ac:dyDescent="0.25">
      <c r="P125">
        <f>+[1]Dados!H127</f>
        <v>0</v>
      </c>
      <c r="Q125">
        <f>+[1]Dados!I127</f>
        <v>0</v>
      </c>
      <c r="R125">
        <f>+[1]Dados!J127</f>
        <v>0</v>
      </c>
      <c r="S125">
        <f>+[1]Dados!K127</f>
        <v>0</v>
      </c>
    </row>
    <row r="126" spans="16:19" ht="13.2" hidden="1" x14ac:dyDescent="0.25">
      <c r="P126">
        <f>+[1]Dados!H128</f>
        <v>0</v>
      </c>
      <c r="Q126">
        <f>+[1]Dados!I128</f>
        <v>0</v>
      </c>
      <c r="R126">
        <f>+[1]Dados!J128</f>
        <v>0</v>
      </c>
      <c r="S126">
        <f>+[1]Dados!K128</f>
        <v>0</v>
      </c>
    </row>
    <row r="127" spans="16:19" ht="13.2" hidden="1" x14ac:dyDescent="0.25">
      <c r="P127">
        <f>+[1]Dados!H129</f>
        <v>0</v>
      </c>
      <c r="Q127">
        <f>+[1]Dados!I129</f>
        <v>0</v>
      </c>
      <c r="R127">
        <f>+[1]Dados!J129</f>
        <v>0</v>
      </c>
      <c r="S127">
        <f>+[1]Dados!K129</f>
        <v>0</v>
      </c>
    </row>
    <row r="128" spans="16:19" ht="13.2" hidden="1" x14ac:dyDescent="0.25">
      <c r="P128">
        <f>+[1]Dados!H130</f>
        <v>0</v>
      </c>
      <c r="Q128">
        <f>+[1]Dados!I130</f>
        <v>0</v>
      </c>
      <c r="R128">
        <f>+[1]Dados!J130</f>
        <v>0</v>
      </c>
      <c r="S128">
        <f>+[1]Dados!K130</f>
        <v>0</v>
      </c>
    </row>
    <row r="129" spans="16:19" ht="13.2" hidden="1" x14ac:dyDescent="0.25">
      <c r="P129">
        <f>+[1]Dados!H131</f>
        <v>0</v>
      </c>
      <c r="Q129">
        <f>+[1]Dados!I131</f>
        <v>0</v>
      </c>
      <c r="R129">
        <f>+[1]Dados!J131</f>
        <v>0</v>
      </c>
      <c r="S129">
        <f>+[1]Dados!K131</f>
        <v>0</v>
      </c>
    </row>
    <row r="130" spans="16:19" ht="13.2" hidden="1" x14ac:dyDescent="0.25">
      <c r="P130">
        <f>+[1]Dados!H132</f>
        <v>0</v>
      </c>
      <c r="Q130">
        <f>+[1]Dados!I132</f>
        <v>0</v>
      </c>
      <c r="R130">
        <f>+[1]Dados!J132</f>
        <v>0</v>
      </c>
      <c r="S130">
        <f>+[1]Dados!K132</f>
        <v>0</v>
      </c>
    </row>
    <row r="131" spans="16:19" ht="13.2" hidden="1" x14ac:dyDescent="0.25">
      <c r="P131">
        <f>+[1]Dados!H133</f>
        <v>0</v>
      </c>
      <c r="Q131">
        <f>+[1]Dados!I133</f>
        <v>0</v>
      </c>
      <c r="R131">
        <f>+[1]Dados!J133</f>
        <v>0</v>
      </c>
      <c r="S131">
        <f>+[1]Dados!K133</f>
        <v>0</v>
      </c>
    </row>
    <row r="132" spans="16:19" ht="13.2" hidden="1" x14ac:dyDescent="0.25">
      <c r="P132">
        <f>+[1]Dados!H134</f>
        <v>0</v>
      </c>
      <c r="Q132">
        <f>+[1]Dados!I134</f>
        <v>0</v>
      </c>
      <c r="R132">
        <f>+[1]Dados!J134</f>
        <v>0</v>
      </c>
      <c r="S132">
        <f>+[1]Dados!K134</f>
        <v>0</v>
      </c>
    </row>
    <row r="133" spans="16:19" ht="13.2" hidden="1" x14ac:dyDescent="0.25">
      <c r="P133">
        <f>+[1]Dados!H135</f>
        <v>0</v>
      </c>
      <c r="Q133">
        <f>+[1]Dados!I135</f>
        <v>0</v>
      </c>
      <c r="R133">
        <f>+[1]Dados!J135</f>
        <v>0</v>
      </c>
      <c r="S133">
        <f>+[1]Dados!K135</f>
        <v>0</v>
      </c>
    </row>
    <row r="134" spans="16:19" ht="13.2" hidden="1" x14ac:dyDescent="0.25">
      <c r="P134">
        <f>+[1]Dados!H136</f>
        <v>0</v>
      </c>
      <c r="Q134">
        <f>+[1]Dados!I136</f>
        <v>0</v>
      </c>
      <c r="R134">
        <f>+[1]Dados!J136</f>
        <v>0</v>
      </c>
      <c r="S134">
        <f>+[1]Dados!K136</f>
        <v>0</v>
      </c>
    </row>
    <row r="135" spans="16:19" ht="13.2" hidden="1" x14ac:dyDescent="0.25">
      <c r="P135">
        <f>+[1]Dados!H137</f>
        <v>0</v>
      </c>
      <c r="Q135">
        <f>+[1]Dados!I137</f>
        <v>0</v>
      </c>
      <c r="R135">
        <f>+[1]Dados!J137</f>
        <v>0</v>
      </c>
      <c r="S135">
        <f>+[1]Dados!K137</f>
        <v>0</v>
      </c>
    </row>
    <row r="136" spans="16:19" ht="13.2" hidden="1" x14ac:dyDescent="0.25">
      <c r="P136">
        <f>+[1]Dados!H138</f>
        <v>0</v>
      </c>
      <c r="Q136">
        <f>+[1]Dados!I138</f>
        <v>0</v>
      </c>
      <c r="R136">
        <f>+[1]Dados!J138</f>
        <v>0</v>
      </c>
      <c r="S136">
        <f>+[1]Dados!K138</f>
        <v>0</v>
      </c>
    </row>
    <row r="137" spans="16:19" ht="13.2" hidden="1" x14ac:dyDescent="0.25">
      <c r="P137">
        <f>+[1]Dados!H139</f>
        <v>0</v>
      </c>
      <c r="Q137">
        <f>+[1]Dados!I139</f>
        <v>0</v>
      </c>
      <c r="R137">
        <f>+[1]Dados!J139</f>
        <v>0</v>
      </c>
      <c r="S137">
        <f>+[1]Dados!K139</f>
        <v>0</v>
      </c>
    </row>
    <row r="138" spans="16:19" ht="13.2" hidden="1" x14ac:dyDescent="0.25">
      <c r="P138">
        <f>+[1]Dados!H140</f>
        <v>0</v>
      </c>
      <c r="Q138">
        <f>+[1]Dados!I140</f>
        <v>0</v>
      </c>
      <c r="R138">
        <f>+[1]Dados!J140</f>
        <v>0</v>
      </c>
      <c r="S138">
        <f>+[1]Dados!K140</f>
        <v>0</v>
      </c>
    </row>
    <row r="139" spans="16:19" ht="13.2" hidden="1" x14ac:dyDescent="0.25">
      <c r="P139">
        <f>+[1]Dados!H141</f>
        <v>0</v>
      </c>
      <c r="Q139">
        <f>+[1]Dados!I141</f>
        <v>0</v>
      </c>
      <c r="R139">
        <f>+[1]Dados!J141</f>
        <v>0</v>
      </c>
      <c r="S139">
        <f>+[1]Dados!K141</f>
        <v>0</v>
      </c>
    </row>
    <row r="140" spans="16:19" ht="13.2" hidden="1" x14ac:dyDescent="0.25">
      <c r="P140">
        <f>+[1]Dados!H142</f>
        <v>0</v>
      </c>
      <c r="Q140">
        <f>+[1]Dados!I142</f>
        <v>0</v>
      </c>
      <c r="R140">
        <f>+[1]Dados!J142</f>
        <v>0</v>
      </c>
      <c r="S140">
        <f>+[1]Dados!K142</f>
        <v>0</v>
      </c>
    </row>
    <row r="141" spans="16:19" ht="13.2" hidden="1" x14ac:dyDescent="0.25">
      <c r="P141">
        <f>+[1]Dados!H143</f>
        <v>0</v>
      </c>
      <c r="Q141">
        <f>+[1]Dados!I143</f>
        <v>0</v>
      </c>
      <c r="R141">
        <f>+[1]Dados!J143</f>
        <v>0</v>
      </c>
      <c r="S141">
        <f>+[1]Dados!K143</f>
        <v>0</v>
      </c>
    </row>
    <row r="142" spans="16:19" ht="13.2" hidden="1" x14ac:dyDescent="0.25">
      <c r="P142">
        <f>+[1]Dados!H144</f>
        <v>0</v>
      </c>
      <c r="Q142">
        <f>+[1]Dados!I144</f>
        <v>0</v>
      </c>
      <c r="R142">
        <f>+[1]Dados!J144</f>
        <v>0</v>
      </c>
      <c r="S142">
        <f>+[1]Dados!K144</f>
        <v>0</v>
      </c>
    </row>
    <row r="143" spans="16:19" ht="13.2" hidden="1" x14ac:dyDescent="0.25">
      <c r="P143">
        <f>+[1]Dados!H145</f>
        <v>0</v>
      </c>
      <c r="Q143">
        <f>+[1]Dados!I145</f>
        <v>0</v>
      </c>
      <c r="R143">
        <f>+[1]Dados!J145</f>
        <v>0</v>
      </c>
      <c r="S143">
        <f>+[1]Dados!K145</f>
        <v>0</v>
      </c>
    </row>
    <row r="144" spans="16:19" ht="13.2" hidden="1" x14ac:dyDescent="0.25">
      <c r="P144">
        <f>+[1]Dados!H146</f>
        <v>0</v>
      </c>
      <c r="Q144">
        <f>+[1]Dados!I146</f>
        <v>0</v>
      </c>
      <c r="R144">
        <f>+[1]Dados!J146</f>
        <v>0</v>
      </c>
      <c r="S144">
        <f>+[1]Dados!K146</f>
        <v>0</v>
      </c>
    </row>
    <row r="145" spans="16:19" ht="13.2" hidden="1" x14ac:dyDescent="0.25">
      <c r="P145">
        <f>+[1]Dados!H147</f>
        <v>0</v>
      </c>
      <c r="Q145">
        <f>+[1]Dados!I147</f>
        <v>0</v>
      </c>
      <c r="R145">
        <f>+[1]Dados!J147</f>
        <v>0</v>
      </c>
      <c r="S145">
        <f>+[1]Dados!K147</f>
        <v>0</v>
      </c>
    </row>
    <row r="146" spans="16:19" ht="13.2" hidden="1" x14ac:dyDescent="0.25">
      <c r="P146">
        <f>+[1]Dados!H148</f>
        <v>0</v>
      </c>
      <c r="Q146">
        <f>+[1]Dados!I148</f>
        <v>0</v>
      </c>
      <c r="R146">
        <f>+[1]Dados!J148</f>
        <v>0</v>
      </c>
      <c r="S146">
        <f>+[1]Dados!K148</f>
        <v>0</v>
      </c>
    </row>
    <row r="147" spans="16:19" ht="13.2" hidden="1" x14ac:dyDescent="0.25">
      <c r="P147">
        <f>+[1]Dados!H149</f>
        <v>0</v>
      </c>
      <c r="Q147">
        <f>+[1]Dados!I149</f>
        <v>0</v>
      </c>
      <c r="R147">
        <f>+[1]Dados!J149</f>
        <v>0</v>
      </c>
      <c r="S147">
        <f>+[1]Dados!K149</f>
        <v>0</v>
      </c>
    </row>
    <row r="148" spans="16:19" ht="13.2" hidden="1" x14ac:dyDescent="0.25">
      <c r="P148">
        <f>+[1]Dados!H150</f>
        <v>0</v>
      </c>
      <c r="Q148">
        <f>+[1]Dados!I150</f>
        <v>0</v>
      </c>
      <c r="R148">
        <f>+[1]Dados!J150</f>
        <v>0</v>
      </c>
      <c r="S148">
        <f>+[1]Dados!K150</f>
        <v>0</v>
      </c>
    </row>
    <row r="149" spans="16:19" ht="13.2" hidden="1" x14ac:dyDescent="0.25">
      <c r="P149">
        <f>+[1]Dados!H151</f>
        <v>0</v>
      </c>
      <c r="Q149">
        <f>+[1]Dados!I151</f>
        <v>0</v>
      </c>
      <c r="R149">
        <f>+[1]Dados!J151</f>
        <v>0</v>
      </c>
      <c r="S149">
        <f>+[1]Dados!K151</f>
        <v>0</v>
      </c>
    </row>
    <row r="150" spans="16:19" ht="13.2" hidden="1" x14ac:dyDescent="0.25">
      <c r="P150">
        <f>+[1]Dados!H152</f>
        <v>0</v>
      </c>
      <c r="Q150">
        <f>+[1]Dados!I152</f>
        <v>0</v>
      </c>
      <c r="R150">
        <f>+[1]Dados!J152</f>
        <v>0</v>
      </c>
      <c r="S150">
        <f>+[1]Dados!K152</f>
        <v>0</v>
      </c>
    </row>
    <row r="151" spans="16:19" ht="13.2" hidden="1" x14ac:dyDescent="0.25">
      <c r="P151">
        <f>+[1]Dados!H153</f>
        <v>0</v>
      </c>
      <c r="Q151">
        <f>+[1]Dados!I153</f>
        <v>0</v>
      </c>
      <c r="R151">
        <f>+[1]Dados!J153</f>
        <v>0</v>
      </c>
      <c r="S151">
        <f>+[1]Dados!K153</f>
        <v>0</v>
      </c>
    </row>
    <row r="152" spans="16:19" ht="13.2" hidden="1" x14ac:dyDescent="0.25">
      <c r="P152">
        <f>+[1]Dados!H154</f>
        <v>0</v>
      </c>
      <c r="Q152">
        <f>+[1]Dados!I154</f>
        <v>0</v>
      </c>
      <c r="R152">
        <f>+[1]Dados!J154</f>
        <v>0</v>
      </c>
      <c r="S152">
        <f>+[1]Dados!K154</f>
        <v>0</v>
      </c>
    </row>
    <row r="153" spans="16:19" ht="13.2" hidden="1" x14ac:dyDescent="0.25">
      <c r="P153">
        <f>+[1]Dados!H155</f>
        <v>0</v>
      </c>
      <c r="Q153">
        <f>+[1]Dados!I155</f>
        <v>0</v>
      </c>
      <c r="R153">
        <f>+[1]Dados!J155</f>
        <v>0</v>
      </c>
      <c r="S153">
        <f>+[1]Dados!K155</f>
        <v>0</v>
      </c>
    </row>
    <row r="154" spans="16:19" ht="13.2" hidden="1" x14ac:dyDescent="0.25">
      <c r="P154">
        <f>+[1]Dados!H156</f>
        <v>0</v>
      </c>
      <c r="Q154">
        <f>+[1]Dados!I156</f>
        <v>0</v>
      </c>
      <c r="R154">
        <f>+[1]Dados!J156</f>
        <v>0</v>
      </c>
      <c r="S154">
        <f>+[1]Dados!K156</f>
        <v>0</v>
      </c>
    </row>
    <row r="155" spans="16:19" ht="13.2" hidden="1" x14ac:dyDescent="0.25">
      <c r="P155">
        <f>+[1]Dados!H157</f>
        <v>0</v>
      </c>
      <c r="Q155">
        <f>+[1]Dados!I157</f>
        <v>0</v>
      </c>
      <c r="R155">
        <f>+[1]Dados!J157</f>
        <v>0</v>
      </c>
      <c r="S155">
        <f>+[1]Dados!K157</f>
        <v>0</v>
      </c>
    </row>
    <row r="156" spans="16:19" ht="13.2" hidden="1" x14ac:dyDescent="0.25">
      <c r="P156">
        <f>+[1]Dados!H158</f>
        <v>0</v>
      </c>
      <c r="Q156">
        <f>+[1]Dados!I158</f>
        <v>0</v>
      </c>
      <c r="R156">
        <f>+[1]Dados!J158</f>
        <v>0</v>
      </c>
      <c r="S156">
        <f>+[1]Dados!K158</f>
        <v>0</v>
      </c>
    </row>
    <row r="157" spans="16:19" ht="13.2" hidden="1" x14ac:dyDescent="0.25">
      <c r="P157">
        <f>+[1]Dados!H159</f>
        <v>0</v>
      </c>
      <c r="Q157">
        <f>+[1]Dados!I159</f>
        <v>0</v>
      </c>
      <c r="R157">
        <f>+[1]Dados!J159</f>
        <v>0</v>
      </c>
      <c r="S157">
        <f>+[1]Dados!K159</f>
        <v>0</v>
      </c>
    </row>
    <row r="158" spans="16:19" ht="13.2" hidden="1" x14ac:dyDescent="0.25">
      <c r="P158">
        <f>+[1]Dados!H160</f>
        <v>0</v>
      </c>
      <c r="Q158">
        <f>+[1]Dados!I160</f>
        <v>0</v>
      </c>
      <c r="R158">
        <f>+[1]Dados!J160</f>
        <v>0</v>
      </c>
      <c r="S158">
        <f>+[1]Dados!K160</f>
        <v>0</v>
      </c>
    </row>
    <row r="159" spans="16:19" ht="13.2" hidden="1" x14ac:dyDescent="0.25">
      <c r="P159">
        <f>+[1]Dados!H161</f>
        <v>0</v>
      </c>
      <c r="Q159">
        <f>+[1]Dados!I161</f>
        <v>0</v>
      </c>
      <c r="R159">
        <f>+[1]Dados!J161</f>
        <v>0</v>
      </c>
      <c r="S159">
        <f>+[1]Dados!K161</f>
        <v>0</v>
      </c>
    </row>
    <row r="160" spans="16:19" ht="13.2" hidden="1" x14ac:dyDescent="0.25">
      <c r="P160">
        <f>+[1]Dados!H162</f>
        <v>0</v>
      </c>
      <c r="Q160">
        <f>+[1]Dados!I162</f>
        <v>0</v>
      </c>
      <c r="R160">
        <f>+[1]Dados!J162</f>
        <v>0</v>
      </c>
      <c r="S160">
        <f>+[1]Dados!K162</f>
        <v>0</v>
      </c>
    </row>
    <row r="161" spans="16:19" ht="13.2" hidden="1" x14ac:dyDescent="0.25">
      <c r="P161">
        <f>+[1]Dados!H163</f>
        <v>0</v>
      </c>
      <c r="Q161">
        <f>+[1]Dados!I163</f>
        <v>0</v>
      </c>
      <c r="R161">
        <f>+[1]Dados!J163</f>
        <v>0</v>
      </c>
      <c r="S161">
        <f>+[1]Dados!K163</f>
        <v>0</v>
      </c>
    </row>
    <row r="162" spans="16:19" ht="13.2" hidden="1" x14ac:dyDescent="0.25">
      <c r="P162">
        <f>+[1]Dados!H164</f>
        <v>0</v>
      </c>
      <c r="Q162">
        <f>+[1]Dados!I164</f>
        <v>0</v>
      </c>
      <c r="R162">
        <f>+[1]Dados!J164</f>
        <v>0</v>
      </c>
      <c r="S162">
        <f>+[1]Dados!K164</f>
        <v>0</v>
      </c>
    </row>
    <row r="163" spans="16:19" ht="13.2" hidden="1" x14ac:dyDescent="0.25">
      <c r="P163">
        <f>+[1]Dados!H165</f>
        <v>0</v>
      </c>
      <c r="Q163">
        <f>+[1]Dados!I165</f>
        <v>0</v>
      </c>
      <c r="R163">
        <f>+[1]Dados!J165</f>
        <v>0</v>
      </c>
      <c r="S163">
        <f>+[1]Dados!K165</f>
        <v>0</v>
      </c>
    </row>
    <row r="164" spans="16:19" ht="13.2" hidden="1" x14ac:dyDescent="0.25">
      <c r="P164">
        <f>+[1]Dados!H166</f>
        <v>0</v>
      </c>
      <c r="Q164">
        <f>+[1]Dados!I166</f>
        <v>0</v>
      </c>
      <c r="R164">
        <f>+[1]Dados!J166</f>
        <v>0</v>
      </c>
      <c r="S164">
        <f>+[1]Dados!K166</f>
        <v>0</v>
      </c>
    </row>
    <row r="165" spans="16:19" ht="13.2" hidden="1" x14ac:dyDescent="0.25">
      <c r="P165">
        <f>+[1]Dados!H167</f>
        <v>0</v>
      </c>
      <c r="Q165">
        <f>+[1]Dados!I167</f>
        <v>0</v>
      </c>
      <c r="R165">
        <f>+[1]Dados!J167</f>
        <v>0</v>
      </c>
      <c r="S165">
        <f>+[1]Dados!K167</f>
        <v>0</v>
      </c>
    </row>
    <row r="166" spans="16:19" ht="13.2" hidden="1" x14ac:dyDescent="0.25">
      <c r="P166">
        <f>+[1]Dados!H168</f>
        <v>0</v>
      </c>
      <c r="Q166">
        <f>+[1]Dados!I168</f>
        <v>0</v>
      </c>
      <c r="R166">
        <f>+[1]Dados!J168</f>
        <v>0</v>
      </c>
      <c r="S166">
        <f>+[1]Dados!K168</f>
        <v>0</v>
      </c>
    </row>
    <row r="167" spans="16:19" ht="13.2" hidden="1" x14ac:dyDescent="0.25">
      <c r="P167">
        <f>+[1]Dados!H169</f>
        <v>0</v>
      </c>
      <c r="Q167">
        <f>+[1]Dados!I169</f>
        <v>0</v>
      </c>
      <c r="R167">
        <f>+[1]Dados!J169</f>
        <v>0</v>
      </c>
      <c r="S167">
        <f>+[1]Dados!K169</f>
        <v>0</v>
      </c>
    </row>
    <row r="168" spans="16:19" ht="13.2" hidden="1" x14ac:dyDescent="0.25">
      <c r="P168">
        <f>+[1]Dados!H170</f>
        <v>0</v>
      </c>
      <c r="Q168">
        <f>+[1]Dados!I170</f>
        <v>0</v>
      </c>
      <c r="R168">
        <f>+[1]Dados!J170</f>
        <v>0</v>
      </c>
      <c r="S168">
        <f>+[1]Dados!K170</f>
        <v>0</v>
      </c>
    </row>
    <row r="169" spans="16:19" ht="13.2" hidden="1" x14ac:dyDescent="0.25">
      <c r="P169">
        <f>+[1]Dados!H171</f>
        <v>0</v>
      </c>
      <c r="Q169">
        <f>+[1]Dados!I171</f>
        <v>0</v>
      </c>
      <c r="R169">
        <f>+[1]Dados!J171</f>
        <v>0</v>
      </c>
      <c r="S169">
        <f>+[1]Dados!K171</f>
        <v>0</v>
      </c>
    </row>
    <row r="170" spans="16:19" ht="13.2" hidden="1" x14ac:dyDescent="0.25">
      <c r="P170">
        <f>+[1]Dados!H172</f>
        <v>0</v>
      </c>
      <c r="Q170">
        <f>+[1]Dados!I172</f>
        <v>0</v>
      </c>
      <c r="R170">
        <f>+[1]Dados!J172</f>
        <v>0</v>
      </c>
      <c r="S170">
        <f>+[1]Dados!K172</f>
        <v>0</v>
      </c>
    </row>
    <row r="171" spans="16:19" ht="13.2" hidden="1" x14ac:dyDescent="0.25">
      <c r="P171">
        <f>+[1]Dados!H173</f>
        <v>0</v>
      </c>
      <c r="Q171">
        <f>+[1]Dados!I173</f>
        <v>0</v>
      </c>
      <c r="R171">
        <f>+[1]Dados!J173</f>
        <v>0</v>
      </c>
      <c r="S171">
        <f>+[1]Dados!K173</f>
        <v>0</v>
      </c>
    </row>
    <row r="172" spans="16:19" ht="13.2" hidden="1" x14ac:dyDescent="0.25">
      <c r="P172">
        <f>+[1]Dados!H174</f>
        <v>0</v>
      </c>
      <c r="Q172">
        <f>+[1]Dados!I174</f>
        <v>0</v>
      </c>
      <c r="R172">
        <f>+[1]Dados!J174</f>
        <v>0</v>
      </c>
      <c r="S172">
        <f>+[1]Dados!K174</f>
        <v>0</v>
      </c>
    </row>
    <row r="173" spans="16:19" ht="13.2" hidden="1" x14ac:dyDescent="0.25">
      <c r="P173">
        <f>+[1]Dados!H175</f>
        <v>0</v>
      </c>
      <c r="Q173">
        <f>+[1]Dados!I175</f>
        <v>0</v>
      </c>
      <c r="R173">
        <f>+[1]Dados!J175</f>
        <v>0</v>
      </c>
      <c r="S173">
        <f>+[1]Dados!K175</f>
        <v>0</v>
      </c>
    </row>
    <row r="174" spans="16:19" ht="13.2" hidden="1" x14ac:dyDescent="0.25">
      <c r="P174">
        <f>+[1]Dados!H176</f>
        <v>0</v>
      </c>
      <c r="Q174">
        <f>+[1]Dados!I176</f>
        <v>0</v>
      </c>
      <c r="R174">
        <f>+[1]Dados!J176</f>
        <v>0</v>
      </c>
      <c r="S174">
        <f>+[1]Dados!K176</f>
        <v>0</v>
      </c>
    </row>
    <row r="175" spans="16:19" ht="13.2" hidden="1" x14ac:dyDescent="0.25">
      <c r="P175">
        <f>+[1]Dados!H177</f>
        <v>0</v>
      </c>
      <c r="Q175">
        <f>+[1]Dados!I177</f>
        <v>0</v>
      </c>
      <c r="R175">
        <f>+[1]Dados!J177</f>
        <v>0</v>
      </c>
      <c r="S175">
        <f>+[1]Dados!K177</f>
        <v>0</v>
      </c>
    </row>
    <row r="176" spans="16:19" ht="13.2" hidden="1" x14ac:dyDescent="0.25">
      <c r="P176">
        <f>+[1]Dados!H178</f>
        <v>0</v>
      </c>
      <c r="Q176">
        <f>+[1]Dados!I178</f>
        <v>0</v>
      </c>
      <c r="R176">
        <f>+[1]Dados!J178</f>
        <v>0</v>
      </c>
      <c r="S176">
        <f>+[1]Dados!K178</f>
        <v>0</v>
      </c>
    </row>
    <row r="177" spans="16:19" ht="13.2" hidden="1" x14ac:dyDescent="0.25">
      <c r="P177">
        <f>+[1]Dados!H179</f>
        <v>0</v>
      </c>
      <c r="Q177">
        <f>+[1]Dados!I179</f>
        <v>0</v>
      </c>
      <c r="R177">
        <f>+[1]Dados!J179</f>
        <v>0</v>
      </c>
      <c r="S177">
        <f>+[1]Dados!K179</f>
        <v>0</v>
      </c>
    </row>
    <row r="178" spans="16:19" ht="13.2" hidden="1" x14ac:dyDescent="0.25">
      <c r="P178">
        <f>+[1]Dados!H180</f>
        <v>0</v>
      </c>
      <c r="Q178">
        <f>+[1]Dados!I180</f>
        <v>0</v>
      </c>
      <c r="R178">
        <f>+[1]Dados!J180</f>
        <v>0</v>
      </c>
      <c r="S178">
        <f>+[1]Dados!K180</f>
        <v>0</v>
      </c>
    </row>
    <row r="179" spans="16:19" ht="13.2" hidden="1" x14ac:dyDescent="0.25">
      <c r="P179">
        <f>+[1]Dados!H181</f>
        <v>0</v>
      </c>
      <c r="Q179">
        <f>+[1]Dados!I181</f>
        <v>0</v>
      </c>
      <c r="R179">
        <f>+[1]Dados!J181</f>
        <v>0</v>
      </c>
      <c r="S179">
        <f>+[1]Dados!K181</f>
        <v>0</v>
      </c>
    </row>
    <row r="180" spans="16:19" ht="13.2" hidden="1" x14ac:dyDescent="0.25">
      <c r="P180">
        <f>+[1]Dados!H182</f>
        <v>0</v>
      </c>
      <c r="Q180">
        <f>+[1]Dados!I182</f>
        <v>0</v>
      </c>
      <c r="R180">
        <f>+[1]Dados!J182</f>
        <v>0</v>
      </c>
      <c r="S180">
        <f>+[1]Dados!K182</f>
        <v>0</v>
      </c>
    </row>
    <row r="181" spans="16:19" ht="13.2" hidden="1" x14ac:dyDescent="0.25">
      <c r="P181">
        <f>+[1]Dados!H183</f>
        <v>0</v>
      </c>
      <c r="Q181">
        <f>+[1]Dados!I183</f>
        <v>0</v>
      </c>
      <c r="R181">
        <f>+[1]Dados!J183</f>
        <v>0</v>
      </c>
      <c r="S181">
        <f>+[1]Dados!K183</f>
        <v>0</v>
      </c>
    </row>
    <row r="182" spans="16:19" ht="13.2" hidden="1" x14ac:dyDescent="0.25">
      <c r="P182">
        <f>+[1]Dados!H184</f>
        <v>0</v>
      </c>
      <c r="Q182">
        <f>+[1]Dados!I184</f>
        <v>0</v>
      </c>
      <c r="R182">
        <f>+[1]Dados!J184</f>
        <v>0</v>
      </c>
      <c r="S182">
        <f>+[1]Dados!K184</f>
        <v>0</v>
      </c>
    </row>
    <row r="183" spans="16:19" ht="13.2" hidden="1" x14ac:dyDescent="0.25">
      <c r="P183">
        <f>+[1]Dados!H185</f>
        <v>0</v>
      </c>
      <c r="Q183">
        <f>+[1]Dados!I185</f>
        <v>0</v>
      </c>
      <c r="R183">
        <f>+[1]Dados!J185</f>
        <v>0</v>
      </c>
      <c r="S183">
        <f>+[1]Dados!K185</f>
        <v>0</v>
      </c>
    </row>
    <row r="184" spans="16:19" ht="13.2" hidden="1" x14ac:dyDescent="0.25">
      <c r="P184">
        <f>+[1]Dados!H186</f>
        <v>0</v>
      </c>
      <c r="Q184">
        <f>+[1]Dados!I186</f>
        <v>0</v>
      </c>
      <c r="R184">
        <f>+[1]Dados!J186</f>
        <v>0</v>
      </c>
      <c r="S184">
        <f>+[1]Dados!K186</f>
        <v>0</v>
      </c>
    </row>
    <row r="185" spans="16:19" ht="13.2" hidden="1" x14ac:dyDescent="0.25">
      <c r="P185">
        <f>+[1]Dados!H187</f>
        <v>0</v>
      </c>
      <c r="Q185">
        <f>+[1]Dados!I187</f>
        <v>0</v>
      </c>
      <c r="R185">
        <f>+[1]Dados!J187</f>
        <v>0</v>
      </c>
      <c r="S185">
        <f>+[1]Dados!K187</f>
        <v>0</v>
      </c>
    </row>
    <row r="186" spans="16:19" ht="13.2" hidden="1" x14ac:dyDescent="0.25">
      <c r="P186">
        <f>+[1]Dados!H188</f>
        <v>0</v>
      </c>
      <c r="Q186">
        <f>+[1]Dados!I188</f>
        <v>0</v>
      </c>
      <c r="R186">
        <f>+[1]Dados!J188</f>
        <v>0</v>
      </c>
      <c r="S186">
        <f>+[1]Dados!K188</f>
        <v>0</v>
      </c>
    </row>
    <row r="187" spans="16:19" ht="13.2" hidden="1" x14ac:dyDescent="0.25">
      <c r="P187">
        <f>+[1]Dados!H189</f>
        <v>0</v>
      </c>
      <c r="Q187">
        <f>+[1]Dados!I189</f>
        <v>0</v>
      </c>
      <c r="R187">
        <f>+[1]Dados!J189</f>
        <v>0</v>
      </c>
      <c r="S187">
        <f>+[1]Dados!K189</f>
        <v>0</v>
      </c>
    </row>
    <row r="188" spans="16:19" ht="13.2" hidden="1" x14ac:dyDescent="0.25">
      <c r="P188">
        <f>+[1]Dados!H190</f>
        <v>0</v>
      </c>
      <c r="Q188">
        <f>+[1]Dados!I190</f>
        <v>0</v>
      </c>
      <c r="R188">
        <f>+[1]Dados!J190</f>
        <v>0</v>
      </c>
      <c r="S188">
        <f>+[1]Dados!K190</f>
        <v>0</v>
      </c>
    </row>
    <row r="189" spans="16:19" ht="13.2" hidden="1" x14ac:dyDescent="0.25">
      <c r="P189">
        <f>+[1]Dados!H191</f>
        <v>0</v>
      </c>
      <c r="Q189">
        <f>+[1]Dados!I191</f>
        <v>0</v>
      </c>
      <c r="R189">
        <f>+[1]Dados!J191</f>
        <v>0</v>
      </c>
      <c r="S189">
        <f>+[1]Dados!K191</f>
        <v>0</v>
      </c>
    </row>
    <row r="190" spans="16:19" ht="13.2" hidden="1" x14ac:dyDescent="0.25">
      <c r="P190">
        <f>+[1]Dados!H192</f>
        <v>0</v>
      </c>
      <c r="Q190">
        <f>+[1]Dados!I192</f>
        <v>0</v>
      </c>
      <c r="R190">
        <f>+[1]Dados!J192</f>
        <v>0</v>
      </c>
      <c r="S190">
        <f>+[1]Dados!K192</f>
        <v>0</v>
      </c>
    </row>
    <row r="191" spans="16:19" ht="13.2" hidden="1" x14ac:dyDescent="0.25">
      <c r="P191">
        <f>+[1]Dados!H193</f>
        <v>0</v>
      </c>
      <c r="Q191">
        <f>+[1]Dados!I193</f>
        <v>0</v>
      </c>
      <c r="R191">
        <f>+[1]Dados!J193</f>
        <v>0</v>
      </c>
      <c r="S191">
        <f>+[1]Dados!K193</f>
        <v>0</v>
      </c>
    </row>
    <row r="192" spans="16:19" ht="13.2" hidden="1" x14ac:dyDescent="0.25">
      <c r="P192">
        <f>+[1]Dados!H194</f>
        <v>0</v>
      </c>
      <c r="Q192">
        <f>+[1]Dados!I194</f>
        <v>0</v>
      </c>
      <c r="R192">
        <f>+[1]Dados!J194</f>
        <v>0</v>
      </c>
      <c r="S192">
        <f>+[1]Dados!K194</f>
        <v>0</v>
      </c>
    </row>
    <row r="193" spans="16:19" ht="13.2" hidden="1" x14ac:dyDescent="0.25">
      <c r="P193">
        <f>+[1]Dados!H195</f>
        <v>0</v>
      </c>
      <c r="Q193">
        <f>+[1]Dados!I195</f>
        <v>0</v>
      </c>
      <c r="R193">
        <f>+[1]Dados!J195</f>
        <v>0</v>
      </c>
      <c r="S193">
        <f>+[1]Dados!K195</f>
        <v>0</v>
      </c>
    </row>
    <row r="194" spans="16:19" ht="13.2" hidden="1" x14ac:dyDescent="0.25">
      <c r="P194">
        <f>+[1]Dados!H196</f>
        <v>0</v>
      </c>
      <c r="Q194">
        <f>+[1]Dados!I196</f>
        <v>0</v>
      </c>
      <c r="R194">
        <f>+[1]Dados!J196</f>
        <v>0</v>
      </c>
      <c r="S194">
        <f>+[1]Dados!K196</f>
        <v>0</v>
      </c>
    </row>
    <row r="195" spans="16:19" ht="13.2" hidden="1" x14ac:dyDescent="0.25">
      <c r="P195">
        <f>+[1]Dados!H197</f>
        <v>0</v>
      </c>
      <c r="Q195">
        <f>+[1]Dados!I197</f>
        <v>0</v>
      </c>
      <c r="R195">
        <f>+[1]Dados!J197</f>
        <v>0</v>
      </c>
      <c r="S195">
        <f>+[1]Dados!K197</f>
        <v>0</v>
      </c>
    </row>
    <row r="196" spans="16:19" ht="13.2" hidden="1" x14ac:dyDescent="0.25">
      <c r="P196">
        <f>+[1]Dados!H198</f>
        <v>0</v>
      </c>
      <c r="Q196">
        <f>+[1]Dados!I198</f>
        <v>0</v>
      </c>
      <c r="R196">
        <f>+[1]Dados!J198</f>
        <v>0</v>
      </c>
      <c r="S196">
        <f>+[1]Dados!K198</f>
        <v>0</v>
      </c>
    </row>
    <row r="197" spans="16:19" ht="13.2" hidden="1" x14ac:dyDescent="0.25">
      <c r="P197">
        <f>+[1]Dados!H199</f>
        <v>0</v>
      </c>
      <c r="Q197">
        <f>+[1]Dados!I199</f>
        <v>0</v>
      </c>
      <c r="R197">
        <f>+[1]Dados!J199</f>
        <v>0</v>
      </c>
      <c r="S197">
        <f>+[1]Dados!K199</f>
        <v>0</v>
      </c>
    </row>
    <row r="198" spans="16:19" ht="13.2" hidden="1" x14ac:dyDescent="0.25">
      <c r="P198">
        <f>+[1]Dados!H200</f>
        <v>0</v>
      </c>
      <c r="Q198">
        <f>+[1]Dados!I200</f>
        <v>0</v>
      </c>
      <c r="R198">
        <f>+[1]Dados!J200</f>
        <v>0</v>
      </c>
      <c r="S198">
        <f>+[1]Dados!K200</f>
        <v>0</v>
      </c>
    </row>
    <row r="199" spans="16:19" ht="13.2" hidden="1" x14ac:dyDescent="0.25">
      <c r="P199">
        <f>+[1]Dados!H201</f>
        <v>0</v>
      </c>
      <c r="Q199">
        <f>+[1]Dados!I201</f>
        <v>0</v>
      </c>
      <c r="R199">
        <f>+[1]Dados!J201</f>
        <v>0</v>
      </c>
      <c r="S199">
        <f>+[1]Dados!K201</f>
        <v>0</v>
      </c>
    </row>
    <row r="200" spans="16:19" ht="13.2" hidden="1" x14ac:dyDescent="0.25">
      <c r="P200">
        <f>+[1]Dados!H202</f>
        <v>0</v>
      </c>
      <c r="Q200">
        <f>+[1]Dados!I202</f>
        <v>0</v>
      </c>
      <c r="R200">
        <f>+[1]Dados!J202</f>
        <v>0</v>
      </c>
      <c r="S200">
        <f>+[1]Dados!K202</f>
        <v>0</v>
      </c>
    </row>
    <row r="201" spans="16:19" ht="13.2" hidden="1" x14ac:dyDescent="0.25">
      <c r="P201">
        <f>+[1]Dados!H203</f>
        <v>0</v>
      </c>
      <c r="Q201">
        <f>+[1]Dados!I203</f>
        <v>0</v>
      </c>
      <c r="R201">
        <f>+[1]Dados!J203</f>
        <v>0</v>
      </c>
      <c r="S201">
        <f>+[1]Dados!K203</f>
        <v>0</v>
      </c>
    </row>
    <row r="202" spans="16:19" ht="13.2" hidden="1" x14ac:dyDescent="0.25">
      <c r="P202">
        <f>+[1]Dados!H204</f>
        <v>0</v>
      </c>
      <c r="Q202">
        <f>+[1]Dados!I204</f>
        <v>0</v>
      </c>
      <c r="R202">
        <f>+[1]Dados!J204</f>
        <v>0</v>
      </c>
      <c r="S202">
        <f>+[1]Dados!K204</f>
        <v>0</v>
      </c>
    </row>
    <row r="203" spans="16:19" ht="13.2" hidden="1" x14ac:dyDescent="0.25">
      <c r="P203">
        <f>+[1]Dados!H205</f>
        <v>0</v>
      </c>
      <c r="Q203">
        <f>+[1]Dados!I205</f>
        <v>0</v>
      </c>
      <c r="R203">
        <f>+[1]Dados!J205</f>
        <v>0</v>
      </c>
      <c r="S203">
        <f>+[1]Dados!K205</f>
        <v>0</v>
      </c>
    </row>
    <row r="204" spans="16:19" ht="13.2" hidden="1" x14ac:dyDescent="0.25">
      <c r="P204">
        <f>+[1]Dados!H206</f>
        <v>0</v>
      </c>
      <c r="Q204">
        <f>+[1]Dados!I206</f>
        <v>0</v>
      </c>
      <c r="R204">
        <f>+[1]Dados!J206</f>
        <v>0</v>
      </c>
      <c r="S204">
        <f>+[1]Dados!K206</f>
        <v>0</v>
      </c>
    </row>
    <row r="205" spans="16:19" ht="13.2" hidden="1" x14ac:dyDescent="0.25">
      <c r="P205">
        <f>+[1]Dados!H207</f>
        <v>0</v>
      </c>
      <c r="Q205">
        <f>+[1]Dados!I207</f>
        <v>0</v>
      </c>
      <c r="R205">
        <f>+[1]Dados!J207</f>
        <v>0</v>
      </c>
      <c r="S205">
        <f>+[1]Dados!K207</f>
        <v>0</v>
      </c>
    </row>
    <row r="206" spans="16:19" ht="13.2" hidden="1" x14ac:dyDescent="0.25">
      <c r="P206">
        <f>+[1]Dados!H208</f>
        <v>0</v>
      </c>
      <c r="Q206">
        <f>+[1]Dados!I208</f>
        <v>0</v>
      </c>
      <c r="R206">
        <f>+[1]Dados!J208</f>
        <v>0</v>
      </c>
      <c r="S206">
        <f>+[1]Dados!K208</f>
        <v>0</v>
      </c>
    </row>
    <row r="207" spans="16:19" ht="13.2" hidden="1" x14ac:dyDescent="0.25">
      <c r="P207">
        <f>+[1]Dados!H209</f>
        <v>0</v>
      </c>
      <c r="Q207">
        <f>+[1]Dados!I209</f>
        <v>0</v>
      </c>
      <c r="R207">
        <f>+[1]Dados!J209</f>
        <v>0</v>
      </c>
      <c r="S207">
        <f>+[1]Dados!K209</f>
        <v>0</v>
      </c>
    </row>
    <row r="208" spans="16:19" ht="13.2" hidden="1" x14ac:dyDescent="0.25">
      <c r="P208">
        <f>+[1]Dados!H210</f>
        <v>0</v>
      </c>
      <c r="Q208">
        <f>+[1]Dados!I210</f>
        <v>0</v>
      </c>
      <c r="R208">
        <f>+[1]Dados!J210</f>
        <v>0</v>
      </c>
      <c r="S208">
        <f>+[1]Dados!K210</f>
        <v>0</v>
      </c>
    </row>
    <row r="209" spans="16:19" ht="13.2" hidden="1" x14ac:dyDescent="0.25">
      <c r="P209">
        <f>+[1]Dados!H211</f>
        <v>0</v>
      </c>
      <c r="Q209">
        <f>+[1]Dados!I211</f>
        <v>0</v>
      </c>
      <c r="R209">
        <f>+[1]Dados!J211</f>
        <v>0</v>
      </c>
      <c r="S209">
        <f>+[1]Dados!K211</f>
        <v>0</v>
      </c>
    </row>
    <row r="210" spans="16:19" ht="13.2" hidden="1" x14ac:dyDescent="0.25">
      <c r="P210">
        <f>+[1]Dados!H212</f>
        <v>0</v>
      </c>
      <c r="Q210">
        <f>+[1]Dados!I212</f>
        <v>0</v>
      </c>
      <c r="R210">
        <f>+[1]Dados!J212</f>
        <v>0</v>
      </c>
      <c r="S210">
        <f>+[1]Dados!K212</f>
        <v>0</v>
      </c>
    </row>
    <row r="211" spans="16:19" ht="13.2" hidden="1" x14ac:dyDescent="0.25">
      <c r="P211">
        <f>+[1]Dados!H213</f>
        <v>0</v>
      </c>
      <c r="Q211">
        <f>+[1]Dados!I213</f>
        <v>0</v>
      </c>
      <c r="R211">
        <f>+[1]Dados!J213</f>
        <v>0</v>
      </c>
      <c r="S211">
        <f>+[1]Dados!K213</f>
        <v>0</v>
      </c>
    </row>
    <row r="212" spans="16:19" ht="13.2" hidden="1" x14ac:dyDescent="0.25">
      <c r="P212">
        <f>+[1]Dados!H214</f>
        <v>0</v>
      </c>
      <c r="Q212">
        <f>+[1]Dados!I214</f>
        <v>0</v>
      </c>
      <c r="R212">
        <f>+[1]Dados!J214</f>
        <v>0</v>
      </c>
      <c r="S212">
        <f>+[1]Dados!K214</f>
        <v>0</v>
      </c>
    </row>
    <row r="213" spans="16:19" ht="13.2" hidden="1" x14ac:dyDescent="0.25">
      <c r="P213">
        <f>+[1]Dados!H215</f>
        <v>0</v>
      </c>
      <c r="Q213">
        <f>+[1]Dados!I215</f>
        <v>0</v>
      </c>
      <c r="R213">
        <f>+[1]Dados!J215</f>
        <v>0</v>
      </c>
      <c r="S213">
        <f>+[1]Dados!K215</f>
        <v>0</v>
      </c>
    </row>
    <row r="214" spans="16:19" ht="13.2" hidden="1" x14ac:dyDescent="0.25">
      <c r="P214">
        <f>+[1]Dados!H216</f>
        <v>0</v>
      </c>
      <c r="Q214">
        <f>+[1]Dados!I216</f>
        <v>0</v>
      </c>
      <c r="R214">
        <f>+[1]Dados!J216</f>
        <v>0</v>
      </c>
      <c r="S214">
        <f>+[1]Dados!K216</f>
        <v>0</v>
      </c>
    </row>
    <row r="215" spans="16:19" ht="13.2" hidden="1" x14ac:dyDescent="0.25">
      <c r="P215">
        <f>+[1]Dados!H217</f>
        <v>0</v>
      </c>
      <c r="Q215">
        <f>+[1]Dados!I217</f>
        <v>0</v>
      </c>
      <c r="R215">
        <f>+[1]Dados!J217</f>
        <v>0</v>
      </c>
      <c r="S215">
        <f>+[1]Dados!K217</f>
        <v>0</v>
      </c>
    </row>
    <row r="216" spans="16:19" ht="13.2" hidden="1" x14ac:dyDescent="0.25">
      <c r="P216">
        <f>+[1]Dados!H218</f>
        <v>0</v>
      </c>
      <c r="Q216">
        <f>+[1]Dados!I218</f>
        <v>0</v>
      </c>
      <c r="R216">
        <f>+[1]Dados!J218</f>
        <v>0</v>
      </c>
      <c r="S216">
        <f>+[1]Dados!K218</f>
        <v>0</v>
      </c>
    </row>
    <row r="217" spans="16:19" ht="13.2" hidden="1" x14ac:dyDescent="0.25">
      <c r="P217">
        <f>+[1]Dados!H219</f>
        <v>0</v>
      </c>
      <c r="Q217">
        <f>+[1]Dados!I219</f>
        <v>0</v>
      </c>
      <c r="R217">
        <f>+[1]Dados!J219</f>
        <v>0</v>
      </c>
      <c r="S217">
        <f>+[1]Dados!K219</f>
        <v>0</v>
      </c>
    </row>
    <row r="218" spans="16:19" ht="13.2" hidden="1" x14ac:dyDescent="0.25">
      <c r="P218">
        <f>+[1]Dados!H220</f>
        <v>0</v>
      </c>
      <c r="Q218">
        <f>+[1]Dados!I220</f>
        <v>0</v>
      </c>
      <c r="R218">
        <f>+[1]Dados!J220</f>
        <v>0</v>
      </c>
      <c r="S218">
        <f>+[1]Dados!K220</f>
        <v>0</v>
      </c>
    </row>
    <row r="219" spans="16:19" ht="13.2" hidden="1" x14ac:dyDescent="0.25">
      <c r="P219">
        <f>+[1]Dados!H221</f>
        <v>0</v>
      </c>
      <c r="Q219">
        <f>+[1]Dados!I221</f>
        <v>0</v>
      </c>
      <c r="R219">
        <f>+[1]Dados!J221</f>
        <v>0</v>
      </c>
      <c r="S219">
        <f>+[1]Dados!K221</f>
        <v>0</v>
      </c>
    </row>
    <row r="220" spans="16:19" ht="13.2" hidden="1" x14ac:dyDescent="0.25">
      <c r="P220">
        <f>+[1]Dados!H222</f>
        <v>0</v>
      </c>
      <c r="Q220">
        <f>+[1]Dados!I222</f>
        <v>0</v>
      </c>
      <c r="R220">
        <f>+[1]Dados!J222</f>
        <v>0</v>
      </c>
      <c r="S220">
        <f>+[1]Dados!K222</f>
        <v>0</v>
      </c>
    </row>
    <row r="221" spans="16:19" ht="13.2" hidden="1" x14ac:dyDescent="0.25">
      <c r="P221">
        <f>+[1]Dados!H223</f>
        <v>0</v>
      </c>
      <c r="Q221">
        <f>+[1]Dados!I223</f>
        <v>0</v>
      </c>
      <c r="R221">
        <f>+[1]Dados!J223</f>
        <v>0</v>
      </c>
      <c r="S221">
        <f>+[1]Dados!K223</f>
        <v>0</v>
      </c>
    </row>
    <row r="222" spans="16:19" ht="13.2" hidden="1" x14ac:dyDescent="0.25">
      <c r="P222">
        <f>+[1]Dados!H224</f>
        <v>0</v>
      </c>
      <c r="Q222">
        <f>+[1]Dados!I224</f>
        <v>0</v>
      </c>
      <c r="R222">
        <f>+[1]Dados!J224</f>
        <v>0</v>
      </c>
      <c r="S222">
        <f>+[1]Dados!K224</f>
        <v>0</v>
      </c>
    </row>
    <row r="223" spans="16:19" ht="13.2" hidden="1" x14ac:dyDescent="0.25">
      <c r="P223">
        <f>+[1]Dados!H225</f>
        <v>0</v>
      </c>
      <c r="Q223">
        <f>+[1]Dados!I225</f>
        <v>0</v>
      </c>
      <c r="R223">
        <f>+[1]Dados!J225</f>
        <v>0</v>
      </c>
      <c r="S223">
        <f>+[1]Dados!K225</f>
        <v>0</v>
      </c>
    </row>
    <row r="224" spans="16:19" ht="13.2" hidden="1" x14ac:dyDescent="0.25">
      <c r="P224">
        <f>+[1]Dados!H226</f>
        <v>0</v>
      </c>
      <c r="Q224">
        <f>+[1]Dados!I226</f>
        <v>0</v>
      </c>
      <c r="R224">
        <f>+[1]Dados!J226</f>
        <v>0</v>
      </c>
      <c r="S224">
        <f>+[1]Dados!K226</f>
        <v>0</v>
      </c>
    </row>
    <row r="225" spans="16:19" ht="13.2" hidden="1" x14ac:dyDescent="0.25">
      <c r="P225">
        <f>+[1]Dados!H227</f>
        <v>0</v>
      </c>
      <c r="Q225">
        <f>+[1]Dados!I227</f>
        <v>0</v>
      </c>
      <c r="R225">
        <f>+[1]Dados!J227</f>
        <v>0</v>
      </c>
      <c r="S225">
        <f>+[1]Dados!K227</f>
        <v>0</v>
      </c>
    </row>
    <row r="226" spans="16:19" ht="13.2" hidden="1" x14ac:dyDescent="0.25">
      <c r="P226">
        <f>+[1]Dados!H228</f>
        <v>0</v>
      </c>
      <c r="Q226">
        <f>+[1]Dados!I228</f>
        <v>0</v>
      </c>
      <c r="R226">
        <f>+[1]Dados!J228</f>
        <v>0</v>
      </c>
      <c r="S226">
        <f>+[1]Dados!K228</f>
        <v>0</v>
      </c>
    </row>
    <row r="227" spans="16:19" ht="13.2" hidden="1" x14ac:dyDescent="0.25">
      <c r="P227">
        <f>+[1]Dados!H229</f>
        <v>0</v>
      </c>
      <c r="Q227">
        <f>+[1]Dados!I229</f>
        <v>0</v>
      </c>
      <c r="R227">
        <f>+[1]Dados!J229</f>
        <v>0</v>
      </c>
      <c r="S227">
        <f>+[1]Dados!K229</f>
        <v>0</v>
      </c>
    </row>
    <row r="228" spans="16:19" ht="13.2" hidden="1" x14ac:dyDescent="0.25">
      <c r="P228">
        <f>+[1]Dados!H230</f>
        <v>0</v>
      </c>
      <c r="Q228">
        <f>+[1]Dados!I230</f>
        <v>0</v>
      </c>
      <c r="R228">
        <f>+[1]Dados!J230</f>
        <v>0</v>
      </c>
      <c r="S228">
        <f>+[1]Dados!K230</f>
        <v>0</v>
      </c>
    </row>
    <row r="229" spans="16:19" ht="13.2" hidden="1" x14ac:dyDescent="0.25">
      <c r="P229">
        <f>+[1]Dados!H231</f>
        <v>0</v>
      </c>
      <c r="Q229">
        <f>+[1]Dados!I231</f>
        <v>0</v>
      </c>
      <c r="R229">
        <f>+[1]Dados!J231</f>
        <v>0</v>
      </c>
      <c r="S229">
        <f>+[1]Dados!K231</f>
        <v>0</v>
      </c>
    </row>
    <row r="230" spans="16:19" ht="13.2" hidden="1" x14ac:dyDescent="0.25">
      <c r="P230">
        <f>+[1]Dados!H232</f>
        <v>0</v>
      </c>
      <c r="Q230">
        <f>+[1]Dados!I232</f>
        <v>0</v>
      </c>
      <c r="R230">
        <f>+[1]Dados!J232</f>
        <v>0</v>
      </c>
      <c r="S230">
        <f>+[1]Dados!K232</f>
        <v>0</v>
      </c>
    </row>
    <row r="231" spans="16:19" ht="13.2" hidden="1" x14ac:dyDescent="0.25">
      <c r="P231">
        <f>+[1]Dados!H233</f>
        <v>0</v>
      </c>
      <c r="Q231">
        <f>+[1]Dados!I233</f>
        <v>0</v>
      </c>
      <c r="R231">
        <f>+[1]Dados!J233</f>
        <v>0</v>
      </c>
      <c r="S231">
        <f>+[1]Dados!K233</f>
        <v>0</v>
      </c>
    </row>
    <row r="232" spans="16:19" ht="13.2" hidden="1" x14ac:dyDescent="0.25">
      <c r="P232">
        <f>+[1]Dados!H234</f>
        <v>0</v>
      </c>
      <c r="Q232">
        <f>+[1]Dados!I234</f>
        <v>0</v>
      </c>
      <c r="R232">
        <f>+[1]Dados!J234</f>
        <v>0</v>
      </c>
      <c r="S232">
        <f>+[1]Dados!K234</f>
        <v>0</v>
      </c>
    </row>
    <row r="233" spans="16:19" ht="13.2" hidden="1" x14ac:dyDescent="0.25">
      <c r="P233">
        <f>+[1]Dados!H235</f>
        <v>0</v>
      </c>
      <c r="Q233">
        <f>+[1]Dados!I235</f>
        <v>0</v>
      </c>
      <c r="R233">
        <f>+[1]Dados!J235</f>
        <v>0</v>
      </c>
      <c r="S233">
        <f>+[1]Dados!K235</f>
        <v>0</v>
      </c>
    </row>
    <row r="234" spans="16:19" ht="13.2" hidden="1" x14ac:dyDescent="0.25">
      <c r="P234">
        <f>+[1]Dados!H236</f>
        <v>0</v>
      </c>
      <c r="Q234">
        <f>+[1]Dados!I236</f>
        <v>0</v>
      </c>
      <c r="R234">
        <f>+[1]Dados!J236</f>
        <v>0</v>
      </c>
      <c r="S234">
        <f>+[1]Dados!K236</f>
        <v>0</v>
      </c>
    </row>
    <row r="235" spans="16:19" ht="13.2" hidden="1" x14ac:dyDescent="0.25">
      <c r="P235">
        <f>+[1]Dados!H237</f>
        <v>0</v>
      </c>
      <c r="Q235">
        <f>+[1]Dados!I237</f>
        <v>0</v>
      </c>
      <c r="R235">
        <f>+[1]Dados!J237</f>
        <v>0</v>
      </c>
      <c r="S235">
        <f>+[1]Dados!K237</f>
        <v>0</v>
      </c>
    </row>
    <row r="236" spans="16:19" ht="13.2" hidden="1" x14ac:dyDescent="0.25">
      <c r="P236">
        <f>+[1]Dados!H238</f>
        <v>0</v>
      </c>
      <c r="Q236">
        <f>+[1]Dados!I238</f>
        <v>0</v>
      </c>
      <c r="R236">
        <f>+[1]Dados!J238</f>
        <v>0</v>
      </c>
      <c r="S236">
        <f>+[1]Dados!K238</f>
        <v>0</v>
      </c>
    </row>
    <row r="237" spans="16:19" ht="13.2" hidden="1" x14ac:dyDescent="0.25">
      <c r="P237">
        <f>+[1]Dados!H239</f>
        <v>0</v>
      </c>
      <c r="Q237">
        <f>+[1]Dados!I239</f>
        <v>0</v>
      </c>
      <c r="R237">
        <f>+[1]Dados!J239</f>
        <v>0</v>
      </c>
      <c r="S237">
        <f>+[1]Dados!K239</f>
        <v>0</v>
      </c>
    </row>
    <row r="238" spans="16:19" ht="13.2" hidden="1" x14ac:dyDescent="0.25">
      <c r="P238">
        <f>+[1]Dados!H240</f>
        <v>0</v>
      </c>
      <c r="Q238">
        <f>+[1]Dados!I240</f>
        <v>0</v>
      </c>
      <c r="R238">
        <f>+[1]Dados!J240</f>
        <v>0</v>
      </c>
      <c r="S238">
        <f>+[1]Dados!K240</f>
        <v>0</v>
      </c>
    </row>
    <row r="239" spans="16:19" ht="13.2" hidden="1" x14ac:dyDescent="0.25">
      <c r="P239">
        <f>+[1]Dados!H241</f>
        <v>0</v>
      </c>
      <c r="Q239">
        <f>+[1]Dados!I241</f>
        <v>0</v>
      </c>
      <c r="R239">
        <f>+[1]Dados!J241</f>
        <v>0</v>
      </c>
      <c r="S239">
        <f>+[1]Dados!K241</f>
        <v>0</v>
      </c>
    </row>
    <row r="240" spans="16:19" ht="13.2" hidden="1" x14ac:dyDescent="0.25">
      <c r="P240">
        <f>+[1]Dados!H242</f>
        <v>0</v>
      </c>
      <c r="Q240">
        <f>+[1]Dados!I242</f>
        <v>0</v>
      </c>
      <c r="R240">
        <f>+[1]Dados!J242</f>
        <v>0</v>
      </c>
      <c r="S240">
        <f>+[1]Dados!K242</f>
        <v>0</v>
      </c>
    </row>
    <row r="241" spans="16:19" ht="13.2" hidden="1" x14ac:dyDescent="0.25">
      <c r="P241">
        <f>+[1]Dados!H243</f>
        <v>0</v>
      </c>
      <c r="Q241">
        <f>+[1]Dados!I243</f>
        <v>0</v>
      </c>
      <c r="R241">
        <f>+[1]Dados!J243</f>
        <v>0</v>
      </c>
      <c r="S241">
        <f>+[1]Dados!K243</f>
        <v>0</v>
      </c>
    </row>
    <row r="242" spans="16:19" ht="13.2" hidden="1" x14ac:dyDescent="0.25">
      <c r="P242">
        <f>+[1]Dados!H244</f>
        <v>0</v>
      </c>
      <c r="Q242">
        <f>+[1]Dados!I244</f>
        <v>0</v>
      </c>
      <c r="R242">
        <f>+[1]Dados!J244</f>
        <v>0</v>
      </c>
      <c r="S242">
        <f>+[1]Dados!K244</f>
        <v>0</v>
      </c>
    </row>
    <row r="243" spans="16:19" ht="13.2" hidden="1" x14ac:dyDescent="0.25">
      <c r="P243">
        <f>+[1]Dados!H245</f>
        <v>0</v>
      </c>
      <c r="Q243">
        <f>+[1]Dados!I245</f>
        <v>0</v>
      </c>
      <c r="R243">
        <f>+[1]Dados!J245</f>
        <v>0</v>
      </c>
      <c r="S243">
        <f>+[1]Dados!K245</f>
        <v>0</v>
      </c>
    </row>
    <row r="244" spans="16:19" ht="13.2" hidden="1" x14ac:dyDescent="0.25">
      <c r="P244">
        <f>+[1]Dados!H246</f>
        <v>0</v>
      </c>
      <c r="Q244">
        <f>+[1]Dados!I246</f>
        <v>0</v>
      </c>
      <c r="R244">
        <f>+[1]Dados!J246</f>
        <v>0</v>
      </c>
      <c r="S244">
        <f>+[1]Dados!K246</f>
        <v>0</v>
      </c>
    </row>
    <row r="245" spans="16:19" ht="13.2" hidden="1" x14ac:dyDescent="0.25">
      <c r="P245">
        <f>+[1]Dados!H247</f>
        <v>0</v>
      </c>
      <c r="Q245">
        <f>+[1]Dados!I247</f>
        <v>0</v>
      </c>
      <c r="R245">
        <f>+[1]Dados!J247</f>
        <v>0</v>
      </c>
      <c r="S245">
        <f>+[1]Dados!K247</f>
        <v>0</v>
      </c>
    </row>
    <row r="246" spans="16:19" ht="13.2" hidden="1" x14ac:dyDescent="0.25">
      <c r="P246">
        <f>+[1]Dados!H248</f>
        <v>0</v>
      </c>
      <c r="Q246">
        <f>+[1]Dados!I248</f>
        <v>0</v>
      </c>
      <c r="R246">
        <f>+[1]Dados!J248</f>
        <v>0</v>
      </c>
      <c r="S246">
        <f>+[1]Dados!K248</f>
        <v>0</v>
      </c>
    </row>
    <row r="247" spans="16:19" ht="13.2" hidden="1" x14ac:dyDescent="0.25">
      <c r="P247">
        <f>+[1]Dados!H249</f>
        <v>0</v>
      </c>
      <c r="Q247">
        <f>+[1]Dados!I249</f>
        <v>0</v>
      </c>
      <c r="R247">
        <f>+[1]Dados!J249</f>
        <v>0</v>
      </c>
      <c r="S247">
        <f>+[1]Dados!K249</f>
        <v>0</v>
      </c>
    </row>
    <row r="248" spans="16:19" ht="13.2" hidden="1" x14ac:dyDescent="0.25">
      <c r="P248">
        <f>+[1]Dados!H250</f>
        <v>0</v>
      </c>
      <c r="Q248">
        <f>+[1]Dados!I250</f>
        <v>0</v>
      </c>
      <c r="R248">
        <f>+[1]Dados!J250</f>
        <v>0</v>
      </c>
      <c r="S248">
        <f>+[1]Dados!K250</f>
        <v>0</v>
      </c>
    </row>
    <row r="249" spans="16:19" ht="13.2" hidden="1" x14ac:dyDescent="0.25">
      <c r="P249">
        <f>+[1]Dados!H251</f>
        <v>0</v>
      </c>
      <c r="Q249">
        <f>+[1]Dados!I251</f>
        <v>0</v>
      </c>
      <c r="R249">
        <f>+[1]Dados!J251</f>
        <v>0</v>
      </c>
      <c r="S249">
        <f>+[1]Dados!K251</f>
        <v>0</v>
      </c>
    </row>
    <row r="250" spans="16:19" ht="13.2" hidden="1" x14ac:dyDescent="0.25">
      <c r="P250">
        <f>+[1]Dados!H252</f>
        <v>0</v>
      </c>
      <c r="Q250">
        <f>+[1]Dados!I252</f>
        <v>0</v>
      </c>
      <c r="R250">
        <f>+[1]Dados!J252</f>
        <v>0</v>
      </c>
      <c r="S250">
        <f>+[1]Dados!K252</f>
        <v>0</v>
      </c>
    </row>
    <row r="251" spans="16:19" ht="13.2" hidden="1" x14ac:dyDescent="0.25">
      <c r="P251">
        <f>+[1]Dados!H253</f>
        <v>0</v>
      </c>
      <c r="Q251">
        <f>+[1]Dados!I253</f>
        <v>0</v>
      </c>
      <c r="R251">
        <f>+[1]Dados!J253</f>
        <v>0</v>
      </c>
      <c r="S251">
        <f>+[1]Dados!K253</f>
        <v>0</v>
      </c>
    </row>
    <row r="252" spans="16:19" ht="13.2" hidden="1" x14ac:dyDescent="0.25">
      <c r="P252">
        <f>+[1]Dados!H254</f>
        <v>0</v>
      </c>
      <c r="Q252">
        <f>+[1]Dados!I254</f>
        <v>0</v>
      </c>
      <c r="R252">
        <f>+[1]Dados!J254</f>
        <v>0</v>
      </c>
      <c r="S252">
        <f>+[1]Dados!K254</f>
        <v>0</v>
      </c>
    </row>
    <row r="253" spans="16:19" ht="13.2" hidden="1" x14ac:dyDescent="0.25">
      <c r="P253">
        <f>+[1]Dados!H255</f>
        <v>0</v>
      </c>
      <c r="Q253">
        <f>+[1]Dados!I255</f>
        <v>0</v>
      </c>
      <c r="R253">
        <f>+[1]Dados!J255</f>
        <v>0</v>
      </c>
      <c r="S253">
        <f>+[1]Dados!K255</f>
        <v>0</v>
      </c>
    </row>
    <row r="254" spans="16:19" ht="13.2" hidden="1" x14ac:dyDescent="0.25">
      <c r="P254">
        <f>+[1]Dados!H256</f>
        <v>0</v>
      </c>
      <c r="Q254">
        <f>+[1]Dados!I256</f>
        <v>0</v>
      </c>
      <c r="R254">
        <f>+[1]Dados!J256</f>
        <v>0</v>
      </c>
      <c r="S254">
        <f>+[1]Dados!K256</f>
        <v>0</v>
      </c>
    </row>
    <row r="255" spans="16:19" ht="13.2" hidden="1" x14ac:dyDescent="0.25">
      <c r="P255">
        <f>+[1]Dados!H257</f>
        <v>0</v>
      </c>
      <c r="Q255">
        <f>+[1]Dados!I257</f>
        <v>0</v>
      </c>
      <c r="R255">
        <f>+[1]Dados!J257</f>
        <v>0</v>
      </c>
      <c r="S255">
        <f>+[1]Dados!K257</f>
        <v>0</v>
      </c>
    </row>
    <row r="256" spans="16:19" ht="13.2" hidden="1" x14ac:dyDescent="0.25">
      <c r="P256">
        <f>+[1]Dados!H258</f>
        <v>0</v>
      </c>
      <c r="Q256">
        <f>+[1]Dados!I258</f>
        <v>0</v>
      </c>
      <c r="R256">
        <f>+[1]Dados!J258</f>
        <v>0</v>
      </c>
      <c r="S256">
        <f>+[1]Dados!K258</f>
        <v>0</v>
      </c>
    </row>
    <row r="257" spans="16:19" ht="13.2" hidden="1" x14ac:dyDescent="0.25">
      <c r="P257">
        <f>+[1]Dados!H259</f>
        <v>0</v>
      </c>
      <c r="Q257">
        <f>+[1]Dados!I259</f>
        <v>0</v>
      </c>
      <c r="R257">
        <f>+[1]Dados!J259</f>
        <v>0</v>
      </c>
      <c r="S257">
        <f>+[1]Dados!K259</f>
        <v>0</v>
      </c>
    </row>
    <row r="258" spans="16:19" ht="13.2" hidden="1" x14ac:dyDescent="0.25">
      <c r="P258">
        <f>+[1]Dados!H260</f>
        <v>0</v>
      </c>
      <c r="Q258">
        <f>+[1]Dados!I260</f>
        <v>0</v>
      </c>
      <c r="R258">
        <f>+[1]Dados!J260</f>
        <v>0</v>
      </c>
      <c r="S258">
        <f>+[1]Dados!K260</f>
        <v>0</v>
      </c>
    </row>
    <row r="259" spans="16:19" ht="13.2" hidden="1" x14ac:dyDescent="0.25">
      <c r="P259">
        <f>+[1]Dados!H261</f>
        <v>0</v>
      </c>
      <c r="Q259">
        <f>+[1]Dados!I261</f>
        <v>0</v>
      </c>
      <c r="R259">
        <f>+[1]Dados!J261</f>
        <v>0</v>
      </c>
      <c r="S259">
        <f>+[1]Dados!K261</f>
        <v>0</v>
      </c>
    </row>
    <row r="260" spans="16:19" ht="13.2" hidden="1" x14ac:dyDescent="0.25">
      <c r="P260">
        <f>+[1]Dados!H262</f>
        <v>0</v>
      </c>
      <c r="Q260">
        <f>+[1]Dados!I262</f>
        <v>0</v>
      </c>
      <c r="R260">
        <f>+[1]Dados!J262</f>
        <v>0</v>
      </c>
      <c r="S260">
        <f>+[1]Dados!K262</f>
        <v>0</v>
      </c>
    </row>
    <row r="261" spans="16:19" ht="13.2" hidden="1" x14ac:dyDescent="0.25">
      <c r="P261">
        <f>+[1]Dados!H263</f>
        <v>0</v>
      </c>
      <c r="Q261">
        <f>+[1]Dados!I263</f>
        <v>0</v>
      </c>
      <c r="R261">
        <f>+[1]Dados!J263</f>
        <v>0</v>
      </c>
      <c r="S261">
        <f>+[1]Dados!K263</f>
        <v>0</v>
      </c>
    </row>
    <row r="262" spans="16:19" ht="13.2" hidden="1" x14ac:dyDescent="0.25">
      <c r="P262">
        <f>+[1]Dados!H264</f>
        <v>0</v>
      </c>
      <c r="Q262">
        <f>+[1]Dados!I264</f>
        <v>0</v>
      </c>
      <c r="R262">
        <f>+[1]Dados!J264</f>
        <v>0</v>
      </c>
      <c r="S262">
        <f>+[1]Dados!K264</f>
        <v>0</v>
      </c>
    </row>
    <row r="263" spans="16:19" ht="13.2" hidden="1" x14ac:dyDescent="0.25">
      <c r="P263">
        <f>+[1]Dados!H265</f>
        <v>0</v>
      </c>
      <c r="Q263">
        <f>+[1]Dados!I265</f>
        <v>0</v>
      </c>
      <c r="R263">
        <f>+[1]Dados!J265</f>
        <v>0</v>
      </c>
      <c r="S263">
        <f>+[1]Dados!K265</f>
        <v>0</v>
      </c>
    </row>
    <row r="264" spans="16:19" ht="13.2" hidden="1" x14ac:dyDescent="0.25">
      <c r="P264">
        <f>+[1]Dados!H266</f>
        <v>0</v>
      </c>
      <c r="Q264">
        <f>+[1]Dados!I266</f>
        <v>0</v>
      </c>
      <c r="R264">
        <f>+[1]Dados!J266</f>
        <v>0</v>
      </c>
      <c r="S264">
        <f>+[1]Dados!K266</f>
        <v>0</v>
      </c>
    </row>
    <row r="265" spans="16:19" ht="13.2" hidden="1" x14ac:dyDescent="0.25">
      <c r="P265">
        <f>+[1]Dados!H267</f>
        <v>0</v>
      </c>
      <c r="Q265">
        <f>+[1]Dados!I267</f>
        <v>0</v>
      </c>
      <c r="R265">
        <f>+[1]Dados!J267</f>
        <v>0</v>
      </c>
      <c r="S265">
        <f>+[1]Dados!K267</f>
        <v>0</v>
      </c>
    </row>
    <row r="266" spans="16:19" ht="13.2" hidden="1" x14ac:dyDescent="0.25">
      <c r="P266">
        <f>+[1]Dados!H268</f>
        <v>0</v>
      </c>
      <c r="Q266">
        <f>+[1]Dados!I268</f>
        <v>0</v>
      </c>
      <c r="R266">
        <f>+[1]Dados!J268</f>
        <v>0</v>
      </c>
      <c r="S266">
        <f>+[1]Dados!K268</f>
        <v>0</v>
      </c>
    </row>
    <row r="267" spans="16:19" ht="13.2" hidden="1" x14ac:dyDescent="0.25">
      <c r="P267">
        <f>+[1]Dados!H269</f>
        <v>0</v>
      </c>
      <c r="Q267">
        <f>+[1]Dados!I269</f>
        <v>0</v>
      </c>
      <c r="R267">
        <f>+[1]Dados!J269</f>
        <v>0</v>
      </c>
      <c r="S267">
        <f>+[1]Dados!K269</f>
        <v>0</v>
      </c>
    </row>
    <row r="268" spans="16:19" ht="13.2" hidden="1" x14ac:dyDescent="0.25">
      <c r="P268">
        <f>+[1]Dados!H270</f>
        <v>0</v>
      </c>
      <c r="Q268">
        <f>+[1]Dados!I270</f>
        <v>0</v>
      </c>
      <c r="R268">
        <f>+[1]Dados!J270</f>
        <v>0</v>
      </c>
      <c r="S268">
        <f>+[1]Dados!K270</f>
        <v>0</v>
      </c>
    </row>
    <row r="269" spans="16:19" ht="13.2" hidden="1" x14ac:dyDescent="0.25">
      <c r="P269">
        <f>+[1]Dados!H271</f>
        <v>0</v>
      </c>
      <c r="Q269">
        <f>+[1]Dados!I271</f>
        <v>0</v>
      </c>
      <c r="R269">
        <f>+[1]Dados!J271</f>
        <v>0</v>
      </c>
      <c r="S269">
        <f>+[1]Dados!K271</f>
        <v>0</v>
      </c>
    </row>
    <row r="270" spans="16:19" ht="13.2" hidden="1" x14ac:dyDescent="0.25">
      <c r="P270">
        <f>+[1]Dados!H272</f>
        <v>0</v>
      </c>
      <c r="Q270">
        <f>+[1]Dados!I272</f>
        <v>0</v>
      </c>
      <c r="R270">
        <f>+[1]Dados!J272</f>
        <v>0</v>
      </c>
      <c r="S270">
        <f>+[1]Dados!K272</f>
        <v>0</v>
      </c>
    </row>
    <row r="271" spans="16:19" ht="13.2" hidden="1" x14ac:dyDescent="0.25">
      <c r="P271">
        <f>+[1]Dados!H273</f>
        <v>0</v>
      </c>
      <c r="Q271">
        <f>+[1]Dados!I273</f>
        <v>0</v>
      </c>
      <c r="R271">
        <f>+[1]Dados!J273</f>
        <v>0</v>
      </c>
      <c r="S271">
        <f>+[1]Dados!K273</f>
        <v>0</v>
      </c>
    </row>
    <row r="272" spans="16:19" ht="13.2" hidden="1" x14ac:dyDescent="0.25">
      <c r="P272">
        <f>+[1]Dados!H274</f>
        <v>0</v>
      </c>
      <c r="Q272">
        <f>+[1]Dados!I274</f>
        <v>0</v>
      </c>
      <c r="R272">
        <f>+[1]Dados!J274</f>
        <v>0</v>
      </c>
      <c r="S272">
        <f>+[1]Dados!K274</f>
        <v>0</v>
      </c>
    </row>
    <row r="273" spans="16:19" ht="13.2" hidden="1" x14ac:dyDescent="0.25">
      <c r="P273">
        <f>+[1]Dados!H275</f>
        <v>0</v>
      </c>
      <c r="Q273">
        <f>+[1]Dados!I275</f>
        <v>0</v>
      </c>
      <c r="R273">
        <f>+[1]Dados!J275</f>
        <v>0</v>
      </c>
      <c r="S273">
        <f>+[1]Dados!K275</f>
        <v>0</v>
      </c>
    </row>
    <row r="274" spans="16:19" ht="13.2" hidden="1" x14ac:dyDescent="0.25">
      <c r="P274">
        <f>+[1]Dados!H276</f>
        <v>0</v>
      </c>
      <c r="Q274">
        <f>+[1]Dados!I276</f>
        <v>0</v>
      </c>
      <c r="R274">
        <f>+[1]Dados!J276</f>
        <v>0</v>
      </c>
      <c r="S274">
        <f>+[1]Dados!K276</f>
        <v>0</v>
      </c>
    </row>
    <row r="275" spans="16:19" ht="13.2" hidden="1" x14ac:dyDescent="0.25">
      <c r="P275">
        <f>+[1]Dados!H277</f>
        <v>0</v>
      </c>
      <c r="Q275">
        <f>+[1]Dados!I277</f>
        <v>0</v>
      </c>
      <c r="R275">
        <f>+[1]Dados!J277</f>
        <v>0</v>
      </c>
      <c r="S275">
        <f>+[1]Dados!K277</f>
        <v>0</v>
      </c>
    </row>
    <row r="276" spans="16:19" ht="13.2" hidden="1" x14ac:dyDescent="0.25">
      <c r="P276">
        <f>+[1]Dados!H278</f>
        <v>0</v>
      </c>
      <c r="Q276">
        <f>+[1]Dados!I278</f>
        <v>0</v>
      </c>
      <c r="R276">
        <f>+[1]Dados!J278</f>
        <v>0</v>
      </c>
      <c r="S276">
        <f>+[1]Dados!K278</f>
        <v>0</v>
      </c>
    </row>
    <row r="277" spans="16:19" ht="13.2" hidden="1" x14ac:dyDescent="0.25">
      <c r="P277">
        <f>+[1]Dados!H279</f>
        <v>0</v>
      </c>
      <c r="Q277">
        <f>+[1]Dados!I279</f>
        <v>0</v>
      </c>
      <c r="R277">
        <f>+[1]Dados!J279</f>
        <v>0</v>
      </c>
      <c r="S277">
        <f>+[1]Dados!K279</f>
        <v>0</v>
      </c>
    </row>
    <row r="278" spans="16:19" ht="13.2" hidden="1" x14ac:dyDescent="0.25">
      <c r="P278">
        <f>+[1]Dados!H280</f>
        <v>0</v>
      </c>
      <c r="Q278">
        <f>+[1]Dados!I280</f>
        <v>0</v>
      </c>
      <c r="R278">
        <f>+[1]Dados!J280</f>
        <v>0</v>
      </c>
      <c r="S278">
        <f>+[1]Dados!K280</f>
        <v>0</v>
      </c>
    </row>
    <row r="279" spans="16:19" ht="13.2" hidden="1" x14ac:dyDescent="0.25">
      <c r="P279">
        <f>+[1]Dados!H281</f>
        <v>0</v>
      </c>
      <c r="Q279">
        <f>+[1]Dados!I281</f>
        <v>0</v>
      </c>
      <c r="R279">
        <f>+[1]Dados!J281</f>
        <v>0</v>
      </c>
      <c r="S279">
        <f>+[1]Dados!K281</f>
        <v>0</v>
      </c>
    </row>
    <row r="280" spans="16:19" ht="13.2" hidden="1" x14ac:dyDescent="0.25">
      <c r="P280">
        <f>+[1]Dados!H282</f>
        <v>0</v>
      </c>
      <c r="Q280">
        <f>+[1]Dados!I282</f>
        <v>0</v>
      </c>
      <c r="R280">
        <f>+[1]Dados!J282</f>
        <v>0</v>
      </c>
      <c r="S280">
        <f>+[1]Dados!K282</f>
        <v>0</v>
      </c>
    </row>
    <row r="281" spans="16:19" ht="13.2" hidden="1" x14ac:dyDescent="0.25">
      <c r="P281">
        <f>+[1]Dados!H283</f>
        <v>0</v>
      </c>
      <c r="Q281">
        <f>+[1]Dados!I283</f>
        <v>0</v>
      </c>
      <c r="R281">
        <f>+[1]Dados!J283</f>
        <v>0</v>
      </c>
      <c r="S281">
        <f>+[1]Dados!K283</f>
        <v>0</v>
      </c>
    </row>
    <row r="282" spans="16:19" ht="13.2" hidden="1" x14ac:dyDescent="0.25">
      <c r="P282">
        <f>+[1]Dados!H284</f>
        <v>0</v>
      </c>
      <c r="Q282">
        <f>+[1]Dados!I284</f>
        <v>0</v>
      </c>
      <c r="R282">
        <f>+[1]Dados!J284</f>
        <v>0</v>
      </c>
      <c r="S282">
        <f>+[1]Dados!K284</f>
        <v>0</v>
      </c>
    </row>
    <row r="283" spans="16:19" ht="13.2" hidden="1" x14ac:dyDescent="0.25">
      <c r="P283">
        <f>+[1]Dados!H285</f>
        <v>0</v>
      </c>
      <c r="Q283">
        <f>+[1]Dados!I285</f>
        <v>0</v>
      </c>
      <c r="R283">
        <f>+[1]Dados!J285</f>
        <v>0</v>
      </c>
      <c r="S283">
        <f>+[1]Dados!K285</f>
        <v>0</v>
      </c>
    </row>
    <row r="284" spans="16:19" ht="13.2" hidden="1" x14ac:dyDescent="0.25">
      <c r="P284">
        <f>+[1]Dados!H286</f>
        <v>0</v>
      </c>
      <c r="Q284">
        <f>+[1]Dados!I286</f>
        <v>0</v>
      </c>
      <c r="R284">
        <f>+[1]Dados!J286</f>
        <v>0</v>
      </c>
      <c r="S284">
        <f>+[1]Dados!K286</f>
        <v>0</v>
      </c>
    </row>
    <row r="285" spans="16:19" ht="13.2" hidden="1" x14ac:dyDescent="0.25">
      <c r="P285">
        <f>+[1]Dados!H287</f>
        <v>0</v>
      </c>
      <c r="Q285">
        <f>+[1]Dados!I287</f>
        <v>0</v>
      </c>
      <c r="R285">
        <f>+[1]Dados!J287</f>
        <v>0</v>
      </c>
      <c r="S285">
        <f>+[1]Dados!K287</f>
        <v>0</v>
      </c>
    </row>
    <row r="286" spans="16:19" ht="13.2" hidden="1" x14ac:dyDescent="0.25">
      <c r="P286">
        <f>+[1]Dados!H288</f>
        <v>0</v>
      </c>
      <c r="Q286">
        <f>+[1]Dados!I288</f>
        <v>0</v>
      </c>
      <c r="R286">
        <f>+[1]Dados!J288</f>
        <v>0</v>
      </c>
      <c r="S286">
        <f>+[1]Dados!K288</f>
        <v>0</v>
      </c>
    </row>
    <row r="287" spans="16:19" ht="13.2" hidden="1" x14ac:dyDescent="0.25">
      <c r="P287">
        <f>+[1]Dados!H289</f>
        <v>0</v>
      </c>
      <c r="Q287">
        <f>+[1]Dados!I289</f>
        <v>0</v>
      </c>
      <c r="R287">
        <f>+[1]Dados!J289</f>
        <v>0</v>
      </c>
      <c r="S287">
        <f>+[1]Dados!K289</f>
        <v>0</v>
      </c>
    </row>
    <row r="288" spans="16:19" ht="13.2" hidden="1" x14ac:dyDescent="0.25">
      <c r="P288">
        <f>+[1]Dados!H290</f>
        <v>0</v>
      </c>
      <c r="Q288">
        <f>+[1]Dados!I290</f>
        <v>0</v>
      </c>
      <c r="R288">
        <f>+[1]Dados!J290</f>
        <v>0</v>
      </c>
      <c r="S288">
        <f>+[1]Dados!K290</f>
        <v>0</v>
      </c>
    </row>
    <row r="289" spans="16:19" ht="13.2" hidden="1" x14ac:dyDescent="0.25">
      <c r="P289">
        <f>+[1]Dados!H291</f>
        <v>0</v>
      </c>
      <c r="Q289">
        <f>+[1]Dados!I291</f>
        <v>0</v>
      </c>
      <c r="R289">
        <f>+[1]Dados!J291</f>
        <v>0</v>
      </c>
      <c r="S289">
        <f>+[1]Dados!K291</f>
        <v>0</v>
      </c>
    </row>
    <row r="290" spans="16:19" ht="13.2" hidden="1" x14ac:dyDescent="0.25">
      <c r="P290">
        <f>+[1]Dados!H292</f>
        <v>0</v>
      </c>
      <c r="Q290">
        <f>+[1]Dados!I292</f>
        <v>0</v>
      </c>
      <c r="R290">
        <f>+[1]Dados!J292</f>
        <v>0</v>
      </c>
      <c r="S290">
        <f>+[1]Dados!K292</f>
        <v>0</v>
      </c>
    </row>
    <row r="291" spans="16:19" ht="13.2" hidden="1" x14ac:dyDescent="0.25">
      <c r="P291">
        <f>+[1]Dados!H293</f>
        <v>0</v>
      </c>
      <c r="Q291">
        <f>+[1]Dados!I293</f>
        <v>0</v>
      </c>
      <c r="R291">
        <f>+[1]Dados!J293</f>
        <v>0</v>
      </c>
      <c r="S291">
        <f>+[1]Dados!K293</f>
        <v>0</v>
      </c>
    </row>
    <row r="292" spans="16:19" ht="13.2" hidden="1" x14ac:dyDescent="0.25">
      <c r="P292">
        <f>+[1]Dados!H294</f>
        <v>0</v>
      </c>
      <c r="Q292">
        <f>+[1]Dados!I294</f>
        <v>0</v>
      </c>
      <c r="R292">
        <f>+[1]Dados!J294</f>
        <v>0</v>
      </c>
      <c r="S292">
        <f>+[1]Dados!K294</f>
        <v>0</v>
      </c>
    </row>
    <row r="293" spans="16:19" ht="13.2" hidden="1" x14ac:dyDescent="0.25">
      <c r="P293">
        <f>+[1]Dados!H295</f>
        <v>0</v>
      </c>
      <c r="Q293">
        <f>+[1]Dados!I295</f>
        <v>0</v>
      </c>
      <c r="R293">
        <f>+[1]Dados!J295</f>
        <v>0</v>
      </c>
      <c r="S293">
        <f>+[1]Dados!K295</f>
        <v>0</v>
      </c>
    </row>
    <row r="294" spans="16:19" ht="13.2" hidden="1" x14ac:dyDescent="0.25">
      <c r="P294">
        <f>+[1]Dados!H296</f>
        <v>0</v>
      </c>
      <c r="Q294">
        <f>+[1]Dados!I296</f>
        <v>0</v>
      </c>
      <c r="R294">
        <f>+[1]Dados!J296</f>
        <v>0</v>
      </c>
      <c r="S294">
        <f>+[1]Dados!K296</f>
        <v>0</v>
      </c>
    </row>
    <row r="295" spans="16:19" ht="13.2" hidden="1" x14ac:dyDescent="0.25">
      <c r="P295">
        <f>+[1]Dados!H297</f>
        <v>0</v>
      </c>
      <c r="Q295">
        <f>+[1]Dados!I297</f>
        <v>0</v>
      </c>
      <c r="R295">
        <f>+[1]Dados!J297</f>
        <v>0</v>
      </c>
      <c r="S295">
        <f>+[1]Dados!K297</f>
        <v>0</v>
      </c>
    </row>
    <row r="296" spans="16:19" ht="13.2" hidden="1" x14ac:dyDescent="0.25">
      <c r="P296">
        <f>+[1]Dados!H298</f>
        <v>0</v>
      </c>
      <c r="Q296">
        <f>+[1]Dados!I298</f>
        <v>0</v>
      </c>
      <c r="R296">
        <f>+[1]Dados!J298</f>
        <v>0</v>
      </c>
      <c r="S296">
        <f>+[1]Dados!K298</f>
        <v>0</v>
      </c>
    </row>
    <row r="297" spans="16:19" ht="13.2" hidden="1" x14ac:dyDescent="0.25">
      <c r="P297">
        <f>+[1]Dados!H299</f>
        <v>0</v>
      </c>
      <c r="Q297">
        <f>+[1]Dados!I299</f>
        <v>0</v>
      </c>
      <c r="R297">
        <f>+[1]Dados!J299</f>
        <v>0</v>
      </c>
      <c r="S297">
        <f>+[1]Dados!K299</f>
        <v>0</v>
      </c>
    </row>
    <row r="298" spans="16:19" ht="13.2" hidden="1" x14ac:dyDescent="0.25">
      <c r="P298">
        <f>+[1]Dados!H300</f>
        <v>0</v>
      </c>
      <c r="Q298">
        <f>+[1]Dados!I300</f>
        <v>0</v>
      </c>
      <c r="R298">
        <f>+[1]Dados!J300</f>
        <v>0</v>
      </c>
      <c r="S298">
        <f>+[1]Dados!K300</f>
        <v>0</v>
      </c>
    </row>
    <row r="299" spans="16:19" ht="13.2" hidden="1" x14ac:dyDescent="0.25">
      <c r="P299">
        <f>+[1]Dados!H301</f>
        <v>0</v>
      </c>
      <c r="Q299">
        <f>+[1]Dados!I301</f>
        <v>0</v>
      </c>
      <c r="R299">
        <f>+[1]Dados!J301</f>
        <v>0</v>
      </c>
      <c r="S299">
        <f>+[1]Dados!K301</f>
        <v>0</v>
      </c>
    </row>
    <row r="300" spans="16:19" ht="13.2" hidden="1" x14ac:dyDescent="0.25">
      <c r="P300">
        <f>+[1]Dados!H302</f>
        <v>0</v>
      </c>
      <c r="Q300">
        <f>+[1]Dados!I302</f>
        <v>0</v>
      </c>
      <c r="R300">
        <f>+[1]Dados!J302</f>
        <v>0</v>
      </c>
      <c r="S300">
        <f>+[1]Dados!K302</f>
        <v>0</v>
      </c>
    </row>
    <row r="301" spans="16:19" ht="13.2" hidden="1" x14ac:dyDescent="0.25">
      <c r="P301">
        <f>+[1]Dados!H303</f>
        <v>0</v>
      </c>
      <c r="Q301">
        <f>+[1]Dados!I303</f>
        <v>0</v>
      </c>
      <c r="R301">
        <f>+[1]Dados!J303</f>
        <v>0</v>
      </c>
      <c r="S301">
        <f>+[1]Dados!K303</f>
        <v>0</v>
      </c>
    </row>
    <row r="302" spans="16:19" ht="13.2" hidden="1" x14ac:dyDescent="0.25">
      <c r="P302">
        <f>+[1]Dados!H304</f>
        <v>0</v>
      </c>
      <c r="Q302">
        <f>+[1]Dados!I304</f>
        <v>0</v>
      </c>
      <c r="R302">
        <f>+[1]Dados!J304</f>
        <v>0</v>
      </c>
      <c r="S302">
        <f>+[1]Dados!K304</f>
        <v>0</v>
      </c>
    </row>
    <row r="303" spans="16:19" ht="13.2" hidden="1" x14ac:dyDescent="0.25">
      <c r="P303">
        <f>+[1]Dados!H305</f>
        <v>0</v>
      </c>
      <c r="Q303">
        <f>+[1]Dados!I305</f>
        <v>0</v>
      </c>
      <c r="R303">
        <f>+[1]Dados!J305</f>
        <v>0</v>
      </c>
      <c r="S303">
        <f>+[1]Dados!K305</f>
        <v>0</v>
      </c>
    </row>
    <row r="304" spans="16:19" ht="13.2" hidden="1" x14ac:dyDescent="0.25">
      <c r="P304">
        <f>+[1]Dados!H306</f>
        <v>0</v>
      </c>
      <c r="Q304">
        <f>+[1]Dados!I306</f>
        <v>0</v>
      </c>
      <c r="R304">
        <f>+[1]Dados!J306</f>
        <v>0</v>
      </c>
      <c r="S304">
        <f>+[1]Dados!K306</f>
        <v>0</v>
      </c>
    </row>
    <row r="305" spans="16:19" ht="13.2" hidden="1" x14ac:dyDescent="0.25">
      <c r="P305">
        <f>+[1]Dados!H307</f>
        <v>0</v>
      </c>
      <c r="Q305">
        <f>+[1]Dados!I307</f>
        <v>0</v>
      </c>
      <c r="R305">
        <f>+[1]Dados!J307</f>
        <v>0</v>
      </c>
      <c r="S305">
        <f>+[1]Dados!K307</f>
        <v>0</v>
      </c>
    </row>
    <row r="306" spans="16:19" ht="13.2" hidden="1" x14ac:dyDescent="0.25">
      <c r="P306">
        <f>+[1]Dados!H308</f>
        <v>0</v>
      </c>
      <c r="Q306">
        <f>+[1]Dados!I308</f>
        <v>0</v>
      </c>
      <c r="R306">
        <f>+[1]Dados!J308</f>
        <v>0</v>
      </c>
      <c r="S306">
        <f>+[1]Dados!K308</f>
        <v>0</v>
      </c>
    </row>
    <row r="307" spans="16:19" ht="13.2" hidden="1" x14ac:dyDescent="0.25">
      <c r="P307">
        <f>+[1]Dados!H309</f>
        <v>0</v>
      </c>
      <c r="Q307">
        <f>+[1]Dados!I309</f>
        <v>0</v>
      </c>
      <c r="R307">
        <f>+[1]Dados!J309</f>
        <v>0</v>
      </c>
      <c r="S307">
        <f>+[1]Dados!K309</f>
        <v>0</v>
      </c>
    </row>
    <row r="308" spans="16:19" ht="13.2" hidden="1" x14ac:dyDescent="0.25">
      <c r="P308">
        <f>+[1]Dados!H310</f>
        <v>0</v>
      </c>
      <c r="Q308">
        <f>+[1]Dados!I310</f>
        <v>0</v>
      </c>
      <c r="R308">
        <f>+[1]Dados!J310</f>
        <v>0</v>
      </c>
      <c r="S308">
        <f>+[1]Dados!K310</f>
        <v>0</v>
      </c>
    </row>
    <row r="309" spans="16:19" ht="13.2" hidden="1" x14ac:dyDescent="0.25">
      <c r="P309">
        <f>+[1]Dados!H311</f>
        <v>0</v>
      </c>
      <c r="Q309">
        <f>+[1]Dados!I311</f>
        <v>0</v>
      </c>
      <c r="R309">
        <f>+[1]Dados!J311</f>
        <v>0</v>
      </c>
      <c r="S309">
        <f>+[1]Dados!K311</f>
        <v>0</v>
      </c>
    </row>
    <row r="310" spans="16:19" ht="13.2" hidden="1" x14ac:dyDescent="0.25">
      <c r="P310">
        <f>+[1]Dados!H312</f>
        <v>0</v>
      </c>
      <c r="Q310">
        <f>+[1]Dados!I312</f>
        <v>0</v>
      </c>
      <c r="R310">
        <f>+[1]Dados!J312</f>
        <v>0</v>
      </c>
      <c r="S310">
        <f>+[1]Dados!K312</f>
        <v>0</v>
      </c>
    </row>
    <row r="311" spans="16:19" ht="13.2" hidden="1" x14ac:dyDescent="0.25">
      <c r="P311">
        <f>+[1]Dados!H313</f>
        <v>0</v>
      </c>
      <c r="Q311">
        <f>+[1]Dados!I313</f>
        <v>0</v>
      </c>
      <c r="R311">
        <f>+[1]Dados!J313</f>
        <v>0</v>
      </c>
      <c r="S311">
        <f>+[1]Dados!K313</f>
        <v>0</v>
      </c>
    </row>
    <row r="312" spans="16:19" ht="13.2" hidden="1" x14ac:dyDescent="0.25">
      <c r="P312">
        <f>+[1]Dados!H314</f>
        <v>0</v>
      </c>
      <c r="Q312">
        <f>+[1]Dados!I314</f>
        <v>0</v>
      </c>
      <c r="R312">
        <f>+[1]Dados!J314</f>
        <v>0</v>
      </c>
      <c r="S312">
        <f>+[1]Dados!K314</f>
        <v>0</v>
      </c>
    </row>
    <row r="313" spans="16:19" ht="13.2" hidden="1" x14ac:dyDescent="0.25">
      <c r="P313">
        <f>+[1]Dados!H315</f>
        <v>0</v>
      </c>
      <c r="Q313">
        <f>+[1]Dados!I315</f>
        <v>0</v>
      </c>
      <c r="R313">
        <f>+[1]Dados!J315</f>
        <v>0</v>
      </c>
      <c r="S313">
        <f>+[1]Dados!K315</f>
        <v>0</v>
      </c>
    </row>
    <row r="314" spans="16:19" ht="13.2" hidden="1" x14ac:dyDescent="0.25">
      <c r="P314">
        <f>+[1]Dados!H316</f>
        <v>0</v>
      </c>
      <c r="Q314">
        <f>+[1]Dados!I316</f>
        <v>0</v>
      </c>
      <c r="R314">
        <f>+[1]Dados!J316</f>
        <v>0</v>
      </c>
      <c r="S314">
        <f>+[1]Dados!K316</f>
        <v>0</v>
      </c>
    </row>
    <row r="315" spans="16:19" ht="13.2" hidden="1" x14ac:dyDescent="0.25">
      <c r="P315">
        <f>+[1]Dados!H317</f>
        <v>0</v>
      </c>
      <c r="Q315">
        <f>+[1]Dados!I317</f>
        <v>0</v>
      </c>
      <c r="R315">
        <f>+[1]Dados!J317</f>
        <v>0</v>
      </c>
      <c r="S315">
        <f>+[1]Dados!K317</f>
        <v>0</v>
      </c>
    </row>
    <row r="316" spans="16:19" ht="13.2" hidden="1" x14ac:dyDescent="0.25">
      <c r="P316">
        <f>+[1]Dados!H318</f>
        <v>0</v>
      </c>
      <c r="Q316">
        <f>+[1]Dados!I318</f>
        <v>0</v>
      </c>
      <c r="R316">
        <f>+[1]Dados!J318</f>
        <v>0</v>
      </c>
      <c r="S316">
        <f>+[1]Dados!K318</f>
        <v>0</v>
      </c>
    </row>
    <row r="317" spans="16:19" ht="13.2" hidden="1" x14ac:dyDescent="0.25">
      <c r="P317">
        <f>+[1]Dados!H319</f>
        <v>0</v>
      </c>
      <c r="Q317">
        <f>+[1]Dados!I319</f>
        <v>0</v>
      </c>
      <c r="R317">
        <f>+[1]Dados!J319</f>
        <v>0</v>
      </c>
      <c r="S317">
        <f>+[1]Dados!K319</f>
        <v>0</v>
      </c>
    </row>
    <row r="318" spans="16:19" ht="13.2" hidden="1" x14ac:dyDescent="0.25">
      <c r="P318">
        <f>+[1]Dados!H320</f>
        <v>0</v>
      </c>
      <c r="Q318">
        <f>+[1]Dados!I320</f>
        <v>0</v>
      </c>
      <c r="R318">
        <f>+[1]Dados!J320</f>
        <v>0</v>
      </c>
      <c r="S318">
        <f>+[1]Dados!K320</f>
        <v>0</v>
      </c>
    </row>
    <row r="319" spans="16:19" ht="13.2" hidden="1" x14ac:dyDescent="0.25">
      <c r="P319">
        <f>+[1]Dados!H321</f>
        <v>0</v>
      </c>
      <c r="Q319">
        <f>+[1]Dados!I321</f>
        <v>0</v>
      </c>
      <c r="R319">
        <f>+[1]Dados!J321</f>
        <v>0</v>
      </c>
      <c r="S319">
        <f>+[1]Dados!K321</f>
        <v>0</v>
      </c>
    </row>
    <row r="320" spans="16:19" ht="13.2" hidden="1" x14ac:dyDescent="0.25">
      <c r="P320">
        <f>+[1]Dados!H322</f>
        <v>0</v>
      </c>
      <c r="Q320">
        <f>+[1]Dados!I322</f>
        <v>0</v>
      </c>
      <c r="R320">
        <f>+[1]Dados!J322</f>
        <v>0</v>
      </c>
      <c r="S320">
        <f>+[1]Dados!K322</f>
        <v>0</v>
      </c>
    </row>
    <row r="321" spans="16:19" ht="13.2" hidden="1" x14ac:dyDescent="0.25">
      <c r="P321">
        <f>+[1]Dados!H323</f>
        <v>0</v>
      </c>
      <c r="Q321">
        <f>+[1]Dados!I323</f>
        <v>0</v>
      </c>
      <c r="R321">
        <f>+[1]Dados!J323</f>
        <v>0</v>
      </c>
      <c r="S321">
        <f>+[1]Dados!K323</f>
        <v>0</v>
      </c>
    </row>
    <row r="322" spans="16:19" ht="13.2" hidden="1" x14ac:dyDescent="0.25">
      <c r="P322">
        <f>+[1]Dados!H324</f>
        <v>0</v>
      </c>
      <c r="Q322">
        <f>+[1]Dados!I324</f>
        <v>0</v>
      </c>
      <c r="R322">
        <f>+[1]Dados!J324</f>
        <v>0</v>
      </c>
      <c r="S322">
        <f>+[1]Dados!K324</f>
        <v>0</v>
      </c>
    </row>
    <row r="323" spans="16:19" ht="13.2" hidden="1" x14ac:dyDescent="0.25">
      <c r="P323">
        <f>+[1]Dados!H325</f>
        <v>0</v>
      </c>
      <c r="Q323">
        <f>+[1]Dados!I325</f>
        <v>0</v>
      </c>
      <c r="R323">
        <f>+[1]Dados!J325</f>
        <v>0</v>
      </c>
      <c r="S323">
        <f>+[1]Dados!K325</f>
        <v>0</v>
      </c>
    </row>
    <row r="324" spans="16:19" ht="13.2" hidden="1" x14ac:dyDescent="0.25">
      <c r="P324">
        <f>+[1]Dados!H326</f>
        <v>0</v>
      </c>
      <c r="Q324">
        <f>+[1]Dados!I326</f>
        <v>0</v>
      </c>
      <c r="R324">
        <f>+[1]Dados!J326</f>
        <v>0</v>
      </c>
      <c r="S324">
        <f>+[1]Dados!K326</f>
        <v>0</v>
      </c>
    </row>
    <row r="325" spans="16:19" ht="13.2" hidden="1" x14ac:dyDescent="0.25">
      <c r="P325">
        <f>+[1]Dados!H327</f>
        <v>0</v>
      </c>
      <c r="Q325">
        <f>+[1]Dados!I327</f>
        <v>0</v>
      </c>
      <c r="R325">
        <f>+[1]Dados!J327</f>
        <v>0</v>
      </c>
      <c r="S325">
        <f>+[1]Dados!K327</f>
        <v>0</v>
      </c>
    </row>
    <row r="326" spans="16:19" ht="13.2" hidden="1" x14ac:dyDescent="0.25">
      <c r="P326">
        <f>+[1]Dados!H328</f>
        <v>0</v>
      </c>
      <c r="Q326">
        <f>+[1]Dados!I328</f>
        <v>0</v>
      </c>
      <c r="R326">
        <f>+[1]Dados!J328</f>
        <v>0</v>
      </c>
      <c r="S326">
        <f>+[1]Dados!K328</f>
        <v>0</v>
      </c>
    </row>
    <row r="327" spans="16:19" ht="13.2" hidden="1" x14ac:dyDescent="0.25">
      <c r="P327">
        <f>+[1]Dados!H329</f>
        <v>0</v>
      </c>
      <c r="Q327">
        <f>+[1]Dados!I329</f>
        <v>0</v>
      </c>
      <c r="R327">
        <f>+[1]Dados!J329</f>
        <v>0</v>
      </c>
      <c r="S327">
        <f>+[1]Dados!K329</f>
        <v>0</v>
      </c>
    </row>
    <row r="328" spans="16:19" ht="13.2" hidden="1" x14ac:dyDescent="0.25">
      <c r="P328">
        <f>+[1]Dados!H330</f>
        <v>0</v>
      </c>
      <c r="Q328">
        <f>+[1]Dados!I330</f>
        <v>0</v>
      </c>
      <c r="R328">
        <f>+[1]Dados!J330</f>
        <v>0</v>
      </c>
      <c r="S328">
        <f>+[1]Dados!K330</f>
        <v>0</v>
      </c>
    </row>
    <row r="329" spans="16:19" ht="13.2" hidden="1" x14ac:dyDescent="0.25">
      <c r="P329">
        <f>+[1]Dados!H331</f>
        <v>0</v>
      </c>
      <c r="Q329">
        <f>+[1]Dados!I331</f>
        <v>0</v>
      </c>
      <c r="R329">
        <f>+[1]Dados!J331</f>
        <v>0</v>
      </c>
      <c r="S329">
        <f>+[1]Dados!K331</f>
        <v>0</v>
      </c>
    </row>
    <row r="330" spans="16:19" ht="13.2" hidden="1" x14ac:dyDescent="0.25">
      <c r="P330">
        <f>+[1]Dados!H332</f>
        <v>0</v>
      </c>
      <c r="Q330">
        <f>+[1]Dados!I332</f>
        <v>0</v>
      </c>
      <c r="R330">
        <f>+[1]Dados!J332</f>
        <v>0</v>
      </c>
      <c r="S330">
        <f>+[1]Dados!K332</f>
        <v>0</v>
      </c>
    </row>
    <row r="331" spans="16:19" ht="13.2" hidden="1" x14ac:dyDescent="0.25">
      <c r="P331">
        <f>+[1]Dados!H333</f>
        <v>0</v>
      </c>
      <c r="Q331">
        <f>+[1]Dados!I333</f>
        <v>0</v>
      </c>
      <c r="R331">
        <f>+[1]Dados!J333</f>
        <v>0</v>
      </c>
      <c r="S331">
        <f>+[1]Dados!K333</f>
        <v>0</v>
      </c>
    </row>
    <row r="332" spans="16:19" ht="13.2" hidden="1" x14ac:dyDescent="0.25">
      <c r="P332">
        <f>+[1]Dados!H334</f>
        <v>0</v>
      </c>
      <c r="Q332">
        <f>+[1]Dados!I334</f>
        <v>0</v>
      </c>
      <c r="R332">
        <f>+[1]Dados!J334</f>
        <v>0</v>
      </c>
      <c r="S332">
        <f>+[1]Dados!K334</f>
        <v>0</v>
      </c>
    </row>
    <row r="333" spans="16:19" ht="13.2" hidden="1" x14ac:dyDescent="0.25">
      <c r="P333">
        <f>+[1]Dados!H335</f>
        <v>0</v>
      </c>
      <c r="Q333">
        <f>+[1]Dados!I335</f>
        <v>0</v>
      </c>
      <c r="R333">
        <f>+[1]Dados!J335</f>
        <v>0</v>
      </c>
      <c r="S333">
        <f>+[1]Dados!K335</f>
        <v>0</v>
      </c>
    </row>
    <row r="334" spans="16:19" ht="13.2" hidden="1" x14ac:dyDescent="0.25">
      <c r="P334">
        <f>+[1]Dados!H336</f>
        <v>0</v>
      </c>
      <c r="Q334">
        <f>+[1]Dados!I336</f>
        <v>0</v>
      </c>
      <c r="R334">
        <f>+[1]Dados!J336</f>
        <v>0</v>
      </c>
      <c r="S334">
        <f>+[1]Dados!K336</f>
        <v>0</v>
      </c>
    </row>
    <row r="335" spans="16:19" ht="13.2" hidden="1" x14ac:dyDescent="0.25">
      <c r="P335">
        <f>+[1]Dados!H337</f>
        <v>0</v>
      </c>
      <c r="Q335">
        <f>+[1]Dados!I337</f>
        <v>0</v>
      </c>
      <c r="R335">
        <f>+[1]Dados!J337</f>
        <v>0</v>
      </c>
      <c r="S335">
        <f>+[1]Dados!K337</f>
        <v>0</v>
      </c>
    </row>
    <row r="336" spans="16:19" ht="13.2" hidden="1" x14ac:dyDescent="0.25">
      <c r="P336">
        <f>+[1]Dados!H338</f>
        <v>0</v>
      </c>
      <c r="Q336">
        <f>+[1]Dados!I338</f>
        <v>0</v>
      </c>
      <c r="R336">
        <f>+[1]Dados!J338</f>
        <v>0</v>
      </c>
      <c r="S336">
        <f>+[1]Dados!K338</f>
        <v>0</v>
      </c>
    </row>
    <row r="337" spans="16:19" ht="13.2" hidden="1" x14ac:dyDescent="0.25">
      <c r="P337">
        <f>+[1]Dados!H339</f>
        <v>0</v>
      </c>
      <c r="Q337">
        <f>+[1]Dados!I339</f>
        <v>0</v>
      </c>
      <c r="R337">
        <f>+[1]Dados!J339</f>
        <v>0</v>
      </c>
      <c r="S337">
        <f>+[1]Dados!K339</f>
        <v>0</v>
      </c>
    </row>
    <row r="338" spans="16:19" ht="13.2" hidden="1" x14ac:dyDescent="0.25">
      <c r="P338">
        <f>+[1]Dados!H340</f>
        <v>0</v>
      </c>
      <c r="Q338">
        <f>+[1]Dados!I340</f>
        <v>0</v>
      </c>
      <c r="R338">
        <f>+[1]Dados!J340</f>
        <v>0</v>
      </c>
      <c r="S338">
        <f>+[1]Dados!K340</f>
        <v>0</v>
      </c>
    </row>
    <row r="339" spans="16:19" ht="13.2" hidden="1" x14ac:dyDescent="0.25">
      <c r="P339">
        <f>+[1]Dados!H341</f>
        <v>0</v>
      </c>
      <c r="Q339">
        <f>+[1]Dados!I341</f>
        <v>0</v>
      </c>
      <c r="R339">
        <f>+[1]Dados!J341</f>
        <v>0</v>
      </c>
      <c r="S339">
        <f>+[1]Dados!K341</f>
        <v>0</v>
      </c>
    </row>
    <row r="340" spans="16:19" ht="13.2" hidden="1" x14ac:dyDescent="0.25">
      <c r="P340">
        <f>+[1]Dados!H342</f>
        <v>0</v>
      </c>
      <c r="Q340">
        <f>+[1]Dados!I342</f>
        <v>0</v>
      </c>
      <c r="R340">
        <f>+[1]Dados!J342</f>
        <v>0</v>
      </c>
      <c r="S340">
        <f>+[1]Dados!K342</f>
        <v>0</v>
      </c>
    </row>
    <row r="341" spans="16:19" ht="13.2" hidden="1" x14ac:dyDescent="0.25">
      <c r="P341">
        <f>+[1]Dados!H343</f>
        <v>0</v>
      </c>
      <c r="Q341">
        <f>+[1]Dados!I343</f>
        <v>0</v>
      </c>
      <c r="R341">
        <f>+[1]Dados!J343</f>
        <v>0</v>
      </c>
      <c r="S341">
        <f>+[1]Dados!K343</f>
        <v>0</v>
      </c>
    </row>
    <row r="342" spans="16:19" ht="13.2" hidden="1" x14ac:dyDescent="0.25">
      <c r="P342">
        <f>+[1]Dados!H344</f>
        <v>0</v>
      </c>
      <c r="Q342">
        <f>+[1]Dados!I344</f>
        <v>0</v>
      </c>
      <c r="R342">
        <f>+[1]Dados!J344</f>
        <v>0</v>
      </c>
      <c r="S342">
        <f>+[1]Dados!K344</f>
        <v>0</v>
      </c>
    </row>
    <row r="343" spans="16:19" ht="13.2" hidden="1" x14ac:dyDescent="0.25">
      <c r="P343">
        <f>+[1]Dados!H345</f>
        <v>0</v>
      </c>
      <c r="Q343">
        <f>+[1]Dados!I345</f>
        <v>0</v>
      </c>
      <c r="R343">
        <f>+[1]Dados!J345</f>
        <v>0</v>
      </c>
      <c r="S343">
        <f>+[1]Dados!K345</f>
        <v>0</v>
      </c>
    </row>
    <row r="344" spans="16:19" ht="13.2" hidden="1" x14ac:dyDescent="0.25">
      <c r="P344">
        <f>+[1]Dados!H346</f>
        <v>0</v>
      </c>
      <c r="Q344">
        <f>+[1]Dados!I346</f>
        <v>0</v>
      </c>
      <c r="R344">
        <f>+[1]Dados!J346</f>
        <v>0</v>
      </c>
      <c r="S344">
        <f>+[1]Dados!K346</f>
        <v>0</v>
      </c>
    </row>
    <row r="345" spans="16:19" ht="13.2" hidden="1" x14ac:dyDescent="0.25">
      <c r="P345">
        <f>+[1]Dados!H347</f>
        <v>0</v>
      </c>
      <c r="Q345">
        <f>+[1]Dados!I347</f>
        <v>0</v>
      </c>
      <c r="R345">
        <f>+[1]Dados!J347</f>
        <v>0</v>
      </c>
      <c r="S345">
        <f>+[1]Dados!K347</f>
        <v>0</v>
      </c>
    </row>
    <row r="346" spans="16:19" ht="13.2" hidden="1" x14ac:dyDescent="0.25">
      <c r="P346">
        <f>+[1]Dados!H348</f>
        <v>0</v>
      </c>
      <c r="Q346">
        <f>+[1]Dados!I348</f>
        <v>0</v>
      </c>
      <c r="R346">
        <f>+[1]Dados!J348</f>
        <v>0</v>
      </c>
      <c r="S346">
        <f>+[1]Dados!K348</f>
        <v>0</v>
      </c>
    </row>
    <row r="347" spans="16:19" ht="13.2" hidden="1" x14ac:dyDescent="0.25">
      <c r="P347">
        <f>+[1]Dados!H349</f>
        <v>0</v>
      </c>
      <c r="Q347">
        <f>+[1]Dados!I349</f>
        <v>0</v>
      </c>
      <c r="R347">
        <f>+[1]Dados!J349</f>
        <v>0</v>
      </c>
      <c r="S347">
        <f>+[1]Dados!K349</f>
        <v>0</v>
      </c>
    </row>
    <row r="348" spans="16:19" ht="13.2" hidden="1" x14ac:dyDescent="0.25">
      <c r="P348">
        <f>+[1]Dados!H350</f>
        <v>0</v>
      </c>
      <c r="Q348">
        <f>+[1]Dados!I350</f>
        <v>0</v>
      </c>
      <c r="R348">
        <f>+[1]Dados!J350</f>
        <v>0</v>
      </c>
      <c r="S348">
        <f>+[1]Dados!K350</f>
        <v>0</v>
      </c>
    </row>
    <row r="349" spans="16:19" ht="13.2" hidden="1" x14ac:dyDescent="0.25">
      <c r="P349">
        <f>+[1]Dados!H351</f>
        <v>0</v>
      </c>
      <c r="Q349">
        <f>+[1]Dados!I351</f>
        <v>0</v>
      </c>
      <c r="R349">
        <f>+[1]Dados!J351</f>
        <v>0</v>
      </c>
      <c r="S349">
        <f>+[1]Dados!K351</f>
        <v>0</v>
      </c>
    </row>
    <row r="350" spans="16:19" ht="13.2" hidden="1" x14ac:dyDescent="0.25">
      <c r="P350">
        <f>+[1]Dados!H352</f>
        <v>0</v>
      </c>
      <c r="Q350">
        <f>+[1]Dados!I352</f>
        <v>0</v>
      </c>
      <c r="R350">
        <f>+[1]Dados!J352</f>
        <v>0</v>
      </c>
      <c r="S350">
        <f>+[1]Dados!K352</f>
        <v>0</v>
      </c>
    </row>
    <row r="351" spans="16:19" ht="13.2" hidden="1" x14ac:dyDescent="0.25">
      <c r="P351">
        <f>+[1]Dados!H353</f>
        <v>0</v>
      </c>
      <c r="Q351">
        <f>+[1]Dados!I353</f>
        <v>0</v>
      </c>
      <c r="R351">
        <f>+[1]Dados!J353</f>
        <v>0</v>
      </c>
      <c r="S351">
        <f>+[1]Dados!K353</f>
        <v>0</v>
      </c>
    </row>
    <row r="352" spans="16:19" ht="13.2" hidden="1" x14ac:dyDescent="0.25">
      <c r="P352">
        <f>+[1]Dados!H354</f>
        <v>0</v>
      </c>
      <c r="Q352">
        <f>+[1]Dados!I354</f>
        <v>0</v>
      </c>
      <c r="R352">
        <f>+[1]Dados!J354</f>
        <v>0</v>
      </c>
      <c r="S352">
        <f>+[1]Dados!K354</f>
        <v>0</v>
      </c>
    </row>
    <row r="353" spans="16:19" ht="13.2" hidden="1" x14ac:dyDescent="0.25">
      <c r="P353">
        <f>+[1]Dados!H355</f>
        <v>0</v>
      </c>
      <c r="Q353">
        <f>+[1]Dados!I355</f>
        <v>0</v>
      </c>
      <c r="R353">
        <f>+[1]Dados!J355</f>
        <v>0</v>
      </c>
      <c r="S353">
        <f>+[1]Dados!K355</f>
        <v>0</v>
      </c>
    </row>
    <row r="354" spans="16:19" ht="13.2" hidden="1" x14ac:dyDescent="0.25">
      <c r="P354">
        <f>+[1]Dados!H356</f>
        <v>0</v>
      </c>
      <c r="Q354">
        <f>+[1]Dados!I356</f>
        <v>0</v>
      </c>
      <c r="R354">
        <f>+[1]Dados!J356</f>
        <v>0</v>
      </c>
      <c r="S354">
        <f>+[1]Dados!K356</f>
        <v>0</v>
      </c>
    </row>
    <row r="355" spans="16:19" ht="13.2" hidden="1" x14ac:dyDescent="0.25">
      <c r="P355">
        <f>+[1]Dados!H357</f>
        <v>0</v>
      </c>
      <c r="Q355">
        <f>+[1]Dados!I357</f>
        <v>0</v>
      </c>
      <c r="R355">
        <f>+[1]Dados!J357</f>
        <v>0</v>
      </c>
      <c r="S355">
        <f>+[1]Dados!K357</f>
        <v>0</v>
      </c>
    </row>
    <row r="356" spans="16:19" ht="13.2" hidden="1" x14ac:dyDescent="0.25">
      <c r="P356">
        <f>+[1]Dados!H358</f>
        <v>0</v>
      </c>
      <c r="Q356">
        <f>+[1]Dados!I358</f>
        <v>0</v>
      </c>
      <c r="R356">
        <f>+[1]Dados!J358</f>
        <v>0</v>
      </c>
      <c r="S356">
        <f>+[1]Dados!K358</f>
        <v>0</v>
      </c>
    </row>
    <row r="357" spans="16:19" ht="13.2" hidden="1" x14ac:dyDescent="0.25">
      <c r="P357">
        <f>+[1]Dados!H359</f>
        <v>0</v>
      </c>
      <c r="Q357">
        <f>+[1]Dados!I359</f>
        <v>0</v>
      </c>
      <c r="R357">
        <f>+[1]Dados!J359</f>
        <v>0</v>
      </c>
      <c r="S357">
        <f>+[1]Dados!K359</f>
        <v>0</v>
      </c>
    </row>
    <row r="358" spans="16:19" ht="13.2" hidden="1" x14ac:dyDescent="0.25">
      <c r="P358">
        <f>+[1]Dados!H360</f>
        <v>0</v>
      </c>
      <c r="Q358">
        <f>+[1]Dados!I360</f>
        <v>0</v>
      </c>
      <c r="R358">
        <f>+[1]Dados!J360</f>
        <v>0</v>
      </c>
      <c r="S358">
        <f>+[1]Dados!K360</f>
        <v>0</v>
      </c>
    </row>
    <row r="359" spans="16:19" ht="13.2" hidden="1" x14ac:dyDescent="0.25">
      <c r="P359">
        <f>+[1]Dados!H361</f>
        <v>0</v>
      </c>
      <c r="Q359">
        <f>+[1]Dados!I361</f>
        <v>0</v>
      </c>
      <c r="R359">
        <f>+[1]Dados!J361</f>
        <v>0</v>
      </c>
      <c r="S359">
        <f>+[1]Dados!K361</f>
        <v>0</v>
      </c>
    </row>
    <row r="360" spans="16:19" ht="13.2" hidden="1" x14ac:dyDescent="0.25">
      <c r="P360">
        <f>+[1]Dados!H362</f>
        <v>0</v>
      </c>
      <c r="Q360">
        <f>+[1]Dados!I362</f>
        <v>0</v>
      </c>
      <c r="R360">
        <f>+[1]Dados!J362</f>
        <v>0</v>
      </c>
      <c r="S360">
        <f>+[1]Dados!K362</f>
        <v>0</v>
      </c>
    </row>
    <row r="361" spans="16:19" ht="13.2" hidden="1" x14ac:dyDescent="0.25">
      <c r="P361">
        <f>+[1]Dados!H363</f>
        <v>0</v>
      </c>
      <c r="Q361">
        <f>+[1]Dados!I363</f>
        <v>0</v>
      </c>
      <c r="R361">
        <f>+[1]Dados!J363</f>
        <v>0</v>
      </c>
      <c r="S361">
        <f>+[1]Dados!K363</f>
        <v>0</v>
      </c>
    </row>
    <row r="362" spans="16:19" ht="13.2" hidden="1" x14ac:dyDescent="0.25">
      <c r="P362">
        <f>+[1]Dados!H364</f>
        <v>0</v>
      </c>
      <c r="Q362">
        <f>+[1]Dados!I364</f>
        <v>0</v>
      </c>
      <c r="R362">
        <f>+[1]Dados!J364</f>
        <v>0</v>
      </c>
      <c r="S362">
        <f>+[1]Dados!K364</f>
        <v>0</v>
      </c>
    </row>
    <row r="363" spans="16:19" ht="13.2" hidden="1" x14ac:dyDescent="0.25">
      <c r="P363">
        <f>+[1]Dados!H365</f>
        <v>0</v>
      </c>
      <c r="Q363">
        <f>+[1]Dados!I365</f>
        <v>0</v>
      </c>
      <c r="R363">
        <f>+[1]Dados!J365</f>
        <v>0</v>
      </c>
      <c r="S363">
        <f>+[1]Dados!K365</f>
        <v>0</v>
      </c>
    </row>
    <row r="364" spans="16:19" ht="13.2" hidden="1" x14ac:dyDescent="0.25">
      <c r="P364">
        <f>+[1]Dados!H366</f>
        <v>0</v>
      </c>
      <c r="Q364">
        <f>+[1]Dados!I366</f>
        <v>0</v>
      </c>
      <c r="R364">
        <f>+[1]Dados!J366</f>
        <v>0</v>
      </c>
      <c r="S364">
        <f>+[1]Dados!K366</f>
        <v>0</v>
      </c>
    </row>
    <row r="365" spans="16:19" ht="13.2" hidden="1" x14ac:dyDescent="0.25">
      <c r="P365">
        <f>+[1]Dados!H367</f>
        <v>0</v>
      </c>
      <c r="Q365">
        <f>+[1]Dados!I367</f>
        <v>0</v>
      </c>
      <c r="R365">
        <f>+[1]Dados!J367</f>
        <v>0</v>
      </c>
      <c r="S365">
        <f>+[1]Dados!K367</f>
        <v>0</v>
      </c>
    </row>
    <row r="366" spans="16:19" ht="13.2" hidden="1" x14ac:dyDescent="0.25">
      <c r="P366">
        <f>+[1]Dados!H368</f>
        <v>0</v>
      </c>
      <c r="Q366">
        <f>+[1]Dados!I368</f>
        <v>0</v>
      </c>
      <c r="R366">
        <f>+[1]Dados!J368</f>
        <v>0</v>
      </c>
      <c r="S366">
        <f>+[1]Dados!K368</f>
        <v>0</v>
      </c>
    </row>
    <row r="367" spans="16:19" ht="13.2" hidden="1" x14ac:dyDescent="0.25">
      <c r="P367">
        <f>+[1]Dados!H369</f>
        <v>0</v>
      </c>
      <c r="Q367">
        <f>+[1]Dados!I369</f>
        <v>0</v>
      </c>
      <c r="R367">
        <f>+[1]Dados!J369</f>
        <v>0</v>
      </c>
      <c r="S367">
        <f>+[1]Dados!K369</f>
        <v>0</v>
      </c>
    </row>
    <row r="368" spans="16:19" ht="13.2" hidden="1" x14ac:dyDescent="0.25">
      <c r="P368">
        <f>+[1]Dados!H370</f>
        <v>0</v>
      </c>
      <c r="Q368">
        <f>+[1]Dados!I370</f>
        <v>0</v>
      </c>
      <c r="R368">
        <f>+[1]Dados!J370</f>
        <v>0</v>
      </c>
      <c r="S368">
        <f>+[1]Dados!K370</f>
        <v>0</v>
      </c>
    </row>
    <row r="369" spans="16:19" ht="13.2" hidden="1" x14ac:dyDescent="0.25">
      <c r="P369">
        <f>+[1]Dados!H371</f>
        <v>0</v>
      </c>
      <c r="Q369">
        <f>+[1]Dados!I371</f>
        <v>0</v>
      </c>
      <c r="R369">
        <f>+[1]Dados!J371</f>
        <v>0</v>
      </c>
      <c r="S369">
        <f>+[1]Dados!K371</f>
        <v>0</v>
      </c>
    </row>
    <row r="370" spans="16:19" ht="13.2" hidden="1" x14ac:dyDescent="0.25">
      <c r="P370">
        <f>+[1]Dados!H372</f>
        <v>0</v>
      </c>
      <c r="Q370">
        <f>+[1]Dados!I372</f>
        <v>0</v>
      </c>
      <c r="R370">
        <f>+[1]Dados!J372</f>
        <v>0</v>
      </c>
      <c r="S370">
        <f>+[1]Dados!K372</f>
        <v>0</v>
      </c>
    </row>
    <row r="371" spans="16:19" ht="13.2" hidden="1" x14ac:dyDescent="0.25">
      <c r="P371">
        <f>+[1]Dados!H373</f>
        <v>0</v>
      </c>
      <c r="Q371">
        <f>+[1]Dados!I373</f>
        <v>0</v>
      </c>
      <c r="R371">
        <f>+[1]Dados!J373</f>
        <v>0</v>
      </c>
      <c r="S371">
        <f>+[1]Dados!K373</f>
        <v>0</v>
      </c>
    </row>
    <row r="372" spans="16:19" ht="13.2" hidden="1" x14ac:dyDescent="0.25">
      <c r="P372">
        <f>+[1]Dados!H374</f>
        <v>0</v>
      </c>
      <c r="Q372">
        <f>+[1]Dados!I374</f>
        <v>0</v>
      </c>
      <c r="R372">
        <f>+[1]Dados!J374</f>
        <v>0</v>
      </c>
      <c r="S372">
        <f>+[1]Dados!K374</f>
        <v>0</v>
      </c>
    </row>
    <row r="373" spans="16:19" ht="13.2" hidden="1" x14ac:dyDescent="0.25">
      <c r="P373">
        <f>+[1]Dados!H375</f>
        <v>0</v>
      </c>
      <c r="Q373">
        <f>+[1]Dados!I375</f>
        <v>0</v>
      </c>
      <c r="R373">
        <f>+[1]Dados!J375</f>
        <v>0</v>
      </c>
      <c r="S373">
        <f>+[1]Dados!K375</f>
        <v>0</v>
      </c>
    </row>
    <row r="374" spans="16:19" ht="13.2" hidden="1" x14ac:dyDescent="0.25">
      <c r="P374">
        <f>+[1]Dados!H376</f>
        <v>0</v>
      </c>
      <c r="Q374">
        <f>+[1]Dados!I376</f>
        <v>0</v>
      </c>
      <c r="R374">
        <f>+[1]Dados!J376</f>
        <v>0</v>
      </c>
      <c r="S374">
        <f>+[1]Dados!K376</f>
        <v>0</v>
      </c>
    </row>
    <row r="375" spans="16:19" ht="13.2" hidden="1" x14ac:dyDescent="0.25">
      <c r="P375">
        <f>+[1]Dados!H377</f>
        <v>0</v>
      </c>
      <c r="Q375">
        <f>+[1]Dados!I377</f>
        <v>0</v>
      </c>
      <c r="R375">
        <f>+[1]Dados!J377</f>
        <v>0</v>
      </c>
      <c r="S375">
        <f>+[1]Dados!K377</f>
        <v>0</v>
      </c>
    </row>
    <row r="376" spans="16:19" ht="13.2" hidden="1" x14ac:dyDescent="0.25">
      <c r="P376">
        <f>+[1]Dados!H378</f>
        <v>0</v>
      </c>
      <c r="Q376">
        <f>+[1]Dados!I378</f>
        <v>0</v>
      </c>
      <c r="R376">
        <f>+[1]Dados!J378</f>
        <v>0</v>
      </c>
      <c r="S376">
        <f>+[1]Dados!K378</f>
        <v>0</v>
      </c>
    </row>
    <row r="377" spans="16:19" ht="13.2" hidden="1" x14ac:dyDescent="0.25">
      <c r="P377">
        <f>+[1]Dados!H379</f>
        <v>0</v>
      </c>
      <c r="Q377">
        <f>+[1]Dados!I379</f>
        <v>0</v>
      </c>
      <c r="R377">
        <f>+[1]Dados!J379</f>
        <v>0</v>
      </c>
      <c r="S377">
        <f>+[1]Dados!K379</f>
        <v>0</v>
      </c>
    </row>
    <row r="378" spans="16:19" ht="13.2" hidden="1" x14ac:dyDescent="0.25">
      <c r="P378">
        <f>+[1]Dados!H380</f>
        <v>0</v>
      </c>
      <c r="Q378">
        <f>+[1]Dados!I380</f>
        <v>0</v>
      </c>
      <c r="R378">
        <f>+[1]Dados!J380</f>
        <v>0</v>
      </c>
      <c r="S378">
        <f>+[1]Dados!K380</f>
        <v>0</v>
      </c>
    </row>
    <row r="379" spans="16:19" ht="13.2" hidden="1" x14ac:dyDescent="0.25">
      <c r="P379">
        <f>+[1]Dados!H381</f>
        <v>0</v>
      </c>
      <c r="Q379">
        <f>+[1]Dados!I381</f>
        <v>0</v>
      </c>
      <c r="R379">
        <f>+[1]Dados!J381</f>
        <v>0</v>
      </c>
      <c r="S379">
        <f>+[1]Dados!K381</f>
        <v>0</v>
      </c>
    </row>
    <row r="380" spans="16:19" ht="13.2" hidden="1" x14ac:dyDescent="0.25">
      <c r="P380">
        <f>+[1]Dados!H382</f>
        <v>0</v>
      </c>
      <c r="Q380">
        <f>+[1]Dados!I382</f>
        <v>0</v>
      </c>
      <c r="R380">
        <f>+[1]Dados!J382</f>
        <v>0</v>
      </c>
      <c r="S380">
        <f>+[1]Dados!K382</f>
        <v>0</v>
      </c>
    </row>
    <row r="381" spans="16:19" ht="13.2" hidden="1" x14ac:dyDescent="0.25">
      <c r="P381">
        <f>+[1]Dados!H383</f>
        <v>0</v>
      </c>
      <c r="Q381">
        <f>+[1]Dados!I383</f>
        <v>0</v>
      </c>
      <c r="R381">
        <f>+[1]Dados!J383</f>
        <v>0</v>
      </c>
      <c r="S381">
        <f>+[1]Dados!K383</f>
        <v>0</v>
      </c>
    </row>
    <row r="382" spans="16:19" ht="13.2" hidden="1" x14ac:dyDescent="0.25">
      <c r="P382">
        <f>+[1]Dados!H384</f>
        <v>0</v>
      </c>
      <c r="Q382">
        <f>+[1]Dados!I384</f>
        <v>0</v>
      </c>
      <c r="R382">
        <f>+[1]Dados!J384</f>
        <v>0</v>
      </c>
      <c r="S382">
        <f>+[1]Dados!K384</f>
        <v>0</v>
      </c>
    </row>
    <row r="383" spans="16:19" ht="13.2" hidden="1" x14ac:dyDescent="0.25">
      <c r="P383">
        <f>+[1]Dados!H385</f>
        <v>0</v>
      </c>
      <c r="Q383">
        <f>+[1]Dados!I385</f>
        <v>0</v>
      </c>
      <c r="R383">
        <f>+[1]Dados!J385</f>
        <v>0</v>
      </c>
      <c r="S383">
        <f>+[1]Dados!K385</f>
        <v>0</v>
      </c>
    </row>
    <row r="384" spans="16:19" ht="13.2" hidden="1" x14ac:dyDescent="0.25">
      <c r="P384">
        <f>+[1]Dados!H386</f>
        <v>0</v>
      </c>
      <c r="Q384">
        <f>+[1]Dados!I386</f>
        <v>0</v>
      </c>
      <c r="R384">
        <f>+[1]Dados!J386</f>
        <v>0</v>
      </c>
      <c r="S384">
        <f>+[1]Dados!K386</f>
        <v>0</v>
      </c>
    </row>
    <row r="385" spans="16:19" ht="13.2" hidden="1" x14ac:dyDescent="0.25">
      <c r="P385">
        <f>+[1]Dados!H387</f>
        <v>0</v>
      </c>
      <c r="Q385">
        <f>+[1]Dados!I387</f>
        <v>0</v>
      </c>
      <c r="R385">
        <f>+[1]Dados!J387</f>
        <v>0</v>
      </c>
      <c r="S385">
        <f>+[1]Dados!K387</f>
        <v>0</v>
      </c>
    </row>
    <row r="386" spans="16:19" ht="13.2" hidden="1" x14ac:dyDescent="0.25">
      <c r="P386">
        <f>+[1]Dados!H388</f>
        <v>0</v>
      </c>
      <c r="Q386">
        <f>+[1]Dados!I388</f>
        <v>0</v>
      </c>
      <c r="R386">
        <f>+[1]Dados!J388</f>
        <v>0</v>
      </c>
      <c r="S386">
        <f>+[1]Dados!K388</f>
        <v>0</v>
      </c>
    </row>
    <row r="387" spans="16:19" ht="13.2" hidden="1" x14ac:dyDescent="0.25">
      <c r="P387">
        <f>+[1]Dados!H389</f>
        <v>0</v>
      </c>
      <c r="Q387">
        <f>+[1]Dados!I389</f>
        <v>0</v>
      </c>
      <c r="R387">
        <f>+[1]Dados!J389</f>
        <v>0</v>
      </c>
      <c r="S387">
        <f>+[1]Dados!K389</f>
        <v>0</v>
      </c>
    </row>
    <row r="388" spans="16:19" ht="13.2" hidden="1" x14ac:dyDescent="0.25">
      <c r="P388">
        <f>+[1]Dados!H390</f>
        <v>0</v>
      </c>
      <c r="Q388">
        <f>+[1]Dados!I390</f>
        <v>0</v>
      </c>
      <c r="R388">
        <f>+[1]Dados!J390</f>
        <v>0</v>
      </c>
      <c r="S388">
        <f>+[1]Dados!K390</f>
        <v>0</v>
      </c>
    </row>
    <row r="389" spans="16:19" ht="13.2" hidden="1" x14ac:dyDescent="0.25">
      <c r="P389">
        <f>+[1]Dados!H391</f>
        <v>0</v>
      </c>
      <c r="Q389">
        <f>+[1]Dados!I391</f>
        <v>0</v>
      </c>
      <c r="R389">
        <f>+[1]Dados!J391</f>
        <v>0</v>
      </c>
      <c r="S389">
        <f>+[1]Dados!K391</f>
        <v>0</v>
      </c>
    </row>
    <row r="390" spans="16:19" ht="13.2" hidden="1" x14ac:dyDescent="0.25">
      <c r="P390">
        <f>+[1]Dados!H392</f>
        <v>0</v>
      </c>
      <c r="Q390">
        <f>+[1]Dados!I392</f>
        <v>0</v>
      </c>
      <c r="R390">
        <f>+[1]Dados!J392</f>
        <v>0</v>
      </c>
      <c r="S390">
        <f>+[1]Dados!K392</f>
        <v>0</v>
      </c>
    </row>
    <row r="391" spans="16:19" ht="13.2" hidden="1" x14ac:dyDescent="0.25">
      <c r="P391">
        <f>+[1]Dados!H393</f>
        <v>0</v>
      </c>
      <c r="Q391">
        <f>+[1]Dados!I393</f>
        <v>0</v>
      </c>
      <c r="R391">
        <f>+[1]Dados!J393</f>
        <v>0</v>
      </c>
      <c r="S391">
        <f>+[1]Dados!K393</f>
        <v>0</v>
      </c>
    </row>
    <row r="392" spans="16:19" ht="13.2" hidden="1" x14ac:dyDescent="0.25">
      <c r="P392">
        <f>+[1]Dados!H394</f>
        <v>0</v>
      </c>
      <c r="Q392">
        <f>+[1]Dados!I394</f>
        <v>0</v>
      </c>
      <c r="R392">
        <f>+[1]Dados!J394</f>
        <v>0</v>
      </c>
      <c r="S392">
        <f>+[1]Dados!K394</f>
        <v>0</v>
      </c>
    </row>
    <row r="393" spans="16:19" ht="13.2" hidden="1" x14ac:dyDescent="0.25">
      <c r="P393">
        <f>+[1]Dados!H395</f>
        <v>0</v>
      </c>
      <c r="Q393">
        <f>+[1]Dados!I395</f>
        <v>0</v>
      </c>
      <c r="R393">
        <f>+[1]Dados!J395</f>
        <v>0</v>
      </c>
      <c r="S393">
        <f>+[1]Dados!K395</f>
        <v>0</v>
      </c>
    </row>
    <row r="394" spans="16:19" ht="13.2" hidden="1" x14ac:dyDescent="0.25">
      <c r="P394">
        <f>+[1]Dados!H396</f>
        <v>0</v>
      </c>
      <c r="Q394">
        <f>+[1]Dados!I396</f>
        <v>0</v>
      </c>
      <c r="R394">
        <f>+[1]Dados!J396</f>
        <v>0</v>
      </c>
      <c r="S394">
        <f>+[1]Dados!K396</f>
        <v>0</v>
      </c>
    </row>
    <row r="395" spans="16:19" ht="13.2" hidden="1" x14ac:dyDescent="0.25">
      <c r="P395">
        <f>+[1]Dados!H397</f>
        <v>0</v>
      </c>
      <c r="Q395">
        <f>+[1]Dados!I397</f>
        <v>0</v>
      </c>
      <c r="R395">
        <f>+[1]Dados!J397</f>
        <v>0</v>
      </c>
      <c r="S395">
        <f>+[1]Dados!K397</f>
        <v>0</v>
      </c>
    </row>
    <row r="396" spans="16:19" ht="13.2" hidden="1" x14ac:dyDescent="0.25">
      <c r="P396">
        <f>+[1]Dados!H398</f>
        <v>0</v>
      </c>
      <c r="Q396">
        <f>+[1]Dados!I398</f>
        <v>0</v>
      </c>
      <c r="R396">
        <f>+[1]Dados!J398</f>
        <v>0</v>
      </c>
      <c r="S396">
        <f>+[1]Dados!K398</f>
        <v>0</v>
      </c>
    </row>
    <row r="397" spans="16:19" ht="13.2" hidden="1" x14ac:dyDescent="0.25">
      <c r="P397">
        <f>+[1]Dados!H399</f>
        <v>0</v>
      </c>
      <c r="Q397">
        <f>+[1]Dados!I399</f>
        <v>0</v>
      </c>
      <c r="R397">
        <f>+[1]Dados!J399</f>
        <v>0</v>
      </c>
      <c r="S397">
        <f>+[1]Dados!K399</f>
        <v>0</v>
      </c>
    </row>
    <row r="398" spans="16:19" ht="13.2" hidden="1" x14ac:dyDescent="0.25">
      <c r="P398">
        <f>+[1]Dados!H400</f>
        <v>0</v>
      </c>
      <c r="Q398">
        <f>+[1]Dados!I400</f>
        <v>0</v>
      </c>
      <c r="R398">
        <f>+[1]Dados!J400</f>
        <v>0</v>
      </c>
      <c r="S398">
        <f>+[1]Dados!K400</f>
        <v>0</v>
      </c>
    </row>
    <row r="399" spans="16:19" ht="13.2" hidden="1" x14ac:dyDescent="0.25">
      <c r="P399">
        <f>+[1]Dados!H401</f>
        <v>0</v>
      </c>
      <c r="Q399">
        <f>+[1]Dados!I401</f>
        <v>0</v>
      </c>
      <c r="R399">
        <f>+[1]Dados!J401</f>
        <v>0</v>
      </c>
      <c r="S399">
        <f>+[1]Dados!K401</f>
        <v>0</v>
      </c>
    </row>
    <row r="400" spans="16:19" ht="13.2" hidden="1" x14ac:dyDescent="0.25">
      <c r="P400">
        <f>+[1]Dados!H402</f>
        <v>0</v>
      </c>
      <c r="Q400">
        <f>+[1]Dados!I402</f>
        <v>0</v>
      </c>
      <c r="R400">
        <f>+[1]Dados!J402</f>
        <v>0</v>
      </c>
      <c r="S400">
        <f>+[1]Dados!K402</f>
        <v>0</v>
      </c>
    </row>
    <row r="401" spans="16:19" ht="13.2" hidden="1" x14ac:dyDescent="0.25">
      <c r="P401">
        <f>+[1]Dados!H403</f>
        <v>0</v>
      </c>
      <c r="Q401">
        <f>+[1]Dados!I403</f>
        <v>0</v>
      </c>
      <c r="R401">
        <f>+[1]Dados!J403</f>
        <v>0</v>
      </c>
      <c r="S401">
        <f>+[1]Dados!K403</f>
        <v>0</v>
      </c>
    </row>
    <row r="402" spans="16:19" ht="13.2" hidden="1" x14ac:dyDescent="0.25">
      <c r="P402">
        <f>+[1]Dados!H404</f>
        <v>0</v>
      </c>
      <c r="Q402">
        <f>+[1]Dados!I404</f>
        <v>0</v>
      </c>
      <c r="R402">
        <f>+[1]Dados!J404</f>
        <v>0</v>
      </c>
      <c r="S402">
        <f>+[1]Dados!K404</f>
        <v>0</v>
      </c>
    </row>
    <row r="403" spans="16:19" ht="13.2" hidden="1" x14ac:dyDescent="0.25">
      <c r="P403">
        <f>+[1]Dados!H405</f>
        <v>0</v>
      </c>
      <c r="Q403">
        <f>+[1]Dados!I405</f>
        <v>0</v>
      </c>
      <c r="R403">
        <f>+[1]Dados!J405</f>
        <v>0</v>
      </c>
      <c r="S403">
        <f>+[1]Dados!K405</f>
        <v>0</v>
      </c>
    </row>
    <row r="404" spans="16:19" ht="13.2" hidden="1" x14ac:dyDescent="0.25">
      <c r="P404">
        <f>+[1]Dados!H406</f>
        <v>0</v>
      </c>
      <c r="Q404">
        <f>+[1]Dados!I406</f>
        <v>0</v>
      </c>
      <c r="R404">
        <f>+[1]Dados!J406</f>
        <v>0</v>
      </c>
      <c r="S404">
        <f>+[1]Dados!K406</f>
        <v>0</v>
      </c>
    </row>
    <row r="405" spans="16:19" ht="13.2" hidden="1" x14ac:dyDescent="0.25">
      <c r="P405">
        <f>+[1]Dados!H407</f>
        <v>0</v>
      </c>
      <c r="Q405">
        <f>+[1]Dados!I407</f>
        <v>0</v>
      </c>
      <c r="R405">
        <f>+[1]Dados!J407</f>
        <v>0</v>
      </c>
      <c r="S405">
        <f>+[1]Dados!K407</f>
        <v>0</v>
      </c>
    </row>
    <row r="406" spans="16:19" ht="13.2" hidden="1" x14ac:dyDescent="0.25">
      <c r="P406">
        <f>+[1]Dados!H408</f>
        <v>0</v>
      </c>
      <c r="Q406">
        <f>+[1]Dados!I408</f>
        <v>0</v>
      </c>
      <c r="R406">
        <f>+[1]Dados!J408</f>
        <v>0</v>
      </c>
      <c r="S406">
        <f>+[1]Dados!K408</f>
        <v>0</v>
      </c>
    </row>
    <row r="407" spans="16:19" ht="13.2" hidden="1" x14ac:dyDescent="0.25">
      <c r="P407">
        <f>+[1]Dados!H409</f>
        <v>0</v>
      </c>
      <c r="Q407">
        <f>+[1]Dados!I409</f>
        <v>0</v>
      </c>
      <c r="R407">
        <f>+[1]Dados!J409</f>
        <v>0</v>
      </c>
      <c r="S407">
        <f>+[1]Dados!K409</f>
        <v>0</v>
      </c>
    </row>
    <row r="408" spans="16:19" ht="13.2" hidden="1" x14ac:dyDescent="0.25">
      <c r="P408">
        <f>+[1]Dados!H410</f>
        <v>0</v>
      </c>
      <c r="Q408">
        <f>+[1]Dados!I410</f>
        <v>0</v>
      </c>
      <c r="R408">
        <f>+[1]Dados!J410</f>
        <v>0</v>
      </c>
      <c r="S408">
        <f>+[1]Dados!K410</f>
        <v>0</v>
      </c>
    </row>
    <row r="409" spans="16:19" ht="13.2" hidden="1" x14ac:dyDescent="0.25">
      <c r="P409">
        <f>+[1]Dados!H411</f>
        <v>0</v>
      </c>
      <c r="Q409">
        <f>+[1]Dados!I411</f>
        <v>0</v>
      </c>
      <c r="R409">
        <f>+[1]Dados!J411</f>
        <v>0</v>
      </c>
      <c r="S409">
        <f>+[1]Dados!K411</f>
        <v>0</v>
      </c>
    </row>
    <row r="410" spans="16:19" ht="13.2" hidden="1" x14ac:dyDescent="0.25">
      <c r="P410">
        <f>+[1]Dados!H412</f>
        <v>0</v>
      </c>
      <c r="Q410">
        <f>+[1]Dados!I412</f>
        <v>0</v>
      </c>
      <c r="R410">
        <f>+[1]Dados!J412</f>
        <v>0</v>
      </c>
      <c r="S410">
        <f>+[1]Dados!K412</f>
        <v>0</v>
      </c>
    </row>
    <row r="411" spans="16:19" ht="13.2" hidden="1" x14ac:dyDescent="0.25">
      <c r="P411">
        <f>+[1]Dados!H413</f>
        <v>0</v>
      </c>
      <c r="Q411">
        <f>+[1]Dados!I413</f>
        <v>0</v>
      </c>
      <c r="R411">
        <f>+[1]Dados!J413</f>
        <v>0</v>
      </c>
      <c r="S411">
        <f>+[1]Dados!K413</f>
        <v>0</v>
      </c>
    </row>
    <row r="412" spans="16:19" ht="13.2" hidden="1" x14ac:dyDescent="0.25">
      <c r="P412">
        <f>+[1]Dados!H414</f>
        <v>0</v>
      </c>
      <c r="Q412">
        <f>+[1]Dados!I414</f>
        <v>0</v>
      </c>
      <c r="R412">
        <f>+[1]Dados!J414</f>
        <v>0</v>
      </c>
      <c r="S412">
        <f>+[1]Dados!K414</f>
        <v>0</v>
      </c>
    </row>
    <row r="413" spans="16:19" ht="13.2" hidden="1" x14ac:dyDescent="0.25">
      <c r="P413">
        <f>+[1]Dados!H415</f>
        <v>0</v>
      </c>
      <c r="Q413">
        <f>+[1]Dados!I415</f>
        <v>0</v>
      </c>
      <c r="R413">
        <f>+[1]Dados!J415</f>
        <v>0</v>
      </c>
      <c r="S413">
        <f>+[1]Dados!K415</f>
        <v>0</v>
      </c>
    </row>
    <row r="414" spans="16:19" ht="13.2" hidden="1" x14ac:dyDescent="0.25">
      <c r="P414">
        <f>+[1]Dados!H416</f>
        <v>0</v>
      </c>
      <c r="Q414">
        <f>+[1]Dados!I416</f>
        <v>0</v>
      </c>
      <c r="R414">
        <f>+[1]Dados!J416</f>
        <v>0</v>
      </c>
      <c r="S414">
        <f>+[1]Dados!K416</f>
        <v>0</v>
      </c>
    </row>
    <row r="415" spans="16:19" ht="13.2" hidden="1" x14ac:dyDescent="0.25">
      <c r="P415">
        <f>+[1]Dados!H417</f>
        <v>0</v>
      </c>
      <c r="Q415">
        <f>+[1]Dados!I417</f>
        <v>0</v>
      </c>
      <c r="R415">
        <f>+[1]Dados!J417</f>
        <v>0</v>
      </c>
      <c r="S415">
        <f>+[1]Dados!K417</f>
        <v>0</v>
      </c>
    </row>
    <row r="416" spans="16:19" ht="13.2" hidden="1" x14ac:dyDescent="0.25">
      <c r="P416">
        <f>+[1]Dados!H418</f>
        <v>0</v>
      </c>
      <c r="Q416">
        <f>+[1]Dados!I418</f>
        <v>0</v>
      </c>
      <c r="R416">
        <f>+[1]Dados!J418</f>
        <v>0</v>
      </c>
      <c r="S416">
        <f>+[1]Dados!K418</f>
        <v>0</v>
      </c>
    </row>
    <row r="417" spans="16:19" ht="13.2" hidden="1" x14ac:dyDescent="0.25">
      <c r="P417">
        <f>+[1]Dados!H419</f>
        <v>0</v>
      </c>
      <c r="Q417">
        <f>+[1]Dados!I419</f>
        <v>0</v>
      </c>
      <c r="R417">
        <f>+[1]Dados!J419</f>
        <v>0</v>
      </c>
      <c r="S417">
        <f>+[1]Dados!K419</f>
        <v>0</v>
      </c>
    </row>
    <row r="418" spans="16:19" ht="13.2" hidden="1" x14ac:dyDescent="0.25">
      <c r="P418">
        <f>+[1]Dados!H420</f>
        <v>0</v>
      </c>
      <c r="Q418">
        <f>+[1]Dados!I420</f>
        <v>0</v>
      </c>
      <c r="R418">
        <f>+[1]Dados!J420</f>
        <v>0</v>
      </c>
      <c r="S418">
        <f>+[1]Dados!K420</f>
        <v>0</v>
      </c>
    </row>
    <row r="419" spans="16:19" ht="13.2" hidden="1" x14ac:dyDescent="0.25">
      <c r="P419">
        <f>+[1]Dados!H421</f>
        <v>0</v>
      </c>
      <c r="Q419">
        <f>+[1]Dados!I421</f>
        <v>0</v>
      </c>
      <c r="R419">
        <f>+[1]Dados!J421</f>
        <v>0</v>
      </c>
      <c r="S419">
        <f>+[1]Dados!K421</f>
        <v>0</v>
      </c>
    </row>
    <row r="420" spans="16:19" ht="13.2" hidden="1" x14ac:dyDescent="0.25">
      <c r="P420">
        <f>+[1]Dados!H422</f>
        <v>0</v>
      </c>
      <c r="Q420">
        <f>+[1]Dados!I422</f>
        <v>0</v>
      </c>
      <c r="R420">
        <f>+[1]Dados!J422</f>
        <v>0</v>
      </c>
      <c r="S420">
        <f>+[1]Dados!K422</f>
        <v>0</v>
      </c>
    </row>
    <row r="421" spans="16:19" ht="13.2" hidden="1" x14ac:dyDescent="0.25">
      <c r="P421">
        <f>+[1]Dados!H423</f>
        <v>0</v>
      </c>
      <c r="Q421">
        <f>+[1]Dados!I423</f>
        <v>0</v>
      </c>
      <c r="R421">
        <f>+[1]Dados!J423</f>
        <v>0</v>
      </c>
      <c r="S421">
        <f>+[1]Dados!K423</f>
        <v>0</v>
      </c>
    </row>
    <row r="422" spans="16:19" ht="13.2" hidden="1" x14ac:dyDescent="0.25">
      <c r="P422">
        <f>+[1]Dados!H424</f>
        <v>0</v>
      </c>
      <c r="Q422">
        <f>+[1]Dados!I424</f>
        <v>0</v>
      </c>
      <c r="R422">
        <f>+[1]Dados!J424</f>
        <v>0</v>
      </c>
      <c r="S422">
        <f>+[1]Dados!K424</f>
        <v>0</v>
      </c>
    </row>
    <row r="423" spans="16:19" ht="13.2" hidden="1" x14ac:dyDescent="0.25">
      <c r="P423">
        <f>+[1]Dados!H425</f>
        <v>0</v>
      </c>
      <c r="Q423">
        <f>+[1]Dados!I425</f>
        <v>0</v>
      </c>
      <c r="R423">
        <f>+[1]Dados!J425</f>
        <v>0</v>
      </c>
      <c r="S423">
        <f>+[1]Dados!K425</f>
        <v>0</v>
      </c>
    </row>
    <row r="424" spans="16:19" ht="13.2" hidden="1" x14ac:dyDescent="0.25">
      <c r="P424">
        <f>+[1]Dados!H426</f>
        <v>0</v>
      </c>
      <c r="Q424">
        <f>+[1]Dados!I426</f>
        <v>0</v>
      </c>
      <c r="R424">
        <f>+[1]Dados!J426</f>
        <v>0</v>
      </c>
      <c r="S424">
        <f>+[1]Dados!K426</f>
        <v>0</v>
      </c>
    </row>
    <row r="425" spans="16:19" ht="13.2" hidden="1" x14ac:dyDescent="0.25">
      <c r="P425">
        <f>+[1]Dados!H427</f>
        <v>0</v>
      </c>
      <c r="Q425">
        <f>+[1]Dados!I427</f>
        <v>0</v>
      </c>
      <c r="R425">
        <f>+[1]Dados!J427</f>
        <v>0</v>
      </c>
      <c r="S425">
        <f>+[1]Dados!K427</f>
        <v>0</v>
      </c>
    </row>
    <row r="426" spans="16:19" ht="13.2" hidden="1" x14ac:dyDescent="0.25">
      <c r="P426">
        <f>+[1]Dados!H428</f>
        <v>0</v>
      </c>
      <c r="Q426">
        <f>+[1]Dados!I428</f>
        <v>0</v>
      </c>
      <c r="R426">
        <f>+[1]Dados!J428</f>
        <v>0</v>
      </c>
      <c r="S426">
        <f>+[1]Dados!K428</f>
        <v>0</v>
      </c>
    </row>
    <row r="427" spans="16:19" ht="13.2" hidden="1" x14ac:dyDescent="0.25">
      <c r="P427">
        <f>+[1]Dados!H429</f>
        <v>0</v>
      </c>
      <c r="Q427">
        <f>+[1]Dados!I429</f>
        <v>0</v>
      </c>
      <c r="R427">
        <f>+[1]Dados!J429</f>
        <v>0</v>
      </c>
      <c r="S427">
        <f>+[1]Dados!K429</f>
        <v>0</v>
      </c>
    </row>
    <row r="428" spans="16:19" ht="13.2" hidden="1" x14ac:dyDescent="0.25">
      <c r="P428">
        <f>+[1]Dados!H430</f>
        <v>0</v>
      </c>
      <c r="Q428">
        <f>+[1]Dados!I430</f>
        <v>0</v>
      </c>
      <c r="R428">
        <f>+[1]Dados!J430</f>
        <v>0</v>
      </c>
      <c r="S428">
        <f>+[1]Dados!K430</f>
        <v>0</v>
      </c>
    </row>
    <row r="429" spans="16:19" ht="13.2" hidden="1" x14ac:dyDescent="0.25">
      <c r="P429">
        <f>+[1]Dados!H431</f>
        <v>0</v>
      </c>
      <c r="Q429">
        <f>+[1]Dados!I431</f>
        <v>0</v>
      </c>
      <c r="R429">
        <f>+[1]Dados!J431</f>
        <v>0</v>
      </c>
      <c r="S429">
        <f>+[1]Dados!K431</f>
        <v>0</v>
      </c>
    </row>
    <row r="430" spans="16:19" ht="13.2" hidden="1" x14ac:dyDescent="0.25">
      <c r="P430">
        <f>+[1]Dados!H432</f>
        <v>0</v>
      </c>
      <c r="Q430">
        <f>+[1]Dados!I432</f>
        <v>0</v>
      </c>
      <c r="R430">
        <f>+[1]Dados!J432</f>
        <v>0</v>
      </c>
      <c r="S430">
        <f>+[1]Dados!K432</f>
        <v>0</v>
      </c>
    </row>
    <row r="431" spans="16:19" ht="13.2" hidden="1" x14ac:dyDescent="0.25">
      <c r="P431">
        <f>+[1]Dados!H433</f>
        <v>0</v>
      </c>
      <c r="Q431">
        <f>+[1]Dados!I433</f>
        <v>0</v>
      </c>
      <c r="R431">
        <f>+[1]Dados!J433</f>
        <v>0</v>
      </c>
      <c r="S431">
        <f>+[1]Dados!K433</f>
        <v>0</v>
      </c>
    </row>
    <row r="432" spans="16:19" ht="13.2" hidden="1" x14ac:dyDescent="0.25">
      <c r="P432">
        <f>+[1]Dados!H434</f>
        <v>0</v>
      </c>
      <c r="Q432">
        <f>+[1]Dados!I434</f>
        <v>0</v>
      </c>
      <c r="R432">
        <f>+[1]Dados!J434</f>
        <v>0</v>
      </c>
      <c r="S432">
        <f>+[1]Dados!K434</f>
        <v>0</v>
      </c>
    </row>
    <row r="433" spans="16:19" ht="13.2" hidden="1" x14ac:dyDescent="0.25">
      <c r="P433">
        <f>+[1]Dados!H435</f>
        <v>0</v>
      </c>
      <c r="Q433">
        <f>+[1]Dados!I435</f>
        <v>0</v>
      </c>
      <c r="R433">
        <f>+[1]Dados!J435</f>
        <v>0</v>
      </c>
      <c r="S433">
        <f>+[1]Dados!K435</f>
        <v>0</v>
      </c>
    </row>
    <row r="434" spans="16:19" ht="13.2" hidden="1" x14ac:dyDescent="0.25">
      <c r="P434">
        <f>+[1]Dados!H436</f>
        <v>0</v>
      </c>
      <c r="Q434">
        <f>+[1]Dados!I436</f>
        <v>0</v>
      </c>
      <c r="R434">
        <f>+[1]Dados!J436</f>
        <v>0</v>
      </c>
      <c r="S434">
        <f>+[1]Dados!K436</f>
        <v>0</v>
      </c>
    </row>
    <row r="435" spans="16:19" ht="13.2" hidden="1" x14ac:dyDescent="0.25">
      <c r="P435">
        <f>+[1]Dados!H437</f>
        <v>0</v>
      </c>
      <c r="Q435">
        <f>+[1]Dados!I437</f>
        <v>0</v>
      </c>
      <c r="R435">
        <f>+[1]Dados!J437</f>
        <v>0</v>
      </c>
      <c r="S435">
        <f>+[1]Dados!K437</f>
        <v>0</v>
      </c>
    </row>
    <row r="436" spans="16:19" ht="13.2" hidden="1" x14ac:dyDescent="0.25">
      <c r="P436">
        <f>+[1]Dados!H438</f>
        <v>0</v>
      </c>
      <c r="Q436">
        <f>+[1]Dados!I438</f>
        <v>0</v>
      </c>
      <c r="R436">
        <f>+[1]Dados!J438</f>
        <v>0</v>
      </c>
      <c r="S436">
        <f>+[1]Dados!K438</f>
        <v>0</v>
      </c>
    </row>
    <row r="437" spans="16:19" ht="13.2" hidden="1" x14ac:dyDescent="0.25">
      <c r="P437">
        <f>+[1]Dados!H439</f>
        <v>0</v>
      </c>
      <c r="Q437">
        <f>+[1]Dados!I439</f>
        <v>0</v>
      </c>
      <c r="R437">
        <f>+[1]Dados!J439</f>
        <v>0</v>
      </c>
      <c r="S437">
        <f>+[1]Dados!K439</f>
        <v>0</v>
      </c>
    </row>
    <row r="438" spans="16:19" ht="13.2" hidden="1" x14ac:dyDescent="0.25">
      <c r="P438">
        <f>+[1]Dados!H440</f>
        <v>0</v>
      </c>
      <c r="Q438">
        <f>+[1]Dados!I440</f>
        <v>0</v>
      </c>
      <c r="R438">
        <f>+[1]Dados!J440</f>
        <v>0</v>
      </c>
      <c r="S438">
        <f>+[1]Dados!K440</f>
        <v>0</v>
      </c>
    </row>
    <row r="439" spans="16:19" ht="13.2" hidden="1" x14ac:dyDescent="0.25">
      <c r="P439">
        <f>+[1]Dados!H441</f>
        <v>0</v>
      </c>
      <c r="Q439">
        <f>+[1]Dados!I441</f>
        <v>0</v>
      </c>
      <c r="R439">
        <f>+[1]Dados!J441</f>
        <v>0</v>
      </c>
      <c r="S439">
        <f>+[1]Dados!K441</f>
        <v>0</v>
      </c>
    </row>
    <row r="440" spans="16:19" ht="13.2" hidden="1" x14ac:dyDescent="0.25">
      <c r="P440">
        <f>+[1]Dados!H442</f>
        <v>0</v>
      </c>
      <c r="Q440">
        <f>+[1]Dados!I442</f>
        <v>0</v>
      </c>
      <c r="R440">
        <f>+[1]Dados!J442</f>
        <v>0</v>
      </c>
      <c r="S440">
        <f>+[1]Dados!K442</f>
        <v>0</v>
      </c>
    </row>
    <row r="441" spans="16:19" ht="13.2" hidden="1" x14ac:dyDescent="0.25">
      <c r="P441">
        <f>+[1]Dados!H443</f>
        <v>0</v>
      </c>
      <c r="Q441">
        <f>+[1]Dados!I443</f>
        <v>0</v>
      </c>
      <c r="R441">
        <f>+[1]Dados!J443</f>
        <v>0</v>
      </c>
      <c r="S441">
        <f>+[1]Dados!K443</f>
        <v>0</v>
      </c>
    </row>
    <row r="442" spans="16:19" ht="13.2" hidden="1" x14ac:dyDescent="0.25">
      <c r="P442">
        <f>+[1]Dados!H444</f>
        <v>0</v>
      </c>
      <c r="Q442">
        <f>+[1]Dados!I444</f>
        <v>0</v>
      </c>
      <c r="R442">
        <f>+[1]Dados!J444</f>
        <v>0</v>
      </c>
      <c r="S442">
        <f>+[1]Dados!K444</f>
        <v>0</v>
      </c>
    </row>
    <row r="443" spans="16:19" ht="13.2" hidden="1" x14ac:dyDescent="0.25">
      <c r="P443">
        <f>+[1]Dados!H445</f>
        <v>0</v>
      </c>
      <c r="Q443">
        <f>+[1]Dados!I445</f>
        <v>0</v>
      </c>
      <c r="R443">
        <f>+[1]Dados!J445</f>
        <v>0</v>
      </c>
      <c r="S443">
        <f>+[1]Dados!K445</f>
        <v>0</v>
      </c>
    </row>
    <row r="444" spans="16:19" ht="13.2" hidden="1" x14ac:dyDescent="0.25">
      <c r="P444">
        <f>+[1]Dados!H446</f>
        <v>0</v>
      </c>
      <c r="Q444">
        <f>+[1]Dados!I446</f>
        <v>0</v>
      </c>
      <c r="R444">
        <f>+[1]Dados!J446</f>
        <v>0</v>
      </c>
      <c r="S444">
        <f>+[1]Dados!K446</f>
        <v>0</v>
      </c>
    </row>
    <row r="445" spans="16:19" ht="13.2" hidden="1" x14ac:dyDescent="0.25">
      <c r="P445">
        <f>+[1]Dados!H447</f>
        <v>0</v>
      </c>
      <c r="Q445">
        <f>+[1]Dados!I447</f>
        <v>0</v>
      </c>
      <c r="R445">
        <f>+[1]Dados!J447</f>
        <v>0</v>
      </c>
      <c r="S445">
        <f>+[1]Dados!K447</f>
        <v>0</v>
      </c>
    </row>
    <row r="446" spans="16:19" ht="13.2" hidden="1" x14ac:dyDescent="0.25">
      <c r="P446">
        <f>+[1]Dados!H448</f>
        <v>0</v>
      </c>
      <c r="Q446">
        <f>+[1]Dados!I448</f>
        <v>0</v>
      </c>
      <c r="R446">
        <f>+[1]Dados!J448</f>
        <v>0</v>
      </c>
      <c r="S446">
        <f>+[1]Dados!K448</f>
        <v>0</v>
      </c>
    </row>
    <row r="447" spans="16:19" ht="13.2" hidden="1" x14ac:dyDescent="0.25">
      <c r="P447">
        <f>+[1]Dados!H449</f>
        <v>0</v>
      </c>
      <c r="Q447">
        <f>+[1]Dados!I449</f>
        <v>0</v>
      </c>
      <c r="R447">
        <f>+[1]Dados!J449</f>
        <v>0</v>
      </c>
      <c r="S447">
        <f>+[1]Dados!K449</f>
        <v>0</v>
      </c>
    </row>
    <row r="448" spans="16:19" ht="13.2" hidden="1" x14ac:dyDescent="0.25">
      <c r="P448">
        <f>+[1]Dados!H450</f>
        <v>0</v>
      </c>
      <c r="Q448">
        <f>+[1]Dados!I450</f>
        <v>0</v>
      </c>
      <c r="R448">
        <f>+[1]Dados!J450</f>
        <v>0</v>
      </c>
      <c r="S448">
        <f>+[1]Dados!K450</f>
        <v>0</v>
      </c>
    </row>
    <row r="449" spans="16:19" ht="13.2" hidden="1" x14ac:dyDescent="0.25">
      <c r="P449">
        <f>+[1]Dados!H451</f>
        <v>0</v>
      </c>
      <c r="Q449">
        <f>+[1]Dados!I451</f>
        <v>0</v>
      </c>
      <c r="R449">
        <f>+[1]Dados!J451</f>
        <v>0</v>
      </c>
      <c r="S449">
        <f>+[1]Dados!K451</f>
        <v>0</v>
      </c>
    </row>
    <row r="450" spans="16:19" ht="13.2" hidden="1" x14ac:dyDescent="0.25">
      <c r="P450">
        <f>+[1]Dados!H452</f>
        <v>0</v>
      </c>
      <c r="Q450">
        <f>+[1]Dados!I452</f>
        <v>0</v>
      </c>
      <c r="R450">
        <f>+[1]Dados!J452</f>
        <v>0</v>
      </c>
      <c r="S450">
        <f>+[1]Dados!K452</f>
        <v>0</v>
      </c>
    </row>
    <row r="451" spans="16:19" ht="13.2" hidden="1" x14ac:dyDescent="0.25">
      <c r="P451">
        <f>+[1]Dados!H453</f>
        <v>0</v>
      </c>
      <c r="Q451">
        <f>+[1]Dados!I453</f>
        <v>0</v>
      </c>
      <c r="R451">
        <f>+[1]Dados!J453</f>
        <v>0</v>
      </c>
      <c r="S451">
        <f>+[1]Dados!K453</f>
        <v>0</v>
      </c>
    </row>
    <row r="452" spans="16:19" ht="13.2" hidden="1" x14ac:dyDescent="0.25">
      <c r="P452">
        <f>+[1]Dados!H454</f>
        <v>0</v>
      </c>
      <c r="Q452">
        <f>+[1]Dados!I454</f>
        <v>0</v>
      </c>
      <c r="R452">
        <f>+[1]Dados!J454</f>
        <v>0</v>
      </c>
      <c r="S452">
        <f>+[1]Dados!K454</f>
        <v>0</v>
      </c>
    </row>
    <row r="453" spans="16:19" ht="13.2" hidden="1" x14ac:dyDescent="0.25">
      <c r="P453">
        <f>+[1]Dados!H455</f>
        <v>0</v>
      </c>
      <c r="Q453">
        <f>+[1]Dados!I455</f>
        <v>0</v>
      </c>
      <c r="R453">
        <f>+[1]Dados!J455</f>
        <v>0</v>
      </c>
      <c r="S453">
        <f>+[1]Dados!K455</f>
        <v>0</v>
      </c>
    </row>
    <row r="454" spans="16:19" ht="13.2" hidden="1" x14ac:dyDescent="0.25">
      <c r="P454">
        <f>+[1]Dados!H456</f>
        <v>0</v>
      </c>
      <c r="Q454">
        <f>+[1]Dados!I456</f>
        <v>0</v>
      </c>
      <c r="R454">
        <f>+[1]Dados!J456</f>
        <v>0</v>
      </c>
      <c r="S454">
        <f>+[1]Dados!K456</f>
        <v>0</v>
      </c>
    </row>
    <row r="455" spans="16:19" ht="13.2" hidden="1" x14ac:dyDescent="0.25">
      <c r="P455">
        <f>+[1]Dados!H457</f>
        <v>0</v>
      </c>
      <c r="Q455">
        <f>+[1]Dados!I457</f>
        <v>0</v>
      </c>
      <c r="R455">
        <f>+[1]Dados!J457</f>
        <v>0</v>
      </c>
      <c r="S455">
        <f>+[1]Dados!K457</f>
        <v>0</v>
      </c>
    </row>
    <row r="456" spans="16:19" ht="13.2" hidden="1" x14ac:dyDescent="0.25">
      <c r="P456">
        <f>+[1]Dados!H458</f>
        <v>0</v>
      </c>
      <c r="Q456">
        <f>+[1]Dados!I458</f>
        <v>0</v>
      </c>
      <c r="R456">
        <f>+[1]Dados!J458</f>
        <v>0</v>
      </c>
      <c r="S456">
        <f>+[1]Dados!K458</f>
        <v>0</v>
      </c>
    </row>
    <row r="457" spans="16:19" ht="13.2" hidden="1" x14ac:dyDescent="0.25">
      <c r="P457">
        <f>+[1]Dados!H459</f>
        <v>0</v>
      </c>
      <c r="Q457">
        <f>+[1]Dados!I459</f>
        <v>0</v>
      </c>
      <c r="R457">
        <f>+[1]Dados!J459</f>
        <v>0</v>
      </c>
      <c r="S457">
        <f>+[1]Dados!K459</f>
        <v>0</v>
      </c>
    </row>
    <row r="458" spans="16:19" ht="13.2" hidden="1" x14ac:dyDescent="0.25">
      <c r="P458">
        <f>+[1]Dados!H460</f>
        <v>0</v>
      </c>
      <c r="Q458">
        <f>+[1]Dados!I460</f>
        <v>0</v>
      </c>
      <c r="R458">
        <f>+[1]Dados!J460</f>
        <v>0</v>
      </c>
      <c r="S458">
        <f>+[1]Dados!K460</f>
        <v>0</v>
      </c>
    </row>
    <row r="459" spans="16:19" ht="13.2" hidden="1" x14ac:dyDescent="0.25">
      <c r="P459">
        <f>+[1]Dados!H461</f>
        <v>0</v>
      </c>
      <c r="Q459">
        <f>+[1]Dados!I461</f>
        <v>0</v>
      </c>
      <c r="R459">
        <f>+[1]Dados!J461</f>
        <v>0</v>
      </c>
      <c r="S459">
        <f>+[1]Dados!K461</f>
        <v>0</v>
      </c>
    </row>
    <row r="460" spans="16:19" ht="13.2" hidden="1" x14ac:dyDescent="0.25">
      <c r="P460">
        <f>+[1]Dados!H462</f>
        <v>0</v>
      </c>
      <c r="Q460">
        <f>+[1]Dados!I462</f>
        <v>0</v>
      </c>
      <c r="R460">
        <f>+[1]Dados!J462</f>
        <v>0</v>
      </c>
      <c r="S460">
        <f>+[1]Dados!K462</f>
        <v>0</v>
      </c>
    </row>
    <row r="461" spans="16:19" ht="13.2" hidden="1" x14ac:dyDescent="0.25">
      <c r="P461">
        <f>+[1]Dados!H463</f>
        <v>0</v>
      </c>
      <c r="Q461">
        <f>+[1]Dados!I463</f>
        <v>0</v>
      </c>
      <c r="R461">
        <f>+[1]Dados!J463</f>
        <v>0</v>
      </c>
      <c r="S461">
        <f>+[1]Dados!K463</f>
        <v>0</v>
      </c>
    </row>
    <row r="462" spans="16:19" ht="13.2" hidden="1" x14ac:dyDescent="0.25">
      <c r="P462">
        <f>+[1]Dados!H464</f>
        <v>0</v>
      </c>
      <c r="Q462">
        <f>+[1]Dados!I464</f>
        <v>0</v>
      </c>
      <c r="R462">
        <f>+[1]Dados!J464</f>
        <v>0</v>
      </c>
      <c r="S462">
        <f>+[1]Dados!K464</f>
        <v>0</v>
      </c>
    </row>
    <row r="463" spans="16:19" ht="13.2" hidden="1" x14ac:dyDescent="0.25">
      <c r="P463">
        <f>+[1]Dados!H465</f>
        <v>0</v>
      </c>
      <c r="Q463">
        <f>+[1]Dados!I465</f>
        <v>0</v>
      </c>
      <c r="R463">
        <f>+[1]Dados!J465</f>
        <v>0</v>
      </c>
      <c r="S463">
        <f>+[1]Dados!K465</f>
        <v>0</v>
      </c>
    </row>
    <row r="464" spans="16:19" ht="13.2" hidden="1" x14ac:dyDescent="0.25">
      <c r="P464">
        <f>+[1]Dados!H466</f>
        <v>0</v>
      </c>
      <c r="Q464">
        <f>+[1]Dados!I466</f>
        <v>0</v>
      </c>
      <c r="R464">
        <f>+[1]Dados!J466</f>
        <v>0</v>
      </c>
      <c r="S464">
        <f>+[1]Dados!K466</f>
        <v>0</v>
      </c>
    </row>
    <row r="465" spans="16:19" ht="13.2" hidden="1" x14ac:dyDescent="0.25">
      <c r="P465">
        <f>+[1]Dados!H467</f>
        <v>0</v>
      </c>
      <c r="Q465">
        <f>+[1]Dados!I467</f>
        <v>0</v>
      </c>
      <c r="R465">
        <f>+[1]Dados!J467</f>
        <v>0</v>
      </c>
      <c r="S465">
        <f>+[1]Dados!K467</f>
        <v>0</v>
      </c>
    </row>
    <row r="466" spans="16:19" ht="13.2" hidden="1" x14ac:dyDescent="0.25">
      <c r="P466">
        <f>+[1]Dados!H468</f>
        <v>0</v>
      </c>
      <c r="Q466">
        <f>+[1]Dados!I468</f>
        <v>0</v>
      </c>
      <c r="R466">
        <f>+[1]Dados!J468</f>
        <v>0</v>
      </c>
      <c r="S466">
        <f>+[1]Dados!K468</f>
        <v>0</v>
      </c>
    </row>
    <row r="467" spans="16:19" ht="13.2" hidden="1" x14ac:dyDescent="0.25">
      <c r="P467">
        <f>+[1]Dados!H469</f>
        <v>0</v>
      </c>
      <c r="Q467">
        <f>+[1]Dados!I469</f>
        <v>0</v>
      </c>
      <c r="R467">
        <f>+[1]Dados!J469</f>
        <v>0</v>
      </c>
      <c r="S467">
        <f>+[1]Dados!K469</f>
        <v>0</v>
      </c>
    </row>
    <row r="468" spans="16:19" ht="13.2" hidden="1" x14ac:dyDescent="0.25">
      <c r="P468">
        <f>+[1]Dados!H470</f>
        <v>0</v>
      </c>
      <c r="Q468">
        <f>+[1]Dados!I470</f>
        <v>0</v>
      </c>
      <c r="R468">
        <f>+[1]Dados!J470</f>
        <v>0</v>
      </c>
      <c r="S468">
        <f>+[1]Dados!K470</f>
        <v>0</v>
      </c>
    </row>
    <row r="469" spans="16:19" ht="13.2" hidden="1" x14ac:dyDescent="0.25">
      <c r="P469">
        <f>+[1]Dados!H471</f>
        <v>0</v>
      </c>
      <c r="Q469">
        <f>+[1]Dados!I471</f>
        <v>0</v>
      </c>
      <c r="R469">
        <f>+[1]Dados!J471</f>
        <v>0</v>
      </c>
      <c r="S469">
        <f>+[1]Dados!K471</f>
        <v>0</v>
      </c>
    </row>
    <row r="470" spans="16:19" ht="13.2" hidden="1" x14ac:dyDescent="0.25">
      <c r="P470">
        <f>+[1]Dados!H472</f>
        <v>0</v>
      </c>
      <c r="Q470">
        <f>+[1]Dados!I472</f>
        <v>0</v>
      </c>
      <c r="R470">
        <f>+[1]Dados!J472</f>
        <v>0</v>
      </c>
      <c r="S470">
        <f>+[1]Dados!K472</f>
        <v>0</v>
      </c>
    </row>
    <row r="471" spans="16:19" ht="13.2" hidden="1" x14ac:dyDescent="0.25">
      <c r="P471">
        <f>+[1]Dados!H473</f>
        <v>0</v>
      </c>
      <c r="Q471">
        <f>+[1]Dados!I473</f>
        <v>0</v>
      </c>
      <c r="R471">
        <f>+[1]Dados!J473</f>
        <v>0</v>
      </c>
      <c r="S471">
        <f>+[1]Dados!K473</f>
        <v>0</v>
      </c>
    </row>
    <row r="472" spans="16:19" ht="13.2" hidden="1" x14ac:dyDescent="0.25">
      <c r="P472">
        <f>+[1]Dados!H474</f>
        <v>0</v>
      </c>
      <c r="Q472">
        <f>+[1]Dados!I474</f>
        <v>0</v>
      </c>
      <c r="R472">
        <f>+[1]Dados!J474</f>
        <v>0</v>
      </c>
      <c r="S472">
        <f>+[1]Dados!K474</f>
        <v>0</v>
      </c>
    </row>
    <row r="473" spans="16:19" ht="13.2" hidden="1" x14ac:dyDescent="0.25">
      <c r="P473">
        <f>+[1]Dados!H475</f>
        <v>0</v>
      </c>
      <c r="Q473">
        <f>+[1]Dados!I475</f>
        <v>0</v>
      </c>
      <c r="R473">
        <f>+[1]Dados!J475</f>
        <v>0</v>
      </c>
      <c r="S473">
        <f>+[1]Dados!K475</f>
        <v>0</v>
      </c>
    </row>
    <row r="474" spans="16:19" ht="13.2" hidden="1" x14ac:dyDescent="0.25">
      <c r="P474">
        <f>+[1]Dados!H476</f>
        <v>0</v>
      </c>
      <c r="Q474">
        <f>+[1]Dados!I476</f>
        <v>0</v>
      </c>
      <c r="R474">
        <f>+[1]Dados!J476</f>
        <v>0</v>
      </c>
      <c r="S474">
        <f>+[1]Dados!K476</f>
        <v>0</v>
      </c>
    </row>
    <row r="475" spans="16:19" ht="13.2" hidden="1" x14ac:dyDescent="0.25">
      <c r="P475">
        <f>+[1]Dados!H477</f>
        <v>0</v>
      </c>
      <c r="Q475">
        <f>+[1]Dados!I477</f>
        <v>0</v>
      </c>
      <c r="R475">
        <f>+[1]Dados!J477</f>
        <v>0</v>
      </c>
      <c r="S475">
        <f>+[1]Dados!K477</f>
        <v>0</v>
      </c>
    </row>
    <row r="476" spans="16:19" ht="13.2" hidden="1" x14ac:dyDescent="0.25">
      <c r="P476">
        <f>+[1]Dados!H478</f>
        <v>0</v>
      </c>
      <c r="Q476">
        <f>+[1]Dados!I478</f>
        <v>0</v>
      </c>
      <c r="R476">
        <f>+[1]Dados!J478</f>
        <v>0</v>
      </c>
      <c r="S476">
        <f>+[1]Dados!K478</f>
        <v>0</v>
      </c>
    </row>
    <row r="477" spans="16:19" ht="13.2" hidden="1" x14ac:dyDescent="0.25">
      <c r="P477">
        <f>+[1]Dados!H479</f>
        <v>0</v>
      </c>
      <c r="Q477">
        <f>+[1]Dados!I479</f>
        <v>0</v>
      </c>
      <c r="R477">
        <f>+[1]Dados!J479</f>
        <v>0</v>
      </c>
      <c r="S477">
        <f>+[1]Dados!K479</f>
        <v>0</v>
      </c>
    </row>
    <row r="478" spans="16:19" ht="13.2" hidden="1" x14ac:dyDescent="0.25">
      <c r="P478">
        <f>+[1]Dados!H480</f>
        <v>0</v>
      </c>
      <c r="Q478">
        <f>+[1]Dados!I480</f>
        <v>0</v>
      </c>
      <c r="R478">
        <f>+[1]Dados!J480</f>
        <v>0</v>
      </c>
      <c r="S478">
        <f>+[1]Dados!K480</f>
        <v>0</v>
      </c>
    </row>
    <row r="479" spans="16:19" ht="13.2" hidden="1" x14ac:dyDescent="0.25">
      <c r="P479">
        <f>+[1]Dados!H481</f>
        <v>0</v>
      </c>
      <c r="Q479">
        <f>+[1]Dados!I481</f>
        <v>0</v>
      </c>
      <c r="R479">
        <f>+[1]Dados!J481</f>
        <v>0</v>
      </c>
      <c r="S479">
        <f>+[1]Dados!K481</f>
        <v>0</v>
      </c>
    </row>
    <row r="480" spans="16:19" ht="13.2" hidden="1" x14ac:dyDescent="0.25">
      <c r="P480">
        <f>+[1]Dados!H482</f>
        <v>0</v>
      </c>
      <c r="Q480">
        <f>+[1]Dados!I482</f>
        <v>0</v>
      </c>
      <c r="R480">
        <f>+[1]Dados!J482</f>
        <v>0</v>
      </c>
      <c r="S480">
        <f>+[1]Dados!K482</f>
        <v>0</v>
      </c>
    </row>
    <row r="481" spans="16:19" ht="13.2" hidden="1" x14ac:dyDescent="0.25">
      <c r="P481">
        <f>+[1]Dados!H483</f>
        <v>0</v>
      </c>
      <c r="Q481">
        <f>+[1]Dados!I483</f>
        <v>0</v>
      </c>
      <c r="R481">
        <f>+[1]Dados!J483</f>
        <v>0</v>
      </c>
      <c r="S481">
        <f>+[1]Dados!K483</f>
        <v>0</v>
      </c>
    </row>
    <row r="482" spans="16:19" ht="13.2" hidden="1" x14ac:dyDescent="0.25">
      <c r="P482">
        <f>+[1]Dados!H484</f>
        <v>0</v>
      </c>
      <c r="Q482">
        <f>+[1]Dados!I484</f>
        <v>0</v>
      </c>
      <c r="R482">
        <f>+[1]Dados!J484</f>
        <v>0</v>
      </c>
      <c r="S482">
        <f>+[1]Dados!K484</f>
        <v>0</v>
      </c>
    </row>
    <row r="483" spans="16:19" ht="13.2" hidden="1" x14ac:dyDescent="0.25">
      <c r="P483">
        <f>+[1]Dados!H485</f>
        <v>0</v>
      </c>
      <c r="Q483">
        <f>+[1]Dados!I485</f>
        <v>0</v>
      </c>
      <c r="R483">
        <f>+[1]Dados!J485</f>
        <v>0</v>
      </c>
      <c r="S483">
        <f>+[1]Dados!K485</f>
        <v>0</v>
      </c>
    </row>
    <row r="484" spans="16:19" ht="13.2" hidden="1" x14ac:dyDescent="0.25">
      <c r="P484">
        <f>+[1]Dados!H486</f>
        <v>0</v>
      </c>
      <c r="Q484">
        <f>+[1]Dados!I486</f>
        <v>0</v>
      </c>
      <c r="R484">
        <f>+[1]Dados!J486</f>
        <v>0</v>
      </c>
      <c r="S484">
        <f>+[1]Dados!K486</f>
        <v>0</v>
      </c>
    </row>
    <row r="485" spans="16:19" ht="13.2" hidden="1" x14ac:dyDescent="0.25">
      <c r="P485">
        <f>+[1]Dados!H487</f>
        <v>0</v>
      </c>
      <c r="Q485">
        <f>+[1]Dados!I487</f>
        <v>0</v>
      </c>
      <c r="R485">
        <f>+[1]Dados!J487</f>
        <v>0</v>
      </c>
      <c r="S485">
        <f>+[1]Dados!K487</f>
        <v>0</v>
      </c>
    </row>
    <row r="486" spans="16:19" ht="13.2" hidden="1" x14ac:dyDescent="0.25">
      <c r="P486">
        <f>+[1]Dados!H488</f>
        <v>0</v>
      </c>
      <c r="Q486">
        <f>+[1]Dados!I488</f>
        <v>0</v>
      </c>
      <c r="R486">
        <f>+[1]Dados!J488</f>
        <v>0</v>
      </c>
      <c r="S486">
        <f>+[1]Dados!K488</f>
        <v>0</v>
      </c>
    </row>
    <row r="487" spans="16:19" ht="13.2" hidden="1" x14ac:dyDescent="0.25">
      <c r="P487">
        <f>+[1]Dados!H489</f>
        <v>0</v>
      </c>
      <c r="Q487">
        <f>+[1]Dados!I489</f>
        <v>0</v>
      </c>
      <c r="R487">
        <f>+[1]Dados!J489</f>
        <v>0</v>
      </c>
      <c r="S487">
        <f>+[1]Dados!K489</f>
        <v>0</v>
      </c>
    </row>
    <row r="488" spans="16:19" ht="13.2" hidden="1" x14ac:dyDescent="0.25">
      <c r="P488">
        <f>+[1]Dados!H490</f>
        <v>0</v>
      </c>
      <c r="Q488">
        <f>+[1]Dados!I490</f>
        <v>0</v>
      </c>
      <c r="R488">
        <f>+[1]Dados!J490</f>
        <v>0</v>
      </c>
      <c r="S488">
        <f>+[1]Dados!K490</f>
        <v>0</v>
      </c>
    </row>
    <row r="489" spans="16:19" ht="13.2" hidden="1" x14ac:dyDescent="0.25">
      <c r="P489">
        <f>+[1]Dados!H491</f>
        <v>0</v>
      </c>
      <c r="Q489">
        <f>+[1]Dados!I491</f>
        <v>0</v>
      </c>
      <c r="R489">
        <f>+[1]Dados!J491</f>
        <v>0</v>
      </c>
      <c r="S489">
        <f>+[1]Dados!K491</f>
        <v>0</v>
      </c>
    </row>
    <row r="490" spans="16:19" ht="13.2" hidden="1" x14ac:dyDescent="0.25">
      <c r="P490">
        <f>+[1]Dados!H492</f>
        <v>0</v>
      </c>
      <c r="Q490">
        <f>+[1]Dados!I492</f>
        <v>0</v>
      </c>
      <c r="R490">
        <f>+[1]Dados!J492</f>
        <v>0</v>
      </c>
      <c r="S490">
        <f>+[1]Dados!K492</f>
        <v>0</v>
      </c>
    </row>
    <row r="491" spans="16:19" ht="13.2" hidden="1" x14ac:dyDescent="0.25">
      <c r="P491">
        <f>+[1]Dados!H493</f>
        <v>0</v>
      </c>
      <c r="Q491">
        <f>+[1]Dados!I493</f>
        <v>0</v>
      </c>
      <c r="R491">
        <f>+[1]Dados!J493</f>
        <v>0</v>
      </c>
      <c r="S491">
        <f>+[1]Dados!K493</f>
        <v>0</v>
      </c>
    </row>
    <row r="492" spans="16:19" ht="13.2" hidden="1" x14ac:dyDescent="0.25">
      <c r="P492">
        <f>+[1]Dados!H494</f>
        <v>0</v>
      </c>
      <c r="Q492">
        <f>+[1]Dados!I494</f>
        <v>0</v>
      </c>
      <c r="R492">
        <f>+[1]Dados!J494</f>
        <v>0</v>
      </c>
      <c r="S492">
        <f>+[1]Dados!K494</f>
        <v>0</v>
      </c>
    </row>
    <row r="493" spans="16:19" ht="13.2" hidden="1" x14ac:dyDescent="0.25">
      <c r="P493">
        <f>+[1]Dados!H495</f>
        <v>0</v>
      </c>
      <c r="Q493">
        <f>+[1]Dados!I495</f>
        <v>0</v>
      </c>
      <c r="R493">
        <f>+[1]Dados!J495</f>
        <v>0</v>
      </c>
      <c r="S493">
        <f>+[1]Dados!K495</f>
        <v>0</v>
      </c>
    </row>
    <row r="494" spans="16:19" ht="13.2" hidden="1" x14ac:dyDescent="0.25">
      <c r="P494">
        <f>+[1]Dados!H496</f>
        <v>0</v>
      </c>
      <c r="Q494">
        <f>+[1]Dados!I496</f>
        <v>0</v>
      </c>
      <c r="R494">
        <f>+[1]Dados!J496</f>
        <v>0</v>
      </c>
      <c r="S494">
        <f>+[1]Dados!K496</f>
        <v>0</v>
      </c>
    </row>
    <row r="495" spans="16:19" ht="13.2" hidden="1" x14ac:dyDescent="0.25">
      <c r="P495">
        <f>+[1]Dados!H497</f>
        <v>0</v>
      </c>
      <c r="Q495">
        <f>+[1]Dados!I497</f>
        <v>0</v>
      </c>
      <c r="R495">
        <f>+[1]Dados!J497</f>
        <v>0</v>
      </c>
      <c r="S495">
        <f>+[1]Dados!K497</f>
        <v>0</v>
      </c>
    </row>
    <row r="496" spans="16:19" ht="13.2" hidden="1" x14ac:dyDescent="0.25">
      <c r="P496">
        <f>+[1]Dados!H498</f>
        <v>0</v>
      </c>
      <c r="Q496">
        <f>+[1]Dados!I498</f>
        <v>0</v>
      </c>
      <c r="R496">
        <f>+[1]Dados!J498</f>
        <v>0</v>
      </c>
      <c r="S496">
        <f>+[1]Dados!K498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11" sqref="A11"/>
    </sheetView>
  </sheetViews>
  <sheetFormatPr defaultColWidth="11.5546875" defaultRowHeight="14.4" customHeight="1" zeroHeight="1" x14ac:dyDescent="0.25"/>
  <cols>
    <col min="1" max="1" width="12.33203125" bestFit="1" customWidth="1"/>
    <col min="2" max="2" width="21.6640625" bestFit="1" customWidth="1"/>
    <col min="3" max="3" width="26" bestFit="1" customWidth="1"/>
    <col min="7" max="7" width="14.5546875" bestFit="1" customWidth="1"/>
  </cols>
  <sheetData>
    <row r="1" spans="1:7" ht="13.2" x14ac:dyDescent="0.25"/>
    <row r="2" spans="1:7" x14ac:dyDescent="0.3">
      <c r="A2" s="5"/>
      <c r="B2" s="20" t="s">
        <v>47</v>
      </c>
      <c r="C2" s="20" t="s">
        <v>66</v>
      </c>
      <c r="D2" s="32" t="s">
        <v>67</v>
      </c>
      <c r="E2" s="32" t="s">
        <v>68</v>
      </c>
    </row>
    <row r="3" spans="1:7" x14ac:dyDescent="0.3">
      <c r="A3" s="38" t="s">
        <v>69</v>
      </c>
      <c r="B3" s="5"/>
      <c r="C3" s="40"/>
      <c r="D3" s="5">
        <v>1</v>
      </c>
      <c r="E3" s="5">
        <v>1</v>
      </c>
    </row>
    <row r="4" spans="1:7" x14ac:dyDescent="0.3">
      <c r="A4" s="38" t="s">
        <v>70</v>
      </c>
      <c r="B4" s="5"/>
      <c r="C4" s="40"/>
      <c r="D4" s="5">
        <v>2</v>
      </c>
      <c r="E4" s="5">
        <v>2</v>
      </c>
      <c r="G4" s="41"/>
    </row>
    <row r="5" spans="1:7" x14ac:dyDescent="0.3">
      <c r="A5" s="38" t="s">
        <v>71</v>
      </c>
      <c r="B5" s="5"/>
      <c r="C5" s="40"/>
      <c r="D5" s="5">
        <v>3</v>
      </c>
      <c r="E5" s="5">
        <v>3</v>
      </c>
    </row>
    <row r="6" spans="1:7" x14ac:dyDescent="0.3">
      <c r="A6" s="38" t="s">
        <v>72</v>
      </c>
      <c r="B6" s="5"/>
      <c r="C6" s="40"/>
      <c r="D6" s="5">
        <v>4</v>
      </c>
      <c r="E6" s="5">
        <v>4</v>
      </c>
    </row>
    <row r="7" spans="1:7" x14ac:dyDescent="0.3">
      <c r="A7" s="38" t="s">
        <v>73</v>
      </c>
      <c r="B7" s="5"/>
      <c r="C7" s="40"/>
      <c r="D7" s="5">
        <v>5</v>
      </c>
      <c r="E7" s="5">
        <v>5</v>
      </c>
    </row>
    <row r="8" spans="1:7" x14ac:dyDescent="0.3">
      <c r="A8" s="38" t="s">
        <v>74</v>
      </c>
      <c r="B8" s="5"/>
      <c r="C8" s="40"/>
      <c r="D8" s="5">
        <v>6</v>
      </c>
      <c r="E8" s="5">
        <v>6</v>
      </c>
    </row>
    <row r="9" spans="1:7" x14ac:dyDescent="0.3">
      <c r="A9" s="38" t="s">
        <v>75</v>
      </c>
      <c r="B9" s="5"/>
      <c r="C9" s="40"/>
      <c r="D9" s="5">
        <v>7</v>
      </c>
      <c r="E9" s="5">
        <v>7</v>
      </c>
    </row>
    <row r="10" spans="1:7" x14ac:dyDescent="0.3">
      <c r="A10" s="38" t="s">
        <v>76</v>
      </c>
      <c r="B10" s="5"/>
      <c r="C10" s="40"/>
      <c r="D10" s="5">
        <v>8</v>
      </c>
      <c r="E10" s="5">
        <v>8</v>
      </c>
    </row>
    <row r="11" spans="1:7" x14ac:dyDescent="0.3">
      <c r="A11" s="38" t="s">
        <v>77</v>
      </c>
      <c r="B11" s="5"/>
      <c r="C11" s="40"/>
      <c r="D11" s="5">
        <v>9</v>
      </c>
      <c r="E11" s="5">
        <v>9</v>
      </c>
    </row>
    <row r="12" spans="1:7" x14ac:dyDescent="0.3">
      <c r="A12" s="38" t="s">
        <v>78</v>
      </c>
      <c r="B12" s="5"/>
      <c r="C12" s="40"/>
      <c r="D12" s="5">
        <v>10</v>
      </c>
      <c r="E12" s="5">
        <v>10</v>
      </c>
    </row>
    <row r="13" spans="1:7" x14ac:dyDescent="0.3">
      <c r="A13" s="38" t="s">
        <v>79</v>
      </c>
      <c r="B13" s="5"/>
      <c r="C13" s="40"/>
      <c r="D13" s="5">
        <v>11</v>
      </c>
      <c r="E13" s="5">
        <v>11</v>
      </c>
    </row>
    <row r="14" spans="1:7" x14ac:dyDescent="0.3">
      <c r="A14" s="38" t="s">
        <v>80</v>
      </c>
      <c r="B14" s="5"/>
      <c r="C14" s="40"/>
      <c r="D14" s="5">
        <v>12</v>
      </c>
      <c r="E14" s="5">
        <v>12</v>
      </c>
    </row>
    <row r="15" spans="1:7" x14ac:dyDescent="0.3">
      <c r="A15" s="38" t="s">
        <v>81</v>
      </c>
      <c r="B15" s="5"/>
      <c r="C15" s="40"/>
      <c r="D15" s="5">
        <v>13</v>
      </c>
      <c r="E15" s="5">
        <v>13</v>
      </c>
    </row>
    <row r="16" spans="1:7" x14ac:dyDescent="0.3">
      <c r="A16" s="38" t="s">
        <v>82</v>
      </c>
      <c r="B16" s="5"/>
      <c r="C16" s="40"/>
      <c r="D16" s="5">
        <v>14</v>
      </c>
      <c r="E16" s="5">
        <v>14</v>
      </c>
    </row>
    <row r="17" spans="1:5" x14ac:dyDescent="0.3">
      <c r="A17" s="38" t="s">
        <v>83</v>
      </c>
      <c r="B17" s="5"/>
      <c r="C17" s="40"/>
      <c r="D17" s="5">
        <v>15</v>
      </c>
      <c r="E17" s="5">
        <v>15</v>
      </c>
    </row>
    <row r="18" spans="1:5" hidden="1" x14ac:dyDescent="0.3">
      <c r="A18" s="38"/>
      <c r="B18" s="5"/>
      <c r="C18" s="40"/>
      <c r="D18" s="5"/>
      <c r="E18" s="5"/>
    </row>
    <row r="19" spans="1:5" hidden="1" x14ac:dyDescent="0.3">
      <c r="A19" s="38"/>
      <c r="B19" s="5"/>
      <c r="C19" s="40"/>
      <c r="D19" s="5"/>
      <c r="E19" s="5"/>
    </row>
    <row r="20" spans="1:5" hidden="1" x14ac:dyDescent="0.3">
      <c r="A20" s="38"/>
      <c r="B20" s="5"/>
      <c r="C20" s="40"/>
      <c r="D20" s="5"/>
      <c r="E20" s="5"/>
    </row>
    <row r="21" spans="1:5" hidden="1" x14ac:dyDescent="0.3">
      <c r="A21" s="38"/>
      <c r="B21" s="5"/>
      <c r="C21" s="40"/>
      <c r="D21" s="5"/>
      <c r="E21" s="5"/>
    </row>
    <row r="22" spans="1:5" hidden="1" x14ac:dyDescent="0.3">
      <c r="A22" s="38"/>
      <c r="B22" s="5"/>
      <c r="C22" s="40"/>
      <c r="D22" s="5"/>
      <c r="E22" s="5"/>
    </row>
    <row r="23" spans="1:5" hidden="1" x14ac:dyDescent="0.3">
      <c r="A23" s="38"/>
      <c r="B23" s="5"/>
      <c r="C23" s="40"/>
      <c r="D23" s="5"/>
      <c r="E23" s="5"/>
    </row>
    <row r="24" spans="1:5" hidden="1" x14ac:dyDescent="0.3">
      <c r="A24" s="38"/>
      <c r="B24" s="5"/>
      <c r="C24" s="40"/>
      <c r="D24" s="5"/>
      <c r="E24" s="5"/>
    </row>
    <row r="25" spans="1:5" hidden="1" x14ac:dyDescent="0.3">
      <c r="A25" s="38"/>
      <c r="B25" s="5"/>
      <c r="C25" s="40"/>
      <c r="D25" s="5"/>
      <c r="E25" s="5"/>
    </row>
    <row r="26" spans="1:5" hidden="1" x14ac:dyDescent="0.3">
      <c r="A26" s="38"/>
      <c r="B26" s="5"/>
      <c r="C26" s="40"/>
      <c r="D26" s="5"/>
      <c r="E26" s="5"/>
    </row>
    <row r="27" spans="1:5" hidden="1" x14ac:dyDescent="0.3">
      <c r="A27" s="38"/>
      <c r="B27" s="5"/>
      <c r="C27" s="40"/>
      <c r="D27" s="5"/>
      <c r="E27" s="5"/>
    </row>
    <row r="28" spans="1:5" hidden="1" x14ac:dyDescent="0.3">
      <c r="A28" s="38"/>
      <c r="B28" s="5"/>
      <c r="C28" s="40"/>
      <c r="D28" s="5"/>
      <c r="E28" s="5"/>
    </row>
    <row r="29" spans="1:5" hidden="1" x14ac:dyDescent="0.3">
      <c r="A29" s="38"/>
      <c r="B29" s="5"/>
      <c r="C29" s="40"/>
      <c r="D29" s="5"/>
      <c r="E29" s="5"/>
    </row>
    <row r="30" spans="1:5" hidden="1" x14ac:dyDescent="0.3">
      <c r="A30" s="38"/>
      <c r="B30" s="5"/>
      <c r="C30" s="40"/>
      <c r="D30" s="5"/>
      <c r="E30" s="5"/>
    </row>
    <row r="31" spans="1:5" hidden="1" x14ac:dyDescent="0.3">
      <c r="A31" s="38"/>
      <c r="B31" s="5"/>
      <c r="C31" s="40"/>
      <c r="D31" s="5"/>
      <c r="E31" s="5"/>
    </row>
    <row r="32" spans="1:5" hidden="1" x14ac:dyDescent="0.3">
      <c r="A32" s="38"/>
      <c r="B32" s="5"/>
      <c r="C32" s="40"/>
      <c r="D32" s="5"/>
      <c r="E32" s="5"/>
    </row>
    <row r="33" spans="1:5" hidden="1" x14ac:dyDescent="0.3">
      <c r="A33" s="38"/>
      <c r="B33" s="5"/>
      <c r="C33" s="40"/>
      <c r="D33" s="5"/>
      <c r="E33" s="5"/>
    </row>
    <row r="34" spans="1:5" hidden="1" x14ac:dyDescent="0.3">
      <c r="A34" s="38"/>
      <c r="B34" s="5"/>
      <c r="C34" s="40"/>
      <c r="D34" s="5"/>
      <c r="E34" s="5"/>
    </row>
    <row r="35" spans="1:5" hidden="1" x14ac:dyDescent="0.3">
      <c r="A35" s="38"/>
      <c r="B35" s="5"/>
      <c r="C35" s="40"/>
      <c r="D35" s="5"/>
      <c r="E35" s="5"/>
    </row>
    <row r="36" spans="1:5" hidden="1" x14ac:dyDescent="0.3">
      <c r="A36" s="38"/>
      <c r="B36" s="5"/>
      <c r="C36" s="40"/>
      <c r="D36" s="5"/>
      <c r="E36" s="5"/>
    </row>
    <row r="37" spans="1:5" hidden="1" x14ac:dyDescent="0.3">
      <c r="A37" s="38"/>
      <c r="B37" s="5"/>
      <c r="C37" s="40"/>
      <c r="D37" s="5"/>
      <c r="E37" s="5"/>
    </row>
    <row r="38" spans="1:5" hidden="1" x14ac:dyDescent="0.3">
      <c r="A38" s="38"/>
      <c r="B38" s="5"/>
      <c r="C38" s="40"/>
      <c r="D38" s="5"/>
      <c r="E38" s="5"/>
    </row>
    <row r="39" spans="1:5" hidden="1" x14ac:dyDescent="0.3">
      <c r="A39" s="38"/>
      <c r="B39" s="5"/>
      <c r="C39" s="40"/>
      <c r="D39" s="5"/>
      <c r="E39" s="5"/>
    </row>
    <row r="40" spans="1:5" hidden="1" x14ac:dyDescent="0.3">
      <c r="A40" s="38"/>
      <c r="B40" s="5"/>
      <c r="C40" s="40"/>
      <c r="D40" s="5"/>
      <c r="E40" s="5"/>
    </row>
    <row r="41" spans="1:5" hidden="1" x14ac:dyDescent="0.3">
      <c r="A41" s="38"/>
      <c r="B41" s="5"/>
      <c r="C41" s="40"/>
      <c r="D41" s="5"/>
      <c r="E41" s="5"/>
    </row>
    <row r="42" spans="1:5" hidden="1" x14ac:dyDescent="0.3">
      <c r="A42" s="38"/>
      <c r="B42" s="5"/>
      <c r="C42" s="40"/>
      <c r="D42" s="5"/>
      <c r="E42" s="5"/>
    </row>
    <row r="43" spans="1:5" hidden="1" x14ac:dyDescent="0.3">
      <c r="A43" s="38"/>
      <c r="B43" s="5"/>
      <c r="C43" s="40"/>
      <c r="D43" s="5"/>
      <c r="E43" s="5"/>
    </row>
    <row r="44" spans="1:5" hidden="1" x14ac:dyDescent="0.3">
      <c r="A44" s="38"/>
      <c r="B44" s="5"/>
      <c r="C44" s="40"/>
      <c r="D44" s="5"/>
      <c r="E44" s="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Exemplo Markowitz 2ativos</vt:lpstr>
      <vt:lpstr>Dados</vt:lpstr>
      <vt:lpstr>Calculo Riscos</vt:lpstr>
      <vt:lpstr>Calculo Retornos</vt:lpstr>
      <vt:lpstr>Risco Retorno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USP</cp:lastModifiedBy>
  <dcterms:created xsi:type="dcterms:W3CDTF">2013-10-15T14:12:51Z</dcterms:created>
  <dcterms:modified xsi:type="dcterms:W3CDTF">2019-04-02T02:14:26Z</dcterms:modified>
</cp:coreProperties>
</file>