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68008\Desktop\"/>
    </mc:Choice>
  </mc:AlternateContent>
  <bookViews>
    <workbookView xWindow="0" yWindow="0" windowWidth="13050" windowHeight="81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E23" i="1"/>
  <c r="D23" i="1"/>
  <c r="C23" i="1"/>
  <c r="H22" i="1"/>
  <c r="E22" i="1"/>
  <c r="D22" i="1"/>
  <c r="C22" i="1"/>
  <c r="H21" i="1"/>
  <c r="E21" i="1"/>
  <c r="D21" i="1"/>
  <c r="C21" i="1"/>
  <c r="C29" i="1" l="1" a="1"/>
  <c r="E32" i="1" l="1"/>
  <c r="E31" i="1"/>
  <c r="E30" i="1"/>
  <c r="E29" i="1"/>
  <c r="D32" i="1"/>
  <c r="D31" i="1"/>
  <c r="D30" i="1"/>
  <c r="D29" i="1"/>
  <c r="C32" i="1"/>
  <c r="C31" i="1"/>
  <c r="C30" i="1"/>
  <c r="C29" i="1"/>
  <c r="F32" i="1"/>
  <c r="F42" i="1" s="1"/>
  <c r="F31" i="1"/>
  <c r="F41" i="1" s="1"/>
  <c r="F30" i="1"/>
  <c r="F40" i="1" s="1"/>
  <c r="F29" i="1"/>
  <c r="F39" i="1" s="1"/>
  <c r="C39" i="1" l="1" a="1"/>
  <c r="C39" i="1" s="1"/>
  <c r="G39" i="1" s="1"/>
  <c r="C40" i="1" l="1"/>
  <c r="G40" i="1" s="1"/>
  <c r="C41" i="1"/>
  <c r="G41" i="1" s="1"/>
  <c r="C42" i="1"/>
  <c r="G42" i="1" s="1"/>
</calcChain>
</file>

<file path=xl/sharedStrings.xml><?xml version="1.0" encoding="utf-8"?>
<sst xmlns="http://schemas.openxmlformats.org/spreadsheetml/2006/main" count="27" uniqueCount="23">
  <si>
    <r>
      <t>I</t>
    </r>
    <r>
      <rPr>
        <b/>
        <vertAlign val="subscript"/>
        <sz val="11"/>
        <color rgb="FF000000"/>
        <rFont val="Symbol"/>
        <family val="1"/>
        <charset val="2"/>
      </rPr>
      <t>m</t>
    </r>
    <r>
      <rPr>
        <b/>
        <vertAlign val="subscript"/>
        <sz val="11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 xml:space="preserve"> = </t>
    </r>
  </si>
  <si>
    <r>
      <t>I</t>
    </r>
    <r>
      <rPr>
        <b/>
        <vertAlign val="subscript"/>
        <sz val="11"/>
        <color rgb="FF000000"/>
        <rFont val="Arial"/>
        <family val="2"/>
      </rPr>
      <t>S1</t>
    </r>
    <r>
      <rPr>
        <b/>
        <sz val="11"/>
        <color rgb="FF000000"/>
        <rFont val="Arial"/>
        <family val="2"/>
      </rPr>
      <t xml:space="preserve"> =</t>
    </r>
  </si>
  <si>
    <r>
      <t>cov(I</t>
    </r>
    <r>
      <rPr>
        <b/>
        <vertAlign val="subscript"/>
        <sz val="11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>,I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) =</t>
    </r>
  </si>
  <si>
    <r>
      <t>I</t>
    </r>
    <r>
      <rPr>
        <b/>
        <vertAlign val="subscript"/>
        <sz val="11"/>
        <color rgb="FF000000"/>
        <rFont val="Symbol"/>
        <family val="1"/>
        <charset val="2"/>
      </rPr>
      <t>m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 xml:space="preserve"> =</t>
    </r>
  </si>
  <si>
    <r>
      <t>I</t>
    </r>
    <r>
      <rPr>
        <b/>
        <vertAlign val="subscript"/>
        <sz val="11"/>
        <color rgb="FF000000"/>
        <rFont val="Arial"/>
        <family val="2"/>
      </rPr>
      <t>S2</t>
    </r>
    <r>
      <rPr>
        <b/>
        <sz val="11"/>
        <color rgb="FF000000"/>
        <rFont val="Arial"/>
        <family val="2"/>
      </rPr>
      <t xml:space="preserve"> =</t>
    </r>
  </si>
  <si>
    <r>
      <t>cov(I</t>
    </r>
    <r>
      <rPr>
        <b/>
        <vertAlign val="subscript"/>
        <sz val="11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>,I</t>
    </r>
    <r>
      <rPr>
        <b/>
        <vertAlign val="sub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) =</t>
    </r>
  </si>
  <si>
    <r>
      <t>I</t>
    </r>
    <r>
      <rPr>
        <b/>
        <vertAlign val="subscript"/>
        <sz val="11"/>
        <color rgb="FF000000"/>
        <rFont val="Symbol"/>
        <family val="1"/>
        <charset val="2"/>
      </rPr>
      <t>m</t>
    </r>
    <r>
      <rPr>
        <b/>
        <vertAlign val="sub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 xml:space="preserve"> =</t>
    </r>
  </si>
  <si>
    <r>
      <t>I</t>
    </r>
    <r>
      <rPr>
        <b/>
        <vertAlign val="subscript"/>
        <sz val="11"/>
        <color rgb="FF000000"/>
        <rFont val="Arial"/>
        <family val="2"/>
      </rPr>
      <t>S3</t>
    </r>
    <r>
      <rPr>
        <b/>
        <sz val="11"/>
        <color rgb="FF000000"/>
        <rFont val="Arial"/>
        <family val="2"/>
      </rPr>
      <t xml:space="preserve"> =</t>
    </r>
  </si>
  <si>
    <r>
      <t>cov(I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,I</t>
    </r>
    <r>
      <rPr>
        <b/>
        <vertAlign val="sub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) =</t>
    </r>
  </si>
  <si>
    <t>w1 =</t>
  </si>
  <si>
    <t>w2 =</t>
  </si>
  <si>
    <t>w3 =</t>
  </si>
  <si>
    <t>Dados</t>
  </si>
  <si>
    <t xml:space="preserve">w1 </t>
  </si>
  <si>
    <t xml:space="preserve">w2 </t>
  </si>
  <si>
    <t xml:space="preserve">w3 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</si>
  <si>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/b </t>
    </r>
  </si>
  <si>
    <t>OBS: marcar a área de saída, pressionar F2 e, em seguida, Ctrl+Shift+Enter</t>
  </si>
  <si>
    <t>=MATRIZ.MULT(C29:F32;H21:H24)</t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</si>
  <si>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scheme val="minor"/>
      </rPr>
      <t>/b =</t>
    </r>
  </si>
  <si>
    <t>/b</t>
  </si>
  <si>
    <t>C - F</t>
  </si>
  <si>
    <t>=MATRIZ.INVERSO(C21:F24)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</si>
</sst>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vertAlign val="subscript"/>
      <sz val="11"/>
      <color rgb="FF000000"/>
      <name val="Symbol"/>
      <family val="1"/>
      <charset val="2"/>
    </font>
    <font>
      <b/>
      <vertAlign val="subscript"/>
      <sz val="11"/>
      <color rgb="FF000000"/>
      <name val="Arial"/>
      <family val="2"/>
    </font>
    <font>
      <sz val="11"/>
      <color theme="1"/>
      <name val="Symbol"/>
      <family val="1"/>
      <charset val="2"/>
    </font>
    <font>
      <sz val="11"/>
      <color theme="8" tint="-0.249977111117893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applyFont="1" applyFill="1"/>
    <xf numFmtId="0" fontId="3" fillId="3" borderId="0" xfId="0" applyFont="1" applyFill="1" applyAlignment="1">
      <alignment horizontal="right" vertical="center" readingOrder="1"/>
    </xf>
    <xf numFmtId="0" fontId="3" fillId="3" borderId="0" xfId="0" applyFont="1" applyFill="1" applyAlignment="1">
      <alignment horizontal="left" vertical="center" readingOrder="1"/>
    </xf>
    <xf numFmtId="0" fontId="3" fillId="3" borderId="0" xfId="0" applyFont="1" applyFill="1" applyAlignment="1">
      <alignment vertical="center" readingOrder="1"/>
    </xf>
    <xf numFmtId="0" fontId="0" fillId="2" borderId="0" xfId="0" quotePrefix="1" applyFill="1"/>
    <xf numFmtId="0" fontId="7" fillId="0" borderId="0" xfId="0" applyFont="1"/>
    <xf numFmtId="164" fontId="1" fillId="0" borderId="0" xfId="0" applyNumberFormat="1" applyFont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/>
    <xf numFmtId="164" fontId="2" fillId="5" borderId="2" xfId="0" applyNumberFormat="1" applyFont="1" applyFill="1" applyBorder="1"/>
    <xf numFmtId="0" fontId="2" fillId="5" borderId="3" xfId="0" quotePrefix="1" applyFont="1" applyFill="1" applyBorder="1"/>
    <xf numFmtId="0" fontId="2" fillId="5" borderId="4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/>
    <xf numFmtId="0" fontId="2" fillId="5" borderId="5" xfId="0" quotePrefix="1" applyFont="1" applyFill="1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/>
    <xf numFmtId="164" fontId="2" fillId="5" borderId="7" xfId="0" applyNumberFormat="1" applyFont="1" applyFill="1" applyBorder="1"/>
    <xf numFmtId="0" fontId="2" fillId="5" borderId="8" xfId="0" quotePrefix="1" applyFont="1" applyFill="1" applyBorder="1"/>
    <xf numFmtId="0" fontId="9" fillId="0" borderId="0" xfId="0" applyFont="1" applyAlignment="1">
      <alignment horizontal="center"/>
    </xf>
    <xf numFmtId="164" fontId="0" fillId="4" borderId="0" xfId="0" quotePrefix="1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7</xdr:row>
          <xdr:rowOff>171450</xdr:rowOff>
        </xdr:from>
        <xdr:to>
          <xdr:col>8</xdr:col>
          <xdr:colOff>323850</xdr:colOff>
          <xdr:row>17</xdr:row>
          <xdr:rowOff>47625</xdr:rowOff>
        </xdr:to>
        <xdr:sp macro="" textlink="">
          <xdr:nvSpPr>
            <xdr:cNvPr id="1025" name="Object 8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</xdr:spPr>
        </xdr:sp>
        <xdr:clientData/>
      </xdr:twoCellAnchor>
    </mc:Choice>
    <mc:Fallback/>
  </mc:AlternateContent>
  <xdr:twoCellAnchor>
    <xdr:from>
      <xdr:col>1</xdr:col>
      <xdr:colOff>561975</xdr:colOff>
      <xdr:row>19</xdr:row>
      <xdr:rowOff>152400</xdr:rowOff>
    </xdr:from>
    <xdr:to>
      <xdr:col>2</xdr:col>
      <xdr:colOff>19050</xdr:colOff>
      <xdr:row>24</xdr:row>
      <xdr:rowOff>38100</xdr:rowOff>
    </xdr:to>
    <xdr:sp macro="" textlink="">
      <xdr:nvSpPr>
        <xdr:cNvPr id="3" name="Colchete esquerdo 2"/>
        <xdr:cNvSpPr/>
      </xdr:nvSpPr>
      <xdr:spPr>
        <a:xfrm>
          <a:off x="1171575" y="2781300"/>
          <a:ext cx="66675" cy="800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104775</xdr:colOff>
      <xdr:row>19</xdr:row>
      <xdr:rowOff>152400</xdr:rowOff>
    </xdr:from>
    <xdr:to>
      <xdr:col>6</xdr:col>
      <xdr:colOff>200025</xdr:colOff>
      <xdr:row>24</xdr:row>
      <xdr:rowOff>38100</xdr:rowOff>
    </xdr:to>
    <xdr:sp macro="" textlink="">
      <xdr:nvSpPr>
        <xdr:cNvPr id="4" name="Colchete esquerdo 3"/>
        <xdr:cNvSpPr/>
      </xdr:nvSpPr>
      <xdr:spPr>
        <a:xfrm flipH="1">
          <a:off x="3937635" y="2781300"/>
          <a:ext cx="95250" cy="800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228600</xdr:colOff>
      <xdr:row>19</xdr:row>
      <xdr:rowOff>152400</xdr:rowOff>
    </xdr:from>
    <xdr:to>
      <xdr:col>7</xdr:col>
      <xdr:colOff>295275</xdr:colOff>
      <xdr:row>24</xdr:row>
      <xdr:rowOff>38100</xdr:rowOff>
    </xdr:to>
    <xdr:sp macro="" textlink="">
      <xdr:nvSpPr>
        <xdr:cNvPr id="5" name="Colchete esquerdo 4"/>
        <xdr:cNvSpPr/>
      </xdr:nvSpPr>
      <xdr:spPr>
        <a:xfrm>
          <a:off x="4671060" y="2781300"/>
          <a:ext cx="66675" cy="800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57150</xdr:colOff>
      <xdr:row>19</xdr:row>
      <xdr:rowOff>152400</xdr:rowOff>
    </xdr:from>
    <xdr:to>
      <xdr:col>8</xdr:col>
      <xdr:colOff>152400</xdr:colOff>
      <xdr:row>24</xdr:row>
      <xdr:rowOff>38100</xdr:rowOff>
    </xdr:to>
    <xdr:sp macro="" textlink="">
      <xdr:nvSpPr>
        <xdr:cNvPr id="6" name="Colchete esquerdo 5"/>
        <xdr:cNvSpPr/>
      </xdr:nvSpPr>
      <xdr:spPr>
        <a:xfrm flipH="1">
          <a:off x="5109210" y="2781300"/>
          <a:ext cx="95250" cy="800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564779</xdr:colOff>
      <xdr:row>19</xdr:row>
      <xdr:rowOff>116536</xdr:rowOff>
    </xdr:from>
    <xdr:to>
      <xdr:col>1</xdr:col>
      <xdr:colOff>21854</xdr:colOff>
      <xdr:row>24</xdr:row>
      <xdr:rowOff>2236</xdr:rowOff>
    </xdr:to>
    <xdr:sp macro="" textlink="">
      <xdr:nvSpPr>
        <xdr:cNvPr id="7" name="Colchete esquerdo 6"/>
        <xdr:cNvSpPr/>
      </xdr:nvSpPr>
      <xdr:spPr>
        <a:xfrm>
          <a:off x="564779" y="2707336"/>
          <a:ext cx="66675" cy="782171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187137</xdr:colOff>
      <xdr:row>19</xdr:row>
      <xdr:rowOff>116536</xdr:rowOff>
    </xdr:from>
    <xdr:to>
      <xdr:col>1</xdr:col>
      <xdr:colOff>282387</xdr:colOff>
      <xdr:row>24</xdr:row>
      <xdr:rowOff>2236</xdr:rowOff>
    </xdr:to>
    <xdr:sp macro="" textlink="">
      <xdr:nvSpPr>
        <xdr:cNvPr id="8" name="Colchete esquerdo 7"/>
        <xdr:cNvSpPr/>
      </xdr:nvSpPr>
      <xdr:spPr>
        <a:xfrm flipH="1">
          <a:off x="796737" y="2707336"/>
          <a:ext cx="95250" cy="782171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114709</xdr:colOff>
      <xdr:row>17</xdr:row>
      <xdr:rowOff>131097</xdr:rowOff>
    </xdr:from>
    <xdr:to>
      <xdr:col>1</xdr:col>
      <xdr:colOff>213032</xdr:colOff>
      <xdr:row>19</xdr:row>
      <xdr:rowOff>49161</xdr:rowOff>
    </xdr:to>
    <xdr:sp macro="" textlink="">
      <xdr:nvSpPr>
        <xdr:cNvPr id="2" name="Seta para baixo 1"/>
        <xdr:cNvSpPr/>
      </xdr:nvSpPr>
      <xdr:spPr>
        <a:xfrm>
          <a:off x="721032" y="3269226"/>
          <a:ext cx="98323" cy="2785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221226</xdr:colOff>
      <xdr:row>17</xdr:row>
      <xdr:rowOff>139290</xdr:rowOff>
    </xdr:from>
    <xdr:to>
      <xdr:col>4</xdr:col>
      <xdr:colOff>319549</xdr:colOff>
      <xdr:row>19</xdr:row>
      <xdr:rowOff>57354</xdr:rowOff>
    </xdr:to>
    <xdr:sp macro="" textlink="">
      <xdr:nvSpPr>
        <xdr:cNvPr id="10" name="Seta para baixo 9"/>
        <xdr:cNvSpPr/>
      </xdr:nvSpPr>
      <xdr:spPr>
        <a:xfrm>
          <a:off x="2646516" y="3277419"/>
          <a:ext cx="98323" cy="2785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521110</xdr:colOff>
      <xdr:row>17</xdr:row>
      <xdr:rowOff>144206</xdr:rowOff>
    </xdr:from>
    <xdr:to>
      <xdr:col>8</xdr:col>
      <xdr:colOff>13110</xdr:colOff>
      <xdr:row>19</xdr:row>
      <xdr:rowOff>62270</xdr:rowOff>
    </xdr:to>
    <xdr:sp macro="" textlink="">
      <xdr:nvSpPr>
        <xdr:cNvPr id="11" name="Seta para baixo 10"/>
        <xdr:cNvSpPr/>
      </xdr:nvSpPr>
      <xdr:spPr>
        <a:xfrm>
          <a:off x="4945626" y="3282335"/>
          <a:ext cx="98323" cy="2785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458838</xdr:colOff>
      <xdr:row>24</xdr:row>
      <xdr:rowOff>122904</xdr:rowOff>
    </xdr:from>
    <xdr:to>
      <xdr:col>7</xdr:col>
      <xdr:colOff>499806</xdr:colOff>
      <xdr:row>29</xdr:row>
      <xdr:rowOff>8193</xdr:rowOff>
    </xdr:to>
    <xdr:sp macro="" textlink="">
      <xdr:nvSpPr>
        <xdr:cNvPr id="9" name="Forma livre 8"/>
        <xdr:cNvSpPr/>
      </xdr:nvSpPr>
      <xdr:spPr>
        <a:xfrm>
          <a:off x="3490451" y="4522839"/>
          <a:ext cx="1433871" cy="786580"/>
        </a:xfrm>
        <a:custGeom>
          <a:avLst/>
          <a:gdLst>
            <a:gd name="connsiteX0" fmla="*/ 0 w 1143400"/>
            <a:gd name="connsiteY0" fmla="*/ 0 h 729226"/>
            <a:gd name="connsiteX1" fmla="*/ 1130709 w 1143400"/>
            <a:gd name="connsiteY1" fmla="*/ 360516 h 729226"/>
            <a:gd name="connsiteX2" fmla="*/ 508000 w 1143400"/>
            <a:gd name="connsiteY2" fmla="*/ 729226 h 7292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43400" h="729226">
              <a:moveTo>
                <a:pt x="0" y="0"/>
              </a:moveTo>
              <a:cubicBezTo>
                <a:pt x="523021" y="119489"/>
                <a:pt x="1046042" y="238978"/>
                <a:pt x="1130709" y="360516"/>
              </a:cubicBezTo>
              <a:cubicBezTo>
                <a:pt x="1215376" y="482054"/>
                <a:pt x="861688" y="605640"/>
                <a:pt x="508000" y="729226"/>
              </a:cubicBezTo>
            </a:path>
          </a:pathLst>
        </a:custGeom>
        <a:noFill/>
        <a:ln w="38100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196645</xdr:colOff>
      <xdr:row>24</xdr:row>
      <xdr:rowOff>32775</xdr:rowOff>
    </xdr:from>
    <xdr:to>
      <xdr:col>7</xdr:col>
      <xdr:colOff>491613</xdr:colOff>
      <xdr:row>35</xdr:row>
      <xdr:rowOff>122903</xdr:rowOff>
    </xdr:to>
    <xdr:sp macro="" textlink="">
      <xdr:nvSpPr>
        <xdr:cNvPr id="12" name="Forma livre 11"/>
        <xdr:cNvSpPr/>
      </xdr:nvSpPr>
      <xdr:spPr>
        <a:xfrm>
          <a:off x="2015613" y="4432710"/>
          <a:ext cx="2900516" cy="2072967"/>
        </a:xfrm>
        <a:custGeom>
          <a:avLst/>
          <a:gdLst>
            <a:gd name="connsiteX0" fmla="*/ 2900516 w 2900516"/>
            <a:gd name="connsiteY0" fmla="*/ 0 h 2072967"/>
            <a:gd name="connsiteX1" fmla="*/ 2245032 w 2900516"/>
            <a:gd name="connsiteY1" fmla="*/ 1720645 h 2072967"/>
            <a:gd name="connsiteX2" fmla="*/ 0 w 2900516"/>
            <a:gd name="connsiteY2" fmla="*/ 2072967 h 20729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00516" h="2072967">
              <a:moveTo>
                <a:pt x="2900516" y="0"/>
              </a:moveTo>
              <a:cubicBezTo>
                <a:pt x="2814483" y="687575"/>
                <a:pt x="2728451" y="1375151"/>
                <a:pt x="2245032" y="1720645"/>
              </a:cubicBezTo>
              <a:cubicBezTo>
                <a:pt x="1761613" y="2066140"/>
                <a:pt x="880806" y="2069553"/>
                <a:pt x="0" y="2072967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318218</xdr:colOff>
      <xdr:row>32</xdr:row>
      <xdr:rowOff>114710</xdr:rowOff>
    </xdr:from>
    <xdr:to>
      <xdr:col>4</xdr:col>
      <xdr:colOff>106516</xdr:colOff>
      <xdr:row>37</xdr:row>
      <xdr:rowOff>139291</xdr:rowOff>
    </xdr:to>
    <xdr:sp macro="" textlink="">
      <xdr:nvSpPr>
        <xdr:cNvPr id="13" name="Forma livre 12"/>
        <xdr:cNvSpPr/>
      </xdr:nvSpPr>
      <xdr:spPr>
        <a:xfrm>
          <a:off x="1530863" y="5956710"/>
          <a:ext cx="1000943" cy="925871"/>
        </a:xfrm>
        <a:custGeom>
          <a:avLst/>
          <a:gdLst>
            <a:gd name="connsiteX0" fmla="*/ 1000943 w 1000943"/>
            <a:gd name="connsiteY0" fmla="*/ 0 h 925871"/>
            <a:gd name="connsiteX1" fmla="*/ 509331 w 1000943"/>
            <a:gd name="connsiteY1" fmla="*/ 548967 h 925871"/>
            <a:gd name="connsiteX2" fmla="*/ 66879 w 1000943"/>
            <a:gd name="connsiteY2" fmla="*/ 753806 h 925871"/>
            <a:gd name="connsiteX3" fmla="*/ 9524 w 1000943"/>
            <a:gd name="connsiteY3" fmla="*/ 925871 h 9258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943" h="925871">
              <a:moveTo>
                <a:pt x="1000943" y="0"/>
              </a:moveTo>
              <a:cubicBezTo>
                <a:pt x="832975" y="211666"/>
                <a:pt x="665008" y="423333"/>
                <a:pt x="509331" y="548967"/>
              </a:cubicBezTo>
              <a:cubicBezTo>
                <a:pt x="353654" y="674601"/>
                <a:pt x="150180" y="690989"/>
                <a:pt x="66879" y="753806"/>
              </a:cubicBezTo>
              <a:cubicBezTo>
                <a:pt x="-16422" y="816623"/>
                <a:pt x="-3449" y="871247"/>
                <a:pt x="9524" y="925871"/>
              </a:cubicBezTo>
            </a:path>
          </a:pathLst>
        </a:custGeom>
        <a:noFill/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352323</xdr:colOff>
      <xdr:row>32</xdr:row>
      <xdr:rowOff>122903</xdr:rowOff>
    </xdr:from>
    <xdr:to>
      <xdr:col>5</xdr:col>
      <xdr:colOff>442452</xdr:colOff>
      <xdr:row>37</xdr:row>
      <xdr:rowOff>57355</xdr:rowOff>
    </xdr:to>
    <xdr:sp macro="" textlink="">
      <xdr:nvSpPr>
        <xdr:cNvPr id="16" name="Seta para baixo 15"/>
        <xdr:cNvSpPr/>
      </xdr:nvSpPr>
      <xdr:spPr>
        <a:xfrm>
          <a:off x="3383936" y="5964903"/>
          <a:ext cx="90129" cy="8357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2"/>
  <sheetViews>
    <sheetView tabSelected="1" topLeftCell="A10" zoomScale="96" zoomScaleNormal="70" workbookViewId="0">
      <selection activeCell="I42" sqref="I42"/>
    </sheetView>
  </sheetViews>
  <sheetFormatPr defaultRowHeight="15" x14ac:dyDescent="0.25"/>
  <cols>
    <col min="6" max="6" width="11.42578125" bestFit="1" customWidth="1"/>
    <col min="9" max="9" width="28.140625" customWidth="1"/>
    <col min="10" max="10" width="34" customWidth="1"/>
  </cols>
  <sheetData>
    <row r="2" spans="1:7" x14ac:dyDescent="0.25">
      <c r="A2" s="4" t="s">
        <v>12</v>
      </c>
      <c r="B2" s="4"/>
      <c r="C2" s="4"/>
      <c r="D2" s="4"/>
      <c r="E2" s="4"/>
      <c r="F2" s="4"/>
      <c r="G2" s="4"/>
    </row>
    <row r="3" spans="1:7" s="1" customFormat="1" ht="16.5" x14ac:dyDescent="0.25">
      <c r="A3" s="5"/>
      <c r="B3" s="6" t="s">
        <v>0</v>
      </c>
      <c r="C3" s="7">
        <v>0.15</v>
      </c>
      <c r="D3" s="6" t="s">
        <v>1</v>
      </c>
      <c r="E3" s="7">
        <v>0.05</v>
      </c>
      <c r="F3" s="6" t="s">
        <v>2</v>
      </c>
      <c r="G3" s="8">
        <v>2.4499999999999999E-3</v>
      </c>
    </row>
    <row r="4" spans="1:7" s="1" customFormat="1" ht="16.5" x14ac:dyDescent="0.25">
      <c r="A4" s="5"/>
      <c r="B4" s="6" t="s">
        <v>3</v>
      </c>
      <c r="C4" s="7">
        <v>0.25</v>
      </c>
      <c r="D4" s="6" t="s">
        <v>4</v>
      </c>
      <c r="E4" s="7">
        <v>7.0000000000000007E-2</v>
      </c>
      <c r="F4" s="6" t="s">
        <v>5</v>
      </c>
      <c r="G4" s="7">
        <v>1E-3</v>
      </c>
    </row>
    <row r="5" spans="1:7" s="1" customFormat="1" ht="16.5" x14ac:dyDescent="0.25">
      <c r="A5" s="5"/>
      <c r="B5" s="6" t="s">
        <v>6</v>
      </c>
      <c r="C5" s="7">
        <v>0.35</v>
      </c>
      <c r="D5" s="6" t="s">
        <v>7</v>
      </c>
      <c r="E5" s="7">
        <v>0.1</v>
      </c>
      <c r="F5" s="6" t="s">
        <v>8</v>
      </c>
      <c r="G5" s="7">
        <v>3.5000000000000001E-3</v>
      </c>
    </row>
    <row r="6" spans="1:7" s="1" customFormat="1" x14ac:dyDescent="0.25">
      <c r="A6" s="5"/>
      <c r="B6" s="6"/>
      <c r="C6" s="7"/>
      <c r="D6" s="6"/>
      <c r="E6" s="7"/>
      <c r="F6" s="6"/>
      <c r="G6" s="7"/>
    </row>
    <row r="21" spans="2:10" x14ac:dyDescent="0.25">
      <c r="B21" t="s">
        <v>13</v>
      </c>
      <c r="C21" s="2">
        <f>2*E3*E3</f>
        <v>5.000000000000001E-3</v>
      </c>
      <c r="D21" s="2">
        <f>2*G3</f>
        <v>4.8999999999999998E-3</v>
      </c>
      <c r="E21" s="2">
        <f>2*G4</f>
        <v>2E-3</v>
      </c>
      <c r="F21">
        <v>1</v>
      </c>
      <c r="H21">
        <f>+C3</f>
        <v>0.15</v>
      </c>
    </row>
    <row r="22" spans="2:10" x14ac:dyDescent="0.25">
      <c r="B22" t="s">
        <v>14</v>
      </c>
      <c r="C22" s="2">
        <f>2*G3</f>
        <v>4.8999999999999998E-3</v>
      </c>
      <c r="D22" s="2">
        <f>2*E4*E4</f>
        <v>9.8000000000000014E-3</v>
      </c>
      <c r="E22" s="2">
        <f>2*G5</f>
        <v>7.0000000000000001E-3</v>
      </c>
      <c r="F22">
        <v>1</v>
      </c>
      <c r="H22">
        <f>+C4</f>
        <v>0.25</v>
      </c>
    </row>
    <row r="23" spans="2:10" x14ac:dyDescent="0.25">
      <c r="B23" t="s">
        <v>15</v>
      </c>
      <c r="C23" s="2">
        <f>2*G4</f>
        <v>2E-3</v>
      </c>
      <c r="D23" s="2">
        <f>2*G5</f>
        <v>7.0000000000000001E-3</v>
      </c>
      <c r="E23" s="2">
        <f>2*E5*E5</f>
        <v>2.0000000000000004E-2</v>
      </c>
      <c r="F23">
        <v>1</v>
      </c>
      <c r="H23">
        <f>+C5</f>
        <v>0.35</v>
      </c>
    </row>
    <row r="24" spans="2:10" x14ac:dyDescent="0.25">
      <c r="B24" t="s">
        <v>16</v>
      </c>
      <c r="C24" s="2">
        <v>1</v>
      </c>
      <c r="D24" s="2">
        <v>1</v>
      </c>
      <c r="E24" s="2">
        <v>1</v>
      </c>
      <c r="F24">
        <v>0</v>
      </c>
      <c r="H24">
        <v>1</v>
      </c>
    </row>
    <row r="27" spans="2:10" x14ac:dyDescent="0.25">
      <c r="I27" s="9" t="s">
        <v>22</v>
      </c>
      <c r="J27" s="3"/>
    </row>
    <row r="28" spans="2:10" x14ac:dyDescent="0.25">
      <c r="I28" s="3" t="s">
        <v>17</v>
      </c>
      <c r="J28" s="3"/>
    </row>
    <row r="29" spans="2:10" x14ac:dyDescent="0.25">
      <c r="C29" s="10">
        <f t="array" ref="C29:F32">MINVERSE(C21:F24)</f>
        <v>200.02531966071646</v>
      </c>
      <c r="D29" s="10">
        <v>-201.29130269654377</v>
      </c>
      <c r="E29" s="10">
        <v>1.2659830358273396</v>
      </c>
      <c r="F29" s="10">
        <v>0.9836688188378272</v>
      </c>
    </row>
    <row r="30" spans="2:10" x14ac:dyDescent="0.25">
      <c r="C30" s="10">
        <v>-201.29130269654377</v>
      </c>
      <c r="D30" s="10">
        <v>265.85643752373704</v>
      </c>
      <c r="E30" s="10">
        <v>-64.565134827193333</v>
      </c>
      <c r="F30" s="10">
        <v>-0.16710976072920586</v>
      </c>
    </row>
    <row r="31" spans="2:10" x14ac:dyDescent="0.25">
      <c r="C31" s="10">
        <v>1.2659830358272992</v>
      </c>
      <c r="D31" s="10">
        <v>-64.56513482719329</v>
      </c>
      <c r="E31" s="10">
        <v>63.299151791365993</v>
      </c>
      <c r="F31" s="10">
        <v>0.18344094189137863</v>
      </c>
    </row>
    <row r="32" spans="2:10" x14ac:dyDescent="0.25">
      <c r="C32" s="10">
        <v>0.98366881883782742</v>
      </c>
      <c r="D32" s="10">
        <v>-0.16710976072920594</v>
      </c>
      <c r="E32" s="10">
        <v>0.18344094189137866</v>
      </c>
      <c r="F32" s="10">
        <v>-4.4663881503987863E-3</v>
      </c>
    </row>
    <row r="34" spans="3:10" x14ac:dyDescent="0.25">
      <c r="H34" s="25" t="s">
        <v>18</v>
      </c>
      <c r="I34" s="25"/>
    </row>
    <row r="35" spans="3:10" x14ac:dyDescent="0.25">
      <c r="H35" s="25" t="s">
        <v>17</v>
      </c>
      <c r="I35" s="25"/>
      <c r="J35" s="25"/>
    </row>
    <row r="38" spans="3:10" ht="15.75" thickBot="1" x14ac:dyDescent="0.3">
      <c r="G38" s="24" t="s">
        <v>21</v>
      </c>
    </row>
    <row r="39" spans="3:10" x14ac:dyDescent="0.25">
      <c r="C39" s="11">
        <f t="array" ref="C39:C42">MMULT(C29:F32,H21:H24)</f>
        <v>-18.892264843651077</v>
      </c>
      <c r="E39" s="12" t="s">
        <v>9</v>
      </c>
      <c r="F39" s="13">
        <f>+F29</f>
        <v>0.9836688188378272</v>
      </c>
      <c r="G39" s="14">
        <f>+C39-F39</f>
        <v>-19.875933662488904</v>
      </c>
      <c r="H39" s="15" t="s">
        <v>20</v>
      </c>
    </row>
    <row r="40" spans="3:10" x14ac:dyDescent="0.25">
      <c r="C40" s="11">
        <v>13.505507026205832</v>
      </c>
      <c r="E40" s="16" t="s">
        <v>10</v>
      </c>
      <c r="F40" s="17">
        <f>+F30</f>
        <v>-0.16710976072920586</v>
      </c>
      <c r="G40" s="18">
        <f t="shared" ref="G40:G42" si="0">+C40-F40</f>
        <v>13.672616786935038</v>
      </c>
      <c r="H40" s="19" t="s">
        <v>20</v>
      </c>
    </row>
    <row r="41" spans="3:10" x14ac:dyDescent="0.25">
      <c r="C41" s="11">
        <v>6.3867578174452451</v>
      </c>
      <c r="E41" s="16" t="s">
        <v>11</v>
      </c>
      <c r="F41" s="17">
        <f>+F31</f>
        <v>0.18344094189137863</v>
      </c>
      <c r="G41" s="18">
        <f t="shared" si="0"/>
        <v>6.2033168755538668</v>
      </c>
      <c r="H41" s="19" t="s">
        <v>20</v>
      </c>
    </row>
    <row r="42" spans="3:10" ht="15.75" thickBot="1" x14ac:dyDescent="0.3">
      <c r="C42" s="11">
        <v>0.16551082415495635</v>
      </c>
      <c r="E42" s="20" t="s">
        <v>19</v>
      </c>
      <c r="F42" s="21">
        <f>+F32</f>
        <v>-4.4663881503987863E-3</v>
      </c>
      <c r="G42" s="22">
        <f t="shared" si="0"/>
        <v>0.16997721230535515</v>
      </c>
      <c r="H42" s="23" t="s">
        <v>20</v>
      </c>
    </row>
  </sheetData>
  <mergeCells count="2">
    <mergeCell ref="H34:I34"/>
    <mergeCell ref="H35:J3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0</xdr:col>
                <xdr:colOff>447675</xdr:colOff>
                <xdr:row>7</xdr:row>
                <xdr:rowOff>171450</xdr:rowOff>
              </from>
              <to>
                <xdr:col>8</xdr:col>
                <xdr:colOff>323850</xdr:colOff>
                <xdr:row>17</xdr:row>
                <xdr:rowOff>47625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</dc:creator>
  <cp:lastModifiedBy>Roberto Arruda de Souza Lima</cp:lastModifiedBy>
  <dcterms:created xsi:type="dcterms:W3CDTF">2017-05-03T01:14:22Z</dcterms:created>
  <dcterms:modified xsi:type="dcterms:W3CDTF">2019-04-01T10:51:11Z</dcterms:modified>
</cp:coreProperties>
</file>