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3040" windowHeight="9384"/>
  </bookViews>
  <sheets>
    <sheet name="Plan1" sheetId="1" r:id="rId1"/>
    <sheet name="Plan2" sheetId="2" r:id="rId2"/>
    <sheet name="Plan3" sheetId="3" r:id="rId3"/>
  </sheets>
  <calcPr calcId="152511"/>
</workbook>
</file>

<file path=xl/calcChain.xml><?xml version="1.0" encoding="utf-8"?>
<calcChain xmlns="http://schemas.openxmlformats.org/spreadsheetml/2006/main">
  <c r="F2" i="1" l="1"/>
  <c r="D59" i="1" l="1"/>
  <c r="C59" i="1"/>
  <c r="E58" i="1"/>
  <c r="E57" i="1"/>
  <c r="E56" i="1"/>
  <c r="E55" i="1"/>
  <c r="E50" i="1"/>
  <c r="D50" i="1"/>
  <c r="C50" i="1"/>
  <c r="F49" i="1"/>
  <c r="F48" i="1"/>
  <c r="F47" i="1"/>
  <c r="F46" i="1"/>
  <c r="E41" i="1"/>
  <c r="D41" i="1"/>
  <c r="C41" i="1"/>
  <c r="F40" i="1"/>
  <c r="F39" i="1"/>
  <c r="F14" i="1"/>
  <c r="F13" i="1"/>
  <c r="F10" i="1"/>
  <c r="F9" i="1"/>
  <c r="F8" i="1"/>
  <c r="F7" i="1"/>
  <c r="F4" i="1"/>
  <c r="F3" i="1"/>
</calcChain>
</file>

<file path=xl/sharedStrings.xml><?xml version="1.0" encoding="utf-8"?>
<sst xmlns="http://schemas.openxmlformats.org/spreadsheetml/2006/main" count="85" uniqueCount="39">
  <si>
    <t>Ouro</t>
  </si>
  <si>
    <t>a.m.</t>
  </si>
  <si>
    <t>no período</t>
  </si>
  <si>
    <t>probabilidade</t>
  </si>
  <si>
    <t>mês =&gt; semeste</t>
  </si>
  <si>
    <t>Ponderação</t>
  </si>
  <si>
    <t>Desvio</t>
  </si>
  <si>
    <t>Desvio²</t>
  </si>
  <si>
    <t>Ponderado</t>
  </si>
  <si>
    <t>Raiz quadrada</t>
  </si>
  <si>
    <t>Ações</t>
  </si>
  <si>
    <t>CDB</t>
  </si>
  <si>
    <t>Carteira</t>
  </si>
  <si>
    <t>Composição da Carteira</t>
  </si>
  <si>
    <t>Retorno Médio</t>
  </si>
  <si>
    <t>Risco (Desvio)</t>
  </si>
  <si>
    <t>% a.s.</t>
  </si>
  <si>
    <t>¾</t>
  </si>
  <si>
    <t>Pesos</t>
  </si>
  <si>
    <t>A</t>
  </si>
  <si>
    <t>B</t>
  </si>
  <si>
    <t>C</t>
  </si>
  <si>
    <t>Pesos²</t>
  </si>
  <si>
    <t>Desvio² * Peso²</t>
  </si>
  <si>
    <t>Soma</t>
  </si>
  <si>
    <t>Distribuiçõa Conjunta de Probabilidades:</t>
  </si>
  <si>
    <t>ouro cdb</t>
  </si>
  <si>
    <t>Prob CDB</t>
  </si>
  <si>
    <t>Prob Ouro</t>
  </si>
  <si>
    <t>Ouro ações</t>
  </si>
  <si>
    <t>Prob Ações</t>
  </si>
  <si>
    <t>CDB Açoes</t>
  </si>
  <si>
    <t>ouro CDB</t>
  </si>
  <si>
    <t>RETORNO MÉDIO</t>
  </si>
  <si>
    <t>Risco Mínimo</t>
  </si>
  <si>
    <t>Retorno médio (risco minimo)</t>
  </si>
  <si>
    <t>w</t>
  </si>
  <si>
    <t>ouro</t>
  </si>
  <si>
    <t>cdb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</si>
</sst>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00%"/>
    <numFmt numFmtId="165" formatCode="0.000%"/>
    <numFmt numFmtId="166" formatCode="0.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FFFFFF"/>
      <name val="Perpetua"/>
      <family val="1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u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FF0000"/>
      <name val="Symbol"/>
      <family val="1"/>
      <charset val="2"/>
    </font>
    <font>
      <sz val="10"/>
      <color rgb="FF000000"/>
      <name val="Symbol"/>
      <family val="1"/>
      <charset val="2"/>
    </font>
  </fonts>
  <fills count="5">
    <fill>
      <patternFill patternType="none"/>
    </fill>
    <fill>
      <patternFill patternType="gray125"/>
    </fill>
    <fill>
      <patternFill patternType="solid">
        <fgColor rgb="FF9B2D1F"/>
        <bgColor indexed="64"/>
      </patternFill>
    </fill>
    <fill>
      <patternFill patternType="solid">
        <fgColor rgb="FFDF6C5D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/>
      <diagonal/>
    </border>
    <border>
      <left style="medium">
        <color rgb="FF000000"/>
      </left>
      <right/>
      <top style="thick">
        <color rgb="FF000000"/>
      </top>
      <bottom style="medium">
        <color rgb="FF000000"/>
      </bottom>
      <diagonal/>
    </border>
    <border>
      <left/>
      <right/>
      <top style="thick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ck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3">
    <xf numFmtId="0" fontId="0" fillId="0" borderId="0" xfId="0"/>
    <xf numFmtId="0" fontId="2" fillId="2" borderId="0" xfId="0" applyFont="1" applyFill="1" applyAlignment="1">
      <alignment horizontal="left" wrapText="1" readingOrder="1"/>
    </xf>
    <xf numFmtId="0" fontId="2" fillId="2" borderId="0" xfId="0" applyFont="1" applyFill="1" applyAlignment="1">
      <alignment horizontal="center" wrapText="1" readingOrder="1"/>
    </xf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0" fontId="5" fillId="2" borderId="0" xfId="0" applyFont="1" applyFill="1" applyAlignment="1">
      <alignment wrapText="1"/>
    </xf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6" fillId="0" borderId="3" xfId="0" applyFont="1" applyBorder="1"/>
    <xf numFmtId="0" fontId="5" fillId="3" borderId="0" xfId="0" applyFont="1" applyFill="1" applyAlignment="1">
      <alignment wrapText="1"/>
    </xf>
    <xf numFmtId="0" fontId="5" fillId="3" borderId="0" xfId="0" applyFont="1" applyFill="1" applyAlignment="1">
      <alignment horizontal="center" vertical="center" wrapText="1"/>
    </xf>
    <xf numFmtId="0" fontId="4" fillId="0" borderId="3" xfId="0" applyFont="1" applyBorder="1"/>
    <xf numFmtId="0" fontId="4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4" fillId="0" borderId="6" xfId="0" applyFont="1" applyBorder="1"/>
    <xf numFmtId="0" fontId="7" fillId="0" borderId="12" xfId="0" applyFont="1" applyBorder="1" applyAlignment="1">
      <alignment horizontal="center" vertical="center" wrapText="1" readingOrder="1"/>
    </xf>
    <xf numFmtId="0" fontId="7" fillId="0" borderId="14" xfId="0" applyFont="1" applyBorder="1" applyAlignment="1">
      <alignment horizontal="center" vertical="center" wrapText="1" readingOrder="1"/>
    </xf>
    <xf numFmtId="0" fontId="7" fillId="0" borderId="15" xfId="0" applyFont="1" applyBorder="1" applyAlignment="1">
      <alignment horizontal="center" vertical="center" wrapText="1" readingOrder="1"/>
    </xf>
    <xf numFmtId="10" fontId="3" fillId="0" borderId="0" xfId="1" applyNumberFormat="1" applyFont="1"/>
    <xf numFmtId="0" fontId="8" fillId="0" borderId="16" xfId="0" applyFont="1" applyBorder="1" applyAlignment="1">
      <alignment horizontal="center" vertical="center" wrapText="1" readingOrder="1"/>
    </xf>
    <xf numFmtId="0" fontId="9" fillId="0" borderId="17" xfId="0" applyFont="1" applyBorder="1" applyAlignment="1">
      <alignment horizontal="center" vertical="center" wrapText="1" readingOrder="1"/>
    </xf>
    <xf numFmtId="0" fontId="9" fillId="0" borderId="14" xfId="0" applyFont="1" applyBorder="1" applyAlignment="1">
      <alignment horizontal="center" vertical="center" wrapText="1" readingOrder="1"/>
    </xf>
    <xf numFmtId="0" fontId="10" fillId="0" borderId="14" xfId="0" applyFont="1" applyBorder="1" applyAlignment="1">
      <alignment horizontal="center" vertical="center" wrapText="1" readingOrder="1"/>
    </xf>
    <xf numFmtId="10" fontId="9" fillId="0" borderId="18" xfId="1" applyNumberFormat="1" applyFont="1" applyBorder="1" applyAlignment="1">
      <alignment horizontal="center" vertical="center" wrapText="1" readingOrder="1"/>
    </xf>
    <xf numFmtId="164" fontId="3" fillId="0" borderId="16" xfId="1" applyNumberFormat="1" applyFont="1" applyBorder="1" applyAlignment="1">
      <alignment horizontal="center" readingOrder="1"/>
    </xf>
    <xf numFmtId="10" fontId="4" fillId="0" borderId="0" xfId="1" applyNumberFormat="1" applyFont="1" applyAlignment="1">
      <alignment horizontal="center"/>
    </xf>
    <xf numFmtId="0" fontId="7" fillId="0" borderId="17" xfId="0" applyFont="1" applyBorder="1" applyAlignment="1">
      <alignment horizontal="center" vertical="center" wrapText="1" readingOrder="1"/>
    </xf>
    <xf numFmtId="0" fontId="11" fillId="0" borderId="14" xfId="0" applyFont="1" applyBorder="1" applyAlignment="1">
      <alignment horizontal="center" vertical="center" wrapText="1" readingOrder="1"/>
    </xf>
    <xf numFmtId="10" fontId="7" fillId="0" borderId="18" xfId="1" applyNumberFormat="1" applyFont="1" applyBorder="1" applyAlignment="1">
      <alignment horizontal="center" vertical="center" wrapText="1" readingOrder="1"/>
    </xf>
    <xf numFmtId="165" fontId="7" fillId="0" borderId="18" xfId="0" applyNumberFormat="1" applyFont="1" applyBorder="1" applyAlignment="1">
      <alignment horizontal="center" vertical="center" wrapText="1" readingOrder="1"/>
    </xf>
    <xf numFmtId="0" fontId="7" fillId="0" borderId="16" xfId="0" applyFont="1" applyBorder="1" applyAlignment="1">
      <alignment horizontal="center" vertical="center" wrapText="1" readingOrder="1"/>
    </xf>
    <xf numFmtId="10" fontId="3" fillId="0" borderId="19" xfId="1" applyNumberFormat="1" applyFont="1" applyBorder="1"/>
    <xf numFmtId="10" fontId="3" fillId="0" borderId="16" xfId="1" applyNumberFormat="1" applyFont="1" applyBorder="1"/>
    <xf numFmtId="0" fontId="7" fillId="0" borderId="20" xfId="0" applyFont="1" applyBorder="1" applyAlignment="1">
      <alignment horizontal="center" vertical="center" wrapText="1" readingOrder="1"/>
    </xf>
    <xf numFmtId="0" fontId="7" fillId="0" borderId="21" xfId="0" applyFont="1" applyBorder="1" applyAlignment="1">
      <alignment horizontal="center" vertical="center" wrapText="1" readingOrder="1"/>
    </xf>
    <xf numFmtId="10" fontId="7" fillId="0" borderId="22" xfId="1" applyNumberFormat="1" applyFont="1" applyBorder="1" applyAlignment="1">
      <alignment horizontal="center" vertical="center" wrapText="1" readingOrder="1"/>
    </xf>
    <xf numFmtId="165" fontId="7" fillId="0" borderId="22" xfId="0" applyNumberFormat="1" applyFont="1" applyBorder="1" applyAlignment="1">
      <alignment horizontal="center" vertical="center" wrapText="1" readingOrder="1"/>
    </xf>
    <xf numFmtId="0" fontId="3" fillId="0" borderId="16" xfId="0" applyFont="1" applyBorder="1"/>
    <xf numFmtId="0" fontId="4" fillId="0" borderId="16" xfId="0" applyFont="1" applyBorder="1" applyAlignment="1">
      <alignment horizontal="center"/>
    </xf>
    <xf numFmtId="0" fontId="7" fillId="0" borderId="0" xfId="0" applyFont="1" applyBorder="1" applyAlignment="1">
      <alignment horizontal="center" vertical="center" wrapText="1" readingOrder="1"/>
    </xf>
    <xf numFmtId="0" fontId="3" fillId="0" borderId="0" xfId="0" applyFont="1" applyBorder="1"/>
    <xf numFmtId="10" fontId="3" fillId="0" borderId="0" xfId="1" applyNumberFormat="1" applyFont="1" applyBorder="1"/>
    <xf numFmtId="0" fontId="3" fillId="0" borderId="23" xfId="0" applyFont="1" applyBorder="1"/>
    <xf numFmtId="0" fontId="3" fillId="0" borderId="24" xfId="0" applyFont="1" applyBorder="1"/>
    <xf numFmtId="0" fontId="3" fillId="0" borderId="25" xfId="0" applyFont="1" applyBorder="1"/>
    <xf numFmtId="0" fontId="3" fillId="4" borderId="0" xfId="0" applyFont="1" applyFill="1" applyBorder="1"/>
    <xf numFmtId="0" fontId="3" fillId="0" borderId="26" xfId="0" applyFont="1" applyBorder="1"/>
    <xf numFmtId="165" fontId="3" fillId="0" borderId="26" xfId="1" applyNumberFormat="1" applyFont="1" applyBorder="1"/>
    <xf numFmtId="0" fontId="3" fillId="0" borderId="27" xfId="0" applyFont="1" applyBorder="1"/>
    <xf numFmtId="0" fontId="3" fillId="0" borderId="28" xfId="0" applyFont="1" applyBorder="1"/>
    <xf numFmtId="0" fontId="3" fillId="0" borderId="19" xfId="0" applyFont="1" applyBorder="1"/>
    <xf numFmtId="0" fontId="3" fillId="0" borderId="29" xfId="0" applyFont="1" applyBorder="1"/>
    <xf numFmtId="0" fontId="3" fillId="0" borderId="30" xfId="0" applyFont="1" applyBorder="1"/>
    <xf numFmtId="0" fontId="3" fillId="0" borderId="31" xfId="0" applyFont="1" applyBorder="1"/>
    <xf numFmtId="10" fontId="3" fillId="0" borderId="0" xfId="0" applyNumberFormat="1" applyFont="1" applyBorder="1"/>
    <xf numFmtId="0" fontId="3" fillId="4" borderId="27" xfId="0" applyFont="1" applyFill="1" applyBorder="1"/>
    <xf numFmtId="165" fontId="3" fillId="0" borderId="28" xfId="1" applyNumberFormat="1" applyFont="1" applyBorder="1"/>
    <xf numFmtId="166" fontId="3" fillId="0" borderId="26" xfId="0" applyNumberFormat="1" applyFont="1" applyBorder="1"/>
    <xf numFmtId="0" fontId="3" fillId="0" borderId="27" xfId="0" applyFont="1" applyBorder="1" applyAlignment="1">
      <alignment horizontal="right"/>
    </xf>
    <xf numFmtId="0" fontId="3" fillId="0" borderId="28" xfId="0" applyFont="1" applyBorder="1" applyAlignment="1">
      <alignment horizontal="right"/>
    </xf>
    <xf numFmtId="10" fontId="3" fillId="0" borderId="28" xfId="1" applyNumberFormat="1" applyFont="1" applyBorder="1"/>
    <xf numFmtId="0" fontId="3" fillId="0" borderId="0" xfId="0" applyFont="1" applyAlignment="1">
      <alignment horizontal="right"/>
    </xf>
    <xf numFmtId="0" fontId="3" fillId="0" borderId="16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 readingOrder="1"/>
    </xf>
    <xf numFmtId="0" fontId="7" fillId="0" borderId="13" xfId="0" applyFont="1" applyBorder="1" applyAlignment="1">
      <alignment horizontal="center" vertical="center" wrapText="1" readingOrder="1"/>
    </xf>
    <xf numFmtId="0" fontId="7" fillId="0" borderId="9" xfId="0" applyFont="1" applyBorder="1" applyAlignment="1">
      <alignment horizontal="center" vertical="center" wrapText="1" readingOrder="1"/>
    </xf>
    <xf numFmtId="0" fontId="7" fillId="0" borderId="10" xfId="0" applyFont="1" applyBorder="1" applyAlignment="1">
      <alignment horizontal="center" vertical="center" wrapText="1" readingOrder="1"/>
    </xf>
    <xf numFmtId="0" fontId="7" fillId="0" borderId="11" xfId="0" applyFont="1" applyBorder="1" applyAlignment="1">
      <alignment horizontal="center" vertical="center" wrapText="1" readingOrder="1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3"/>
  <sheetViews>
    <sheetView tabSelected="1" topLeftCell="A43" workbookViewId="0">
      <selection activeCell="K69" sqref="K69"/>
    </sheetView>
  </sheetViews>
  <sheetFormatPr defaultColWidth="9.109375" defaultRowHeight="13.8" x14ac:dyDescent="0.3"/>
  <cols>
    <col min="1" max="2" width="9.109375" style="3"/>
    <col min="3" max="3" width="14.6640625" style="3" bestFit="1" customWidth="1"/>
    <col min="4" max="4" width="13.6640625" style="3" bestFit="1" customWidth="1"/>
    <col min="5" max="6" width="9.109375" style="3"/>
    <col min="7" max="7" width="10.109375" style="3" customWidth="1"/>
    <col min="8" max="10" width="9.109375" style="3"/>
    <col min="11" max="12" width="11.6640625" style="3" bestFit="1" customWidth="1"/>
    <col min="13" max="13" width="12.5546875" style="3" bestFit="1" customWidth="1"/>
    <col min="14" max="14" width="4.109375" style="3" customWidth="1"/>
    <col min="15" max="15" width="9.109375" style="3"/>
    <col min="16" max="16" width="17.6640625" style="3" bestFit="1" customWidth="1"/>
    <col min="17" max="16384" width="9.109375" style="3"/>
  </cols>
  <sheetData>
    <row r="1" spans="1:13" ht="15" thickBot="1" x14ac:dyDescent="0.4">
      <c r="A1" s="1" t="s">
        <v>0</v>
      </c>
      <c r="B1" s="2" t="s">
        <v>1</v>
      </c>
      <c r="C1" s="2" t="s">
        <v>2</v>
      </c>
      <c r="D1" s="2" t="s">
        <v>3</v>
      </c>
      <c r="F1" s="4" t="s">
        <v>4</v>
      </c>
      <c r="H1" s="5" t="s">
        <v>5</v>
      </c>
      <c r="J1" s="4" t="s">
        <v>6</v>
      </c>
      <c r="K1" s="4" t="s">
        <v>7</v>
      </c>
      <c r="L1" s="4" t="s">
        <v>8</v>
      </c>
      <c r="M1" s="4" t="s">
        <v>9</v>
      </c>
    </row>
    <row r="2" spans="1:13" ht="14.4" x14ac:dyDescent="0.35">
      <c r="A2" s="6"/>
      <c r="B2" s="2">
        <v>0.01</v>
      </c>
      <c r="C2" s="2">
        <v>6.1499999999999999E-2</v>
      </c>
      <c r="D2" s="2">
        <v>0.5</v>
      </c>
      <c r="F2" s="7">
        <f>+(1+B2)^6-1</f>
        <v>6.1520150601000134E-2</v>
      </c>
      <c r="H2" s="7"/>
      <c r="J2" s="7"/>
      <c r="K2" s="8"/>
      <c r="L2" s="7"/>
    </row>
    <row r="3" spans="1:13" ht="14.4" x14ac:dyDescent="0.35">
      <c r="A3" s="6"/>
      <c r="B3" s="2">
        <v>0.02</v>
      </c>
      <c r="C3" s="2">
        <v>0.12620000000000001</v>
      </c>
      <c r="D3" s="2">
        <v>0.2</v>
      </c>
      <c r="F3" s="9">
        <f t="shared" ref="F3:F14" si="0">+(1+B3)^6-1</f>
        <v>0.12616241926400007</v>
      </c>
      <c r="H3" s="9"/>
      <c r="J3" s="9"/>
      <c r="K3" s="10"/>
      <c r="L3" s="9"/>
    </row>
    <row r="4" spans="1:13" ht="15" thickBot="1" x14ac:dyDescent="0.4">
      <c r="A4" s="6"/>
      <c r="B4" s="2">
        <v>-0.01</v>
      </c>
      <c r="C4" s="2">
        <v>-5.8500000000000003E-2</v>
      </c>
      <c r="D4" s="2">
        <v>0.3</v>
      </c>
      <c r="F4" s="9">
        <f t="shared" si="0"/>
        <v>-5.8519850599000112E-2</v>
      </c>
      <c r="H4" s="11"/>
      <c r="J4" s="9"/>
      <c r="K4" s="10"/>
      <c r="L4" s="11"/>
    </row>
    <row r="5" spans="1:13" ht="14.4" thickBot="1" x14ac:dyDescent="0.35">
      <c r="A5" s="12"/>
      <c r="B5" s="13"/>
      <c r="C5" s="13"/>
      <c r="D5" s="13"/>
      <c r="F5" s="9"/>
      <c r="H5" s="14"/>
      <c r="J5" s="9"/>
      <c r="K5" s="10"/>
      <c r="L5" s="14"/>
      <c r="M5" s="15"/>
    </row>
    <row r="6" spans="1:13" ht="14.4" x14ac:dyDescent="0.35">
      <c r="A6" s="1" t="s">
        <v>10</v>
      </c>
      <c r="B6" s="2" t="s">
        <v>1</v>
      </c>
      <c r="C6" s="2" t="s">
        <v>2</v>
      </c>
      <c r="D6" s="2" t="s">
        <v>3</v>
      </c>
      <c r="F6" s="9"/>
      <c r="H6" s="9"/>
      <c r="J6" s="9"/>
      <c r="K6" s="10"/>
      <c r="L6" s="9"/>
    </row>
    <row r="7" spans="1:13" ht="14.4" x14ac:dyDescent="0.35">
      <c r="A7" s="6"/>
      <c r="B7" s="2">
        <v>0.01</v>
      </c>
      <c r="C7" s="2">
        <v>6.1499999999999999E-2</v>
      </c>
      <c r="D7" s="2">
        <v>0.4</v>
      </c>
      <c r="F7" s="9">
        <f t="shared" si="0"/>
        <v>6.1520150601000134E-2</v>
      </c>
      <c r="H7" s="9"/>
      <c r="J7" s="9"/>
      <c r="K7" s="10"/>
      <c r="L7" s="9"/>
    </row>
    <row r="8" spans="1:13" ht="14.4" x14ac:dyDescent="0.35">
      <c r="A8" s="6"/>
      <c r="B8" s="2">
        <v>0.03</v>
      </c>
      <c r="C8" s="2">
        <v>0.19409999999999999</v>
      </c>
      <c r="D8" s="2">
        <v>0.4</v>
      </c>
      <c r="F8" s="9">
        <f t="shared" si="0"/>
        <v>0.19405229652899991</v>
      </c>
      <c r="H8" s="9"/>
      <c r="J8" s="9"/>
      <c r="K8" s="10"/>
      <c r="L8" s="9"/>
    </row>
    <row r="9" spans="1:13" ht="14.4" x14ac:dyDescent="0.35">
      <c r="A9" s="6"/>
      <c r="B9" s="2">
        <v>0.04</v>
      </c>
      <c r="C9" s="2">
        <v>0.26529999999999998</v>
      </c>
      <c r="D9" s="2">
        <v>0.1</v>
      </c>
      <c r="F9" s="9">
        <f t="shared" si="0"/>
        <v>0.26531901849600037</v>
      </c>
      <c r="H9" s="9"/>
      <c r="J9" s="9"/>
      <c r="K9" s="10"/>
      <c r="L9" s="9"/>
    </row>
    <row r="10" spans="1:13" ht="15" thickBot="1" x14ac:dyDescent="0.4">
      <c r="A10" s="6"/>
      <c r="B10" s="2">
        <v>-0.06</v>
      </c>
      <c r="C10" s="2">
        <v>-0.31009999999999999</v>
      </c>
      <c r="D10" s="2">
        <v>0.1</v>
      </c>
      <c r="F10" s="9">
        <f t="shared" si="0"/>
        <v>-0.31013021894400006</v>
      </c>
      <c r="H10" s="11"/>
      <c r="J10" s="9"/>
      <c r="K10" s="10"/>
      <c r="L10" s="11"/>
    </row>
    <row r="11" spans="1:13" ht="14.4" thickBot="1" x14ac:dyDescent="0.35">
      <c r="A11" s="12"/>
      <c r="B11" s="13"/>
      <c r="C11" s="13"/>
      <c r="D11" s="13"/>
      <c r="F11" s="9"/>
      <c r="H11" s="14"/>
      <c r="J11" s="9"/>
      <c r="K11" s="10"/>
      <c r="L11" s="14"/>
      <c r="M11" s="15"/>
    </row>
    <row r="12" spans="1:13" ht="14.4" x14ac:dyDescent="0.35">
      <c r="A12" s="1" t="s">
        <v>11</v>
      </c>
      <c r="B12" s="2" t="s">
        <v>1</v>
      </c>
      <c r="C12" s="2" t="s">
        <v>2</v>
      </c>
      <c r="D12" s="2" t="s">
        <v>3</v>
      </c>
      <c r="F12" s="9"/>
      <c r="H12" s="9"/>
      <c r="J12" s="9"/>
      <c r="K12" s="10"/>
      <c r="L12" s="9"/>
    </row>
    <row r="13" spans="1:13" ht="14.4" x14ac:dyDescent="0.35">
      <c r="A13" s="6"/>
      <c r="B13" s="2">
        <v>5.0000000000000001E-3</v>
      </c>
      <c r="C13" s="2">
        <v>3.04E-2</v>
      </c>
      <c r="D13" s="2">
        <v>0.4</v>
      </c>
      <c r="F13" s="9">
        <f t="shared" si="0"/>
        <v>3.0377509393764601E-2</v>
      </c>
      <c r="H13" s="9"/>
      <c r="J13" s="9"/>
      <c r="K13" s="10"/>
      <c r="L13" s="9"/>
    </row>
    <row r="14" spans="1:13" ht="15" thickBot="1" x14ac:dyDescent="0.4">
      <c r="A14" s="6"/>
      <c r="B14" s="2">
        <v>1.4999999999999999E-2</v>
      </c>
      <c r="C14" s="2">
        <v>9.3399999999999997E-2</v>
      </c>
      <c r="D14" s="2">
        <v>0.6</v>
      </c>
      <c r="F14" s="16">
        <f t="shared" si="0"/>
        <v>9.3443263942639687E-2</v>
      </c>
      <c r="H14" s="11"/>
      <c r="J14" s="16"/>
      <c r="K14" s="17"/>
      <c r="L14" s="11"/>
    </row>
    <row r="15" spans="1:13" ht="14.4" thickBot="1" x14ac:dyDescent="0.35">
      <c r="H15" s="18"/>
      <c r="L15" s="18"/>
      <c r="M15" s="15"/>
    </row>
    <row r="16" spans="1:13" ht="14.4" thickBot="1" x14ac:dyDescent="0.35"/>
    <row r="17" spans="1:16" ht="27.6" thickTop="1" thickBot="1" x14ac:dyDescent="0.35">
      <c r="A17" s="68" t="s">
        <v>12</v>
      </c>
      <c r="B17" s="70" t="s">
        <v>13</v>
      </c>
      <c r="C17" s="71"/>
      <c r="D17" s="72"/>
      <c r="E17" s="19" t="s">
        <v>14</v>
      </c>
      <c r="F17" s="19" t="s">
        <v>15</v>
      </c>
      <c r="L17" s="4" t="s">
        <v>7</v>
      </c>
    </row>
    <row r="18" spans="1:16" ht="14.4" thickBot="1" x14ac:dyDescent="0.35">
      <c r="A18" s="69"/>
      <c r="B18" s="20" t="s">
        <v>0</v>
      </c>
      <c r="C18" s="20" t="s">
        <v>10</v>
      </c>
      <c r="D18" s="20" t="s">
        <v>11</v>
      </c>
      <c r="E18" s="21" t="s">
        <v>16</v>
      </c>
      <c r="F18" s="21" t="s">
        <v>16</v>
      </c>
      <c r="H18" s="22"/>
      <c r="I18" s="22"/>
      <c r="K18" s="23" t="s">
        <v>0</v>
      </c>
      <c r="L18" s="23" t="s">
        <v>10</v>
      </c>
      <c r="M18" s="23" t="s">
        <v>11</v>
      </c>
    </row>
    <row r="19" spans="1:16" ht="14.4" thickBot="1" x14ac:dyDescent="0.35">
      <c r="A19" s="24" t="s">
        <v>0</v>
      </c>
      <c r="B19" s="25">
        <v>100</v>
      </c>
      <c r="C19" s="26" t="s">
        <v>17</v>
      </c>
      <c r="D19" s="26" t="s">
        <v>17</v>
      </c>
      <c r="E19" s="27"/>
      <c r="F19" s="27"/>
      <c r="J19" s="22"/>
      <c r="K19" s="28"/>
      <c r="L19" s="28"/>
      <c r="M19" s="28"/>
    </row>
    <row r="20" spans="1:16" ht="14.4" thickBot="1" x14ac:dyDescent="0.35">
      <c r="A20" s="24" t="s">
        <v>10</v>
      </c>
      <c r="B20" s="26" t="s">
        <v>17</v>
      </c>
      <c r="C20" s="25">
        <v>100</v>
      </c>
      <c r="D20" s="26" t="s">
        <v>17</v>
      </c>
      <c r="E20" s="27"/>
      <c r="F20" s="27"/>
      <c r="J20" s="22"/>
      <c r="K20" s="22"/>
      <c r="L20" s="22"/>
    </row>
    <row r="21" spans="1:16" ht="14.4" thickBot="1" x14ac:dyDescent="0.35">
      <c r="A21" s="24" t="s">
        <v>11</v>
      </c>
      <c r="B21" s="26" t="s">
        <v>17</v>
      </c>
      <c r="C21" s="26" t="s">
        <v>17</v>
      </c>
      <c r="D21" s="25">
        <v>100</v>
      </c>
      <c r="E21" s="27"/>
      <c r="F21" s="27"/>
      <c r="J21" s="22"/>
      <c r="K21" s="22"/>
      <c r="L21" s="29" t="s">
        <v>18</v>
      </c>
    </row>
    <row r="22" spans="1:16" ht="14.4" thickBot="1" x14ac:dyDescent="0.35">
      <c r="A22" s="30" t="s">
        <v>19</v>
      </c>
      <c r="B22" s="20">
        <v>40</v>
      </c>
      <c r="C22" s="31" t="s">
        <v>17</v>
      </c>
      <c r="D22" s="20">
        <v>60</v>
      </c>
      <c r="E22" s="32"/>
      <c r="F22" s="33"/>
      <c r="I22" s="22"/>
      <c r="J22" s="34" t="s">
        <v>19</v>
      </c>
      <c r="K22" s="35"/>
      <c r="L22" s="36"/>
      <c r="M22" s="36"/>
    </row>
    <row r="23" spans="1:16" ht="14.4" thickBot="1" x14ac:dyDescent="0.35">
      <c r="A23" s="30" t="s">
        <v>20</v>
      </c>
      <c r="B23" s="20">
        <v>65</v>
      </c>
      <c r="C23" s="20">
        <v>35</v>
      </c>
      <c r="D23" s="31" t="s">
        <v>17</v>
      </c>
      <c r="E23" s="32"/>
      <c r="F23" s="33"/>
      <c r="I23" s="22"/>
      <c r="J23" s="34" t="s">
        <v>20</v>
      </c>
      <c r="K23" s="35"/>
      <c r="L23" s="36"/>
      <c r="M23" s="36"/>
    </row>
    <row r="24" spans="1:16" ht="14.4" thickBot="1" x14ac:dyDescent="0.35">
      <c r="A24" s="37" t="s">
        <v>21</v>
      </c>
      <c r="B24" s="38">
        <v>30</v>
      </c>
      <c r="C24" s="38">
        <v>20</v>
      </c>
      <c r="D24" s="38">
        <v>50</v>
      </c>
      <c r="E24" s="39"/>
      <c r="F24" s="40"/>
      <c r="I24" s="22"/>
      <c r="J24" s="34" t="s">
        <v>21</v>
      </c>
      <c r="K24" s="35"/>
      <c r="L24" s="36"/>
      <c r="M24" s="36"/>
    </row>
    <row r="25" spans="1:16" ht="14.4" thickTop="1" x14ac:dyDescent="0.3">
      <c r="H25" s="22"/>
      <c r="I25" s="22"/>
      <c r="L25" s="29" t="s">
        <v>22</v>
      </c>
    </row>
    <row r="26" spans="1:16" x14ac:dyDescent="0.3">
      <c r="J26" s="34" t="s">
        <v>19</v>
      </c>
      <c r="K26" s="41"/>
      <c r="L26" s="41"/>
      <c r="M26" s="41"/>
    </row>
    <row r="27" spans="1:16" x14ac:dyDescent="0.3">
      <c r="J27" s="34" t="s">
        <v>20</v>
      </c>
      <c r="K27" s="41"/>
      <c r="L27" s="41"/>
      <c r="M27" s="41"/>
    </row>
    <row r="28" spans="1:16" x14ac:dyDescent="0.3">
      <c r="J28" s="34" t="s">
        <v>21</v>
      </c>
      <c r="K28" s="41"/>
      <c r="L28" s="41"/>
      <c r="M28" s="41"/>
    </row>
    <row r="29" spans="1:16" x14ac:dyDescent="0.3">
      <c r="L29" s="4" t="s">
        <v>23</v>
      </c>
      <c r="O29" s="42" t="s">
        <v>24</v>
      </c>
      <c r="P29" s="42" t="s">
        <v>9</v>
      </c>
    </row>
    <row r="30" spans="1:16" x14ac:dyDescent="0.3">
      <c r="J30" s="34" t="s">
        <v>19</v>
      </c>
      <c r="K30" s="41"/>
      <c r="L30" s="41"/>
      <c r="M30" s="41"/>
      <c r="N30" s="41"/>
      <c r="O30" s="41"/>
      <c r="P30" s="36"/>
    </row>
    <row r="31" spans="1:16" x14ac:dyDescent="0.3">
      <c r="J31" s="34" t="s">
        <v>20</v>
      </c>
      <c r="K31" s="41"/>
      <c r="L31" s="41"/>
      <c r="M31" s="41"/>
      <c r="N31" s="41"/>
      <c r="O31" s="41"/>
      <c r="P31" s="36"/>
    </row>
    <row r="32" spans="1:16" x14ac:dyDescent="0.3">
      <c r="J32" s="34" t="s">
        <v>21</v>
      </c>
      <c r="K32" s="41"/>
      <c r="L32" s="41"/>
      <c r="M32" s="41"/>
      <c r="N32" s="41"/>
      <c r="O32" s="41"/>
      <c r="P32" s="36"/>
    </row>
    <row r="33" spans="1:16" x14ac:dyDescent="0.3">
      <c r="A33" s="5"/>
      <c r="J33" s="43"/>
      <c r="K33" s="44"/>
      <c r="L33" s="44"/>
      <c r="M33" s="44"/>
      <c r="N33" s="44"/>
      <c r="O33" s="44"/>
      <c r="P33" s="45"/>
    </row>
    <row r="34" spans="1:16" x14ac:dyDescent="0.3">
      <c r="A34" s="5"/>
      <c r="J34" s="43"/>
      <c r="K34" s="44"/>
      <c r="L34" s="44"/>
      <c r="M34" s="44"/>
      <c r="N34" s="44"/>
      <c r="O34" s="44"/>
      <c r="P34" s="45"/>
    </row>
    <row r="35" spans="1:16" x14ac:dyDescent="0.3">
      <c r="A35" s="5" t="s">
        <v>25</v>
      </c>
      <c r="J35" s="43"/>
      <c r="K35" s="44"/>
      <c r="L35" s="44"/>
      <c r="M35" s="44"/>
      <c r="N35" s="44"/>
      <c r="O35" s="44"/>
      <c r="P35" s="45"/>
    </row>
    <row r="36" spans="1:16" ht="14.4" thickBot="1" x14ac:dyDescent="0.35"/>
    <row r="37" spans="1:16" ht="15" customHeight="1" x14ac:dyDescent="0.3">
      <c r="A37" s="44"/>
      <c r="B37" s="44"/>
      <c r="C37" s="66" t="s">
        <v>0</v>
      </c>
      <c r="D37" s="66"/>
      <c r="E37" s="66"/>
      <c r="F37" s="44"/>
      <c r="I37" s="8" t="s">
        <v>26</v>
      </c>
      <c r="J37" s="46"/>
      <c r="K37" s="46"/>
      <c r="L37" s="46"/>
      <c r="M37" s="46"/>
      <c r="N37" s="46"/>
      <c r="O37" s="46"/>
      <c r="P37" s="47"/>
    </row>
    <row r="38" spans="1:16" x14ac:dyDescent="0.3">
      <c r="A38" s="44"/>
      <c r="B38" s="44"/>
      <c r="C38" s="48">
        <v>6.1499999999999999E-2</v>
      </c>
      <c r="D38" s="48">
        <v>0.12620000000000001</v>
      </c>
      <c r="E38" s="48">
        <v>-5.8500000000000003E-2</v>
      </c>
      <c r="F38" s="41" t="s">
        <v>27</v>
      </c>
      <c r="I38" s="10"/>
      <c r="J38" s="44"/>
      <c r="K38" s="44"/>
      <c r="L38" s="44"/>
      <c r="M38" s="44"/>
      <c r="N38" s="44"/>
      <c r="O38" s="49"/>
      <c r="P38" s="50"/>
    </row>
    <row r="39" spans="1:16" x14ac:dyDescent="0.3">
      <c r="A39" s="67" t="s">
        <v>11</v>
      </c>
      <c r="B39" s="41">
        <v>3.04E-2</v>
      </c>
      <c r="C39" s="41">
        <v>0.2</v>
      </c>
      <c r="D39" s="41">
        <v>0.15</v>
      </c>
      <c r="E39" s="41">
        <v>0.05</v>
      </c>
      <c r="F39" s="41">
        <f>SUM(C39:E39)</f>
        <v>0.39999999999999997</v>
      </c>
      <c r="I39" s="10"/>
      <c r="J39" s="44"/>
      <c r="K39" s="44"/>
      <c r="L39" s="44"/>
      <c r="M39" s="44"/>
      <c r="N39" s="44"/>
      <c r="O39" s="44"/>
      <c r="P39" s="50"/>
    </row>
    <row r="40" spans="1:16" x14ac:dyDescent="0.3">
      <c r="A40" s="67"/>
      <c r="B40" s="41">
        <v>9.3399999999999997E-2</v>
      </c>
      <c r="C40" s="41">
        <v>0.3</v>
      </c>
      <c r="D40" s="41">
        <v>0.05</v>
      </c>
      <c r="E40" s="41">
        <v>0.25</v>
      </c>
      <c r="F40" s="41">
        <f>SUM(C40:E40)</f>
        <v>0.6</v>
      </c>
      <c r="I40" s="10"/>
      <c r="J40" s="44"/>
      <c r="K40" s="44"/>
      <c r="L40" s="44"/>
      <c r="M40" s="44"/>
      <c r="N40" s="44"/>
      <c r="O40" s="44"/>
      <c r="P40" s="51"/>
    </row>
    <row r="41" spans="1:16" x14ac:dyDescent="0.3">
      <c r="A41" s="41"/>
      <c r="B41" s="41" t="s">
        <v>28</v>
      </c>
      <c r="C41" s="41">
        <f>+C39+C40</f>
        <v>0.5</v>
      </c>
      <c r="D41" s="41">
        <f t="shared" ref="D41:E41" si="1">+D39+D40</f>
        <v>0.2</v>
      </c>
      <c r="E41" s="41">
        <f t="shared" si="1"/>
        <v>0.3</v>
      </c>
      <c r="F41" s="44"/>
      <c r="I41" s="10"/>
      <c r="J41" s="44"/>
      <c r="K41" s="44"/>
      <c r="L41" s="44"/>
      <c r="M41" s="44"/>
      <c r="N41" s="44"/>
      <c r="O41" s="44"/>
      <c r="P41" s="50"/>
    </row>
    <row r="42" spans="1:16" ht="14.4" thickBot="1" x14ac:dyDescent="0.35">
      <c r="I42" s="17"/>
      <c r="J42" s="52"/>
      <c r="K42" s="52"/>
      <c r="L42" s="52"/>
      <c r="M42" s="52"/>
      <c r="N42" s="52"/>
      <c r="O42" s="52"/>
      <c r="P42" s="53"/>
    </row>
    <row r="43" spans="1:16" ht="14.4" thickBot="1" x14ac:dyDescent="0.35"/>
    <row r="44" spans="1:16" ht="15" customHeight="1" x14ac:dyDescent="0.3">
      <c r="A44" s="44"/>
      <c r="B44" s="44"/>
      <c r="C44" s="66" t="s">
        <v>0</v>
      </c>
      <c r="D44" s="66"/>
      <c r="E44" s="66"/>
      <c r="F44" s="44"/>
      <c r="I44" s="8" t="s">
        <v>29</v>
      </c>
      <c r="J44" s="46"/>
      <c r="K44" s="46"/>
      <c r="L44" s="46"/>
      <c r="M44" s="46"/>
      <c r="N44" s="46"/>
      <c r="O44" s="46"/>
      <c r="P44" s="47"/>
    </row>
    <row r="45" spans="1:16" x14ac:dyDescent="0.3">
      <c r="A45" s="44"/>
      <c r="B45" s="44"/>
      <c r="C45" s="41">
        <v>6.1499999999999999E-2</v>
      </c>
      <c r="D45" s="41">
        <v>0.12620000000000001</v>
      </c>
      <c r="E45" s="41">
        <v>-5.8500000000000003E-2</v>
      </c>
      <c r="F45" s="41" t="s">
        <v>30</v>
      </c>
      <c r="I45" s="10"/>
      <c r="J45" s="44"/>
      <c r="K45" s="44"/>
      <c r="L45" s="44"/>
      <c r="M45" s="44"/>
      <c r="N45" s="44"/>
      <c r="O45" s="49"/>
      <c r="P45" s="50"/>
    </row>
    <row r="46" spans="1:16" x14ac:dyDescent="0.3">
      <c r="A46" s="67" t="s">
        <v>10</v>
      </c>
      <c r="B46" s="41">
        <v>6.1499999999999999E-2</v>
      </c>
      <c r="C46" s="41">
        <v>0.2</v>
      </c>
      <c r="D46" s="41">
        <v>0.1</v>
      </c>
      <c r="E46" s="41">
        <v>0.1</v>
      </c>
      <c r="F46" s="41">
        <f t="shared" ref="F46:F49" si="2">SUM(C46:E46)</f>
        <v>0.4</v>
      </c>
      <c r="I46" s="10"/>
      <c r="J46" s="44"/>
      <c r="K46" s="44"/>
      <c r="L46" s="44"/>
      <c r="M46" s="44"/>
      <c r="N46" s="44"/>
      <c r="O46" s="44"/>
      <c r="P46" s="50"/>
    </row>
    <row r="47" spans="1:16" x14ac:dyDescent="0.3">
      <c r="A47" s="67"/>
      <c r="B47" s="41">
        <v>0.19409999999999999</v>
      </c>
      <c r="C47" s="41">
        <v>0.18</v>
      </c>
      <c r="D47" s="41">
        <v>7.0000000000000007E-2</v>
      </c>
      <c r="E47" s="41">
        <v>0.15</v>
      </c>
      <c r="F47" s="41">
        <f t="shared" si="2"/>
        <v>0.4</v>
      </c>
      <c r="I47" s="10"/>
      <c r="J47" s="44"/>
      <c r="K47" s="44"/>
      <c r="L47" s="44"/>
      <c r="M47" s="44"/>
      <c r="N47" s="44"/>
      <c r="O47" s="44"/>
      <c r="P47" s="51"/>
    </row>
    <row r="48" spans="1:16" x14ac:dyDescent="0.3">
      <c r="A48" s="67"/>
      <c r="B48" s="41">
        <v>0.26529999999999998</v>
      </c>
      <c r="C48" s="41">
        <v>0.05</v>
      </c>
      <c r="D48" s="41">
        <v>0</v>
      </c>
      <c r="E48" s="41">
        <v>0.05</v>
      </c>
      <c r="F48" s="41">
        <f t="shared" si="2"/>
        <v>0.1</v>
      </c>
      <c r="I48" s="10"/>
      <c r="J48" s="44"/>
      <c r="K48" s="44"/>
      <c r="L48" s="44"/>
      <c r="M48" s="44"/>
      <c r="N48" s="44"/>
      <c r="O48" s="44"/>
      <c r="P48" s="50"/>
    </row>
    <row r="49" spans="1:16" x14ac:dyDescent="0.3">
      <c r="A49" s="67"/>
      <c r="B49" s="41">
        <v>-0.31009999999999999</v>
      </c>
      <c r="C49" s="41">
        <v>7.0000000000000007E-2</v>
      </c>
      <c r="D49" s="41">
        <v>0.03</v>
      </c>
      <c r="E49" s="41">
        <v>0</v>
      </c>
      <c r="F49" s="41">
        <f t="shared" si="2"/>
        <v>0.1</v>
      </c>
      <c r="I49" s="10"/>
      <c r="J49" s="44"/>
      <c r="K49" s="44"/>
      <c r="L49" s="44"/>
      <c r="M49" s="44"/>
      <c r="N49" s="44"/>
      <c r="O49" s="44"/>
      <c r="P49" s="50"/>
    </row>
    <row r="50" spans="1:16" x14ac:dyDescent="0.3">
      <c r="A50" s="44"/>
      <c r="B50" s="41" t="s">
        <v>28</v>
      </c>
      <c r="C50" s="41">
        <f>SUM(C46:C49)</f>
        <v>0.5</v>
      </c>
      <c r="D50" s="41">
        <f t="shared" ref="D50:E50" si="3">SUM(D46:D49)</f>
        <v>0.2</v>
      </c>
      <c r="E50" s="41">
        <f t="shared" si="3"/>
        <v>0.3</v>
      </c>
      <c r="F50" s="44"/>
      <c r="I50" s="10"/>
      <c r="J50" s="44"/>
      <c r="K50" s="44"/>
      <c r="L50" s="44"/>
      <c r="M50" s="44"/>
      <c r="N50" s="44"/>
      <c r="O50" s="44"/>
      <c r="P50" s="50"/>
    </row>
    <row r="51" spans="1:16" x14ac:dyDescent="0.3">
      <c r="I51" s="10"/>
      <c r="J51" s="44"/>
      <c r="K51" s="44"/>
      <c r="L51" s="44"/>
      <c r="M51" s="44"/>
      <c r="N51" s="44"/>
      <c r="O51" s="44"/>
      <c r="P51" s="50"/>
    </row>
    <row r="52" spans="1:16" x14ac:dyDescent="0.3">
      <c r="I52" s="10"/>
      <c r="J52" s="44"/>
      <c r="K52" s="44"/>
      <c r="L52" s="44"/>
      <c r="M52" s="44"/>
      <c r="N52" s="44"/>
      <c r="O52" s="44"/>
      <c r="P52" s="50"/>
    </row>
    <row r="53" spans="1:16" ht="15" customHeight="1" x14ac:dyDescent="0.3">
      <c r="A53" s="44"/>
      <c r="B53" s="44"/>
      <c r="C53" s="66" t="s">
        <v>11</v>
      </c>
      <c r="D53" s="66"/>
      <c r="E53" s="44"/>
      <c r="I53" s="10"/>
      <c r="J53" s="44"/>
      <c r="K53" s="44"/>
      <c r="L53" s="44"/>
      <c r="M53" s="44"/>
      <c r="N53" s="44"/>
      <c r="O53" s="44"/>
      <c r="P53" s="50"/>
    </row>
    <row r="54" spans="1:16" x14ac:dyDescent="0.3">
      <c r="A54" s="44"/>
      <c r="B54" s="44"/>
      <c r="C54" s="48">
        <v>3.04E-2</v>
      </c>
      <c r="D54" s="48">
        <v>9.3399999999999997E-2</v>
      </c>
      <c r="E54" s="41" t="s">
        <v>30</v>
      </c>
      <c r="I54" s="10"/>
      <c r="J54" s="44"/>
      <c r="K54" s="44"/>
      <c r="L54" s="44"/>
      <c r="M54" s="44"/>
      <c r="N54" s="44"/>
      <c r="O54" s="44"/>
      <c r="P54" s="50"/>
    </row>
    <row r="55" spans="1:16" ht="14.4" thickBot="1" x14ac:dyDescent="0.35">
      <c r="A55" s="67" t="s">
        <v>10</v>
      </c>
      <c r="B55" s="41">
        <v>6.1499999999999999E-2</v>
      </c>
      <c r="C55" s="41">
        <v>0.05</v>
      </c>
      <c r="D55" s="41">
        <v>0.35</v>
      </c>
      <c r="E55" s="54">
        <f>+C55+D55</f>
        <v>0.39999999999999997</v>
      </c>
      <c r="I55" s="17"/>
      <c r="J55" s="52"/>
      <c r="K55" s="52"/>
      <c r="L55" s="52"/>
      <c r="M55" s="52"/>
      <c r="N55" s="52"/>
      <c r="O55" s="52"/>
      <c r="P55" s="53"/>
    </row>
    <row r="56" spans="1:16" ht="14.4" thickBot="1" x14ac:dyDescent="0.35">
      <c r="A56" s="67"/>
      <c r="B56" s="41">
        <v>0.19409999999999999</v>
      </c>
      <c r="C56" s="41">
        <v>0.3</v>
      </c>
      <c r="D56" s="41">
        <v>0.1</v>
      </c>
      <c r="E56" s="54">
        <f t="shared" ref="E56:E58" si="4">+C56+D56</f>
        <v>0.4</v>
      </c>
    </row>
    <row r="57" spans="1:16" x14ac:dyDescent="0.3">
      <c r="A57" s="67"/>
      <c r="B57" s="41">
        <v>0.26529999999999998</v>
      </c>
      <c r="C57" s="41">
        <v>0.05</v>
      </c>
      <c r="D57" s="41">
        <v>0.05</v>
      </c>
      <c r="E57" s="54">
        <f t="shared" si="4"/>
        <v>0.1</v>
      </c>
      <c r="I57" s="8" t="s">
        <v>31</v>
      </c>
      <c r="J57" s="46"/>
      <c r="K57" s="46"/>
      <c r="L57" s="46"/>
      <c r="M57" s="46"/>
      <c r="N57" s="46"/>
      <c r="O57" s="46"/>
      <c r="P57" s="47"/>
    </row>
    <row r="58" spans="1:16" x14ac:dyDescent="0.3">
      <c r="A58" s="67"/>
      <c r="B58" s="41">
        <v>-0.31009999999999999</v>
      </c>
      <c r="C58" s="41">
        <v>0</v>
      </c>
      <c r="D58" s="41">
        <v>0.1</v>
      </c>
      <c r="E58" s="54">
        <f t="shared" si="4"/>
        <v>0.1</v>
      </c>
      <c r="I58" s="10"/>
      <c r="J58" s="44"/>
      <c r="K58" s="44"/>
      <c r="L58" s="44"/>
      <c r="M58" s="44"/>
      <c r="N58" s="44"/>
      <c r="O58" s="49"/>
      <c r="P58" s="50"/>
    </row>
    <row r="59" spans="1:16" x14ac:dyDescent="0.3">
      <c r="A59" s="44"/>
      <c r="B59" s="41" t="s">
        <v>27</v>
      </c>
      <c r="C59" s="41">
        <f>SUM(C55:C58)</f>
        <v>0.39999999999999997</v>
      </c>
      <c r="D59" s="41">
        <f>SUM(D55:D58)</f>
        <v>0.6</v>
      </c>
      <c r="E59" s="44"/>
      <c r="I59" s="10"/>
      <c r="J59" s="44"/>
      <c r="K59" s="44"/>
      <c r="L59" s="44"/>
      <c r="M59" s="44"/>
      <c r="N59" s="44"/>
      <c r="O59" s="44"/>
      <c r="P59" s="50"/>
    </row>
    <row r="60" spans="1:16" x14ac:dyDescent="0.3">
      <c r="I60" s="10"/>
      <c r="J60" s="44"/>
      <c r="K60" s="44"/>
      <c r="L60" s="44"/>
      <c r="M60" s="44"/>
      <c r="N60" s="44"/>
      <c r="O60" s="44"/>
      <c r="P60" s="51"/>
    </row>
    <row r="61" spans="1:16" x14ac:dyDescent="0.3">
      <c r="I61" s="10"/>
      <c r="J61" s="44"/>
      <c r="K61" s="44"/>
      <c r="L61" s="44"/>
      <c r="M61" s="44"/>
      <c r="N61" s="44"/>
      <c r="O61" s="44"/>
      <c r="P61" s="50"/>
    </row>
    <row r="62" spans="1:16" x14ac:dyDescent="0.3">
      <c r="I62" s="10"/>
      <c r="J62" s="44"/>
      <c r="K62" s="44"/>
      <c r="L62" s="44"/>
      <c r="M62" s="44"/>
      <c r="N62" s="44"/>
      <c r="O62" s="44"/>
      <c r="P62" s="50"/>
    </row>
    <row r="63" spans="1:16" x14ac:dyDescent="0.3">
      <c r="I63" s="10"/>
      <c r="J63" s="44"/>
      <c r="K63" s="44"/>
      <c r="L63" s="44"/>
      <c r="M63" s="44"/>
      <c r="N63" s="44"/>
      <c r="O63" s="44"/>
      <c r="P63" s="50"/>
    </row>
    <row r="64" spans="1:16" ht="14.4" thickBot="1" x14ac:dyDescent="0.35">
      <c r="A64" s="5" t="s">
        <v>32</v>
      </c>
      <c r="I64" s="17"/>
      <c r="J64" s="52"/>
      <c r="K64" s="52"/>
      <c r="L64" s="52"/>
      <c r="M64" s="52"/>
      <c r="N64" s="52"/>
      <c r="O64" s="52"/>
      <c r="P64" s="53"/>
    </row>
    <row r="65" spans="1:8" ht="14.4" thickBot="1" x14ac:dyDescent="0.35"/>
    <row r="66" spans="1:8" ht="14.4" thickBot="1" x14ac:dyDescent="0.35">
      <c r="A66" s="55" t="s">
        <v>33</v>
      </c>
      <c r="B66" s="56"/>
      <c r="C66" s="57"/>
    </row>
    <row r="67" spans="1:8" ht="14.4" thickBot="1" x14ac:dyDescent="0.35"/>
    <row r="68" spans="1:8" x14ac:dyDescent="0.3">
      <c r="A68" s="8" t="s">
        <v>34</v>
      </c>
      <c r="B68" s="46"/>
      <c r="C68" s="46"/>
      <c r="D68" s="47"/>
      <c r="F68" s="8" t="s">
        <v>35</v>
      </c>
      <c r="G68" s="46"/>
      <c r="H68" s="47"/>
    </row>
    <row r="69" spans="1:8" ht="14.4" thickBot="1" x14ac:dyDescent="0.35">
      <c r="A69" s="10"/>
      <c r="B69" s="44" t="s">
        <v>19</v>
      </c>
      <c r="C69" s="58"/>
      <c r="D69" s="50"/>
      <c r="F69" s="17"/>
      <c r="G69" s="59"/>
      <c r="H69" s="60"/>
    </row>
    <row r="70" spans="1:8" ht="14.4" thickBot="1" x14ac:dyDescent="0.35">
      <c r="A70" s="10"/>
      <c r="B70" s="44" t="s">
        <v>20</v>
      </c>
      <c r="C70" s="44"/>
      <c r="D70" s="50"/>
    </row>
    <row r="71" spans="1:8" x14ac:dyDescent="0.3">
      <c r="A71" s="10"/>
      <c r="B71" s="44" t="s">
        <v>36</v>
      </c>
      <c r="C71" s="44"/>
      <c r="D71" s="61"/>
      <c r="F71" s="8" t="s">
        <v>34</v>
      </c>
      <c r="G71" s="46"/>
      <c r="H71" s="47"/>
    </row>
    <row r="72" spans="1:8" ht="14.4" thickBot="1" x14ac:dyDescent="0.35">
      <c r="A72" s="17"/>
      <c r="B72" s="52"/>
      <c r="C72" s="62" t="s">
        <v>37</v>
      </c>
      <c r="D72" s="63" t="s">
        <v>38</v>
      </c>
      <c r="F72" s="17"/>
      <c r="G72" s="59"/>
      <c r="H72" s="64"/>
    </row>
    <row r="73" spans="1:8" x14ac:dyDescent="0.3">
      <c r="C73" s="65"/>
      <c r="D73" s="65"/>
    </row>
  </sheetData>
  <mergeCells count="8">
    <mergeCell ref="C53:D53"/>
    <mergeCell ref="A55:A58"/>
    <mergeCell ref="A17:A18"/>
    <mergeCell ref="B17:D17"/>
    <mergeCell ref="C37:E37"/>
    <mergeCell ref="A39:A40"/>
    <mergeCell ref="C44:E44"/>
    <mergeCell ref="A46:A49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</dc:creator>
  <cp:lastModifiedBy>USP</cp:lastModifiedBy>
  <dcterms:created xsi:type="dcterms:W3CDTF">2017-04-19T14:50:35Z</dcterms:created>
  <dcterms:modified xsi:type="dcterms:W3CDTF">2019-03-26T01:11:43Z</dcterms:modified>
</cp:coreProperties>
</file>