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mundo\Desktop\"/>
    </mc:Choice>
  </mc:AlternateContent>
  <bookViews>
    <workbookView xWindow="360" yWindow="270" windowWidth="14940" windowHeight="9150"/>
  </bookViews>
  <sheets>
    <sheet name="Calculo" sheetId="3" r:id="rId1"/>
  </sheets>
  <calcPr calcId="162913"/>
</workbook>
</file>

<file path=xl/calcChain.xml><?xml version="1.0" encoding="utf-8"?>
<calcChain xmlns="http://schemas.openxmlformats.org/spreadsheetml/2006/main">
  <c r="Y6" i="3" l="1"/>
  <c r="AD6" i="3" l="1"/>
  <c r="T6" i="3"/>
  <c r="O6" i="3"/>
  <c r="L6" i="3"/>
  <c r="G6" i="3"/>
  <c r="AG6" i="3" l="1"/>
  <c r="AD44" i="3"/>
  <c r="AD43" i="3"/>
  <c r="AD14" i="3"/>
  <c r="AD21" i="3"/>
  <c r="AD33" i="3"/>
  <c r="AD27" i="3"/>
  <c r="AD32" i="3"/>
  <c r="AD31" i="3"/>
  <c r="AD30" i="3"/>
  <c r="AD29" i="3"/>
  <c r="AD34" i="3"/>
  <c r="AD28" i="3"/>
  <c r="AD35" i="3"/>
  <c r="AD19" i="3"/>
  <c r="AD25" i="3"/>
  <c r="AD8" i="3"/>
  <c r="AD17" i="3"/>
  <c r="AD36" i="3"/>
  <c r="AD13" i="3"/>
  <c r="AD37" i="3"/>
  <c r="AD26" i="3"/>
  <c r="AD24" i="3"/>
  <c r="AD18" i="3"/>
  <c r="AD23" i="3"/>
  <c r="AD7" i="3"/>
  <c r="AD40" i="3"/>
  <c r="AD11" i="3"/>
  <c r="AD39" i="3"/>
  <c r="AD9" i="3"/>
  <c r="AD45" i="3"/>
  <c r="AD42" i="3"/>
  <c r="AD12" i="3"/>
  <c r="AD15" i="3"/>
  <c r="AD22" i="3"/>
  <c r="AD20" i="3"/>
  <c r="AD41" i="3"/>
  <c r="AD16" i="3"/>
  <c r="AD10" i="3"/>
  <c r="AD38" i="3"/>
  <c r="Y44" i="3"/>
  <c r="Y43" i="3"/>
  <c r="Y14" i="3"/>
  <c r="Y21" i="3"/>
  <c r="Y33" i="3"/>
  <c r="Y27" i="3"/>
  <c r="Y32" i="3"/>
  <c r="Y31" i="3"/>
  <c r="Y30" i="3"/>
  <c r="Y29" i="3"/>
  <c r="Y34" i="3"/>
  <c r="Y28" i="3"/>
  <c r="Y35" i="3"/>
  <c r="Y19" i="3"/>
  <c r="Y25" i="3"/>
  <c r="Y8" i="3"/>
  <c r="Y17" i="3"/>
  <c r="Y36" i="3"/>
  <c r="Y13" i="3"/>
  <c r="Y37" i="3"/>
  <c r="Y26" i="3"/>
  <c r="Y24" i="3"/>
  <c r="Y18" i="3"/>
  <c r="Y23" i="3"/>
  <c r="Y7" i="3"/>
  <c r="Y40" i="3"/>
  <c r="Y11" i="3"/>
  <c r="Y39" i="3"/>
  <c r="Y9" i="3"/>
  <c r="Y45" i="3"/>
  <c r="Y42" i="3"/>
  <c r="Y12" i="3"/>
  <c r="Y15" i="3"/>
  <c r="Y22" i="3"/>
  <c r="Y20" i="3"/>
  <c r="Y41" i="3"/>
  <c r="Y16" i="3"/>
  <c r="Y10" i="3"/>
  <c r="Y38" i="3"/>
  <c r="T44" i="3"/>
  <c r="T43" i="3"/>
  <c r="T14" i="3"/>
  <c r="T21" i="3"/>
  <c r="T33" i="3"/>
  <c r="T27" i="3"/>
  <c r="T32" i="3"/>
  <c r="T31" i="3"/>
  <c r="T30" i="3"/>
  <c r="T29" i="3"/>
  <c r="T34" i="3"/>
  <c r="T28" i="3"/>
  <c r="T35" i="3"/>
  <c r="T19" i="3"/>
  <c r="T25" i="3"/>
  <c r="T8" i="3"/>
  <c r="T17" i="3"/>
  <c r="T36" i="3"/>
  <c r="T13" i="3"/>
  <c r="T37" i="3"/>
  <c r="T26" i="3"/>
  <c r="T24" i="3"/>
  <c r="T18" i="3"/>
  <c r="T23" i="3"/>
  <c r="T7" i="3"/>
  <c r="T40" i="3"/>
  <c r="T11" i="3"/>
  <c r="T39" i="3"/>
  <c r="T9" i="3"/>
  <c r="T45" i="3"/>
  <c r="T42" i="3"/>
  <c r="T12" i="3"/>
  <c r="T15" i="3"/>
  <c r="T22" i="3"/>
  <c r="T20" i="3"/>
  <c r="T41" i="3"/>
  <c r="T16" i="3"/>
  <c r="T10" i="3"/>
  <c r="T38" i="3"/>
  <c r="O44" i="3"/>
  <c r="O43" i="3"/>
  <c r="O14" i="3"/>
  <c r="O21" i="3"/>
  <c r="O33" i="3"/>
  <c r="O27" i="3"/>
  <c r="O32" i="3"/>
  <c r="O31" i="3"/>
  <c r="O30" i="3"/>
  <c r="O29" i="3"/>
  <c r="O34" i="3"/>
  <c r="O28" i="3"/>
  <c r="O35" i="3"/>
  <c r="O19" i="3"/>
  <c r="O25" i="3"/>
  <c r="O8" i="3"/>
  <c r="O17" i="3"/>
  <c r="O36" i="3"/>
  <c r="O13" i="3"/>
  <c r="O37" i="3"/>
  <c r="O26" i="3"/>
  <c r="O24" i="3"/>
  <c r="O18" i="3"/>
  <c r="O23" i="3"/>
  <c r="O7" i="3"/>
  <c r="O40" i="3"/>
  <c r="O11" i="3"/>
  <c r="O39" i="3"/>
  <c r="O9" i="3"/>
  <c r="O45" i="3"/>
  <c r="O42" i="3"/>
  <c r="O12" i="3"/>
  <c r="O15" i="3"/>
  <c r="O22" i="3"/>
  <c r="O20" i="3"/>
  <c r="O41" i="3"/>
  <c r="O16" i="3"/>
  <c r="O10" i="3"/>
  <c r="O38" i="3"/>
  <c r="L44" i="3"/>
  <c r="L43" i="3"/>
  <c r="L14" i="3"/>
  <c r="L21" i="3"/>
  <c r="L33" i="3"/>
  <c r="L27" i="3"/>
  <c r="L32" i="3"/>
  <c r="L31" i="3"/>
  <c r="L30" i="3"/>
  <c r="L29" i="3"/>
  <c r="L34" i="3"/>
  <c r="L28" i="3"/>
  <c r="L35" i="3"/>
  <c r="L19" i="3"/>
  <c r="L25" i="3"/>
  <c r="L8" i="3"/>
  <c r="L17" i="3"/>
  <c r="L36" i="3"/>
  <c r="L13" i="3"/>
  <c r="L37" i="3"/>
  <c r="L26" i="3"/>
  <c r="L24" i="3"/>
  <c r="L18" i="3"/>
  <c r="L23" i="3"/>
  <c r="L7" i="3"/>
  <c r="L40" i="3"/>
  <c r="L11" i="3"/>
  <c r="L39" i="3"/>
  <c r="L9" i="3"/>
  <c r="L45" i="3"/>
  <c r="L42" i="3"/>
  <c r="L12" i="3"/>
  <c r="L15" i="3"/>
  <c r="L22" i="3"/>
  <c r="L20" i="3"/>
  <c r="L41" i="3"/>
  <c r="L16" i="3"/>
  <c r="L10" i="3"/>
  <c r="L38" i="3"/>
  <c r="G44" i="3"/>
  <c r="G43" i="3"/>
  <c r="G14" i="3"/>
  <c r="G21" i="3"/>
  <c r="G33" i="3"/>
  <c r="G27" i="3"/>
  <c r="G32" i="3"/>
  <c r="G31" i="3"/>
  <c r="G30" i="3"/>
  <c r="G29" i="3"/>
  <c r="G34" i="3"/>
  <c r="G28" i="3"/>
  <c r="G35" i="3"/>
  <c r="G19" i="3"/>
  <c r="G25" i="3"/>
  <c r="G8" i="3"/>
  <c r="G17" i="3"/>
  <c r="G36" i="3"/>
  <c r="G13" i="3"/>
  <c r="G37" i="3"/>
  <c r="G26" i="3"/>
  <c r="G24" i="3"/>
  <c r="G18" i="3"/>
  <c r="G23" i="3"/>
  <c r="G7" i="3"/>
  <c r="G40" i="3"/>
  <c r="G11" i="3"/>
  <c r="G39" i="3"/>
  <c r="G9" i="3"/>
  <c r="G45" i="3"/>
  <c r="G42" i="3"/>
  <c r="G12" i="3"/>
  <c r="G15" i="3"/>
  <c r="G22" i="3"/>
  <c r="G20" i="3"/>
  <c r="G41" i="3"/>
  <c r="G16" i="3"/>
  <c r="G10" i="3"/>
  <c r="G38" i="3"/>
  <c r="AG14" i="3" l="1"/>
  <c r="AG16" i="3"/>
  <c r="AG7" i="3"/>
  <c r="AG35" i="3"/>
  <c r="AG23" i="3"/>
  <c r="AG21" i="3"/>
  <c r="AG40" i="3"/>
  <c r="AG26" i="3"/>
  <c r="AG39" i="3"/>
  <c r="AG12" i="3"/>
  <c r="AG42" i="3"/>
  <c r="AG15" i="3"/>
  <c r="AG41" i="3"/>
  <c r="AG38" i="3"/>
  <c r="AG10" i="3"/>
  <c r="AG44" i="3"/>
  <c r="AG28" i="3"/>
  <c r="AG19" i="3"/>
  <c r="AG25" i="3"/>
  <c r="AG17" i="3"/>
  <c r="AG33" i="3"/>
  <c r="AG30" i="3"/>
  <c r="AG27" i="3"/>
  <c r="AG36" i="3"/>
  <c r="AG32" i="3"/>
  <c r="AG29" i="3"/>
  <c r="AG13" i="3"/>
  <c r="AG37" i="3"/>
  <c r="AG18" i="3"/>
  <c r="AG24" i="3"/>
  <c r="AG9" i="3"/>
  <c r="AG45" i="3"/>
  <c r="AG22" i="3"/>
  <c r="AG11" i="3"/>
  <c r="AG34" i="3"/>
  <c r="AG8" i="3"/>
  <c r="AG31" i="3"/>
  <c r="AG20" i="3"/>
  <c r="AG43" i="3"/>
</calcChain>
</file>

<file path=xl/sharedStrings.xml><?xml version="1.0" encoding="utf-8"?>
<sst xmlns="http://schemas.openxmlformats.org/spreadsheetml/2006/main" count="29" uniqueCount="20">
  <si>
    <t>No USP</t>
  </si>
  <si>
    <t>1,0</t>
  </si>
  <si>
    <t>2,0</t>
  </si>
  <si>
    <t>Eq</t>
  </si>
  <si>
    <t>M</t>
  </si>
  <si>
    <t>Provinha</t>
  </si>
  <si>
    <t xml:space="preserve">  Prova</t>
  </si>
  <si>
    <t>Ind</t>
  </si>
  <si>
    <t>Média</t>
  </si>
  <si>
    <t>Final</t>
  </si>
  <si>
    <t>S</t>
  </si>
  <si>
    <t>= 10,0</t>
  </si>
  <si>
    <t xml:space="preserve">      DEBATE</t>
  </si>
  <si>
    <t xml:space="preserve">      REL  FINAL</t>
  </si>
  <si>
    <t xml:space="preserve"> REL FINAL</t>
  </si>
  <si>
    <r>
      <t xml:space="preserve">   </t>
    </r>
    <r>
      <rPr>
        <b/>
        <sz val="8"/>
        <rFont val="Times New Roman"/>
        <family val="1"/>
      </rPr>
      <t xml:space="preserve">DESEMPENHO </t>
    </r>
  </si>
  <si>
    <r>
      <t xml:space="preserve">   </t>
    </r>
    <r>
      <rPr>
        <b/>
        <sz val="8"/>
        <rFont val="Times New Roman"/>
        <family val="1"/>
      </rPr>
      <t>REL PARCIAL</t>
    </r>
  </si>
  <si>
    <t xml:space="preserve">   APRES</t>
  </si>
  <si>
    <t>P1</t>
  </si>
  <si>
    <t>0.91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</si>
</sst>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1" xfId="0" applyFont="1" applyBorder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2" fillId="0" borderId="4" xfId="0" applyFont="1" applyBorder="1" applyAlignment="1">
      <alignment horizontal="center"/>
    </xf>
    <xf numFmtId="164" fontId="4" fillId="0" borderId="0" xfId="0" applyNumberFormat="1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5" xfId="0" applyFont="1" applyBorder="1"/>
    <xf numFmtId="0" fontId="3" fillId="0" borderId="8" xfId="0" applyFont="1" applyBorder="1"/>
    <xf numFmtId="164" fontId="5" fillId="0" borderId="0" xfId="0" applyNumberFormat="1" applyFont="1" applyFill="1"/>
    <xf numFmtId="164" fontId="5" fillId="0" borderId="5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" fillId="0" borderId="6" xfId="0" applyNumberFormat="1" applyFont="1" applyBorder="1"/>
    <xf numFmtId="164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0" borderId="0" xfId="0" applyFont="1" applyFill="1"/>
    <xf numFmtId="164" fontId="2" fillId="0" borderId="0" xfId="0" applyNumberFormat="1" applyFont="1"/>
    <xf numFmtId="0" fontId="2" fillId="0" borderId="0" xfId="0" applyFo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7" fillId="0" borderId="2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2" fontId="7" fillId="0" borderId="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2" fontId="7" fillId="0" borderId="1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zoomScaleNormal="100" zoomScaleSheetLayoutView="100" workbookViewId="0">
      <selection activeCell="AM12" sqref="AM12"/>
    </sheetView>
  </sheetViews>
  <sheetFormatPr defaultRowHeight="12.75" x14ac:dyDescent="0.2"/>
  <cols>
    <col min="1" max="1" width="8.140625" style="36" customWidth="1"/>
    <col min="2" max="6" width="2.85546875" customWidth="1"/>
    <col min="7" max="7" width="4.140625" customWidth="1"/>
    <col min="8" max="10" width="2.85546875" customWidth="1"/>
    <col min="11" max="11" width="2.85546875" style="11" customWidth="1"/>
    <col min="12" max="12" width="4.140625" customWidth="1"/>
    <col min="13" max="14" width="3.85546875" customWidth="1"/>
    <col min="15" max="15" width="4.140625" customWidth="1"/>
    <col min="16" max="19" width="3.85546875" customWidth="1"/>
    <col min="20" max="20" width="4.140625" customWidth="1"/>
    <col min="21" max="24" width="2.85546875" customWidth="1"/>
    <col min="25" max="25" width="4.140625" customWidth="1"/>
    <col min="26" max="26" width="2.85546875" style="18" customWidth="1"/>
    <col min="27" max="29" width="2.85546875" customWidth="1"/>
    <col min="30" max="30" width="4.140625" customWidth="1"/>
    <col min="31" max="31" width="3.42578125" style="33" customWidth="1"/>
    <col min="32" max="32" width="3.7109375" style="33" customWidth="1"/>
    <col min="33" max="33" width="6.5703125" customWidth="1"/>
  </cols>
  <sheetData>
    <row r="1" spans="1:33" ht="21" customHeight="1" x14ac:dyDescent="0.2">
      <c r="A1" s="8"/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7"/>
      <c r="AB1" s="7"/>
      <c r="AC1" s="7"/>
      <c r="AD1" s="7"/>
      <c r="AE1" s="31"/>
      <c r="AF1" s="31"/>
      <c r="AG1" s="7"/>
    </row>
    <row r="2" spans="1:33" ht="13.5" customHeight="1" x14ac:dyDescent="0.2">
      <c r="A2" s="8"/>
      <c r="B2" s="7"/>
      <c r="C2" s="7"/>
      <c r="D2" s="7"/>
      <c r="E2" s="7"/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AA2" s="7"/>
      <c r="AB2" s="7"/>
      <c r="AC2" s="7"/>
      <c r="AD2" s="7"/>
      <c r="AE2" s="31"/>
      <c r="AF2" s="31"/>
      <c r="AG2" s="7"/>
    </row>
    <row r="3" spans="1:33" ht="15" customHeight="1" thickBot="1" x14ac:dyDescent="0.25">
      <c r="A3" s="8"/>
      <c r="B3" s="1"/>
      <c r="C3" s="1"/>
      <c r="D3" s="7"/>
      <c r="E3" s="1"/>
      <c r="F3" s="1"/>
      <c r="G3" s="37">
        <v>0.5</v>
      </c>
      <c r="H3" s="38"/>
      <c r="I3" s="38"/>
      <c r="J3" s="39"/>
      <c r="K3" s="37"/>
      <c r="L3" s="37">
        <v>1.5</v>
      </c>
      <c r="M3" s="38"/>
      <c r="N3" s="38"/>
      <c r="O3" s="37">
        <v>1</v>
      </c>
      <c r="P3" s="37"/>
      <c r="Q3" s="40"/>
      <c r="R3" s="40"/>
      <c r="S3" s="37"/>
      <c r="T3" s="37">
        <v>1</v>
      </c>
      <c r="U3" s="38"/>
      <c r="V3" s="38"/>
      <c r="W3" s="39"/>
      <c r="X3" s="38"/>
      <c r="Y3" s="38" t="s">
        <v>1</v>
      </c>
      <c r="Z3" s="41"/>
      <c r="AA3" s="38"/>
      <c r="AB3" s="39"/>
      <c r="AC3" s="38"/>
      <c r="AD3" s="38" t="s">
        <v>2</v>
      </c>
      <c r="AE3" s="42" t="s">
        <v>1</v>
      </c>
      <c r="AF3" s="43">
        <v>2</v>
      </c>
      <c r="AG3" s="44" t="s">
        <v>11</v>
      </c>
    </row>
    <row r="4" spans="1:33" ht="14.25" customHeight="1" thickBot="1" x14ac:dyDescent="0.25">
      <c r="A4" s="8"/>
      <c r="B4" s="2" t="s">
        <v>16</v>
      </c>
      <c r="C4" s="17"/>
      <c r="D4" s="4"/>
      <c r="E4" s="3"/>
      <c r="F4" s="3"/>
      <c r="G4" s="5"/>
      <c r="H4" s="16" t="s">
        <v>13</v>
      </c>
      <c r="I4" s="14" t="s">
        <v>14</v>
      </c>
      <c r="J4" s="14"/>
      <c r="K4" s="29"/>
      <c r="L4" s="15"/>
      <c r="M4" s="6" t="s">
        <v>17</v>
      </c>
      <c r="N4" s="4"/>
      <c r="O4" s="5"/>
      <c r="P4" s="6" t="s">
        <v>12</v>
      </c>
      <c r="Q4" s="4"/>
      <c r="R4" s="4"/>
      <c r="S4" s="3"/>
      <c r="T4" s="5"/>
      <c r="U4" s="12" t="s">
        <v>15</v>
      </c>
      <c r="V4" s="13"/>
      <c r="W4" s="14"/>
      <c r="X4" s="13"/>
      <c r="Y4" s="15"/>
      <c r="Z4" s="19"/>
      <c r="AA4" s="14" t="s">
        <v>5</v>
      </c>
      <c r="AB4" s="13"/>
      <c r="AC4" s="13"/>
      <c r="AD4" s="15"/>
      <c r="AE4" s="34" t="s">
        <v>6</v>
      </c>
      <c r="AF4" s="32"/>
      <c r="AG4" s="10" t="s">
        <v>8</v>
      </c>
    </row>
    <row r="5" spans="1:33" ht="21" customHeight="1" thickBot="1" x14ac:dyDescent="0.25">
      <c r="A5" s="35" t="s">
        <v>0</v>
      </c>
      <c r="B5" s="20" t="s">
        <v>18</v>
      </c>
      <c r="C5" s="21">
        <v>1</v>
      </c>
      <c r="D5" s="21">
        <v>2</v>
      </c>
      <c r="E5" s="21">
        <v>3</v>
      </c>
      <c r="F5" s="21">
        <v>4</v>
      </c>
      <c r="G5" s="22" t="s">
        <v>4</v>
      </c>
      <c r="H5" s="23">
        <v>1</v>
      </c>
      <c r="I5" s="24">
        <v>2</v>
      </c>
      <c r="J5" s="24">
        <v>3</v>
      </c>
      <c r="K5" s="30">
        <v>4</v>
      </c>
      <c r="L5" s="25" t="s">
        <v>4</v>
      </c>
      <c r="M5" s="23">
        <v>1</v>
      </c>
      <c r="N5" s="24">
        <v>2</v>
      </c>
      <c r="O5" s="25" t="s">
        <v>4</v>
      </c>
      <c r="P5" s="23">
        <v>1</v>
      </c>
      <c r="Q5" s="24">
        <v>2</v>
      </c>
      <c r="R5" s="24">
        <v>3</v>
      </c>
      <c r="S5" s="24">
        <v>4</v>
      </c>
      <c r="T5" s="25" t="s">
        <v>4</v>
      </c>
      <c r="U5" s="23">
        <v>1</v>
      </c>
      <c r="V5" s="24">
        <v>2</v>
      </c>
      <c r="W5" s="24">
        <v>3</v>
      </c>
      <c r="X5" s="24">
        <v>4</v>
      </c>
      <c r="Y5" s="25" t="s">
        <v>4</v>
      </c>
      <c r="Z5" s="26">
        <v>1</v>
      </c>
      <c r="AA5" s="24">
        <v>2</v>
      </c>
      <c r="AB5" s="24">
        <v>3</v>
      </c>
      <c r="AC5" s="24">
        <v>4</v>
      </c>
      <c r="AD5" s="25" t="s">
        <v>10</v>
      </c>
      <c r="AE5" s="27" t="s">
        <v>3</v>
      </c>
      <c r="AF5" s="25" t="s">
        <v>7</v>
      </c>
      <c r="AG5" s="28" t="s">
        <v>9</v>
      </c>
    </row>
    <row r="6" spans="1:33" ht="13.7" customHeight="1" x14ac:dyDescent="0.2">
      <c r="A6" s="59">
        <v>5063880</v>
      </c>
      <c r="B6" s="46">
        <v>0</v>
      </c>
      <c r="C6" s="47">
        <v>0</v>
      </c>
      <c r="D6" s="47">
        <v>0</v>
      </c>
      <c r="E6" s="47">
        <v>0.5</v>
      </c>
      <c r="F6" s="47">
        <v>0.5</v>
      </c>
      <c r="G6" s="48">
        <f>SUM(B6:F6)/5</f>
        <v>0.2</v>
      </c>
      <c r="H6" s="46">
        <v>0</v>
      </c>
      <c r="I6" s="47">
        <v>0</v>
      </c>
      <c r="J6" s="47">
        <v>1</v>
      </c>
      <c r="K6" s="53">
        <v>1.5</v>
      </c>
      <c r="L6" s="45">
        <f>SUM(H6:K6)/4</f>
        <v>0.625</v>
      </c>
      <c r="M6" s="54">
        <v>0</v>
      </c>
      <c r="N6" s="49"/>
      <c r="O6" s="48">
        <f>SUM(M6:N6)/2</f>
        <v>0</v>
      </c>
      <c r="P6" s="56">
        <v>0</v>
      </c>
      <c r="Q6" s="49">
        <v>0</v>
      </c>
      <c r="R6" s="49"/>
      <c r="S6" s="49"/>
      <c r="T6" s="45">
        <f>SUM(P6:S6)/4</f>
        <v>0</v>
      </c>
      <c r="U6" s="50">
        <v>0</v>
      </c>
      <c r="V6" s="47">
        <v>0</v>
      </c>
      <c r="W6" s="47"/>
      <c r="X6" s="47"/>
      <c r="Y6" s="48">
        <f>SUM(U6:X6)/4</f>
        <v>0</v>
      </c>
      <c r="Z6" s="46">
        <v>0</v>
      </c>
      <c r="AA6" s="47">
        <v>1.7</v>
      </c>
      <c r="AB6" s="47">
        <v>1.5</v>
      </c>
      <c r="AC6" s="47"/>
      <c r="AD6" s="45">
        <f>SUM(Z6:AC6)/4</f>
        <v>0.8</v>
      </c>
      <c r="AE6" s="50"/>
      <c r="AF6" s="51"/>
      <c r="AG6" s="60">
        <f>G6+L6+O6+T6+Y6+AD6+AE6+AF6</f>
        <v>1.625</v>
      </c>
    </row>
    <row r="7" spans="1:33" ht="13.7" customHeight="1" x14ac:dyDescent="0.2">
      <c r="A7" s="61">
        <v>7174842</v>
      </c>
      <c r="B7" s="52">
        <v>0</v>
      </c>
      <c r="C7" s="53">
        <v>0</v>
      </c>
      <c r="D7" s="53">
        <v>0.5</v>
      </c>
      <c r="E7" s="53">
        <v>0.5</v>
      </c>
      <c r="F7" s="53">
        <v>0.5</v>
      </c>
      <c r="G7" s="48">
        <f>SUM(B7:F7)/5</f>
        <v>0.3</v>
      </c>
      <c r="H7" s="52">
        <v>0</v>
      </c>
      <c r="I7" s="53">
        <v>1.5</v>
      </c>
      <c r="J7" s="53">
        <v>1.5</v>
      </c>
      <c r="K7" s="53">
        <v>1</v>
      </c>
      <c r="L7" s="45">
        <f>SUM(H7:K7)/4</f>
        <v>1</v>
      </c>
      <c r="M7" s="54">
        <v>0</v>
      </c>
      <c r="N7" s="63"/>
      <c r="O7" s="48">
        <f>SUM(M7:N7)/2</f>
        <v>0</v>
      </c>
      <c r="P7" s="56">
        <v>0</v>
      </c>
      <c r="Q7" s="55">
        <v>0.91</v>
      </c>
      <c r="R7" s="63"/>
      <c r="S7" s="63"/>
      <c r="T7" s="45">
        <f>SUM(P7:S7)/4</f>
        <v>0.22750000000000001</v>
      </c>
      <c r="U7" s="64"/>
      <c r="V7" s="63"/>
      <c r="W7" s="63"/>
      <c r="X7" s="63"/>
      <c r="Y7" s="48">
        <f>SUM(U7:X7)/4</f>
        <v>0</v>
      </c>
      <c r="Z7" s="52">
        <v>0.8</v>
      </c>
      <c r="AA7" s="53">
        <v>0</v>
      </c>
      <c r="AB7" s="53">
        <v>1.5</v>
      </c>
      <c r="AC7" s="63"/>
      <c r="AD7" s="45">
        <f>SUM(Z7:AC7)/4</f>
        <v>0.57499999999999996</v>
      </c>
      <c r="AE7" s="64"/>
      <c r="AF7" s="65"/>
      <c r="AG7" s="62">
        <f>G7+L7+O7+T7+Y7+AD7+AE7+AF7</f>
        <v>2.1025</v>
      </c>
    </row>
    <row r="8" spans="1:33" ht="13.7" customHeight="1" x14ac:dyDescent="0.2">
      <c r="A8" s="61">
        <v>7991893</v>
      </c>
      <c r="B8" s="52">
        <v>0.5</v>
      </c>
      <c r="C8" s="53">
        <v>0.5</v>
      </c>
      <c r="D8" s="53">
        <v>0.5</v>
      </c>
      <c r="E8" s="53">
        <v>0.5</v>
      </c>
      <c r="F8" s="53">
        <v>0.5</v>
      </c>
      <c r="G8" s="48">
        <f>SUM(B8:F8)/5</f>
        <v>0.5</v>
      </c>
      <c r="H8" s="52">
        <v>1</v>
      </c>
      <c r="I8" s="53">
        <v>0.5</v>
      </c>
      <c r="J8" s="53">
        <v>1.5</v>
      </c>
      <c r="K8" s="53">
        <v>1.5</v>
      </c>
      <c r="L8" s="45">
        <f>SUM(H8:K8)/4</f>
        <v>1.125</v>
      </c>
      <c r="M8" s="54">
        <v>0.96</v>
      </c>
      <c r="N8" s="55"/>
      <c r="O8" s="48">
        <f>SUM(M8:N8)/2</f>
        <v>0.48</v>
      </c>
      <c r="P8" s="56">
        <v>0.96</v>
      </c>
      <c r="Q8" s="55">
        <v>0.88</v>
      </c>
      <c r="R8" s="55"/>
      <c r="S8" s="55"/>
      <c r="T8" s="45">
        <f>SUM(P8:S8)/4</f>
        <v>0.45999999999999996</v>
      </c>
      <c r="U8" s="57"/>
      <c r="V8" s="53"/>
      <c r="W8" s="53"/>
      <c r="X8" s="53"/>
      <c r="Y8" s="48">
        <f>SUM(U8:X8)/4</f>
        <v>0</v>
      </c>
      <c r="Z8" s="52">
        <v>1.2</v>
      </c>
      <c r="AA8" s="53">
        <v>1.5</v>
      </c>
      <c r="AB8" s="53">
        <v>1.6</v>
      </c>
      <c r="AC8" s="53"/>
      <c r="AD8" s="45">
        <f>SUM(Z8:AC8)/4</f>
        <v>1.0750000000000002</v>
      </c>
      <c r="AE8" s="57"/>
      <c r="AF8" s="58"/>
      <c r="AG8" s="62">
        <f>G8+L8+O8+T8+Y8+AD8+AE8+AF8</f>
        <v>3.64</v>
      </c>
    </row>
    <row r="9" spans="1:33" ht="13.7" customHeight="1" x14ac:dyDescent="0.2">
      <c r="A9" s="61">
        <v>8007700</v>
      </c>
      <c r="B9" s="52">
        <v>0</v>
      </c>
      <c r="C9" s="53">
        <v>0.5</v>
      </c>
      <c r="D9" s="53">
        <v>0.5</v>
      </c>
      <c r="E9" s="53">
        <v>0.5</v>
      </c>
      <c r="F9" s="53">
        <v>0.5</v>
      </c>
      <c r="G9" s="48">
        <f>SUM(B9:F9)/5</f>
        <v>0.4</v>
      </c>
      <c r="H9" s="52">
        <v>1.5</v>
      </c>
      <c r="I9" s="53">
        <v>1.5</v>
      </c>
      <c r="J9" s="53">
        <v>1</v>
      </c>
      <c r="K9" s="53">
        <v>1.5</v>
      </c>
      <c r="L9" s="45">
        <f>SUM(H9:K9)/4</f>
        <v>1.375</v>
      </c>
      <c r="M9" s="54">
        <v>0.88</v>
      </c>
      <c r="N9" s="53"/>
      <c r="O9" s="48">
        <f>SUM(M9:N9)/2</f>
        <v>0.44</v>
      </c>
      <c r="P9" s="56">
        <v>0.92</v>
      </c>
      <c r="Q9" s="55">
        <v>0.91</v>
      </c>
      <c r="R9" s="53"/>
      <c r="S9" s="53"/>
      <c r="T9" s="45">
        <f>SUM(P9:S9)/4</f>
        <v>0.45750000000000002</v>
      </c>
      <c r="U9" s="57"/>
      <c r="V9" s="53"/>
      <c r="W9" s="53"/>
      <c r="X9" s="53"/>
      <c r="Y9" s="48">
        <f>SUM(U9:X9)/4</f>
        <v>0</v>
      </c>
      <c r="Z9" s="52">
        <v>1.4</v>
      </c>
      <c r="AA9" s="53">
        <v>1.4</v>
      </c>
      <c r="AB9" s="53">
        <v>1.6</v>
      </c>
      <c r="AC9" s="53"/>
      <c r="AD9" s="45">
        <f>SUM(Z9:AC9)/4</f>
        <v>1.1000000000000001</v>
      </c>
      <c r="AE9" s="57"/>
      <c r="AF9" s="58"/>
      <c r="AG9" s="62">
        <f>G9+L9+O9+T9+Y9+AD9+AE9+AF9</f>
        <v>3.7725</v>
      </c>
    </row>
    <row r="10" spans="1:33" ht="13.7" customHeight="1" x14ac:dyDescent="0.2">
      <c r="A10" s="61">
        <v>8123008</v>
      </c>
      <c r="B10" s="52">
        <v>0</v>
      </c>
      <c r="C10" s="53">
        <v>0.5</v>
      </c>
      <c r="D10" s="53">
        <v>0.5</v>
      </c>
      <c r="E10" s="53">
        <v>0.5</v>
      </c>
      <c r="F10" s="53">
        <v>0.5</v>
      </c>
      <c r="G10" s="48">
        <f>SUM(B10:F10)/5</f>
        <v>0.4</v>
      </c>
      <c r="H10" s="52">
        <v>0.5</v>
      </c>
      <c r="I10" s="53">
        <v>1.5</v>
      </c>
      <c r="J10" s="53">
        <v>0</v>
      </c>
      <c r="K10" s="53">
        <v>1.5</v>
      </c>
      <c r="L10" s="45">
        <f>SUM(H10:K10)/4</f>
        <v>0.875</v>
      </c>
      <c r="M10" s="54" t="s">
        <v>19</v>
      </c>
      <c r="N10" s="55"/>
      <c r="O10" s="48">
        <f>SUM(M10:N10)/2</f>
        <v>0</v>
      </c>
      <c r="P10" s="56">
        <v>0.84</v>
      </c>
      <c r="Q10" s="55">
        <v>0.96</v>
      </c>
      <c r="R10" s="55"/>
      <c r="S10" s="55"/>
      <c r="T10" s="45">
        <f>SUM(P10:S10)/4</f>
        <v>0.44999999999999996</v>
      </c>
      <c r="U10" s="57"/>
      <c r="V10" s="53"/>
      <c r="W10" s="53"/>
      <c r="X10" s="53"/>
      <c r="Y10" s="48">
        <f>SUM(U10:X10)/4</f>
        <v>0</v>
      </c>
      <c r="Z10" s="52">
        <v>1.2</v>
      </c>
      <c r="AA10" s="53">
        <v>1.7</v>
      </c>
      <c r="AB10" s="53">
        <v>1.5</v>
      </c>
      <c r="AC10" s="53"/>
      <c r="AD10" s="45">
        <f>SUM(Z10:AC10)/4</f>
        <v>1.1000000000000001</v>
      </c>
      <c r="AE10" s="57"/>
      <c r="AF10" s="58"/>
      <c r="AG10" s="62">
        <f>G10+L10+O10+T10+Y10+AD10+AE10+AF10</f>
        <v>2.8250000000000002</v>
      </c>
    </row>
    <row r="11" spans="1:33" ht="13.7" customHeight="1" x14ac:dyDescent="0.2">
      <c r="A11" s="61">
        <v>8782557</v>
      </c>
      <c r="B11" s="52">
        <v>0</v>
      </c>
      <c r="C11" s="53">
        <v>0.5</v>
      </c>
      <c r="D11" s="53">
        <v>0.5</v>
      </c>
      <c r="E11" s="53">
        <v>0.5</v>
      </c>
      <c r="F11" s="53">
        <v>0.5</v>
      </c>
      <c r="G11" s="48">
        <f>SUM(B11:F11)/5</f>
        <v>0.4</v>
      </c>
      <c r="H11" s="52">
        <v>1.5</v>
      </c>
      <c r="I11" s="53">
        <v>1.5</v>
      </c>
      <c r="J11" s="53">
        <v>1.5</v>
      </c>
      <c r="K11" s="53">
        <v>0.5</v>
      </c>
      <c r="L11" s="45">
        <f>SUM(H11:K11)/4</f>
        <v>1.25</v>
      </c>
      <c r="M11" s="54">
        <v>0.88</v>
      </c>
      <c r="N11" s="53"/>
      <c r="O11" s="48">
        <f>SUM(M11:N11)/2</f>
        <v>0.44</v>
      </c>
      <c r="P11" s="56">
        <v>0.92</v>
      </c>
      <c r="Q11" s="55">
        <v>0.91</v>
      </c>
      <c r="R11" s="53"/>
      <c r="S11" s="53"/>
      <c r="T11" s="45">
        <f>SUM(P11:S11)/4</f>
        <v>0.45750000000000002</v>
      </c>
      <c r="U11" s="57"/>
      <c r="V11" s="53"/>
      <c r="W11" s="53"/>
      <c r="X11" s="53"/>
      <c r="Y11" s="48">
        <f>SUM(U11:X11)/4</f>
        <v>0</v>
      </c>
      <c r="Z11" s="52">
        <v>1.4</v>
      </c>
      <c r="AA11" s="53">
        <v>1.1000000000000001</v>
      </c>
      <c r="AB11" s="53">
        <v>1.2</v>
      </c>
      <c r="AC11" s="53"/>
      <c r="AD11" s="45">
        <f>SUM(Z11:AC11)/4</f>
        <v>0.92500000000000004</v>
      </c>
      <c r="AE11" s="57"/>
      <c r="AF11" s="58"/>
      <c r="AG11" s="62">
        <f>G11+L11+O11+T11+Y11+AD11+AE11+AF11</f>
        <v>3.4725000000000001</v>
      </c>
    </row>
    <row r="12" spans="1:33" ht="13.7" customHeight="1" x14ac:dyDescent="0.2">
      <c r="A12" s="61">
        <v>8957707</v>
      </c>
      <c r="B12" s="52">
        <v>0</v>
      </c>
      <c r="C12" s="53">
        <v>0.5</v>
      </c>
      <c r="D12" s="53">
        <v>0.5</v>
      </c>
      <c r="E12" s="53">
        <v>0</v>
      </c>
      <c r="F12" s="53">
        <v>0.5</v>
      </c>
      <c r="G12" s="48">
        <f>SUM(B12:F12)/5</f>
        <v>0.3</v>
      </c>
      <c r="H12" s="52">
        <v>1</v>
      </c>
      <c r="I12" s="53">
        <v>1</v>
      </c>
      <c r="J12" s="53">
        <v>1.5</v>
      </c>
      <c r="K12" s="53">
        <v>1.5</v>
      </c>
      <c r="L12" s="45">
        <f>SUM(H12:K12)/4</f>
        <v>1.25</v>
      </c>
      <c r="M12" s="54">
        <v>0.9</v>
      </c>
      <c r="N12" s="55"/>
      <c r="O12" s="48">
        <f>SUM(M12:N12)/2</f>
        <v>0.45</v>
      </c>
      <c r="P12" s="56">
        <v>0.89</v>
      </c>
      <c r="Q12" s="55">
        <v>0.91</v>
      </c>
      <c r="R12" s="55"/>
      <c r="S12" s="55"/>
      <c r="T12" s="45">
        <f>SUM(P12:S12)/4</f>
        <v>0.45</v>
      </c>
      <c r="U12" s="57"/>
      <c r="V12" s="53"/>
      <c r="W12" s="53"/>
      <c r="X12" s="53"/>
      <c r="Y12" s="48">
        <f>SUM(U12:X12)/4</f>
        <v>0</v>
      </c>
      <c r="Z12" s="52">
        <v>1</v>
      </c>
      <c r="AA12" s="53">
        <v>0</v>
      </c>
      <c r="AB12" s="53">
        <v>1.5</v>
      </c>
      <c r="AC12" s="53"/>
      <c r="AD12" s="45">
        <f>SUM(Z12:AC12)/4</f>
        <v>0.625</v>
      </c>
      <c r="AE12" s="57"/>
      <c r="AF12" s="58"/>
      <c r="AG12" s="62">
        <f>G12+L12+O12+T12+Y12+AD12+AE12+AF12</f>
        <v>3.0750000000000002</v>
      </c>
    </row>
    <row r="13" spans="1:33" ht="13.7" customHeight="1" x14ac:dyDescent="0.2">
      <c r="A13" s="66">
        <v>8957836</v>
      </c>
      <c r="B13" s="52">
        <v>0</v>
      </c>
      <c r="C13" s="53">
        <v>0.5</v>
      </c>
      <c r="D13" s="53">
        <v>0.5</v>
      </c>
      <c r="E13" s="53">
        <v>0.5</v>
      </c>
      <c r="F13" s="53">
        <v>0.5</v>
      </c>
      <c r="G13" s="48">
        <f>SUM(B13:F13)/5</f>
        <v>0.4</v>
      </c>
      <c r="H13" s="52">
        <v>1</v>
      </c>
      <c r="I13" s="53">
        <v>0.5</v>
      </c>
      <c r="J13" s="53">
        <v>1.5</v>
      </c>
      <c r="K13" s="53">
        <v>0.5</v>
      </c>
      <c r="L13" s="45">
        <f>SUM(H13:K13)/4</f>
        <v>0.875</v>
      </c>
      <c r="M13" s="54">
        <v>0.96</v>
      </c>
      <c r="N13" s="53"/>
      <c r="O13" s="48">
        <f>SUM(M13:N13)/2</f>
        <v>0.48</v>
      </c>
      <c r="P13" s="56">
        <v>0.96</v>
      </c>
      <c r="Q13" s="55">
        <v>0.88</v>
      </c>
      <c r="R13" s="53"/>
      <c r="S13" s="53"/>
      <c r="T13" s="45">
        <f>SUM(P13:S13)/4</f>
        <v>0.45999999999999996</v>
      </c>
      <c r="U13" s="57"/>
      <c r="V13" s="53"/>
      <c r="W13" s="53"/>
      <c r="X13" s="53"/>
      <c r="Y13" s="48">
        <f>SUM(U13:X13)/4</f>
        <v>0</v>
      </c>
      <c r="Z13" s="52">
        <v>1.8</v>
      </c>
      <c r="AA13" s="53">
        <v>1.8</v>
      </c>
      <c r="AB13" s="53">
        <v>1.9</v>
      </c>
      <c r="AC13" s="53"/>
      <c r="AD13" s="45">
        <f>SUM(Z13:AC13)/4</f>
        <v>1.375</v>
      </c>
      <c r="AE13" s="57"/>
      <c r="AF13" s="58"/>
      <c r="AG13" s="62">
        <f>G13+L13+O13+T13+Y13+AD13+AE13+AF13</f>
        <v>3.59</v>
      </c>
    </row>
    <row r="14" spans="1:33" ht="13.7" customHeight="1" x14ac:dyDescent="0.2">
      <c r="A14" s="61">
        <v>8957919</v>
      </c>
      <c r="B14" s="52">
        <v>0</v>
      </c>
      <c r="C14" s="53">
        <v>0</v>
      </c>
      <c r="D14" s="53">
        <v>0.5</v>
      </c>
      <c r="E14" s="53">
        <v>0.5</v>
      </c>
      <c r="F14" s="53">
        <v>0.5</v>
      </c>
      <c r="G14" s="48">
        <f>SUM(B14:F14)/5</f>
        <v>0.3</v>
      </c>
      <c r="H14" s="52">
        <v>0</v>
      </c>
      <c r="I14" s="53">
        <v>1.5</v>
      </c>
      <c r="J14" s="53">
        <v>1.5</v>
      </c>
      <c r="K14" s="53">
        <v>0.5</v>
      </c>
      <c r="L14" s="45">
        <f>SUM(H14:K14)/4</f>
        <v>0.875</v>
      </c>
      <c r="M14" s="54">
        <v>0.86</v>
      </c>
      <c r="N14" s="63"/>
      <c r="O14" s="48">
        <f>SUM(M14:N14)/2</f>
        <v>0.43</v>
      </c>
      <c r="P14" s="56">
        <v>0.96</v>
      </c>
      <c r="Q14" s="55">
        <v>0.94</v>
      </c>
      <c r="R14" s="63"/>
      <c r="S14" s="63"/>
      <c r="T14" s="45">
        <f>SUM(P14:S14)/4</f>
        <v>0.47499999999999998</v>
      </c>
      <c r="U14" s="64"/>
      <c r="V14" s="63"/>
      <c r="W14" s="63"/>
      <c r="X14" s="63"/>
      <c r="Y14" s="48">
        <f>SUM(U14:X14)/4</f>
        <v>0</v>
      </c>
      <c r="Z14" s="52">
        <v>1.7</v>
      </c>
      <c r="AA14" s="53">
        <v>1.1000000000000001</v>
      </c>
      <c r="AB14" s="53">
        <v>1.6</v>
      </c>
      <c r="AC14" s="63"/>
      <c r="AD14" s="45">
        <f>SUM(Z14:AC14)/4</f>
        <v>1.1000000000000001</v>
      </c>
      <c r="AE14" s="64"/>
      <c r="AF14" s="65"/>
      <c r="AG14" s="62">
        <f>G14+L14+O14+T14+Y14+AD14+AE14+AF14</f>
        <v>3.18</v>
      </c>
    </row>
    <row r="15" spans="1:33" ht="13.7" customHeight="1" x14ac:dyDescent="0.2">
      <c r="A15" s="66">
        <v>8958080</v>
      </c>
      <c r="B15" s="52">
        <v>0</v>
      </c>
      <c r="C15" s="53">
        <v>0.5</v>
      </c>
      <c r="D15" s="53">
        <v>0.5</v>
      </c>
      <c r="E15" s="53">
        <v>0.5</v>
      </c>
      <c r="F15" s="53">
        <v>0.5</v>
      </c>
      <c r="G15" s="48">
        <f>SUM(B15:F15)/5</f>
        <v>0.4</v>
      </c>
      <c r="H15" s="52">
        <v>1</v>
      </c>
      <c r="I15" s="53">
        <v>1</v>
      </c>
      <c r="J15" s="53">
        <v>1.5</v>
      </c>
      <c r="K15" s="53">
        <v>1</v>
      </c>
      <c r="L15" s="45">
        <f>SUM(H15:K15)/4</f>
        <v>1.125</v>
      </c>
      <c r="M15" s="54">
        <v>0.9</v>
      </c>
      <c r="N15" s="55"/>
      <c r="O15" s="48">
        <f>SUM(M15:N15)/2</f>
        <v>0.45</v>
      </c>
      <c r="P15" s="56">
        <v>0.89</v>
      </c>
      <c r="Q15" s="55">
        <v>0.91</v>
      </c>
      <c r="R15" s="55"/>
      <c r="S15" s="55"/>
      <c r="T15" s="45">
        <f>SUM(P15:S15)/4</f>
        <v>0.45</v>
      </c>
      <c r="U15" s="57"/>
      <c r="V15" s="53"/>
      <c r="W15" s="53"/>
      <c r="X15" s="53"/>
      <c r="Y15" s="48">
        <f>SUM(U15:X15)/4</f>
        <v>0</v>
      </c>
      <c r="Z15" s="52">
        <v>1.5</v>
      </c>
      <c r="AA15" s="53">
        <v>1.7</v>
      </c>
      <c r="AB15" s="53">
        <v>1.9</v>
      </c>
      <c r="AC15" s="53"/>
      <c r="AD15" s="45">
        <f>SUM(Z15:AC15)/4</f>
        <v>1.2749999999999999</v>
      </c>
      <c r="AE15" s="57"/>
      <c r="AF15" s="58"/>
      <c r="AG15" s="62">
        <f>G15+L15+O15+T15+Y15+AD15+AE15+AF15</f>
        <v>3.6999999999999997</v>
      </c>
    </row>
    <row r="16" spans="1:33" ht="13.7" customHeight="1" x14ac:dyDescent="0.2">
      <c r="A16" s="61">
        <v>9005961</v>
      </c>
      <c r="B16" s="52">
        <v>0.5</v>
      </c>
      <c r="C16" s="53">
        <v>0.5</v>
      </c>
      <c r="D16" s="53">
        <v>0.5</v>
      </c>
      <c r="E16" s="53">
        <v>0.5</v>
      </c>
      <c r="F16" s="53">
        <v>0.5</v>
      </c>
      <c r="G16" s="48">
        <f>SUM(B16:F16)/5</f>
        <v>0.5</v>
      </c>
      <c r="H16" s="52">
        <v>0.5</v>
      </c>
      <c r="I16" s="53">
        <v>1.5</v>
      </c>
      <c r="J16" s="53">
        <v>1.5</v>
      </c>
      <c r="K16" s="53">
        <v>1.5</v>
      </c>
      <c r="L16" s="45">
        <f>SUM(H16:K16)/4</f>
        <v>1.25</v>
      </c>
      <c r="M16" s="54" t="s">
        <v>19</v>
      </c>
      <c r="N16" s="55"/>
      <c r="O16" s="48">
        <f>SUM(M16:N16)/2</f>
        <v>0</v>
      </c>
      <c r="P16" s="56">
        <v>0.84</v>
      </c>
      <c r="Q16" s="55">
        <v>0.96</v>
      </c>
      <c r="R16" s="55"/>
      <c r="S16" s="55"/>
      <c r="T16" s="45">
        <f>SUM(P16:S16)/4</f>
        <v>0.44999999999999996</v>
      </c>
      <c r="U16" s="57"/>
      <c r="V16" s="53"/>
      <c r="W16" s="53"/>
      <c r="X16" s="53"/>
      <c r="Y16" s="48">
        <f>SUM(U16:X16)/4</f>
        <v>0</v>
      </c>
      <c r="Z16" s="52">
        <v>1.5</v>
      </c>
      <c r="AA16" s="53">
        <v>1.4</v>
      </c>
      <c r="AB16" s="53">
        <v>1.5</v>
      </c>
      <c r="AC16" s="53"/>
      <c r="AD16" s="45">
        <f>SUM(Z16:AC16)/4</f>
        <v>1.1000000000000001</v>
      </c>
      <c r="AE16" s="57"/>
      <c r="AF16" s="58"/>
      <c r="AG16" s="62">
        <f>G16+L16+O16+T16+Y16+AD16+AE16+AF16</f>
        <v>3.3000000000000003</v>
      </c>
    </row>
    <row r="17" spans="1:33" ht="13.7" customHeight="1" x14ac:dyDescent="0.2">
      <c r="A17" s="61">
        <v>9288359</v>
      </c>
      <c r="B17" s="52">
        <v>0.5</v>
      </c>
      <c r="C17" s="53">
        <v>0.5</v>
      </c>
      <c r="D17" s="53">
        <v>0.5</v>
      </c>
      <c r="E17" s="53">
        <v>0.5</v>
      </c>
      <c r="F17" s="53">
        <v>0.5</v>
      </c>
      <c r="G17" s="48">
        <f>SUM(B17:F17)/5</f>
        <v>0.5</v>
      </c>
      <c r="H17" s="52">
        <v>1</v>
      </c>
      <c r="I17" s="53">
        <v>0.5</v>
      </c>
      <c r="J17" s="53">
        <v>1.5</v>
      </c>
      <c r="K17" s="53">
        <v>1</v>
      </c>
      <c r="L17" s="45">
        <f>SUM(H17:K17)/4</f>
        <v>1</v>
      </c>
      <c r="M17" s="54">
        <v>0.96</v>
      </c>
      <c r="N17" s="55"/>
      <c r="O17" s="48">
        <f>SUM(M17:N17)/2</f>
        <v>0.48</v>
      </c>
      <c r="P17" s="56">
        <v>0.96</v>
      </c>
      <c r="Q17" s="55">
        <v>0.88</v>
      </c>
      <c r="R17" s="55"/>
      <c r="S17" s="55"/>
      <c r="T17" s="45">
        <f>SUM(P17:S17)/4</f>
        <v>0.45999999999999996</v>
      </c>
      <c r="U17" s="57"/>
      <c r="V17" s="53"/>
      <c r="W17" s="53"/>
      <c r="X17" s="53"/>
      <c r="Y17" s="48">
        <f>SUM(U17:X17)/4</f>
        <v>0</v>
      </c>
      <c r="Z17" s="52">
        <v>1.2</v>
      </c>
      <c r="AA17" s="53">
        <v>1.8</v>
      </c>
      <c r="AB17" s="53">
        <v>1.6</v>
      </c>
      <c r="AC17" s="53"/>
      <c r="AD17" s="45">
        <f>SUM(Z17:AC17)/4</f>
        <v>1.1499999999999999</v>
      </c>
      <c r="AE17" s="57"/>
      <c r="AF17" s="58"/>
      <c r="AG17" s="62">
        <f>G17+L17+O17+T17+Y17+AD17+AE17+AF17</f>
        <v>3.59</v>
      </c>
    </row>
    <row r="18" spans="1:33" ht="13.7" customHeight="1" x14ac:dyDescent="0.2">
      <c r="A18" s="61">
        <v>9763105</v>
      </c>
      <c r="B18" s="52">
        <v>0.5</v>
      </c>
      <c r="C18" s="53">
        <v>0.5</v>
      </c>
      <c r="D18" s="53">
        <v>0.5</v>
      </c>
      <c r="E18" s="53">
        <v>0.5</v>
      </c>
      <c r="F18" s="53">
        <v>0.5</v>
      </c>
      <c r="G18" s="48">
        <f>SUM(B18:F18)/5</f>
        <v>0.5</v>
      </c>
      <c r="H18" s="52">
        <v>1.5</v>
      </c>
      <c r="I18" s="53">
        <v>1</v>
      </c>
      <c r="J18" s="53">
        <v>0</v>
      </c>
      <c r="K18" s="53">
        <v>1.5</v>
      </c>
      <c r="L18" s="45">
        <f>SUM(H18:K18)/4</f>
        <v>1</v>
      </c>
      <c r="M18" s="54">
        <v>0.9</v>
      </c>
      <c r="N18" s="55"/>
      <c r="O18" s="48">
        <f>SUM(M18:N18)/2</f>
        <v>0.45</v>
      </c>
      <c r="P18" s="56">
        <v>0.97</v>
      </c>
      <c r="Q18" s="55">
        <v>0.9</v>
      </c>
      <c r="R18" s="55"/>
      <c r="S18" s="55"/>
      <c r="T18" s="45">
        <f>SUM(P18:S18)/4</f>
        <v>0.46750000000000003</v>
      </c>
      <c r="U18" s="57"/>
      <c r="V18" s="53"/>
      <c r="W18" s="53"/>
      <c r="X18" s="53"/>
      <c r="Y18" s="48">
        <f>SUM(U18:X18)/4</f>
        <v>0</v>
      </c>
      <c r="Z18" s="52">
        <v>1.4</v>
      </c>
      <c r="AA18" s="53">
        <v>1.9</v>
      </c>
      <c r="AB18" s="53">
        <v>1.6</v>
      </c>
      <c r="AC18" s="53"/>
      <c r="AD18" s="45">
        <f>SUM(Z18:AC18)/4</f>
        <v>1.2250000000000001</v>
      </c>
      <c r="AE18" s="57"/>
      <c r="AF18" s="58"/>
      <c r="AG18" s="62">
        <f>G18+L18+O18+T18+Y18+AD18+AE18+AF18</f>
        <v>3.6425000000000001</v>
      </c>
    </row>
    <row r="19" spans="1:33" ht="13.7" customHeight="1" x14ac:dyDescent="0.2">
      <c r="A19" s="61">
        <v>9771289</v>
      </c>
      <c r="B19" s="52">
        <v>0.5</v>
      </c>
      <c r="C19" s="53">
        <v>0</v>
      </c>
      <c r="D19" s="53">
        <v>0.5</v>
      </c>
      <c r="E19" s="53">
        <v>0.5</v>
      </c>
      <c r="F19" s="53">
        <v>0.5</v>
      </c>
      <c r="G19" s="48">
        <f>SUM(B19:F19)/5</f>
        <v>0.4</v>
      </c>
      <c r="H19" s="52">
        <v>1</v>
      </c>
      <c r="I19" s="53">
        <v>1</v>
      </c>
      <c r="J19" s="53">
        <v>1.5</v>
      </c>
      <c r="K19" s="53">
        <v>1.5</v>
      </c>
      <c r="L19" s="45">
        <f>SUM(H19:K19)/4</f>
        <v>1.25</v>
      </c>
      <c r="M19" s="54">
        <v>0.9</v>
      </c>
      <c r="N19" s="55"/>
      <c r="O19" s="48">
        <f>SUM(M19:N19)/2</f>
        <v>0.45</v>
      </c>
      <c r="P19" s="56">
        <v>0.97</v>
      </c>
      <c r="Q19" s="55">
        <v>0.94</v>
      </c>
      <c r="R19" s="55"/>
      <c r="S19" s="55"/>
      <c r="T19" s="45">
        <f>SUM(P19:S19)/4</f>
        <v>0.47749999999999998</v>
      </c>
      <c r="U19" s="57"/>
      <c r="V19" s="53"/>
      <c r="W19" s="53"/>
      <c r="X19" s="53"/>
      <c r="Y19" s="48">
        <f>SUM(U19:X19)/4</f>
        <v>0</v>
      </c>
      <c r="Z19" s="52">
        <v>1.3</v>
      </c>
      <c r="AA19" s="53">
        <v>0.7</v>
      </c>
      <c r="AB19" s="53">
        <v>1.3</v>
      </c>
      <c r="AC19" s="53"/>
      <c r="AD19" s="45">
        <f>SUM(Z19:AC19)/4</f>
        <v>0.82499999999999996</v>
      </c>
      <c r="AE19" s="57"/>
      <c r="AF19" s="58"/>
      <c r="AG19" s="62">
        <f>G19+L19+O19+T19+Y19+AD19+AE19+AF19</f>
        <v>3.4024999999999999</v>
      </c>
    </row>
    <row r="20" spans="1:33" ht="13.7" customHeight="1" x14ac:dyDescent="0.2">
      <c r="A20" s="61">
        <v>9771293</v>
      </c>
      <c r="B20" s="52">
        <v>0.5</v>
      </c>
      <c r="C20" s="53">
        <v>0.5</v>
      </c>
      <c r="D20" s="53">
        <v>0.5</v>
      </c>
      <c r="E20" s="53">
        <v>0.5</v>
      </c>
      <c r="F20" s="53">
        <v>0.5</v>
      </c>
      <c r="G20" s="48">
        <f>SUM(B20:F20)/5</f>
        <v>0.5</v>
      </c>
      <c r="H20" s="52">
        <v>0.5</v>
      </c>
      <c r="I20" s="53">
        <v>1.5</v>
      </c>
      <c r="J20" s="53">
        <v>1.5</v>
      </c>
      <c r="K20" s="53">
        <v>0.5</v>
      </c>
      <c r="L20" s="45">
        <f>SUM(H20:K20)/4</f>
        <v>1</v>
      </c>
      <c r="M20" s="54" t="s">
        <v>19</v>
      </c>
      <c r="N20" s="55"/>
      <c r="O20" s="48">
        <f>SUM(M20:N20)/2</f>
        <v>0</v>
      </c>
      <c r="P20" s="56">
        <v>0.84</v>
      </c>
      <c r="Q20" s="55">
        <v>0.96</v>
      </c>
      <c r="R20" s="55"/>
      <c r="S20" s="55"/>
      <c r="T20" s="45">
        <f>SUM(P20:S20)/4</f>
        <v>0.44999999999999996</v>
      </c>
      <c r="U20" s="57"/>
      <c r="V20" s="53"/>
      <c r="W20" s="53"/>
      <c r="X20" s="53"/>
      <c r="Y20" s="48">
        <f>SUM(U20:X20)/4</f>
        <v>0</v>
      </c>
      <c r="Z20" s="52">
        <v>1.6</v>
      </c>
      <c r="AA20" s="53">
        <v>1.5</v>
      </c>
      <c r="AB20" s="53">
        <v>1.1000000000000001</v>
      </c>
      <c r="AC20" s="53"/>
      <c r="AD20" s="45">
        <f>SUM(Z20:AC20)/4</f>
        <v>1.05</v>
      </c>
      <c r="AE20" s="57"/>
      <c r="AF20" s="58"/>
      <c r="AG20" s="62">
        <f>G20+L20+O20+T20+Y20+AD20+AE20+AF20</f>
        <v>3</v>
      </c>
    </row>
    <row r="21" spans="1:33" ht="13.7" customHeight="1" x14ac:dyDescent="0.2">
      <c r="A21" s="61">
        <v>9771334</v>
      </c>
      <c r="B21" s="52">
        <v>0</v>
      </c>
      <c r="C21" s="53">
        <v>0</v>
      </c>
      <c r="D21" s="53">
        <v>0.5</v>
      </c>
      <c r="E21" s="53">
        <v>0</v>
      </c>
      <c r="F21" s="53">
        <v>0</v>
      </c>
      <c r="G21" s="48">
        <f>SUM(B21:F21)/5</f>
        <v>0.1</v>
      </c>
      <c r="H21" s="52">
        <v>0</v>
      </c>
      <c r="I21" s="53">
        <v>1.5</v>
      </c>
      <c r="J21" s="53">
        <v>0</v>
      </c>
      <c r="K21" s="53">
        <v>0</v>
      </c>
      <c r="L21" s="45">
        <f>SUM(H21:K21)/4</f>
        <v>0.375</v>
      </c>
      <c r="M21" s="54">
        <v>0.86</v>
      </c>
      <c r="N21" s="55"/>
      <c r="O21" s="48">
        <f>SUM(M21:N21)/2</f>
        <v>0.43</v>
      </c>
      <c r="P21" s="56">
        <v>0.96</v>
      </c>
      <c r="Q21" s="55">
        <v>0.94</v>
      </c>
      <c r="R21" s="55"/>
      <c r="S21" s="55"/>
      <c r="T21" s="45">
        <f>SUM(P21:S21)/4</f>
        <v>0.47499999999999998</v>
      </c>
      <c r="U21" s="57"/>
      <c r="V21" s="53"/>
      <c r="W21" s="53"/>
      <c r="X21" s="53"/>
      <c r="Y21" s="48">
        <f>SUM(U21:X21)/4</f>
        <v>0</v>
      </c>
      <c r="Z21" s="52">
        <v>1.2</v>
      </c>
      <c r="AA21" s="53">
        <v>0</v>
      </c>
      <c r="AB21" s="53">
        <v>0</v>
      </c>
      <c r="AC21" s="53"/>
      <c r="AD21" s="45">
        <f>SUM(Z21:AC21)/4</f>
        <v>0.3</v>
      </c>
      <c r="AE21" s="57"/>
      <c r="AF21" s="58"/>
      <c r="AG21" s="62">
        <f>G21+L21+O21+T21+Y21+AD21+AE21+AF21</f>
        <v>1.68</v>
      </c>
    </row>
    <row r="22" spans="1:33" ht="13.7" customHeight="1" x14ac:dyDescent="0.2">
      <c r="A22" s="61">
        <v>9771380</v>
      </c>
      <c r="B22" s="52">
        <v>0.5</v>
      </c>
      <c r="C22" s="53">
        <v>0.5</v>
      </c>
      <c r="D22" s="53">
        <v>0.5</v>
      </c>
      <c r="E22" s="53">
        <v>0.5</v>
      </c>
      <c r="F22" s="53">
        <v>0.5</v>
      </c>
      <c r="G22" s="48">
        <f>SUM(B22:F22)/5</f>
        <v>0.5</v>
      </c>
      <c r="H22" s="52">
        <v>1</v>
      </c>
      <c r="I22" s="53">
        <v>1</v>
      </c>
      <c r="J22" s="53">
        <v>1.5</v>
      </c>
      <c r="K22" s="53">
        <v>1.5</v>
      </c>
      <c r="L22" s="45">
        <f>SUM(H22:K22)/4</f>
        <v>1.25</v>
      </c>
      <c r="M22" s="54">
        <v>0.9</v>
      </c>
      <c r="N22" s="55"/>
      <c r="O22" s="48">
        <f>SUM(M22:N22)/2</f>
        <v>0.45</v>
      </c>
      <c r="P22" s="56">
        <v>0.89</v>
      </c>
      <c r="Q22" s="55">
        <v>0.91</v>
      </c>
      <c r="R22" s="55"/>
      <c r="S22" s="55"/>
      <c r="T22" s="45">
        <f>SUM(P22:S22)/4</f>
        <v>0.45</v>
      </c>
      <c r="U22" s="57"/>
      <c r="V22" s="53"/>
      <c r="W22" s="53"/>
      <c r="X22" s="53"/>
      <c r="Y22" s="48">
        <f>SUM(U22:X22)/4</f>
        <v>0</v>
      </c>
      <c r="Z22" s="52">
        <v>1.2</v>
      </c>
      <c r="AA22" s="53">
        <v>0.8</v>
      </c>
      <c r="AB22" s="53">
        <v>1.2</v>
      </c>
      <c r="AC22" s="53"/>
      <c r="AD22" s="45">
        <f>SUM(Z22:AC22)/4</f>
        <v>0.8</v>
      </c>
      <c r="AE22" s="57"/>
      <c r="AF22" s="58"/>
      <c r="AG22" s="62">
        <f>G22+L22+O22+T22+Y22+AD22+AE22+AF22</f>
        <v>3.45</v>
      </c>
    </row>
    <row r="23" spans="1:33" ht="13.7" customHeight="1" x14ac:dyDescent="0.2">
      <c r="A23" s="61">
        <v>9771421</v>
      </c>
      <c r="B23" s="52">
        <v>0.5</v>
      </c>
      <c r="C23" s="53">
        <v>0.5</v>
      </c>
      <c r="D23" s="53">
        <v>0.5</v>
      </c>
      <c r="E23" s="53">
        <v>0.5</v>
      </c>
      <c r="F23" s="53">
        <v>0.5</v>
      </c>
      <c r="G23" s="48">
        <f>SUM(B23:F23)/5</f>
        <v>0.5</v>
      </c>
      <c r="H23" s="52">
        <v>1.5</v>
      </c>
      <c r="I23" s="53">
        <v>1</v>
      </c>
      <c r="J23" s="53">
        <v>1.5</v>
      </c>
      <c r="K23" s="53">
        <v>1.5</v>
      </c>
      <c r="L23" s="45">
        <f>SUM(H23:K23)/4</f>
        <v>1.375</v>
      </c>
      <c r="M23" s="54">
        <v>0.9</v>
      </c>
      <c r="N23" s="55"/>
      <c r="O23" s="48">
        <f>SUM(M23:N23)/2</f>
        <v>0.45</v>
      </c>
      <c r="P23" s="56">
        <v>0.97</v>
      </c>
      <c r="Q23" s="55">
        <v>0.9</v>
      </c>
      <c r="R23" s="55"/>
      <c r="S23" s="55"/>
      <c r="T23" s="45">
        <f>SUM(P23:S23)/4</f>
        <v>0.46750000000000003</v>
      </c>
      <c r="U23" s="57"/>
      <c r="V23" s="53"/>
      <c r="W23" s="53"/>
      <c r="X23" s="53"/>
      <c r="Y23" s="48">
        <f>SUM(U23:X23)/4</f>
        <v>0</v>
      </c>
      <c r="Z23" s="52">
        <v>1.7</v>
      </c>
      <c r="AA23" s="53">
        <v>1.6</v>
      </c>
      <c r="AB23" s="53">
        <v>1.5</v>
      </c>
      <c r="AC23" s="53"/>
      <c r="AD23" s="45">
        <f>SUM(Z23:AC23)/4</f>
        <v>1.2</v>
      </c>
      <c r="AE23" s="57"/>
      <c r="AF23" s="58"/>
      <c r="AG23" s="62">
        <f>G23+L23+O23+T23+Y23+AD23+AE23+AF23</f>
        <v>3.9925000000000006</v>
      </c>
    </row>
    <row r="24" spans="1:33" ht="13.7" customHeight="1" x14ac:dyDescent="0.2">
      <c r="A24" s="61">
        <v>9771463</v>
      </c>
      <c r="B24" s="52">
        <v>0.5</v>
      </c>
      <c r="C24" s="53">
        <v>0.5</v>
      </c>
      <c r="D24" s="53">
        <v>0.5</v>
      </c>
      <c r="E24" s="53">
        <v>0.5</v>
      </c>
      <c r="F24" s="53">
        <v>0.5</v>
      </c>
      <c r="G24" s="48">
        <f>SUM(B24:F24)/5</f>
        <v>0.5</v>
      </c>
      <c r="H24" s="52">
        <v>1.5</v>
      </c>
      <c r="I24" s="53">
        <v>1</v>
      </c>
      <c r="J24" s="53">
        <v>1.5</v>
      </c>
      <c r="K24" s="53">
        <v>1.5</v>
      </c>
      <c r="L24" s="45">
        <f>SUM(H24:K24)/4</f>
        <v>1.375</v>
      </c>
      <c r="M24" s="54">
        <v>0.9</v>
      </c>
      <c r="N24" s="55"/>
      <c r="O24" s="48">
        <f>SUM(M24:N24)/2</f>
        <v>0.45</v>
      </c>
      <c r="P24" s="56">
        <v>0.97</v>
      </c>
      <c r="Q24" s="55">
        <v>0.9</v>
      </c>
      <c r="R24" s="55"/>
      <c r="S24" s="55"/>
      <c r="T24" s="45">
        <f>SUM(P24:S24)/4</f>
        <v>0.46750000000000003</v>
      </c>
      <c r="U24" s="57"/>
      <c r="V24" s="53"/>
      <c r="W24" s="53"/>
      <c r="X24" s="53"/>
      <c r="Y24" s="48">
        <f>SUM(U24:X24)/4</f>
        <v>0</v>
      </c>
      <c r="Z24" s="52">
        <v>1.2</v>
      </c>
      <c r="AA24" s="53">
        <v>1</v>
      </c>
      <c r="AB24" s="53">
        <v>1.3</v>
      </c>
      <c r="AC24" s="53"/>
      <c r="AD24" s="45">
        <f>SUM(Z24:AC24)/4</f>
        <v>0.875</v>
      </c>
      <c r="AE24" s="57"/>
      <c r="AF24" s="58"/>
      <c r="AG24" s="62">
        <f>G24+L24+O24+T24+Y24+AD24+AE24+AF24</f>
        <v>3.6675000000000004</v>
      </c>
    </row>
    <row r="25" spans="1:33" ht="13.7" customHeight="1" x14ac:dyDescent="0.2">
      <c r="A25" s="61">
        <v>9771470</v>
      </c>
      <c r="B25" s="52">
        <v>0.5</v>
      </c>
      <c r="C25" s="53">
        <v>0</v>
      </c>
      <c r="D25" s="53">
        <v>0.5</v>
      </c>
      <c r="E25" s="53">
        <v>0.5</v>
      </c>
      <c r="F25" s="53">
        <v>0.5</v>
      </c>
      <c r="G25" s="48">
        <f>SUM(B25:F25)/5</f>
        <v>0.4</v>
      </c>
      <c r="H25" s="52">
        <v>1</v>
      </c>
      <c r="I25" s="53">
        <v>1</v>
      </c>
      <c r="J25" s="53">
        <v>0</v>
      </c>
      <c r="K25" s="53">
        <v>1.5</v>
      </c>
      <c r="L25" s="45">
        <f>SUM(H25:K25)/4</f>
        <v>0.875</v>
      </c>
      <c r="M25" s="54">
        <v>0.9</v>
      </c>
      <c r="N25" s="55"/>
      <c r="O25" s="48">
        <f>SUM(M25:N25)/2</f>
        <v>0.45</v>
      </c>
      <c r="P25" s="56">
        <v>0.97</v>
      </c>
      <c r="Q25" s="55">
        <v>0.94</v>
      </c>
      <c r="R25" s="55"/>
      <c r="S25" s="55"/>
      <c r="T25" s="45">
        <f>SUM(P25:S25)/4</f>
        <v>0.47749999999999998</v>
      </c>
      <c r="U25" s="57"/>
      <c r="V25" s="53"/>
      <c r="W25" s="53"/>
      <c r="X25" s="53"/>
      <c r="Y25" s="48">
        <f>SUM(U25:X25)/4</f>
        <v>0</v>
      </c>
      <c r="Z25" s="52">
        <v>1.4</v>
      </c>
      <c r="AA25" s="53">
        <v>0.8</v>
      </c>
      <c r="AB25" s="53">
        <v>1.4</v>
      </c>
      <c r="AC25" s="53"/>
      <c r="AD25" s="45">
        <f>SUM(Z25:AC25)/4</f>
        <v>0.9</v>
      </c>
      <c r="AE25" s="57"/>
      <c r="AF25" s="58"/>
      <c r="AG25" s="62">
        <f>G25+L25+O25+T25+Y25+AD25+AE25+AF25</f>
        <v>3.1024999999999996</v>
      </c>
    </row>
    <row r="26" spans="1:33" ht="13.7" customHeight="1" x14ac:dyDescent="0.2">
      <c r="A26" s="61">
        <v>9771504</v>
      </c>
      <c r="B26" s="52">
        <v>0.5</v>
      </c>
      <c r="C26" s="53">
        <v>0.5</v>
      </c>
      <c r="D26" s="53">
        <v>0.5</v>
      </c>
      <c r="E26" s="53">
        <v>0.5</v>
      </c>
      <c r="F26" s="53">
        <v>0.5</v>
      </c>
      <c r="G26" s="48">
        <f>SUM(B26:F26)/5</f>
        <v>0.5</v>
      </c>
      <c r="H26" s="52">
        <v>1.5</v>
      </c>
      <c r="I26" s="53">
        <v>1</v>
      </c>
      <c r="J26" s="53">
        <v>1</v>
      </c>
      <c r="K26" s="53">
        <v>1.5</v>
      </c>
      <c r="L26" s="45">
        <f>SUM(H26:K26)/4</f>
        <v>1.25</v>
      </c>
      <c r="M26" s="54">
        <v>0.9</v>
      </c>
      <c r="N26" s="55"/>
      <c r="O26" s="48">
        <f>SUM(M26:N26)/2</f>
        <v>0.45</v>
      </c>
      <c r="P26" s="56">
        <v>0.97</v>
      </c>
      <c r="Q26" s="55">
        <v>0.9</v>
      </c>
      <c r="R26" s="55"/>
      <c r="S26" s="55"/>
      <c r="T26" s="45">
        <f>SUM(P26:S26)/4</f>
        <v>0.46750000000000003</v>
      </c>
      <c r="U26" s="57"/>
      <c r="V26" s="53"/>
      <c r="W26" s="53"/>
      <c r="X26" s="53"/>
      <c r="Y26" s="48">
        <f>SUM(U26:X26)/4</f>
        <v>0</v>
      </c>
      <c r="Z26" s="52">
        <v>1.7</v>
      </c>
      <c r="AA26" s="53">
        <v>1.8</v>
      </c>
      <c r="AB26" s="53">
        <v>1.5</v>
      </c>
      <c r="AC26" s="53"/>
      <c r="AD26" s="45">
        <f>SUM(Z26:AC26)/4</f>
        <v>1.25</v>
      </c>
      <c r="AE26" s="57"/>
      <c r="AF26" s="58"/>
      <c r="AG26" s="62">
        <f>G26+L26+O26+T26+Y26+AD26+AE26+AF26</f>
        <v>3.9175000000000004</v>
      </c>
    </row>
    <row r="27" spans="1:33" ht="13.7" customHeight="1" x14ac:dyDescent="0.2">
      <c r="A27" s="61">
        <v>9771567</v>
      </c>
      <c r="B27" s="52">
        <v>0</v>
      </c>
      <c r="C27" s="53">
        <v>0.5</v>
      </c>
      <c r="D27" s="53">
        <v>0.5</v>
      </c>
      <c r="E27" s="53">
        <v>0.5</v>
      </c>
      <c r="F27" s="53">
        <v>0.5</v>
      </c>
      <c r="G27" s="48">
        <f>SUM(B27:F27)/5</f>
        <v>0.4</v>
      </c>
      <c r="H27" s="52">
        <v>1</v>
      </c>
      <c r="I27" s="53">
        <v>1</v>
      </c>
      <c r="J27" s="53">
        <v>1.5</v>
      </c>
      <c r="K27" s="53">
        <v>1.5</v>
      </c>
      <c r="L27" s="45">
        <f>SUM(H27:K27)/4</f>
        <v>1.25</v>
      </c>
      <c r="M27" s="54">
        <v>0.94</v>
      </c>
      <c r="N27" s="55"/>
      <c r="O27" s="48">
        <f>SUM(M27:N27)/2</f>
        <v>0.47</v>
      </c>
      <c r="P27" s="56">
        <v>0.97</v>
      </c>
      <c r="Q27" s="55">
        <v>0.92</v>
      </c>
      <c r="R27" s="55"/>
      <c r="S27" s="55"/>
      <c r="T27" s="45">
        <f>SUM(P27:S27)/4</f>
        <v>0.47250000000000003</v>
      </c>
      <c r="U27" s="57"/>
      <c r="V27" s="53"/>
      <c r="W27" s="53"/>
      <c r="X27" s="53"/>
      <c r="Y27" s="48">
        <f>SUM(U27:X27)/4</f>
        <v>0</v>
      </c>
      <c r="Z27" s="52">
        <v>1.4</v>
      </c>
      <c r="AA27" s="53">
        <v>1.1000000000000001</v>
      </c>
      <c r="AB27" s="53">
        <v>1.5</v>
      </c>
      <c r="AC27" s="53"/>
      <c r="AD27" s="45">
        <f>SUM(Z27:AC27)/4</f>
        <v>1</v>
      </c>
      <c r="AE27" s="57"/>
      <c r="AF27" s="58"/>
      <c r="AG27" s="62">
        <f>G27+L27+O27+T27+Y27+AD27+AE27+AF27</f>
        <v>3.5925000000000002</v>
      </c>
    </row>
    <row r="28" spans="1:33" ht="13.7" customHeight="1" x14ac:dyDescent="0.2">
      <c r="A28" s="61">
        <v>9771571</v>
      </c>
      <c r="B28" s="52">
        <v>0</v>
      </c>
      <c r="C28" s="53">
        <v>0</v>
      </c>
      <c r="D28" s="53">
        <v>0.5</v>
      </c>
      <c r="E28" s="53">
        <v>0.5</v>
      </c>
      <c r="F28" s="53">
        <v>0.5</v>
      </c>
      <c r="G28" s="48">
        <f>SUM(B28:F28)/5</f>
        <v>0.3</v>
      </c>
      <c r="H28" s="52">
        <v>1</v>
      </c>
      <c r="I28" s="53">
        <v>1</v>
      </c>
      <c r="J28" s="53">
        <v>1.5</v>
      </c>
      <c r="K28" s="53">
        <v>1.5</v>
      </c>
      <c r="L28" s="45">
        <f>SUM(H28:K28)/4</f>
        <v>1.25</v>
      </c>
      <c r="M28" s="54">
        <v>0.9</v>
      </c>
      <c r="N28" s="55"/>
      <c r="O28" s="48">
        <f>SUM(M28:N28)/2</f>
        <v>0.45</v>
      </c>
      <c r="P28" s="56">
        <v>0.97</v>
      </c>
      <c r="Q28" s="55">
        <v>0.94</v>
      </c>
      <c r="R28" s="55"/>
      <c r="S28" s="55"/>
      <c r="T28" s="45">
        <f>SUM(P28:S28)/4</f>
        <v>0.47749999999999998</v>
      </c>
      <c r="U28" s="57"/>
      <c r="V28" s="53"/>
      <c r="W28" s="53"/>
      <c r="X28" s="53"/>
      <c r="Y28" s="48">
        <f>SUM(U28:X28)/4</f>
        <v>0</v>
      </c>
      <c r="Z28" s="52">
        <v>1.4</v>
      </c>
      <c r="AA28" s="53">
        <v>2</v>
      </c>
      <c r="AB28" s="53">
        <v>1.3</v>
      </c>
      <c r="AC28" s="53"/>
      <c r="AD28" s="45">
        <f>SUM(Z28:AC28)/4</f>
        <v>1.175</v>
      </c>
      <c r="AE28" s="57"/>
      <c r="AF28" s="58"/>
      <c r="AG28" s="62">
        <f>G28+L28+O28+T28+Y28+AD28+AE28+AF28</f>
        <v>3.6524999999999999</v>
      </c>
    </row>
    <row r="29" spans="1:33" ht="13.7" customHeight="1" x14ac:dyDescent="0.2">
      <c r="A29" s="61">
        <v>9771608</v>
      </c>
      <c r="B29" s="52">
        <v>0.5</v>
      </c>
      <c r="C29" s="53">
        <v>0</v>
      </c>
      <c r="D29" s="53">
        <v>0.5</v>
      </c>
      <c r="E29" s="53">
        <v>0.5</v>
      </c>
      <c r="F29" s="53">
        <v>0.5</v>
      </c>
      <c r="G29" s="48">
        <f>SUM(B29:F29)/5</f>
        <v>0.4</v>
      </c>
      <c r="H29" s="52">
        <v>1</v>
      </c>
      <c r="I29" s="53">
        <v>1</v>
      </c>
      <c r="J29" s="53">
        <v>1.5</v>
      </c>
      <c r="K29" s="53">
        <v>1.5</v>
      </c>
      <c r="L29" s="45">
        <f>SUM(H29:K29)/4</f>
        <v>1.25</v>
      </c>
      <c r="M29" s="54">
        <v>0.94</v>
      </c>
      <c r="N29" s="55"/>
      <c r="O29" s="48">
        <f>SUM(M29:N29)/2</f>
        <v>0.47</v>
      </c>
      <c r="P29" s="56">
        <v>0.97</v>
      </c>
      <c r="Q29" s="55">
        <v>0.92</v>
      </c>
      <c r="R29" s="55"/>
      <c r="S29" s="55"/>
      <c r="T29" s="45">
        <f>SUM(P29:S29)/4</f>
        <v>0.47250000000000003</v>
      </c>
      <c r="U29" s="57"/>
      <c r="V29" s="53"/>
      <c r="W29" s="53"/>
      <c r="X29" s="53"/>
      <c r="Y29" s="48">
        <f>SUM(U29:X29)/4</f>
        <v>0</v>
      </c>
      <c r="Z29" s="52">
        <v>1.2</v>
      </c>
      <c r="AA29" s="53">
        <v>1.6</v>
      </c>
      <c r="AB29" s="53">
        <v>1.4</v>
      </c>
      <c r="AC29" s="53"/>
      <c r="AD29" s="45">
        <f>SUM(Z29:AC29)/4</f>
        <v>1.0499999999999998</v>
      </c>
      <c r="AE29" s="57"/>
      <c r="AF29" s="58"/>
      <c r="AG29" s="62">
        <f>G29+L29+O29+T29+Y29+AD29+AE29+AF29</f>
        <v>3.6425000000000001</v>
      </c>
    </row>
    <row r="30" spans="1:33" ht="13.7" customHeight="1" x14ac:dyDescent="0.2">
      <c r="A30" s="61">
        <v>9771629</v>
      </c>
      <c r="B30" s="52">
        <v>0.5</v>
      </c>
      <c r="C30" s="53">
        <v>0.5</v>
      </c>
      <c r="D30" s="53">
        <v>0.5</v>
      </c>
      <c r="E30" s="53">
        <v>0.5</v>
      </c>
      <c r="F30" s="53">
        <v>0.5</v>
      </c>
      <c r="G30" s="48">
        <f>SUM(B30:F30)/5</f>
        <v>0.5</v>
      </c>
      <c r="H30" s="52">
        <v>1</v>
      </c>
      <c r="I30" s="53">
        <v>1</v>
      </c>
      <c r="J30" s="53">
        <v>1.5</v>
      </c>
      <c r="K30" s="53">
        <v>1</v>
      </c>
      <c r="L30" s="45">
        <f>SUM(H30:K30)/4</f>
        <v>1.125</v>
      </c>
      <c r="M30" s="54">
        <v>0.94</v>
      </c>
      <c r="N30" s="55"/>
      <c r="O30" s="48">
        <f>SUM(M30:N30)/2</f>
        <v>0.47</v>
      </c>
      <c r="P30" s="56">
        <v>0.97</v>
      </c>
      <c r="Q30" s="55">
        <v>0.92</v>
      </c>
      <c r="R30" s="55"/>
      <c r="S30" s="55"/>
      <c r="T30" s="45">
        <f>SUM(P30:S30)/4</f>
        <v>0.47250000000000003</v>
      </c>
      <c r="U30" s="57"/>
      <c r="V30" s="53"/>
      <c r="W30" s="53"/>
      <c r="X30" s="53"/>
      <c r="Y30" s="48">
        <f>SUM(U30:X30)/4</f>
        <v>0</v>
      </c>
      <c r="Z30" s="52">
        <v>1.6</v>
      </c>
      <c r="AA30" s="53">
        <v>1.4</v>
      </c>
      <c r="AB30" s="53">
        <v>1.8</v>
      </c>
      <c r="AC30" s="53"/>
      <c r="AD30" s="45">
        <f>SUM(Z30:AC30)/4</f>
        <v>1.2</v>
      </c>
      <c r="AE30" s="57"/>
      <c r="AF30" s="58"/>
      <c r="AG30" s="62">
        <f>G30+L30+O30+T30+Y30+AD30+AE30+AF30</f>
        <v>3.7675000000000001</v>
      </c>
    </row>
    <row r="31" spans="1:33" ht="13.7" customHeight="1" x14ac:dyDescent="0.2">
      <c r="A31" s="61">
        <v>9771654</v>
      </c>
      <c r="B31" s="52">
        <v>0.5</v>
      </c>
      <c r="C31" s="53">
        <v>0.5</v>
      </c>
      <c r="D31" s="53">
        <v>0.5</v>
      </c>
      <c r="E31" s="53">
        <v>0.5</v>
      </c>
      <c r="F31" s="53">
        <v>0.5</v>
      </c>
      <c r="G31" s="48">
        <f>SUM(B31:F31)/5</f>
        <v>0.5</v>
      </c>
      <c r="H31" s="52">
        <v>1</v>
      </c>
      <c r="I31" s="53">
        <v>1</v>
      </c>
      <c r="J31" s="53">
        <v>1.5</v>
      </c>
      <c r="K31" s="53">
        <v>1.5</v>
      </c>
      <c r="L31" s="45">
        <f>SUM(H31:K31)/4</f>
        <v>1.25</v>
      </c>
      <c r="M31" s="54">
        <v>0.94</v>
      </c>
      <c r="N31" s="55"/>
      <c r="O31" s="48">
        <f>SUM(M31:N31)/2</f>
        <v>0.47</v>
      </c>
      <c r="P31" s="56">
        <v>0.97</v>
      </c>
      <c r="Q31" s="55">
        <v>0.92</v>
      </c>
      <c r="R31" s="55"/>
      <c r="S31" s="55"/>
      <c r="T31" s="45">
        <f>SUM(P31:S31)/4</f>
        <v>0.47250000000000003</v>
      </c>
      <c r="U31" s="57"/>
      <c r="V31" s="53"/>
      <c r="W31" s="53"/>
      <c r="X31" s="53"/>
      <c r="Y31" s="48">
        <f>SUM(U31:X31)/4</f>
        <v>0</v>
      </c>
      <c r="Z31" s="52">
        <v>1.8</v>
      </c>
      <c r="AA31" s="53">
        <v>1.4</v>
      </c>
      <c r="AB31" s="53">
        <v>1.7</v>
      </c>
      <c r="AC31" s="53"/>
      <c r="AD31" s="45">
        <f>SUM(Z31:AC31)/4</f>
        <v>1.2250000000000001</v>
      </c>
      <c r="AE31" s="57"/>
      <c r="AF31" s="58"/>
      <c r="AG31" s="62">
        <f>G31+L31+O31+T31+Y31+AD31+AE31+AF31</f>
        <v>3.9175</v>
      </c>
    </row>
    <row r="32" spans="1:33" ht="13.7" customHeight="1" x14ac:dyDescent="0.2">
      <c r="A32" s="61">
        <v>9771682</v>
      </c>
      <c r="B32" s="52">
        <v>0.5</v>
      </c>
      <c r="C32" s="53">
        <v>0.5</v>
      </c>
      <c r="D32" s="53">
        <v>0.5</v>
      </c>
      <c r="E32" s="53">
        <v>0.5</v>
      </c>
      <c r="F32" s="53">
        <v>0.5</v>
      </c>
      <c r="G32" s="48">
        <f>SUM(B32:F32)/5</f>
        <v>0.5</v>
      </c>
      <c r="H32" s="52">
        <v>1</v>
      </c>
      <c r="I32" s="53">
        <v>1</v>
      </c>
      <c r="J32" s="53">
        <v>0</v>
      </c>
      <c r="K32" s="53">
        <v>1.5</v>
      </c>
      <c r="L32" s="45">
        <f>SUM(H32:K32)/4</f>
        <v>0.875</v>
      </c>
      <c r="M32" s="54">
        <v>0.94</v>
      </c>
      <c r="N32" s="55"/>
      <c r="O32" s="48">
        <f>SUM(M32:N32)/2</f>
        <v>0.47</v>
      </c>
      <c r="P32" s="56">
        <v>0.97</v>
      </c>
      <c r="Q32" s="55">
        <v>0.92</v>
      </c>
      <c r="R32" s="55"/>
      <c r="S32" s="55"/>
      <c r="T32" s="45">
        <f>SUM(P32:S32)/4</f>
        <v>0.47250000000000003</v>
      </c>
      <c r="U32" s="57"/>
      <c r="V32" s="53"/>
      <c r="W32" s="53"/>
      <c r="X32" s="53"/>
      <c r="Y32" s="48">
        <f>SUM(U32:X32)/4</f>
        <v>0</v>
      </c>
      <c r="Z32" s="52">
        <v>1.2</v>
      </c>
      <c r="AA32" s="53">
        <v>0.7</v>
      </c>
      <c r="AB32" s="53">
        <v>1.5</v>
      </c>
      <c r="AC32" s="53"/>
      <c r="AD32" s="45">
        <f>SUM(Z32:AC32)/4</f>
        <v>0.85</v>
      </c>
      <c r="AE32" s="57"/>
      <c r="AF32" s="58"/>
      <c r="AG32" s="62">
        <f>G32+L32+O32+T32+Y32+AD32+AE32+AF32</f>
        <v>3.1675</v>
      </c>
    </row>
    <row r="33" spans="1:33" ht="13.7" customHeight="1" x14ac:dyDescent="0.2">
      <c r="A33" s="61">
        <v>9795272</v>
      </c>
      <c r="B33" s="52">
        <v>0</v>
      </c>
      <c r="C33" s="53">
        <v>0.5</v>
      </c>
      <c r="D33" s="53">
        <v>0.5</v>
      </c>
      <c r="E33" s="53">
        <v>0.5</v>
      </c>
      <c r="F33" s="53">
        <v>0.5</v>
      </c>
      <c r="G33" s="48">
        <f>SUM(B33:F33)/5</f>
        <v>0.4</v>
      </c>
      <c r="H33" s="52">
        <v>1</v>
      </c>
      <c r="I33" s="53">
        <v>1.5</v>
      </c>
      <c r="J33" s="53">
        <v>1</v>
      </c>
      <c r="K33" s="53">
        <v>1.5</v>
      </c>
      <c r="L33" s="45">
        <f>SUM(H33:K33)/4</f>
        <v>1.25</v>
      </c>
      <c r="M33" s="54">
        <v>0.86</v>
      </c>
      <c r="N33" s="55"/>
      <c r="O33" s="48">
        <f>SUM(M33:N33)/2</f>
        <v>0.43</v>
      </c>
      <c r="P33" s="56">
        <v>0.96</v>
      </c>
      <c r="Q33" s="55">
        <v>0.94</v>
      </c>
      <c r="R33" s="55"/>
      <c r="S33" s="55"/>
      <c r="T33" s="45">
        <f>SUM(P33:S33)/4</f>
        <v>0.47499999999999998</v>
      </c>
      <c r="U33" s="57"/>
      <c r="V33" s="53"/>
      <c r="W33" s="53"/>
      <c r="X33" s="53"/>
      <c r="Y33" s="48">
        <f>SUM(U33:X33)/4</f>
        <v>0</v>
      </c>
      <c r="Z33" s="52">
        <v>1.5</v>
      </c>
      <c r="AA33" s="53">
        <v>1.7</v>
      </c>
      <c r="AB33" s="53">
        <v>1.6</v>
      </c>
      <c r="AC33" s="53"/>
      <c r="AD33" s="45">
        <f>SUM(Z33:AC33)/4</f>
        <v>1.2000000000000002</v>
      </c>
      <c r="AE33" s="57"/>
      <c r="AF33" s="58"/>
      <c r="AG33" s="62">
        <f>G33+L33+O33+T33+Y33+AD33+AE33+AF33</f>
        <v>3.7550000000000003</v>
      </c>
    </row>
    <row r="34" spans="1:33" ht="13.7" customHeight="1" x14ac:dyDescent="0.2">
      <c r="A34" s="61">
        <v>9806867</v>
      </c>
      <c r="B34" s="52">
        <v>0.5</v>
      </c>
      <c r="C34" s="53">
        <v>0</v>
      </c>
      <c r="D34" s="53">
        <v>0.5</v>
      </c>
      <c r="E34" s="53">
        <v>0.5</v>
      </c>
      <c r="F34" s="53">
        <v>0.5</v>
      </c>
      <c r="G34" s="48">
        <f>SUM(B34:F34)/5</f>
        <v>0.4</v>
      </c>
      <c r="H34" s="52">
        <v>1</v>
      </c>
      <c r="I34" s="53">
        <v>1</v>
      </c>
      <c r="J34" s="53">
        <v>1.5</v>
      </c>
      <c r="K34" s="53">
        <v>0.5</v>
      </c>
      <c r="L34" s="45">
        <f>SUM(H34:K34)/4</f>
        <v>1</v>
      </c>
      <c r="M34" s="54">
        <v>0.9</v>
      </c>
      <c r="N34" s="55"/>
      <c r="O34" s="48">
        <f>SUM(M34:N34)/2</f>
        <v>0.45</v>
      </c>
      <c r="P34" s="56">
        <v>0.97</v>
      </c>
      <c r="Q34" s="55">
        <v>0.94</v>
      </c>
      <c r="R34" s="55"/>
      <c r="S34" s="55"/>
      <c r="T34" s="45">
        <f>SUM(P34:S34)/4</f>
        <v>0.47749999999999998</v>
      </c>
      <c r="U34" s="57"/>
      <c r="V34" s="53"/>
      <c r="W34" s="53"/>
      <c r="X34" s="53"/>
      <c r="Y34" s="48">
        <f>SUM(U34:X34)/4</f>
        <v>0</v>
      </c>
      <c r="Z34" s="52">
        <v>1.6</v>
      </c>
      <c r="AA34" s="53">
        <v>1.5</v>
      </c>
      <c r="AB34" s="53">
        <v>1.5</v>
      </c>
      <c r="AC34" s="53"/>
      <c r="AD34" s="45">
        <f>SUM(Z34:AC34)/4</f>
        <v>1.1499999999999999</v>
      </c>
      <c r="AE34" s="57"/>
      <c r="AF34" s="58"/>
      <c r="AG34" s="62">
        <f>G34+L34+O34+T34+Y34+AD34+AE34+AF34</f>
        <v>3.4774999999999996</v>
      </c>
    </row>
    <row r="35" spans="1:33" ht="13.7" customHeight="1" x14ac:dyDescent="0.2">
      <c r="A35" s="61">
        <v>9806933</v>
      </c>
      <c r="B35" s="52">
        <v>0</v>
      </c>
      <c r="C35" s="53">
        <v>0</v>
      </c>
      <c r="D35" s="53">
        <v>0.5</v>
      </c>
      <c r="E35" s="53">
        <v>0.5</v>
      </c>
      <c r="F35" s="53">
        <v>0.5</v>
      </c>
      <c r="G35" s="48">
        <f>SUM(B35:F35)/5</f>
        <v>0.3</v>
      </c>
      <c r="H35" s="52">
        <v>1</v>
      </c>
      <c r="I35" s="53">
        <v>1</v>
      </c>
      <c r="J35" s="53">
        <v>1</v>
      </c>
      <c r="K35" s="53">
        <v>1.5</v>
      </c>
      <c r="L35" s="45">
        <f>SUM(H35:K35)/4</f>
        <v>1.125</v>
      </c>
      <c r="M35" s="54">
        <v>0.9</v>
      </c>
      <c r="N35" s="55"/>
      <c r="O35" s="48">
        <f>SUM(M35:N35)/2</f>
        <v>0.45</v>
      </c>
      <c r="P35" s="56">
        <v>0.97</v>
      </c>
      <c r="Q35" s="55">
        <v>0.94</v>
      </c>
      <c r="R35" s="55"/>
      <c r="S35" s="55"/>
      <c r="T35" s="45">
        <f>SUM(P35:S35)/4</f>
        <v>0.47749999999999998</v>
      </c>
      <c r="U35" s="57"/>
      <c r="V35" s="53"/>
      <c r="W35" s="53"/>
      <c r="X35" s="53"/>
      <c r="Y35" s="48">
        <f>SUM(U35:X35)/4</f>
        <v>0</v>
      </c>
      <c r="Z35" s="52">
        <v>1.3</v>
      </c>
      <c r="AA35" s="53">
        <v>1.3</v>
      </c>
      <c r="AB35" s="53">
        <v>1.6</v>
      </c>
      <c r="AC35" s="53"/>
      <c r="AD35" s="45">
        <f>SUM(Z35:AC35)/4</f>
        <v>1.05</v>
      </c>
      <c r="AE35" s="57"/>
      <c r="AF35" s="58"/>
      <c r="AG35" s="62">
        <f>G35+L35+O35+T35+Y35+AD35+AE35+AF35</f>
        <v>3.4024999999999999</v>
      </c>
    </row>
    <row r="36" spans="1:33" ht="13.7" customHeight="1" x14ac:dyDescent="0.2">
      <c r="A36" s="61">
        <v>9806940</v>
      </c>
      <c r="B36" s="52">
        <v>0.5</v>
      </c>
      <c r="C36" s="53">
        <v>0.5</v>
      </c>
      <c r="D36" s="53">
        <v>0.5</v>
      </c>
      <c r="E36" s="53">
        <v>0.5</v>
      </c>
      <c r="F36" s="53">
        <v>0.5</v>
      </c>
      <c r="G36" s="48">
        <f>SUM(B36:F36)/5</f>
        <v>0.5</v>
      </c>
      <c r="H36" s="52">
        <v>1</v>
      </c>
      <c r="I36" s="53">
        <v>0.5</v>
      </c>
      <c r="J36" s="53">
        <v>1.5</v>
      </c>
      <c r="K36" s="53">
        <v>1.5</v>
      </c>
      <c r="L36" s="45">
        <f>SUM(H36:K36)/4</f>
        <v>1.125</v>
      </c>
      <c r="M36" s="54">
        <v>0.96</v>
      </c>
      <c r="N36" s="55"/>
      <c r="O36" s="48">
        <f>SUM(M36:N36)/2</f>
        <v>0.48</v>
      </c>
      <c r="P36" s="56">
        <v>0.96</v>
      </c>
      <c r="Q36" s="55">
        <v>0.88</v>
      </c>
      <c r="R36" s="55"/>
      <c r="S36" s="55"/>
      <c r="T36" s="45">
        <f>SUM(P36:S36)/4</f>
        <v>0.45999999999999996</v>
      </c>
      <c r="U36" s="57"/>
      <c r="V36" s="53"/>
      <c r="W36" s="53"/>
      <c r="X36" s="53"/>
      <c r="Y36" s="48">
        <f>SUM(U36:X36)/4</f>
        <v>0</v>
      </c>
      <c r="Z36" s="52">
        <v>1.5</v>
      </c>
      <c r="AA36" s="53">
        <v>1.3</v>
      </c>
      <c r="AB36" s="53">
        <v>1.4</v>
      </c>
      <c r="AC36" s="53"/>
      <c r="AD36" s="45">
        <f>SUM(Z36:AC36)/4</f>
        <v>1.0499999999999998</v>
      </c>
      <c r="AE36" s="57"/>
      <c r="AF36" s="58"/>
      <c r="AG36" s="62">
        <f>G36+L36+O36+T36+Y36+AD36+AE36+AF36</f>
        <v>3.6149999999999998</v>
      </c>
    </row>
    <row r="37" spans="1:33" ht="13.7" customHeight="1" x14ac:dyDescent="0.2">
      <c r="A37" s="61">
        <v>9866490</v>
      </c>
      <c r="B37" s="52">
        <v>0.5</v>
      </c>
      <c r="C37" s="53">
        <v>0.5</v>
      </c>
      <c r="D37" s="53">
        <v>0.5</v>
      </c>
      <c r="E37" s="53">
        <v>0.5</v>
      </c>
      <c r="F37" s="53">
        <v>0.5</v>
      </c>
      <c r="G37" s="48">
        <f>SUM(B37:F37)/5</f>
        <v>0.5</v>
      </c>
      <c r="H37" s="52">
        <v>1</v>
      </c>
      <c r="I37" s="53">
        <v>0.5</v>
      </c>
      <c r="J37" s="53">
        <v>1.5</v>
      </c>
      <c r="K37" s="53">
        <v>1.5</v>
      </c>
      <c r="L37" s="45">
        <f>SUM(H37:K37)/4</f>
        <v>1.125</v>
      </c>
      <c r="M37" s="54">
        <v>0.96</v>
      </c>
      <c r="N37" s="55"/>
      <c r="O37" s="48">
        <f>SUM(M37:N37)/2</f>
        <v>0.48</v>
      </c>
      <c r="P37" s="56">
        <v>0.96</v>
      </c>
      <c r="Q37" s="55">
        <v>0.88</v>
      </c>
      <c r="R37" s="55"/>
      <c r="S37" s="55"/>
      <c r="T37" s="45">
        <f>SUM(P37:S37)/4</f>
        <v>0.45999999999999996</v>
      </c>
      <c r="U37" s="57"/>
      <c r="V37" s="53"/>
      <c r="W37" s="53"/>
      <c r="X37" s="53"/>
      <c r="Y37" s="48">
        <f>SUM(U37:X37)/4</f>
        <v>0</v>
      </c>
      <c r="Z37" s="52">
        <v>1.5</v>
      </c>
      <c r="AA37" s="53">
        <v>1.8</v>
      </c>
      <c r="AB37" s="53">
        <v>1.7</v>
      </c>
      <c r="AC37" s="53"/>
      <c r="AD37" s="45">
        <f>SUM(Z37:AC37)/4</f>
        <v>1.25</v>
      </c>
      <c r="AE37" s="57"/>
      <c r="AF37" s="58"/>
      <c r="AG37" s="62">
        <f>G37+L37+O37+T37+Y37+AD37+AE37+AF37</f>
        <v>3.8149999999999999</v>
      </c>
    </row>
    <row r="38" spans="1:33" ht="13.7" customHeight="1" x14ac:dyDescent="0.2">
      <c r="A38" s="61">
        <v>9880200</v>
      </c>
      <c r="B38" s="52">
        <v>0</v>
      </c>
      <c r="C38" s="53">
        <v>0.5</v>
      </c>
      <c r="D38" s="53">
        <v>0.5</v>
      </c>
      <c r="E38" s="53">
        <v>0.5</v>
      </c>
      <c r="F38" s="53">
        <v>0.5</v>
      </c>
      <c r="G38" s="48">
        <f>SUM(B38:F38)/5</f>
        <v>0.4</v>
      </c>
      <c r="H38" s="52">
        <v>0.5</v>
      </c>
      <c r="I38" s="53">
        <v>1.5</v>
      </c>
      <c r="J38" s="53">
        <v>1.5</v>
      </c>
      <c r="K38" s="53">
        <v>1.5</v>
      </c>
      <c r="L38" s="45">
        <f>SUM(H38:K38)/4</f>
        <v>1.25</v>
      </c>
      <c r="M38" s="54" t="s">
        <v>19</v>
      </c>
      <c r="N38" s="55"/>
      <c r="O38" s="48">
        <f>SUM(M38:N38)/2</f>
        <v>0</v>
      </c>
      <c r="P38" s="56">
        <v>0.84</v>
      </c>
      <c r="Q38" s="55">
        <v>0.96</v>
      </c>
      <c r="R38" s="55"/>
      <c r="S38" s="55"/>
      <c r="T38" s="45">
        <f>SUM(P38:S38)/4</f>
        <v>0.44999999999999996</v>
      </c>
      <c r="U38" s="57"/>
      <c r="V38" s="53"/>
      <c r="W38" s="53"/>
      <c r="X38" s="53"/>
      <c r="Y38" s="48">
        <f>SUM(U38:X38)/4</f>
        <v>0</v>
      </c>
      <c r="Z38" s="52">
        <v>1.1000000000000001</v>
      </c>
      <c r="AA38" s="53">
        <v>1.9</v>
      </c>
      <c r="AB38" s="53">
        <v>1.6</v>
      </c>
      <c r="AC38" s="53"/>
      <c r="AD38" s="45">
        <f>SUM(Z38:AC38)/4</f>
        <v>1.1499999999999999</v>
      </c>
      <c r="AE38" s="57"/>
      <c r="AF38" s="58"/>
      <c r="AG38" s="62">
        <f>G38+L38+O38+T38+Y38+AD38+AE38+AF38</f>
        <v>3.2499999999999996</v>
      </c>
    </row>
    <row r="39" spans="1:33" ht="13.7" customHeight="1" x14ac:dyDescent="0.2">
      <c r="A39" s="61">
        <v>9897870</v>
      </c>
      <c r="B39" s="52">
        <v>0.5</v>
      </c>
      <c r="C39" s="53">
        <v>0.5</v>
      </c>
      <c r="D39" s="53">
        <v>0.5</v>
      </c>
      <c r="E39" s="53">
        <v>0.5</v>
      </c>
      <c r="F39" s="53">
        <v>0.5</v>
      </c>
      <c r="G39" s="48">
        <f>SUM(B39:F39)/5</f>
        <v>0.5</v>
      </c>
      <c r="H39" s="52">
        <v>1.5</v>
      </c>
      <c r="I39" s="53">
        <v>1.5</v>
      </c>
      <c r="J39" s="53">
        <v>1.5</v>
      </c>
      <c r="K39" s="53">
        <v>1.5</v>
      </c>
      <c r="L39" s="45">
        <f>SUM(H39:K39)/4</f>
        <v>1.5</v>
      </c>
      <c r="M39" s="54">
        <v>0.88</v>
      </c>
      <c r="N39" s="53"/>
      <c r="O39" s="48">
        <f>SUM(M39:N39)/2</f>
        <v>0.44</v>
      </c>
      <c r="P39" s="56">
        <v>0.92</v>
      </c>
      <c r="Q39" s="55">
        <v>0.91</v>
      </c>
      <c r="R39" s="53"/>
      <c r="S39" s="53"/>
      <c r="T39" s="45">
        <f>SUM(P39:S39)/4</f>
        <v>0.45750000000000002</v>
      </c>
      <c r="U39" s="57"/>
      <c r="V39" s="53"/>
      <c r="W39" s="53"/>
      <c r="X39" s="53"/>
      <c r="Y39" s="48">
        <f>SUM(U39:X39)/4</f>
        <v>0</v>
      </c>
      <c r="Z39" s="52">
        <v>1.6</v>
      </c>
      <c r="AA39" s="53">
        <v>1.3</v>
      </c>
      <c r="AB39" s="53">
        <v>1.8</v>
      </c>
      <c r="AC39" s="53"/>
      <c r="AD39" s="45">
        <f>SUM(Z39:AC39)/4</f>
        <v>1.175</v>
      </c>
      <c r="AE39" s="57"/>
      <c r="AF39" s="58"/>
      <c r="AG39" s="62">
        <f>G39+L39+O39+T39+Y39+AD39+AE39+AF39</f>
        <v>4.0724999999999998</v>
      </c>
    </row>
    <row r="40" spans="1:33" ht="13.7" customHeight="1" x14ac:dyDescent="0.2">
      <c r="A40" s="61">
        <v>9897884</v>
      </c>
      <c r="B40" s="52">
        <v>0.5</v>
      </c>
      <c r="C40" s="53">
        <v>0.5</v>
      </c>
      <c r="D40" s="53">
        <v>0.5</v>
      </c>
      <c r="E40" s="53">
        <v>0.5</v>
      </c>
      <c r="F40" s="53">
        <v>0.5</v>
      </c>
      <c r="G40" s="48">
        <f>SUM(B40:F40)/5</f>
        <v>0.5</v>
      </c>
      <c r="H40" s="52">
        <v>1.5</v>
      </c>
      <c r="I40" s="53">
        <v>1.5</v>
      </c>
      <c r="J40" s="53">
        <v>1.5</v>
      </c>
      <c r="K40" s="53">
        <v>1.5</v>
      </c>
      <c r="L40" s="45">
        <f>SUM(H40:K40)/4</f>
        <v>1.5</v>
      </c>
      <c r="M40" s="54">
        <v>0.88</v>
      </c>
      <c r="N40" s="53"/>
      <c r="O40" s="48">
        <f>SUM(M40:N40)/2</f>
        <v>0.44</v>
      </c>
      <c r="P40" s="56">
        <v>0.92</v>
      </c>
      <c r="Q40" s="55">
        <v>0.91</v>
      </c>
      <c r="R40" s="53"/>
      <c r="S40" s="53"/>
      <c r="T40" s="45">
        <f>SUM(P40:S40)/4</f>
        <v>0.45750000000000002</v>
      </c>
      <c r="U40" s="57"/>
      <c r="V40" s="53"/>
      <c r="W40" s="53"/>
      <c r="X40" s="53"/>
      <c r="Y40" s="48">
        <f>SUM(U40:X40)/4</f>
        <v>0</v>
      </c>
      <c r="Z40" s="52">
        <v>1.6</v>
      </c>
      <c r="AA40" s="53">
        <v>2</v>
      </c>
      <c r="AB40" s="53">
        <v>1.7</v>
      </c>
      <c r="AC40" s="53"/>
      <c r="AD40" s="45">
        <f>SUM(Z40:AC40)/4</f>
        <v>1.325</v>
      </c>
      <c r="AE40" s="57"/>
      <c r="AF40" s="58"/>
      <c r="AG40" s="62">
        <f>G40+L40+O40+T40+Y40+AD40+AE40+AF40</f>
        <v>4.2225000000000001</v>
      </c>
    </row>
    <row r="41" spans="1:33" ht="13.7" customHeight="1" x14ac:dyDescent="0.2">
      <c r="A41" s="66">
        <v>10255900</v>
      </c>
      <c r="B41" s="52">
        <v>0.5</v>
      </c>
      <c r="C41" s="53">
        <v>0.5</v>
      </c>
      <c r="D41" s="53">
        <v>0.5</v>
      </c>
      <c r="E41" s="53">
        <v>0.5</v>
      </c>
      <c r="F41" s="53">
        <v>0.5</v>
      </c>
      <c r="G41" s="48">
        <f>SUM(B41:F41)/5</f>
        <v>0.5</v>
      </c>
      <c r="H41" s="52">
        <v>0.5</v>
      </c>
      <c r="I41" s="53">
        <v>1.5</v>
      </c>
      <c r="J41" s="53">
        <v>1.5</v>
      </c>
      <c r="K41" s="53">
        <v>1.5</v>
      </c>
      <c r="L41" s="45">
        <f>SUM(H41:K41)/4</f>
        <v>1.25</v>
      </c>
      <c r="M41" s="54" t="s">
        <v>19</v>
      </c>
      <c r="N41" s="55"/>
      <c r="O41" s="48">
        <f>SUM(M41:N41)/2</f>
        <v>0</v>
      </c>
      <c r="P41" s="56">
        <v>0.84</v>
      </c>
      <c r="Q41" s="55">
        <v>0.96</v>
      </c>
      <c r="R41" s="55"/>
      <c r="S41" s="55"/>
      <c r="T41" s="45">
        <f>SUM(P41:S41)/4</f>
        <v>0.44999999999999996</v>
      </c>
      <c r="U41" s="57"/>
      <c r="V41" s="53"/>
      <c r="W41" s="53"/>
      <c r="X41" s="53"/>
      <c r="Y41" s="48">
        <f>SUM(U41:X41)/4</f>
        <v>0</v>
      </c>
      <c r="Z41" s="52">
        <v>1.5</v>
      </c>
      <c r="AA41" s="53">
        <v>1.5</v>
      </c>
      <c r="AB41" s="53">
        <v>1.4</v>
      </c>
      <c r="AC41" s="53"/>
      <c r="AD41" s="45">
        <f>SUM(Z41:AC41)/4</f>
        <v>1.1000000000000001</v>
      </c>
      <c r="AE41" s="57"/>
      <c r="AF41" s="58"/>
      <c r="AG41" s="62">
        <f>G41+L41+O41+T41+Y41+AD41+AE41+AF41</f>
        <v>3.3000000000000003</v>
      </c>
    </row>
    <row r="42" spans="1:33" ht="13.7" customHeight="1" x14ac:dyDescent="0.2">
      <c r="A42" s="61">
        <v>10276953</v>
      </c>
      <c r="B42" s="52">
        <v>0.5</v>
      </c>
      <c r="C42" s="53">
        <v>0.5</v>
      </c>
      <c r="D42" s="53">
        <v>0.5</v>
      </c>
      <c r="E42" s="53">
        <v>0.5</v>
      </c>
      <c r="F42" s="53">
        <v>0.5</v>
      </c>
      <c r="G42" s="48">
        <f>SUM(B42:F42)/5</f>
        <v>0.5</v>
      </c>
      <c r="H42" s="52">
        <v>1</v>
      </c>
      <c r="I42" s="53">
        <v>1</v>
      </c>
      <c r="J42" s="53">
        <v>0</v>
      </c>
      <c r="K42" s="53">
        <v>1.5</v>
      </c>
      <c r="L42" s="45">
        <f>SUM(H42:K42)/4</f>
        <v>0.875</v>
      </c>
      <c r="M42" s="54">
        <v>0.9</v>
      </c>
      <c r="N42" s="55"/>
      <c r="O42" s="48">
        <f>SUM(M42:N42)/2</f>
        <v>0.45</v>
      </c>
      <c r="P42" s="56">
        <v>0.89</v>
      </c>
      <c r="Q42" s="55">
        <v>0.91</v>
      </c>
      <c r="R42" s="55"/>
      <c r="S42" s="55"/>
      <c r="T42" s="45">
        <f>SUM(P42:S42)/4</f>
        <v>0.45</v>
      </c>
      <c r="U42" s="57"/>
      <c r="V42" s="53"/>
      <c r="W42" s="53"/>
      <c r="X42" s="53"/>
      <c r="Y42" s="48">
        <f>SUM(U42:X42)/4</f>
        <v>0</v>
      </c>
      <c r="Z42" s="52">
        <v>1.5</v>
      </c>
      <c r="AA42" s="53">
        <v>1.8</v>
      </c>
      <c r="AB42" s="53">
        <v>1.6</v>
      </c>
      <c r="AC42" s="53"/>
      <c r="AD42" s="45">
        <f>SUM(Z42:AC42)/4</f>
        <v>1.2250000000000001</v>
      </c>
      <c r="AE42" s="57"/>
      <c r="AF42" s="58"/>
      <c r="AG42" s="62">
        <f>G42+L42+O42+T42+Y42+AD42+AE42+AF42</f>
        <v>3.5</v>
      </c>
    </row>
    <row r="43" spans="1:33" ht="13.7" customHeight="1" x14ac:dyDescent="0.2">
      <c r="A43" s="61">
        <v>10377754</v>
      </c>
      <c r="B43" s="52">
        <v>0.5</v>
      </c>
      <c r="C43" s="53">
        <v>0.5</v>
      </c>
      <c r="D43" s="53">
        <v>0.5</v>
      </c>
      <c r="E43" s="53">
        <v>0.5</v>
      </c>
      <c r="F43" s="53">
        <v>0.5</v>
      </c>
      <c r="G43" s="48">
        <f>SUM(B43:F43)/5</f>
        <v>0.5</v>
      </c>
      <c r="H43" s="52">
        <v>1</v>
      </c>
      <c r="I43" s="53">
        <v>1.5</v>
      </c>
      <c r="J43" s="53">
        <v>1.5</v>
      </c>
      <c r="K43" s="53">
        <v>1.5</v>
      </c>
      <c r="L43" s="45">
        <f>SUM(H43:K43)/4</f>
        <v>1.375</v>
      </c>
      <c r="M43" s="54">
        <v>0.86</v>
      </c>
      <c r="N43" s="55"/>
      <c r="O43" s="48">
        <f>SUM(M43:N43)/2</f>
        <v>0.43</v>
      </c>
      <c r="P43" s="56">
        <v>0.96</v>
      </c>
      <c r="Q43" s="55">
        <v>0.94</v>
      </c>
      <c r="R43" s="55"/>
      <c r="S43" s="55"/>
      <c r="T43" s="45">
        <f>SUM(P43:S43)/4</f>
        <v>0.47499999999999998</v>
      </c>
      <c r="U43" s="57"/>
      <c r="V43" s="53"/>
      <c r="W43" s="53"/>
      <c r="X43" s="53"/>
      <c r="Y43" s="48">
        <f>SUM(U43:X43)/4</f>
        <v>0</v>
      </c>
      <c r="Z43" s="52">
        <v>1.4</v>
      </c>
      <c r="AA43" s="53">
        <v>1.6</v>
      </c>
      <c r="AB43" s="53">
        <v>1.7</v>
      </c>
      <c r="AC43" s="53"/>
      <c r="AD43" s="45">
        <f>SUM(Z43:AC43)/4</f>
        <v>1.175</v>
      </c>
      <c r="AE43" s="57"/>
      <c r="AF43" s="58"/>
      <c r="AG43" s="62">
        <f>G43+L43+O43+T43+Y43+AD43+AE43+AF43</f>
        <v>3.9550000000000001</v>
      </c>
    </row>
    <row r="44" spans="1:33" s="9" customFormat="1" ht="13.7" customHeight="1" x14ac:dyDescent="0.2">
      <c r="A44" s="61">
        <v>10388691</v>
      </c>
      <c r="B44" s="52">
        <v>0.5</v>
      </c>
      <c r="C44" s="53">
        <v>0.5</v>
      </c>
      <c r="D44" s="53">
        <v>0.5</v>
      </c>
      <c r="E44" s="53">
        <v>0.5</v>
      </c>
      <c r="F44" s="53">
        <v>0.5</v>
      </c>
      <c r="G44" s="48">
        <f>SUM(B44:F44)/5</f>
        <v>0.5</v>
      </c>
      <c r="H44" s="52">
        <v>1</v>
      </c>
      <c r="I44" s="53">
        <v>1.5</v>
      </c>
      <c r="J44" s="53">
        <v>1.5</v>
      </c>
      <c r="K44" s="53">
        <v>1</v>
      </c>
      <c r="L44" s="45">
        <f>SUM(H44:K44)/4</f>
        <v>1.25</v>
      </c>
      <c r="M44" s="54">
        <v>0.86</v>
      </c>
      <c r="N44" s="55"/>
      <c r="O44" s="48">
        <f>SUM(M44:N44)/2</f>
        <v>0.43</v>
      </c>
      <c r="P44" s="56">
        <v>0.96</v>
      </c>
      <c r="Q44" s="55">
        <v>0.94</v>
      </c>
      <c r="R44" s="55"/>
      <c r="S44" s="55"/>
      <c r="T44" s="45">
        <f>SUM(P44:S44)/4</f>
        <v>0.47499999999999998</v>
      </c>
      <c r="U44" s="57"/>
      <c r="V44" s="53"/>
      <c r="W44" s="53"/>
      <c r="X44" s="53"/>
      <c r="Y44" s="48">
        <f>SUM(U44:X44)/4</f>
        <v>0</v>
      </c>
      <c r="Z44" s="52">
        <v>1.7</v>
      </c>
      <c r="AA44" s="53">
        <v>1.4</v>
      </c>
      <c r="AB44" s="53">
        <v>1.7</v>
      </c>
      <c r="AC44" s="53"/>
      <c r="AD44" s="45">
        <f>SUM(Z44:AC44)/4</f>
        <v>1.2</v>
      </c>
      <c r="AE44" s="57"/>
      <c r="AF44" s="58"/>
      <c r="AG44" s="62">
        <f>G44+L44+O44+T44+Y44+AD44+AE44+AF44</f>
        <v>3.8550000000000004</v>
      </c>
    </row>
    <row r="45" spans="1:33" s="9" customFormat="1" ht="13.7" customHeight="1" x14ac:dyDescent="0.2">
      <c r="A45" s="61">
        <v>10892273</v>
      </c>
      <c r="B45" s="52">
        <v>0</v>
      </c>
      <c r="C45" s="53">
        <v>0.5</v>
      </c>
      <c r="D45" s="53">
        <v>0.5</v>
      </c>
      <c r="E45" s="53">
        <v>0.5</v>
      </c>
      <c r="F45" s="53">
        <v>0.5</v>
      </c>
      <c r="G45" s="48">
        <f>SUM(B45:F45)/5</f>
        <v>0.4</v>
      </c>
      <c r="H45" s="52">
        <v>1</v>
      </c>
      <c r="I45" s="53">
        <v>1</v>
      </c>
      <c r="J45" s="53">
        <v>1.5</v>
      </c>
      <c r="K45" s="53">
        <v>1.5</v>
      </c>
      <c r="L45" s="45">
        <f>SUM(H45:K45)/4</f>
        <v>1.25</v>
      </c>
      <c r="M45" s="54">
        <v>0.9</v>
      </c>
      <c r="N45" s="55"/>
      <c r="O45" s="48">
        <f>SUM(M45:N45)/2</f>
        <v>0.45</v>
      </c>
      <c r="P45" s="56">
        <v>0.89</v>
      </c>
      <c r="Q45" s="55">
        <v>0.91</v>
      </c>
      <c r="R45" s="55"/>
      <c r="S45" s="55"/>
      <c r="T45" s="45">
        <f>SUM(P45:S45)/4</f>
        <v>0.45</v>
      </c>
      <c r="U45" s="57"/>
      <c r="V45" s="53"/>
      <c r="W45" s="53"/>
      <c r="X45" s="53"/>
      <c r="Y45" s="48">
        <f>SUM(U45:X45)/4</f>
        <v>0</v>
      </c>
      <c r="Z45" s="52">
        <v>1.4</v>
      </c>
      <c r="AA45" s="53">
        <v>1.4</v>
      </c>
      <c r="AB45" s="53">
        <v>1.4</v>
      </c>
      <c r="AC45" s="53"/>
      <c r="AD45" s="45">
        <f>SUM(Z45:AC45)/4</f>
        <v>1.0499999999999998</v>
      </c>
      <c r="AE45" s="57"/>
      <c r="AF45" s="58"/>
      <c r="AG45" s="62">
        <f>G45+L45+O45+T45+Y45+AD45+AE45+AF45</f>
        <v>3.6</v>
      </c>
    </row>
  </sheetData>
  <sortState ref="A6:AG45">
    <sortCondition ref="A6:A45"/>
  </sortState>
  <phoneticPr fontId="0" type="noConversion"/>
  <pageMargins left="0.78740157480314965" right="0.78740157480314965" top="0.78740157480314965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Escrivão Filho</dc:creator>
  <cp:lastModifiedBy>Edmundo</cp:lastModifiedBy>
  <cp:lastPrinted>2009-10-12T18:23:49Z</cp:lastPrinted>
  <dcterms:created xsi:type="dcterms:W3CDTF">2009-03-09T00:15:07Z</dcterms:created>
  <dcterms:modified xsi:type="dcterms:W3CDTF">2018-12-01T13:47:43Z</dcterms:modified>
</cp:coreProperties>
</file>