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rtulan\disciplinas\projeto mecânico\Aulas\"/>
    </mc:Choice>
  </mc:AlternateContent>
  <bookViews>
    <workbookView xWindow="0" yWindow="0" windowWidth="27420" windowHeight="1239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97" i="1" l="1"/>
  <c r="E10" i="1"/>
  <c r="C83" i="1" s="1"/>
  <c r="C101" i="1" s="1"/>
  <c r="D46" i="1" l="1"/>
</calcChain>
</file>

<file path=xl/sharedStrings.xml><?xml version="1.0" encoding="utf-8"?>
<sst xmlns="http://schemas.openxmlformats.org/spreadsheetml/2006/main" count="51" uniqueCount="36">
  <si>
    <t>Dimensionamento das guias lineares</t>
  </si>
  <si>
    <t>Seleção em função do fator estático de segurança</t>
  </si>
  <si>
    <t>Cáculo da carga teórica Pc:</t>
  </si>
  <si>
    <t>Número de carros Nc:</t>
  </si>
  <si>
    <t>Carga por carro Pc:</t>
  </si>
  <si>
    <t>→</t>
  </si>
  <si>
    <t>Critério:</t>
  </si>
  <si>
    <t>Deve-se escolher uma guia linear que apresente a capacidade de carga estática C0 maior que a razão (fs.Pc)/(fc)</t>
  </si>
  <si>
    <t>Carga total Pt (Kgf):</t>
  </si>
  <si>
    <t>fs: fator estático de segurança</t>
  </si>
  <si>
    <t>fs:</t>
  </si>
  <si>
    <t>fc: fator de contato, referente ao número de carros por régua</t>
  </si>
  <si>
    <t>fc:</t>
  </si>
  <si>
    <t>Portanto:</t>
  </si>
  <si>
    <t>(fs.Pc)/(fc)=</t>
  </si>
  <si>
    <t xml:space="preserve">Escolhe-se uma guia linear com C0 maior que o resultado obtido acima. </t>
  </si>
  <si>
    <t>Seleção em função da vida útil:</t>
  </si>
  <si>
    <t>fw: fator de carga</t>
  </si>
  <si>
    <t>fw</t>
  </si>
  <si>
    <t>C: carga dinâmica do modelo escolhido</t>
  </si>
  <si>
    <t>C</t>
  </si>
  <si>
    <t>L:</t>
  </si>
  <si>
    <t>fh</t>
  </si>
  <si>
    <t>ft</t>
  </si>
  <si>
    <t>km</t>
  </si>
  <si>
    <t>Cálculo da vida útil em horas:</t>
  </si>
  <si>
    <t>ls:</t>
  </si>
  <si>
    <t>n:</t>
  </si>
  <si>
    <t>m</t>
  </si>
  <si>
    <t>x/min</t>
  </si>
  <si>
    <t>f:</t>
  </si>
  <si>
    <t>Hz</t>
  </si>
  <si>
    <t>Portando:</t>
  </si>
  <si>
    <t>Lh</t>
  </si>
  <si>
    <t>O valor de Lh deve estar acima de 15000 h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</si>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</sst>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5</xdr:row>
      <xdr:rowOff>66675</xdr:rowOff>
    </xdr:from>
    <xdr:to>
      <xdr:col>17</xdr:col>
      <xdr:colOff>375486</xdr:colOff>
      <xdr:row>11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1095375"/>
          <a:ext cx="4699836" cy="1190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12</xdr:row>
      <xdr:rowOff>57150</xdr:rowOff>
    </xdr:from>
    <xdr:to>
      <xdr:col>2</xdr:col>
      <xdr:colOff>523875</xdr:colOff>
      <xdr:row>16</xdr:row>
      <xdr:rowOff>108093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419350"/>
          <a:ext cx="1724025" cy="7748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20</xdr:row>
      <xdr:rowOff>161925</xdr:rowOff>
    </xdr:from>
    <xdr:to>
      <xdr:col>7</xdr:col>
      <xdr:colOff>409575</xdr:colOff>
      <xdr:row>27</xdr:row>
      <xdr:rowOff>47625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4048125"/>
          <a:ext cx="4533900" cy="1152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7</xdr:col>
      <xdr:colOff>295275</xdr:colOff>
      <xdr:row>40</xdr:row>
      <xdr:rowOff>76200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096000"/>
          <a:ext cx="4562475" cy="1590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57150</xdr:rowOff>
    </xdr:from>
    <xdr:to>
      <xdr:col>6</xdr:col>
      <xdr:colOff>257175</xdr:colOff>
      <xdr:row>58</xdr:row>
      <xdr:rowOff>57150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401175"/>
          <a:ext cx="3914775" cy="1266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66</xdr:row>
      <xdr:rowOff>28575</xdr:rowOff>
    </xdr:from>
    <xdr:to>
      <xdr:col>7</xdr:col>
      <xdr:colOff>285750</xdr:colOff>
      <xdr:row>73</xdr:row>
      <xdr:rowOff>161925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12087225"/>
          <a:ext cx="4524375" cy="1400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19050</xdr:rowOff>
    </xdr:from>
    <xdr:to>
      <xdr:col>5</xdr:col>
      <xdr:colOff>295275</xdr:colOff>
      <xdr:row>91</xdr:row>
      <xdr:rowOff>19050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5716250"/>
          <a:ext cx="334327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E6" sqref="E6"/>
    </sheetView>
  </sheetViews>
  <sheetFormatPr defaultRowHeight="14.25" x14ac:dyDescent="0.2"/>
  <cols>
    <col min="1" max="16384" width="9.140625" style="3"/>
  </cols>
  <sheetData>
    <row r="1" spans="1:8" ht="20.25" x14ac:dyDescent="0.3">
      <c r="A1" s="1" t="s">
        <v>0</v>
      </c>
    </row>
    <row r="3" spans="1:8" ht="15.75" x14ac:dyDescent="0.25">
      <c r="A3" s="2" t="s">
        <v>1</v>
      </c>
    </row>
    <row r="4" spans="1:8" x14ac:dyDescent="0.2">
      <c r="A4" s="3" t="s">
        <v>2</v>
      </c>
    </row>
    <row r="5" spans="1:8" x14ac:dyDescent="0.2">
      <c r="H5" s="4"/>
    </row>
    <row r="6" spans="1:8" x14ac:dyDescent="0.2">
      <c r="A6" s="3" t="s">
        <v>8</v>
      </c>
      <c r="D6" s="3" t="s">
        <v>5</v>
      </c>
      <c r="E6" s="5"/>
    </row>
    <row r="8" spans="1:8" x14ac:dyDescent="0.2">
      <c r="A8" s="3" t="s">
        <v>3</v>
      </c>
      <c r="D8" s="3" t="s">
        <v>5</v>
      </c>
      <c r="E8" s="6"/>
    </row>
    <row r="10" spans="1:8" x14ac:dyDescent="0.2">
      <c r="A10" s="3" t="s">
        <v>4</v>
      </c>
      <c r="D10" s="3" t="s">
        <v>5</v>
      </c>
      <c r="E10" s="3" t="e">
        <f>E6/E8</f>
        <v>#DIV/0!</v>
      </c>
    </row>
    <row r="12" spans="1:8" x14ac:dyDescent="0.2">
      <c r="A12" s="3" t="s">
        <v>6</v>
      </c>
    </row>
    <row r="18" spans="1:4" x14ac:dyDescent="0.2">
      <c r="A18" s="3" t="s">
        <v>7</v>
      </c>
    </row>
    <row r="20" spans="1:4" x14ac:dyDescent="0.2">
      <c r="A20" s="3" t="s">
        <v>9</v>
      </c>
    </row>
    <row r="29" spans="1:4" x14ac:dyDescent="0.2">
      <c r="A29" s="3" t="s">
        <v>10</v>
      </c>
      <c r="C29" s="3" t="s">
        <v>5</v>
      </c>
      <c r="D29" s="6"/>
    </row>
    <row r="31" spans="1:4" x14ac:dyDescent="0.2">
      <c r="A31" s="3" t="s">
        <v>11</v>
      </c>
    </row>
    <row r="42" spans="1:4" x14ac:dyDescent="0.2">
      <c r="A42" s="3" t="s">
        <v>12</v>
      </c>
      <c r="C42" s="3" t="s">
        <v>5</v>
      </c>
      <c r="D42" s="6"/>
    </row>
    <row r="44" spans="1:4" x14ac:dyDescent="0.2">
      <c r="A44" s="3" t="s">
        <v>13</v>
      </c>
    </row>
    <row r="46" spans="1:4" x14ac:dyDescent="0.2">
      <c r="A46" s="3" t="s">
        <v>14</v>
      </c>
      <c r="C46" s="3" t="s">
        <v>5</v>
      </c>
      <c r="D46" s="3" t="e">
        <f>(D29*E10)/(D42)</f>
        <v>#DIV/0!</v>
      </c>
    </row>
    <row r="48" spans="1:4" x14ac:dyDescent="0.2">
      <c r="A48" s="3" t="s">
        <v>15</v>
      </c>
    </row>
    <row r="50" spans="1:3" ht="15.75" x14ac:dyDescent="0.25">
      <c r="A50" s="2" t="s">
        <v>16</v>
      </c>
    </row>
    <row r="61" spans="1:3" x14ac:dyDescent="0.2">
      <c r="A61" s="3" t="s">
        <v>22</v>
      </c>
      <c r="B61" s="3" t="s">
        <v>5</v>
      </c>
      <c r="C61" s="6">
        <v>1</v>
      </c>
    </row>
    <row r="63" spans="1:3" x14ac:dyDescent="0.2">
      <c r="A63" s="3" t="s">
        <v>23</v>
      </c>
      <c r="B63" s="3" t="s">
        <v>5</v>
      </c>
      <c r="C63" s="6">
        <v>1</v>
      </c>
    </row>
    <row r="65" spans="1:3" x14ac:dyDescent="0.2">
      <c r="A65" s="3" t="s">
        <v>17</v>
      </c>
    </row>
    <row r="76" spans="1:3" x14ac:dyDescent="0.2">
      <c r="A76" s="3" t="s">
        <v>18</v>
      </c>
      <c r="B76" s="3" t="s">
        <v>5</v>
      </c>
      <c r="C76" s="6"/>
    </row>
    <row r="78" spans="1:3" x14ac:dyDescent="0.2">
      <c r="A78" s="3" t="s">
        <v>19</v>
      </c>
    </row>
    <row r="79" spans="1:3" x14ac:dyDescent="0.2">
      <c r="A79" s="3" t="s">
        <v>20</v>
      </c>
      <c r="B79" s="3" t="s">
        <v>5</v>
      </c>
      <c r="C79" s="6"/>
    </row>
    <row r="81" spans="1:4" x14ac:dyDescent="0.2">
      <c r="A81" s="3" t="s">
        <v>13</v>
      </c>
    </row>
    <row r="83" spans="1:4" x14ac:dyDescent="0.2">
      <c r="A83" s="3" t="s">
        <v>21</v>
      </c>
      <c r="B83" s="3" t="s">
        <v>5</v>
      </c>
      <c r="C83" s="3" t="e">
        <f>(((C61*C63*D42*C79)/(C76*E10))^3)*50</f>
        <v>#DIV/0!</v>
      </c>
      <c r="D83" s="3" t="s">
        <v>24</v>
      </c>
    </row>
    <row r="85" spans="1:4" ht="15.75" x14ac:dyDescent="0.25">
      <c r="A85" s="2" t="s">
        <v>25</v>
      </c>
    </row>
    <row r="93" spans="1:4" x14ac:dyDescent="0.2">
      <c r="A93" s="3" t="s">
        <v>26</v>
      </c>
      <c r="B93" s="3" t="s">
        <v>5</v>
      </c>
      <c r="C93" s="6"/>
      <c r="D93" s="3" t="s">
        <v>28</v>
      </c>
    </row>
    <row r="95" spans="1:4" x14ac:dyDescent="0.2">
      <c r="A95" s="3" t="s">
        <v>30</v>
      </c>
      <c r="B95" s="3" t="s">
        <v>5</v>
      </c>
      <c r="C95" s="6"/>
      <c r="D95" s="3" t="s">
        <v>31</v>
      </c>
    </row>
    <row r="97" spans="1:4" x14ac:dyDescent="0.2">
      <c r="A97" s="3" t="s">
        <v>27</v>
      </c>
      <c r="B97" s="3" t="s">
        <v>5</v>
      </c>
      <c r="C97" s="3">
        <f>60*C95</f>
        <v>0</v>
      </c>
      <c r="D97" s="3" t="s">
        <v>29</v>
      </c>
    </row>
    <row r="99" spans="1:4" x14ac:dyDescent="0.2">
      <c r="A99" s="3" t="s">
        <v>32</v>
      </c>
    </row>
    <row r="101" spans="1:4" x14ac:dyDescent="0.2">
      <c r="A101" s="3" t="s">
        <v>33</v>
      </c>
      <c r="B101" s="3" t="s">
        <v>5</v>
      </c>
      <c r="C101" s="3" t="e">
        <f>(C83*1000)/(2*C93*C97*60)</f>
        <v>#DIV/0!</v>
      </c>
      <c r="D101" s="3" t="s">
        <v>35</v>
      </c>
    </row>
    <row r="103" spans="1:4" x14ac:dyDescent="0.2">
      <c r="A103" s="3" t="s">
        <v>34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Papôla</dc:creator>
  <cp:lastModifiedBy>Fortulan</cp:lastModifiedBy>
  <dcterms:created xsi:type="dcterms:W3CDTF">2014-01-08T12:02:59Z</dcterms:created>
  <dcterms:modified xsi:type="dcterms:W3CDTF">2018-10-15T20:30:44Z</dcterms:modified>
</cp:coreProperties>
</file>