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SpecPub\Books\Proc for Comm Bldg Energy Audits second edition\REPRINTS\2013 November\replacement web content\"/>
    </mc:Choice>
  </mc:AlternateContent>
  <bookViews>
    <workbookView xWindow="240" yWindow="90" windowWidth="21075" windowHeight="10035"/>
  </bookViews>
  <sheets>
    <sheet name="Disclaimer" sheetId="8" r:id="rId1"/>
    <sheet name="Intro" sheetId="7" r:id="rId2"/>
    <sheet name="Basic Site Info" sheetId="1" r:id="rId3"/>
    <sheet name="Historical Billing" sheetId="3" r:id="rId4"/>
    <sheet name="Delivered Energy" sheetId="4" r:id="rId5"/>
    <sheet name="Energy Performance Summary" sheetId="5" r:id="rId6"/>
  </sheets>
  <externalReferences>
    <externalReference r:id="rId7"/>
  </externalReferences>
  <definedNames>
    <definedName name="_1__123Graph_ACHART_1" hidden="1">'[1]Op. Lease'!#REF!</definedName>
    <definedName name="_2__123Graph_ACHART_2" hidden="1">'[1]Op. Lease'!#REF!</definedName>
    <definedName name="_3__123Graph_XCHART_1" hidden="1">'[1]Op. Lease'!#REF!</definedName>
    <definedName name="_4__123Graph_XCHART_2" hidden="1">'[1]Op. Lease'!#REF!</definedName>
    <definedName name="Basics">'Basic Site Info'!$B$2</definedName>
    <definedName name="CostInfo" localSheetId="5">'Energy Performance Summary'!$C$4</definedName>
    <definedName name="CostInfo" localSheetId="3">'Historical Billing'!$C$4</definedName>
    <definedName name="CostInfo">'Delivered Energy'!$C$4</definedName>
    <definedName name="deliveredconsumption">'Delivered Energy'!$B$4</definedName>
    <definedName name="EnergyPerformance">'Energy Performance Summary'!$B$2</definedName>
    <definedName name="EnergyUnits">'Energy Performance Summary'!$A$40:$A$60</definedName>
    <definedName name="EUI">'Energy Performance Summary'!$D$18</definedName>
    <definedName name="GrossFloorArea">'Basic Site Info'!$D$14</definedName>
    <definedName name="_xlnm.Print_Area" localSheetId="2">'Basic Site Info'!$A$1:$D$51</definedName>
    <definedName name="_xlnm.Print_Area" localSheetId="4">'Delivered Energy'!$A$1:$I$36</definedName>
    <definedName name="_xlnm.Print_Area" localSheetId="5">'Energy Performance Summary'!$A$1:$F$32</definedName>
    <definedName name="_xlnm.Print_Area" localSheetId="3">'Historical Billing'!$A$1:$AI$96</definedName>
    <definedName name="_xlnm.Print_Area" localSheetId="1">Intro!$A$1:$F$29</definedName>
    <definedName name="UnitConversionTable">'Energy Performance Summary'!$A$40:$B$60</definedName>
    <definedName name="Utility">'Historical Billing'!$C$5</definedName>
    <definedName name="UtilityBills">'Historical Billing'!$C$4</definedName>
    <definedName name="UtilityData" localSheetId="5">'Energy Performance Summary'!$C$4</definedName>
    <definedName name="UtilityData" localSheetId="3">'Historical Billing'!$C$4</definedName>
    <definedName name="UtilityData">'Delivered Energy'!$C$4</definedName>
  </definedNames>
  <calcPr calcId="152511"/>
</workbook>
</file>

<file path=xl/calcChain.xml><?xml version="1.0" encoding="utf-8"?>
<calcChain xmlns="http://schemas.openxmlformats.org/spreadsheetml/2006/main">
  <c r="AB58" i="3" l="1"/>
  <c r="P58" i="3"/>
  <c r="D58" i="3"/>
  <c r="AH55" i="3"/>
  <c r="AG55" i="3"/>
  <c r="AF55" i="3"/>
  <c r="AE55" i="3"/>
  <c r="V55" i="3"/>
  <c r="U55" i="3"/>
  <c r="T55" i="3"/>
  <c r="S55" i="3"/>
  <c r="J55" i="3"/>
  <c r="I55" i="3"/>
  <c r="H55" i="3"/>
  <c r="G55" i="3"/>
  <c r="AI54" i="3"/>
  <c r="W54" i="3"/>
  <c r="K54" i="3"/>
  <c r="AI53" i="3"/>
  <c r="W53" i="3"/>
  <c r="K53" i="3"/>
  <c r="AI52" i="3"/>
  <c r="W52" i="3"/>
  <c r="K52" i="3"/>
  <c r="AI51" i="3"/>
  <c r="W51" i="3"/>
  <c r="K51" i="3"/>
  <c r="AI50" i="3"/>
  <c r="W50" i="3"/>
  <c r="K50" i="3"/>
  <c r="AI49" i="3"/>
  <c r="W49" i="3"/>
  <c r="K49" i="3"/>
  <c r="AI48" i="3"/>
  <c r="W48" i="3"/>
  <c r="K48" i="3"/>
  <c r="AI47" i="3"/>
  <c r="W47" i="3"/>
  <c r="K47" i="3"/>
  <c r="AI46" i="3"/>
  <c r="W46" i="3"/>
  <c r="K46" i="3"/>
  <c r="AI45" i="3"/>
  <c r="W45" i="3"/>
  <c r="K45" i="3"/>
  <c r="AI44" i="3"/>
  <c r="W44" i="3"/>
  <c r="K44" i="3"/>
  <c r="AI43" i="3"/>
  <c r="AI55" i="3" s="1"/>
  <c r="AB59" i="3" s="1"/>
  <c r="W43" i="3"/>
  <c r="W55" i="3" s="1"/>
  <c r="P59" i="3" s="1"/>
  <c r="K43" i="3"/>
  <c r="K55" i="3" s="1"/>
  <c r="D59" i="3" s="1"/>
  <c r="AB90" i="3"/>
  <c r="P90" i="3"/>
  <c r="D90" i="3"/>
  <c r="AH87" i="3"/>
  <c r="AG87" i="3"/>
  <c r="AF87" i="3"/>
  <c r="AE87" i="3"/>
  <c r="V87" i="3"/>
  <c r="U87" i="3"/>
  <c r="T87" i="3"/>
  <c r="S87" i="3"/>
  <c r="J87" i="3"/>
  <c r="I87" i="3"/>
  <c r="H87" i="3"/>
  <c r="G87" i="3"/>
  <c r="AI86" i="3"/>
  <c r="W86" i="3"/>
  <c r="K86" i="3"/>
  <c r="AI85" i="3"/>
  <c r="W85" i="3"/>
  <c r="K85" i="3"/>
  <c r="AI84" i="3"/>
  <c r="W84" i="3"/>
  <c r="K84" i="3"/>
  <c r="AI83" i="3"/>
  <c r="W83" i="3"/>
  <c r="K83" i="3"/>
  <c r="AI82" i="3"/>
  <c r="W82" i="3"/>
  <c r="K82" i="3"/>
  <c r="AI81" i="3"/>
  <c r="W81" i="3"/>
  <c r="K81" i="3"/>
  <c r="AI80" i="3"/>
  <c r="W80" i="3"/>
  <c r="K80" i="3"/>
  <c r="AI79" i="3"/>
  <c r="W79" i="3"/>
  <c r="K79" i="3"/>
  <c r="AI78" i="3"/>
  <c r="AI87" i="3" s="1"/>
  <c r="AB91" i="3" s="1"/>
  <c r="W78" i="3"/>
  <c r="K78" i="3"/>
  <c r="AI77" i="3"/>
  <c r="W77" i="3"/>
  <c r="K77" i="3"/>
  <c r="AI76" i="3"/>
  <c r="W76" i="3"/>
  <c r="K76" i="3"/>
  <c r="AI75" i="3"/>
  <c r="W75" i="3"/>
  <c r="W87" i="3" s="1"/>
  <c r="P91" i="3" s="1"/>
  <c r="K75" i="3"/>
  <c r="K87" i="3"/>
  <c r="D91" i="3" s="1"/>
  <c r="A10" i="7"/>
  <c r="A12" i="7" s="1"/>
  <c r="A14" i="7" s="1"/>
  <c r="A16" i="7" s="1"/>
  <c r="A21" i="7" s="1"/>
  <c r="D14" i="5"/>
  <c r="E14" i="5" s="1"/>
  <c r="D17" i="5"/>
  <c r="C3" i="5"/>
  <c r="D3" i="5" s="1"/>
  <c r="B47" i="5"/>
  <c r="D13" i="5"/>
  <c r="E13" i="5" s="1"/>
  <c r="D12" i="5"/>
  <c r="E12" i="5" s="1"/>
  <c r="D11" i="5"/>
  <c r="E11" i="5" s="1"/>
  <c r="D10" i="5"/>
  <c r="E10" i="5" s="1"/>
  <c r="D9" i="5"/>
  <c r="E9" i="5" s="1"/>
  <c r="D8" i="5"/>
  <c r="E8" i="5" s="1"/>
  <c r="D7" i="5"/>
  <c r="E7" i="5" s="1"/>
  <c r="D6" i="5"/>
  <c r="E6" i="5" s="1"/>
  <c r="D5" i="5"/>
  <c r="E5" i="5" s="1"/>
  <c r="D4" i="5"/>
  <c r="E4" i="5" s="1"/>
  <c r="D2" i="5"/>
  <c r="H25" i="4"/>
  <c r="H29" i="4" s="1"/>
  <c r="AB26" i="3"/>
  <c r="P26" i="3"/>
  <c r="D26" i="3"/>
  <c r="AH23" i="3"/>
  <c r="AG23" i="3"/>
  <c r="AF23" i="3"/>
  <c r="AE23" i="3"/>
  <c r="V23" i="3"/>
  <c r="U23" i="3"/>
  <c r="T23" i="3"/>
  <c r="S23" i="3"/>
  <c r="B3" i="5" s="1"/>
  <c r="J23" i="3"/>
  <c r="I23" i="3"/>
  <c r="H23" i="3"/>
  <c r="G23" i="3"/>
  <c r="B2" i="5" s="1"/>
  <c r="AI22" i="3"/>
  <c r="W22" i="3"/>
  <c r="K22" i="3"/>
  <c r="AI21" i="3"/>
  <c r="W21" i="3"/>
  <c r="K21" i="3"/>
  <c r="AI20" i="3"/>
  <c r="W20" i="3"/>
  <c r="K20" i="3"/>
  <c r="AI19" i="3"/>
  <c r="W19" i="3"/>
  <c r="K19" i="3"/>
  <c r="AI18" i="3"/>
  <c r="W18" i="3"/>
  <c r="K18" i="3"/>
  <c r="AI17" i="3"/>
  <c r="W17" i="3"/>
  <c r="K17" i="3"/>
  <c r="AI16" i="3"/>
  <c r="W16" i="3"/>
  <c r="K16" i="3"/>
  <c r="AI15" i="3"/>
  <c r="W15" i="3"/>
  <c r="K15" i="3"/>
  <c r="AI14" i="3"/>
  <c r="W14" i="3"/>
  <c r="K14" i="3"/>
  <c r="AI13" i="3"/>
  <c r="W13" i="3"/>
  <c r="K13" i="3"/>
  <c r="AI12" i="3"/>
  <c r="W12" i="3"/>
  <c r="W23" i="3" s="1"/>
  <c r="K12" i="3"/>
  <c r="AI11" i="3"/>
  <c r="AI23" i="3"/>
  <c r="AB27" i="3" s="1"/>
  <c r="W11" i="3"/>
  <c r="K11" i="3"/>
  <c r="K23" i="3" s="1"/>
  <c r="D27" i="3" l="1"/>
  <c r="F2" i="5"/>
  <c r="P27" i="3"/>
  <c r="F3" i="5"/>
  <c r="E2" i="5"/>
  <c r="E15" i="5" s="1"/>
  <c r="D18" i="5" s="1"/>
  <c r="E3" i="5"/>
  <c r="F15" i="5" l="1"/>
  <c r="D21" i="5" s="1"/>
</calcChain>
</file>

<file path=xl/sharedStrings.xml><?xml version="1.0" encoding="utf-8"?>
<sst xmlns="http://schemas.openxmlformats.org/spreadsheetml/2006/main" count="478" uniqueCount="211">
  <si>
    <t>Gross Area</t>
  </si>
  <si>
    <t>Key Contacts</t>
  </si>
  <si>
    <t>Phone/Email</t>
  </si>
  <si>
    <t>Economic Criteria for Energy Projects</t>
  </si>
  <si>
    <t>Notes:</t>
  </si>
  <si>
    <t>ELECTRIC</t>
    <phoneticPr fontId="1" type="noConversion"/>
  </si>
  <si>
    <t>NATURAL GAS</t>
    <phoneticPr fontId="1" type="noConversion"/>
  </si>
  <si>
    <t>OTHER</t>
    <phoneticPr fontId="1" type="noConversion"/>
  </si>
  <si>
    <t>YEAR:</t>
    <phoneticPr fontId="1" type="noConversion"/>
  </si>
  <si>
    <t>* Other utilities might be purchased steam, purchased chilled water, LPG, or fuel oil.</t>
    <phoneticPr fontId="1" type="noConversion"/>
  </si>
  <si>
    <t>Bill Date</t>
    <phoneticPr fontId="1" type="noConversion"/>
  </si>
  <si>
    <t>Days in Period</t>
    <phoneticPr fontId="1" type="noConversion"/>
  </si>
  <si>
    <t>Ave Temp (F)</t>
    <phoneticPr fontId="1" type="noConversion"/>
  </si>
  <si>
    <t>Actual Demand (kW)</t>
  </si>
  <si>
    <t>Billed Demand (kW)</t>
  </si>
  <si>
    <t>Actual Demand* (_______)</t>
  </si>
  <si>
    <t>Billed Demand* (_______)</t>
  </si>
  <si>
    <t>Gas Use ($)</t>
    <phoneticPr fontId="1" type="noConversion"/>
  </si>
  <si>
    <t>Use* (_______)</t>
    <phoneticPr fontId="1" type="noConversion"/>
  </si>
  <si>
    <t>January</t>
    <phoneticPr fontId="1" type="noConversion"/>
  </si>
  <si>
    <t>February</t>
    <phoneticPr fontId="1" type="noConversion"/>
  </si>
  <si>
    <t>March</t>
    <phoneticPr fontId="1" type="noConversion"/>
  </si>
  <si>
    <t>April</t>
    <phoneticPr fontId="1" type="noConversion"/>
  </si>
  <si>
    <t>May</t>
    <phoneticPr fontId="1" type="noConversion"/>
  </si>
  <si>
    <t xml:space="preserve">June </t>
    <phoneticPr fontId="1" type="noConversion"/>
  </si>
  <si>
    <t>July</t>
    <phoneticPr fontId="1" type="noConversion"/>
  </si>
  <si>
    <t>August</t>
    <phoneticPr fontId="1" type="noConversion"/>
  </si>
  <si>
    <t>September</t>
    <phoneticPr fontId="1" type="noConversion"/>
  </si>
  <si>
    <t>October</t>
    <phoneticPr fontId="1" type="noConversion"/>
  </si>
  <si>
    <t xml:space="preserve">    </t>
  </si>
  <si>
    <t xml:space="preserve">    </t>
    <phoneticPr fontId="1" type="noConversion"/>
  </si>
  <si>
    <t>November</t>
    <phoneticPr fontId="1" type="noConversion"/>
  </si>
  <si>
    <t>December</t>
    <phoneticPr fontId="1" type="noConversion"/>
  </si>
  <si>
    <t>Annual Totals</t>
    <phoneticPr fontId="1" type="noConversion"/>
  </si>
  <si>
    <t>Peak Demand (kW)</t>
    <phoneticPr fontId="1" type="noConversion"/>
  </si>
  <si>
    <t>Peak Demand (______)</t>
    <phoneticPr fontId="1" type="noConversion"/>
  </si>
  <si>
    <t>Total Annual Cost ($)</t>
    <phoneticPr fontId="1" type="noConversion"/>
  </si>
  <si>
    <t>Delivery Date</t>
  </si>
  <si>
    <t>Delivery Amount</t>
  </si>
  <si>
    <t>Use of Inventory C</t>
  </si>
  <si>
    <t>At Date 0</t>
  </si>
  <si>
    <t>A</t>
  </si>
  <si>
    <t>365 Days after Date 0</t>
  </si>
  <si>
    <t>B</t>
  </si>
  <si>
    <t>Use of Inventory (A-B)</t>
  </si>
  <si>
    <t>C</t>
  </si>
  <si>
    <t>Value of Inventory Used</t>
  </si>
  <si>
    <t>Latest Price</t>
  </si>
  <si>
    <t>D</t>
  </si>
  <si>
    <t>Value (CxD)</t>
  </si>
  <si>
    <t>USE OF INVENTORY</t>
  </si>
  <si>
    <t>TOTAL CONSUMPTION</t>
  </si>
  <si>
    <t>2. Costs should include tax, fees, contract charges, etc.</t>
  </si>
  <si>
    <t>Energy Type</t>
  </si>
  <si>
    <t>Total Annual Use</t>
  </si>
  <si>
    <t>Units</t>
  </si>
  <si>
    <t>Conversion Multiplier</t>
  </si>
  <si>
    <t>Total Annual Cost ($)</t>
  </si>
  <si>
    <t>Electricity</t>
  </si>
  <si>
    <t>kWh</t>
  </si>
  <si>
    <t xml:space="preserve">Natural Gas </t>
  </si>
  <si>
    <t>therms</t>
  </si>
  <si>
    <t>Purchased Steam</t>
  </si>
  <si>
    <t>Purchased Hot Water</t>
  </si>
  <si>
    <t>Purchased Chilled Water</t>
  </si>
  <si>
    <t>Propane</t>
  </si>
  <si>
    <t>Coal</t>
  </si>
  <si>
    <t>Other</t>
  </si>
  <si>
    <t>Total</t>
  </si>
  <si>
    <t>Energy Units</t>
  </si>
  <si>
    <t>Notes</t>
  </si>
  <si>
    <t>MWh</t>
  </si>
  <si>
    <t>MMBtu</t>
  </si>
  <si>
    <t>dekatherms</t>
  </si>
  <si>
    <t>MJ</t>
  </si>
  <si>
    <t>cubic feet (NG)</t>
  </si>
  <si>
    <t>MCF (NG)</t>
  </si>
  <si>
    <t>lbs (steam, 15 psig)</t>
  </si>
  <si>
    <t>lbs (steam, 50 psig)</t>
  </si>
  <si>
    <t>short ton (coal)</t>
  </si>
  <si>
    <t>Source 2</t>
  </si>
  <si>
    <t>gallons (Fuel Oil #1)</t>
  </si>
  <si>
    <t>Source 1</t>
  </si>
  <si>
    <t>gallons (Fuel Oil #2)</t>
  </si>
  <si>
    <t>gallons (Fuel Oil #3)</t>
  </si>
  <si>
    <t>gallons (Fuel Oil #4)</t>
  </si>
  <si>
    <t>gallons (Fuel Oil #5)</t>
  </si>
  <si>
    <t>gallons (Fuel Oil #6)</t>
  </si>
  <si>
    <t>gallons (Diesel)</t>
  </si>
  <si>
    <t>gallons (Gasoline)</t>
  </si>
  <si>
    <t>gallons (Propane)</t>
  </si>
  <si>
    <t>cubic feet (Propane)</t>
  </si>
  <si>
    <t>Source 1:</t>
  </si>
  <si>
    <t>Source 2:</t>
  </si>
  <si>
    <t>Source 3:</t>
  </si>
  <si>
    <t>Client Name</t>
  </si>
  <si>
    <t>Account Number</t>
  </si>
  <si>
    <t>Meter Number</t>
  </si>
  <si>
    <t>Notes on Rate</t>
  </si>
  <si>
    <t>Gross Conditioned Area</t>
  </si>
  <si>
    <t>Utility Company</t>
  </si>
  <si>
    <t>Rate Number</t>
  </si>
  <si>
    <r>
      <t>Units</t>
    </r>
    <r>
      <rPr>
        <b/>
        <vertAlign val="superscript"/>
        <sz val="10"/>
        <rFont val="Optima"/>
      </rPr>
      <t>1</t>
    </r>
  </si>
  <si>
    <t>Actual Demand* (______)</t>
  </si>
  <si>
    <t>Billed Demand* (______)</t>
  </si>
  <si>
    <t xml:space="preserve">Project Name </t>
  </si>
  <si>
    <t>Source 4:</t>
  </si>
  <si>
    <t>ASTM Standard D975</t>
  </si>
  <si>
    <t>Source 4</t>
  </si>
  <si>
    <t>Source 5:</t>
  </si>
  <si>
    <t>ASTM Standard D4814</t>
  </si>
  <si>
    <t>Source 5</t>
  </si>
  <si>
    <t>ASTM Standard D388</t>
  </si>
  <si>
    <t>Source 6:</t>
  </si>
  <si>
    <t>Source 6</t>
  </si>
  <si>
    <t>Month</t>
  </si>
  <si>
    <t>Bill Date</t>
  </si>
  <si>
    <t>Days in Period</t>
  </si>
  <si>
    <t>Electric Use (kWh)</t>
  </si>
  <si>
    <t>Total Bill ($)</t>
  </si>
  <si>
    <t>Annual Totals</t>
  </si>
  <si>
    <t>Site Address</t>
  </si>
  <si>
    <t>Year</t>
  </si>
  <si>
    <t>No. Stories</t>
  </si>
  <si>
    <r>
      <t>Total Cost</t>
    </r>
    <r>
      <rPr>
        <b/>
        <vertAlign val="superscript"/>
        <sz val="10"/>
        <color indexed="9"/>
        <rFont val="Optima"/>
      </rPr>
      <t>2</t>
    </r>
  </si>
  <si>
    <t>Previous Audit or Engineering Study Availability</t>
  </si>
  <si>
    <t>Building Type  and/or Functions</t>
  </si>
  <si>
    <t>Utility/Supplier Name</t>
  </si>
  <si>
    <t>Oil #:</t>
  </si>
  <si>
    <t>Gross Floor Area</t>
  </si>
  <si>
    <t>Historical Billing</t>
  </si>
  <si>
    <t>Energy Performance Summary</t>
  </si>
  <si>
    <t>Link to Sheet</t>
  </si>
  <si>
    <t xml:space="preserve">Summary Instructions </t>
  </si>
  <si>
    <t>ELECTRIC</t>
  </si>
  <si>
    <t>NATURAL GAS</t>
  </si>
  <si>
    <t>OTHER</t>
  </si>
  <si>
    <t>YEAR:</t>
  </si>
  <si>
    <t>* Other utilities might be purchased steam, purchased chilled water, LPG, or fuel oil.</t>
  </si>
  <si>
    <t>Gas Use ($)</t>
  </si>
  <si>
    <t>Use* (_______)</t>
  </si>
  <si>
    <t>January</t>
  </si>
  <si>
    <t>February</t>
  </si>
  <si>
    <t>March</t>
  </si>
  <si>
    <t>April</t>
  </si>
  <si>
    <t>May</t>
  </si>
  <si>
    <t xml:space="preserve">June </t>
  </si>
  <si>
    <t>July</t>
  </si>
  <si>
    <t>August</t>
  </si>
  <si>
    <t>September</t>
  </si>
  <si>
    <t>October</t>
  </si>
  <si>
    <t>November</t>
  </si>
  <si>
    <t>December</t>
  </si>
  <si>
    <t>Peak Demand (kW)</t>
  </si>
  <si>
    <t>Peak Demand (______)</t>
  </si>
  <si>
    <t>Delivered Energy</t>
  </si>
  <si>
    <t>Compare the EUI and ECI with those of buildings having similar characteristics. Potential sources include:</t>
  </si>
  <si>
    <t>Target Finder Score*</t>
  </si>
  <si>
    <t>Compare the energy and cost savings for each fuel type if the building were to reach the target EUI (not outlined here). Using these values, determine whether further engineering analysis is recommended.</t>
  </si>
  <si>
    <t>EUI</t>
  </si>
  <si>
    <t>Compile billing information for at least a one-year period, preferably for a two- or three-year period. Summary tables are provided for three years of data for electricity, natural gas, and one other fuel type.</t>
  </si>
  <si>
    <r>
      <rPr>
        <b/>
        <i/>
        <sz val="14"/>
        <rFont val="Arial"/>
        <family val="2"/>
      </rPr>
      <t>Procedures for Commercial Building Energy Audits</t>
    </r>
    <r>
      <rPr>
        <b/>
        <sz val="14"/>
        <rFont val="Arial"/>
        <family val="2"/>
      </rPr>
      <t>, Second Edition</t>
    </r>
  </si>
  <si>
    <t>Sample Preliminary Energy-Use Analysis Instructions</t>
  </si>
  <si>
    <t>Use this template as a starting point for a Preliminary Energy-Use Analysis (PEA).</t>
  </si>
  <si>
    <r>
      <t xml:space="preserve">(See Part 1 of </t>
    </r>
    <r>
      <rPr>
        <i/>
        <sz val="10"/>
        <color indexed="8"/>
        <rFont val="Arial"/>
        <family val="2"/>
      </rPr>
      <t>Procedures for Commercial Building Energy Audits</t>
    </r>
    <r>
      <rPr>
        <sz val="10"/>
        <color indexed="8"/>
        <rFont val="Arial"/>
        <family val="2"/>
      </rPr>
      <t>, Second Edition, for details.)</t>
    </r>
  </si>
  <si>
    <t>Determine the building's gross conditioned floor area and record it on the Basic Site Info sheet. Use the standard definition of gross floor area, which is:
the sum of the floor areas of all the spaces within the building with no deductions for floor penetrations other than atria. It is measured from the exterior faces of exterior walls or from the centerline of walls separating
buildings, but it excludes covered walkways, open roofed-over areas, porches and similar spaces, pipe trenches, exterior terraces or steps, roof overhangs, parking garages, surface parking, and similar features.</t>
  </si>
  <si>
    <t>Use the Delivered Energy sheet to summarize energy purchases such as propane or fuel oil that are delivered on an irregular basis.</t>
  </si>
  <si>
    <t>Complete the Energy Performance Summary to develop the EUI and the ECI for ach fuel or demand type. This template is set up to automatically sum utility consumption and costs for electricity and natural gas from the historical billing data. However, ensure that the totals sum correctly for your site, particularly if you have modified the sheets in any way.
Add Delivered Energy totals if applicable.</t>
  </si>
  <si>
    <t>Energy IQ (Easy interface for CBECS and California specific benchmark data)</t>
  </si>
  <si>
    <t>ENERGY STAR® Target Finder</t>
  </si>
  <si>
    <t>U.S. E.I.A. Commercial Buildings Energy Consumption Survey (CBECS)</t>
  </si>
  <si>
    <t>Lease Type</t>
  </si>
  <si>
    <t>Name and Position</t>
  </si>
  <si>
    <t>At least one year of data, or preferably two to three years of data, should be obtained for each meter or energy source in the building. Use multiple sheets as necessary.</t>
  </si>
  <si>
    <t>Ave. Temp. (F)</t>
  </si>
  <si>
    <t>Demand Cost    ($)</t>
  </si>
  <si>
    <t>Other Fees    ($)</t>
  </si>
  <si>
    <t>Total Bill        ($)</t>
  </si>
  <si>
    <t>Demand Cost     ($)</t>
  </si>
  <si>
    <t>Other Fees       ($)</t>
  </si>
  <si>
    <t>* Choose appropriate units for gas (typically MMBtu, therms, or MCF).</t>
  </si>
  <si>
    <t>* Use units corresponding to those on the bill.</t>
  </si>
  <si>
    <t>Demand Cost      ($)</t>
  </si>
  <si>
    <t>Electric Use      ($)</t>
  </si>
  <si>
    <t>Other Fees      ($)</t>
  </si>
  <si>
    <t>Other Fees     ($)</t>
  </si>
  <si>
    <t>Total Bill      ($)</t>
  </si>
  <si>
    <t>Electric Use     ($)</t>
  </si>
  <si>
    <t>Total Bill     ($)</t>
  </si>
  <si>
    <t>NOTE: Request utility/fuel bills for two- to three-year period.</t>
  </si>
  <si>
    <t>kBtu</t>
  </si>
  <si>
    <t>Thermal—On-Site Generated</t>
  </si>
  <si>
    <t>Electricity—On-Site Generated</t>
  </si>
  <si>
    <t>Thermal or Electricity—Exported</t>
  </si>
  <si>
    <t>EUI (kBtu/ft^2)</t>
  </si>
  <si>
    <t>CBECS EUI (for comparable , kBtu/ft^2)</t>
  </si>
  <si>
    <t>ECI ($/ft^2)</t>
  </si>
  <si>
    <t>* Additional data may be required for your building type.</t>
  </si>
  <si>
    <t>Enthalpy of evaporation only; Source 3</t>
  </si>
  <si>
    <t>City/State</t>
  </si>
  <si>
    <t>Rate Schedule                           Name/Number</t>
  </si>
  <si>
    <t>At least one year of data, or preferably two to three years of data, should be obtained for each delivered service.             Get delivered information from the client or the service provider. Print multiple utility sheets as necessary.</t>
  </si>
  <si>
    <t xml:space="preserve">1. gal, lb, etc. </t>
  </si>
  <si>
    <t>Conversion to kBTU (multiply by)</t>
  </si>
  <si>
    <r>
      <t xml:space="preserve">2009 </t>
    </r>
    <r>
      <rPr>
        <i/>
        <sz val="9"/>
        <color indexed="8"/>
        <rFont val="Arial"/>
        <family val="2"/>
      </rPr>
      <t>ASHRAE Handbook—Fundamentals</t>
    </r>
    <r>
      <rPr>
        <sz val="9"/>
        <color indexed="8"/>
        <rFont val="Arial"/>
        <family val="2"/>
      </rPr>
      <t>, Table 6, page 28.7</t>
    </r>
  </si>
  <si>
    <r>
      <t xml:space="preserve">2009 </t>
    </r>
    <r>
      <rPr>
        <i/>
        <sz val="9"/>
        <color indexed="8"/>
        <rFont val="Arial"/>
        <family val="2"/>
      </rPr>
      <t>ASHRAE Handbook—Fundamentals</t>
    </r>
    <r>
      <rPr>
        <sz val="9"/>
        <color indexed="8"/>
        <rFont val="Arial"/>
        <family val="2"/>
      </rPr>
      <t>, page 28.5</t>
    </r>
  </si>
  <si>
    <r>
      <t xml:space="preserve">2009 </t>
    </r>
    <r>
      <rPr>
        <i/>
        <sz val="9"/>
        <color indexed="8"/>
        <rFont val="Arial"/>
        <family val="2"/>
      </rPr>
      <t>ASHRAE Handbook—Fundamentals</t>
    </r>
    <r>
      <rPr>
        <sz val="9"/>
        <color indexed="8"/>
        <rFont val="Arial"/>
        <family val="2"/>
      </rPr>
      <t>, Refrigerant-718 (steam) table, page 30.37</t>
    </r>
  </si>
  <si>
    <t>© 2011 ASHRAE</t>
  </si>
  <si>
    <t xml:space="preserve">          © 2011 ASHRAE</t>
  </si>
  <si>
    <t xml:space="preserve">                  © 2011 ASHRAE</t>
  </si>
  <si>
    <t xml:space="preserve">                 © 2011 ASHRAE</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</si>
</sst>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0.0000000000"/>
    <numFmt numFmtId="168" formatCode="m/d"/>
    <numFmt numFmtId="169" formatCode="&quot;$&quot;#,##0.00000"/>
    <numFmt numFmtId="170" formatCode="_-* #,##0.0_-;\-* #,##0.0_-;_-* &quot;-&quot;??_-;_-@_-"/>
    <numFmt numFmtId="171" formatCode="#,##0.00&quot; $&quot;;\-#,##0.00&quot; $&quot;"/>
    <numFmt numFmtId="172" formatCode="0.00_)"/>
    <numFmt numFmtId="173" formatCode="&quot;$&quot;#,##0.00\ ;[Red]\(&quot;$&quot;#,##0.00\)"/>
    <numFmt numFmtId="174" formatCode="&quot;$&quot;#,##0.0000"/>
  </numFmts>
  <fonts count="48">
    <font>
      <sz val="11"/>
      <color theme="1"/>
      <name val="Calibri"/>
      <family val="2"/>
      <scheme val="minor"/>
    </font>
    <font>
      <b/>
      <sz val="15"/>
      <color indexed="56"/>
      <name val="Calibri"/>
      <family val="2"/>
    </font>
    <font>
      <sz val="10"/>
      <name val="Verdana"/>
      <family val="2"/>
    </font>
    <font>
      <u/>
      <sz val="10"/>
      <name val="Optima"/>
      <family val="2"/>
    </font>
    <font>
      <sz val="10"/>
      <name val="Optima"/>
      <family val="2"/>
    </font>
    <font>
      <b/>
      <sz val="10"/>
      <name val="Optima"/>
      <family val="2"/>
    </font>
    <font>
      <sz val="8"/>
      <name val="Optima"/>
      <family val="2"/>
    </font>
    <font>
      <i/>
      <sz val="10"/>
      <name val="Optima"/>
      <family val="2"/>
    </font>
    <font>
      <sz val="9"/>
      <name val="Optima"/>
      <family val="2"/>
    </font>
    <font>
      <b/>
      <sz val="9"/>
      <name val="Optima"/>
      <family val="2"/>
    </font>
    <font>
      <u/>
      <sz val="10"/>
      <color indexed="12"/>
      <name val="Verdana"/>
      <family val="2"/>
    </font>
    <font>
      <b/>
      <sz val="10"/>
      <name val="Optima"/>
    </font>
    <font>
      <b/>
      <vertAlign val="superscript"/>
      <sz val="10"/>
      <name val="Optima"/>
    </font>
    <font>
      <b/>
      <sz val="9"/>
      <name val="Optima"/>
    </font>
    <font>
      <b/>
      <vertAlign val="superscript"/>
      <sz val="10"/>
      <color indexed="9"/>
      <name val="Optima"/>
    </font>
    <font>
      <sz val="10"/>
      <name val="Arial"/>
      <family val="2"/>
    </font>
    <font>
      <b/>
      <sz val="10"/>
      <name val="Arial"/>
      <family val="2"/>
    </font>
    <font>
      <u/>
      <sz val="10"/>
      <color indexed="12"/>
      <name val="Arial"/>
      <family val="2"/>
    </font>
    <font>
      <sz val="9"/>
      <name val="Arial"/>
      <family val="2"/>
    </font>
    <font>
      <i/>
      <sz val="10"/>
      <name val="Arial"/>
      <family val="2"/>
    </font>
    <font>
      <sz val="8"/>
      <name val="Arial"/>
      <family val="2"/>
    </font>
    <font>
      <sz val="10"/>
      <color indexed="12"/>
      <name val="Arial"/>
      <family val="2"/>
    </font>
    <font>
      <sz val="10"/>
      <color indexed="12"/>
      <name val="Verdana"/>
      <family val="2"/>
    </font>
    <font>
      <sz val="10"/>
      <color indexed="8"/>
      <name val="Arial"/>
      <family val="2"/>
    </font>
    <font>
      <b/>
      <sz val="14"/>
      <name val="Arial"/>
      <family val="2"/>
    </font>
    <font>
      <b/>
      <i/>
      <sz val="14"/>
      <name val="Arial"/>
      <family val="2"/>
    </font>
    <font>
      <b/>
      <sz val="12"/>
      <name val="Arial"/>
      <family val="2"/>
    </font>
    <font>
      <i/>
      <sz val="10"/>
      <color indexed="8"/>
      <name val="Arial"/>
      <family val="2"/>
    </font>
    <font>
      <sz val="9"/>
      <color indexed="8"/>
      <name val="Arial"/>
      <family val="2"/>
    </font>
    <font>
      <i/>
      <sz val="9"/>
      <color indexed="8"/>
      <name val="Arial"/>
      <family val="2"/>
    </font>
    <font>
      <b/>
      <sz val="10"/>
      <color indexed="9"/>
      <name val="Arial"/>
      <family val="2"/>
    </font>
    <font>
      <sz val="10"/>
      <name val="Arial"/>
      <family val="2"/>
    </font>
    <font>
      <sz val="10"/>
      <name val="Geneva"/>
    </font>
    <font>
      <sz val="11"/>
      <name val="??"/>
      <family val="3"/>
    </font>
    <font>
      <sz val="12"/>
      <name val="Arial"/>
      <family val="2"/>
    </font>
    <font>
      <b/>
      <u/>
      <sz val="11"/>
      <color indexed="37"/>
      <name val="Arial"/>
      <family val="2"/>
    </font>
    <font>
      <sz val="7"/>
      <name val="Small Fonts"/>
      <family val="2"/>
    </font>
    <font>
      <b/>
      <i/>
      <sz val="16"/>
      <name val="Helv"/>
    </font>
    <font>
      <b/>
      <sz val="8"/>
      <name val="Arial"/>
      <family val="2"/>
    </font>
    <font>
      <b/>
      <sz val="9"/>
      <name val="Arial"/>
      <family val="2"/>
    </font>
    <font>
      <sz val="8"/>
      <color indexed="12"/>
      <name val="Arial"/>
      <family val="2"/>
    </font>
    <font>
      <sz val="11"/>
      <color theme="1"/>
      <name val="Calibri"/>
      <family val="2"/>
      <scheme val="minor"/>
    </font>
    <font>
      <b/>
      <sz val="10"/>
      <color theme="0"/>
      <name val="Optima"/>
    </font>
    <font>
      <b/>
      <sz val="10"/>
      <color theme="0"/>
      <name val="Arial"/>
      <family val="2"/>
    </font>
    <font>
      <sz val="9"/>
      <color theme="1"/>
      <name val="Arial"/>
      <family val="2"/>
    </font>
    <font>
      <sz val="10"/>
      <color theme="1"/>
      <name val="Arial"/>
      <family val="2"/>
    </font>
    <font>
      <b/>
      <sz val="10"/>
      <color theme="1"/>
      <name val="Arial"/>
      <family val="2"/>
    </font>
    <font>
      <b/>
      <u/>
      <sz val="10"/>
      <color theme="6" tint="0.59999389629810485"/>
      <name val="Arial"/>
      <family val="2"/>
    </font>
  </fonts>
  <fills count="1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58"/>
        <bgColor indexed="64"/>
      </patternFill>
    </fill>
    <fill>
      <patternFill patternType="solid">
        <fgColor indexed="8"/>
        <bgColor indexed="64"/>
      </patternFill>
    </fill>
    <fill>
      <patternFill patternType="solid">
        <fgColor indexed="4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s>
  <borders count="35">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47">
    <xf numFmtId="0" fontId="0" fillId="0" borderId="0"/>
    <xf numFmtId="0" fontId="15" fillId="0" borderId="0" applyNumberFormat="0" applyFill="0" applyBorder="0" applyAlignment="0" applyProtection="0"/>
    <xf numFmtId="167" fontId="32" fillId="2" borderId="1">
      <alignment horizontal="center" vertical="center"/>
    </xf>
    <xf numFmtId="43" fontId="41" fillId="0" borderId="0" applyFont="0" applyFill="0" applyBorder="0" applyAlignment="0" applyProtection="0"/>
    <xf numFmtId="43" fontId="2" fillId="0" borderId="0" applyFont="0" applyFill="0" applyBorder="0" applyAlignment="0" applyProtection="0"/>
    <xf numFmtId="3" fontId="15" fillId="0" borderId="0" applyFont="0" applyFill="0" applyBorder="0" applyAlignment="0" applyProtection="0"/>
    <xf numFmtId="5" fontId="15" fillId="0" borderId="0" applyFont="0" applyFill="0" applyBorder="0" applyAlignment="0" applyProtection="0"/>
    <xf numFmtId="6" fontId="33" fillId="0" borderId="0">
      <protection locked="0"/>
    </xf>
    <xf numFmtId="168" fontId="15" fillId="0" borderId="0" applyFont="0" applyFill="0" applyBorder="0" applyAlignment="0" applyProtection="0"/>
    <xf numFmtId="169" fontId="15" fillId="0" borderId="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0" fontId="34" fillId="0" borderId="0" applyNumberFormat="0" applyFont="0" applyFill="0" applyBorder="0" applyAlignment="0" applyProtection="0"/>
    <xf numFmtId="170" fontId="15" fillId="0" borderId="0">
      <protection locked="0"/>
    </xf>
    <xf numFmtId="38" fontId="20" fillId="3" borderId="0" applyNumberFormat="0" applyBorder="0" applyAlignment="0" applyProtection="0"/>
    <xf numFmtId="0" fontId="35" fillId="0" borderId="0" applyNumberFormat="0" applyFill="0" applyBorder="0" applyAlignment="0" applyProtection="0"/>
    <xf numFmtId="171" fontId="15" fillId="0" borderId="0">
      <protection locked="0"/>
    </xf>
    <xf numFmtId="171" fontId="15" fillId="0" borderId="0">
      <protection locked="0"/>
    </xf>
    <xf numFmtId="0" fontId="21" fillId="0" borderId="2" applyNumberFormat="0" applyFill="0" applyAlignment="0" applyProtection="0"/>
    <xf numFmtId="0" fontId="10" fillId="0" borderId="0" applyNumberFormat="0" applyFill="0" applyBorder="0" applyAlignment="0" applyProtection="0">
      <alignment vertical="top"/>
      <protection locked="0"/>
    </xf>
    <xf numFmtId="10" fontId="20" fillId="4" borderId="3" applyNumberFormat="0" applyBorder="0" applyAlignment="0" applyProtection="0"/>
    <xf numFmtId="37" fontId="36" fillId="0" borderId="0"/>
    <xf numFmtId="172" fontId="37" fillId="0" borderId="0"/>
    <xf numFmtId="0" fontId="2" fillId="0" borderId="0"/>
    <xf numFmtId="0" fontId="31" fillId="0" borderId="0"/>
    <xf numFmtId="10" fontId="15" fillId="0" borderId="0" applyFont="0" applyFill="0" applyBorder="0" applyAlignment="0" applyProtection="0"/>
    <xf numFmtId="0" fontId="15" fillId="5" borderId="0"/>
    <xf numFmtId="0" fontId="26" fillId="0" borderId="0" applyNumberFormat="0" applyFill="0" applyBorder="0" applyAlignment="0" applyProtection="0"/>
    <xf numFmtId="0" fontId="16" fillId="0" borderId="0" applyNumberFormat="0" applyFill="0" applyBorder="0" applyAlignment="0" applyProtection="0"/>
    <xf numFmtId="0" fontId="38" fillId="0" borderId="3" applyNumberFormat="0" applyFill="0" applyProtection="0">
      <alignment horizontal="center" wrapText="1"/>
    </xf>
    <xf numFmtId="0" fontId="30" fillId="6" borderId="0" applyNumberFormat="0" applyBorder="0" applyProtection="0">
      <alignment horizontal="center"/>
    </xf>
    <xf numFmtId="0" fontId="39" fillId="0" borderId="3" applyNumberFormat="0" applyFill="0" applyProtection="0">
      <alignment horizontal="center" wrapText="1"/>
    </xf>
    <xf numFmtId="0" fontId="15" fillId="0" borderId="3" applyNumberFormat="0" applyFont="0" applyFill="0" applyProtection="0">
      <alignment horizontal="left"/>
    </xf>
    <xf numFmtId="0" fontId="15" fillId="0" borderId="3" applyNumberFormat="0" applyFont="0" applyFill="0" applyProtection="0">
      <alignment horizontal="center"/>
    </xf>
    <xf numFmtId="0" fontId="15" fillId="0" borderId="3" applyNumberFormat="0" applyFont="0" applyFill="0" applyAlignment="0" applyProtection="0"/>
    <xf numFmtId="0" fontId="15" fillId="0" borderId="3" applyNumberFormat="0" applyFont="0" applyFill="0" applyProtection="0">
      <alignment wrapText="1"/>
    </xf>
    <xf numFmtId="7" fontId="15" fillId="0" borderId="3" applyFont="0" applyFill="0" applyAlignment="0" applyProtection="0"/>
    <xf numFmtId="10" fontId="15" fillId="0" borderId="3" applyFont="0" applyFill="0" applyAlignment="0" applyProtection="0"/>
    <xf numFmtId="37" fontId="20" fillId="7" borderId="0" applyNumberFormat="0" applyBorder="0" applyAlignment="0" applyProtection="0"/>
    <xf numFmtId="37" fontId="20" fillId="0" borderId="0"/>
    <xf numFmtId="3" fontId="40" fillId="0" borderId="2" applyProtection="0"/>
    <xf numFmtId="173" fontId="15" fillId="0" borderId="0" applyFont="0" applyFill="0" applyBorder="0" applyAlignment="0" applyProtection="0"/>
    <xf numFmtId="174" fontId="15" fillId="0" borderId="0" applyFont="0" applyFill="0" applyBorder="0" applyAlignment="0" applyProtection="0"/>
  </cellStyleXfs>
  <cellXfs count="222">
    <xf numFmtId="0" fontId="0" fillId="0" borderId="0" xfId="0"/>
    <xf numFmtId="0" fontId="3" fillId="8" borderId="0" xfId="27" applyFont="1" applyFill="1"/>
    <xf numFmtId="0" fontId="3" fillId="8" borderId="0" xfId="27" applyFont="1" applyFill="1" applyAlignment="1">
      <alignment horizontal="center"/>
    </xf>
    <xf numFmtId="0" fontId="4" fillId="8" borderId="0" xfId="27" applyFont="1" applyFill="1"/>
    <xf numFmtId="0" fontId="4" fillId="8" borderId="0" xfId="27" applyFont="1" applyFill="1" applyAlignment="1">
      <alignment vertical="center"/>
    </xf>
    <xf numFmtId="0" fontId="4" fillId="8" borderId="0" xfId="27" applyFont="1" applyFill="1" applyBorder="1"/>
    <xf numFmtId="0" fontId="4" fillId="8" borderId="3" xfId="27" applyFont="1" applyFill="1" applyBorder="1" applyAlignment="1">
      <alignment vertical="center"/>
    </xf>
    <xf numFmtId="0" fontId="5" fillId="8" borderId="0" xfId="27" applyFont="1" applyFill="1"/>
    <xf numFmtId="0" fontId="4" fillId="8" borderId="4" xfId="27" applyFont="1" applyFill="1" applyBorder="1"/>
    <xf numFmtId="0" fontId="4" fillId="8" borderId="5" xfId="27" applyFont="1" applyFill="1" applyBorder="1"/>
    <xf numFmtId="0" fontId="4" fillId="8" borderId="6" xfId="27" applyFont="1" applyFill="1" applyBorder="1"/>
    <xf numFmtId="0" fontId="4" fillId="8" borderId="7" xfId="27" applyFont="1" applyFill="1" applyBorder="1"/>
    <xf numFmtId="0" fontId="4" fillId="8" borderId="8" xfId="27" applyFont="1" applyFill="1" applyBorder="1"/>
    <xf numFmtId="0" fontId="2" fillId="8" borderId="0" xfId="27" applyFill="1" applyAlignment="1">
      <alignment wrapText="1"/>
    </xf>
    <xf numFmtId="0" fontId="2" fillId="8" borderId="0" xfId="27" applyFill="1"/>
    <xf numFmtId="0" fontId="4" fillId="8" borderId="0" xfId="27" applyFont="1" applyFill="1" applyAlignment="1">
      <alignment vertical="top"/>
    </xf>
    <xf numFmtId="0" fontId="8" fillId="8" borderId="3" xfId="27" applyFont="1" applyFill="1" applyBorder="1"/>
    <xf numFmtId="164" fontId="8" fillId="8" borderId="3" xfId="27" applyNumberFormat="1" applyFont="1" applyFill="1" applyBorder="1"/>
    <xf numFmtId="0" fontId="4" fillId="8" borderId="0" xfId="27" applyFont="1" applyFill="1" applyAlignment="1">
      <alignment horizontal="right"/>
    </xf>
    <xf numFmtId="0" fontId="4" fillId="8" borderId="0" xfId="27" applyFont="1" applyFill="1" applyAlignment="1">
      <alignment horizontal="left"/>
    </xf>
    <xf numFmtId="0" fontId="4" fillId="8" borderId="0" xfId="27" applyFont="1" applyFill="1" applyAlignment="1"/>
    <xf numFmtId="0" fontId="4" fillId="8" borderId="0" xfId="27" applyFont="1" applyFill="1" applyBorder="1" applyAlignment="1"/>
    <xf numFmtId="0" fontId="8" fillId="8" borderId="0" xfId="27" applyFont="1" applyFill="1" applyBorder="1"/>
    <xf numFmtId="0" fontId="8" fillId="8" borderId="9" xfId="27" applyFont="1" applyFill="1" applyBorder="1"/>
    <xf numFmtId="0" fontId="4" fillId="8" borderId="7" xfId="27" applyFont="1" applyFill="1" applyBorder="1" applyAlignment="1">
      <alignment horizontal="right"/>
    </xf>
    <xf numFmtId="165" fontId="4" fillId="8" borderId="7" xfId="27" applyNumberFormat="1" applyFont="1" applyFill="1" applyBorder="1"/>
    <xf numFmtId="0" fontId="9" fillId="8" borderId="3" xfId="27" applyFont="1" applyFill="1" applyBorder="1" applyAlignment="1">
      <alignment horizontal="center" vertical="top"/>
    </xf>
    <xf numFmtId="0" fontId="6" fillId="8" borderId="0" xfId="27" applyFont="1" applyFill="1" applyAlignment="1"/>
    <xf numFmtId="0" fontId="4" fillId="8" borderId="10" xfId="27" applyFont="1" applyFill="1" applyBorder="1"/>
    <xf numFmtId="0" fontId="4" fillId="8" borderId="11" xfId="27" applyFont="1" applyFill="1" applyBorder="1"/>
    <xf numFmtId="0" fontId="4" fillId="8" borderId="12" xfId="27" applyFont="1" applyFill="1" applyBorder="1"/>
    <xf numFmtId="0" fontId="11" fillId="8" borderId="0" xfId="27" applyFont="1" applyFill="1"/>
    <xf numFmtId="0" fontId="4" fillId="8" borderId="0" xfId="27" applyFont="1" applyFill="1" applyAlignment="1">
      <alignment vertical="center" wrapText="1"/>
    </xf>
    <xf numFmtId="0" fontId="11" fillId="8" borderId="0" xfId="27" applyFont="1" applyFill="1" applyAlignment="1">
      <alignment horizontal="right"/>
    </xf>
    <xf numFmtId="0" fontId="11" fillId="8" borderId="0" xfId="27" applyFont="1" applyFill="1" applyAlignment="1">
      <alignment horizontal="right" wrapText="1"/>
    </xf>
    <xf numFmtId="0" fontId="4" fillId="8" borderId="0" xfId="27" applyFont="1" applyFill="1" applyBorder="1" applyAlignment="1">
      <alignment vertical="center"/>
    </xf>
    <xf numFmtId="0" fontId="5" fillId="8" borderId="0" xfId="27" applyFont="1" applyFill="1" applyBorder="1" applyAlignment="1">
      <alignment horizontal="right" vertical="center" wrapText="1"/>
    </xf>
    <xf numFmtId="0" fontId="4" fillId="8" borderId="0" xfId="27" applyFont="1" applyFill="1" applyAlignment="1">
      <alignment horizontal="right" vertical="center"/>
    </xf>
    <xf numFmtId="0" fontId="5" fillId="8" borderId="0" xfId="27" applyFont="1" applyFill="1" applyAlignment="1">
      <alignment horizontal="right"/>
    </xf>
    <xf numFmtId="0" fontId="4" fillId="8" borderId="0" xfId="27" applyFont="1" applyFill="1" applyAlignment="1">
      <alignment horizontal="right" vertical="top"/>
    </xf>
    <xf numFmtId="0" fontId="5" fillId="8" borderId="0" xfId="27" applyFont="1" applyFill="1" applyAlignment="1">
      <alignment horizontal="right" vertical="top"/>
    </xf>
    <xf numFmtId="164" fontId="8" fillId="8" borderId="9" xfId="27" applyNumberFormat="1" applyFont="1" applyFill="1" applyBorder="1"/>
    <xf numFmtId="0" fontId="4" fillId="8" borderId="13" xfId="27" applyFont="1" applyFill="1" applyBorder="1"/>
    <xf numFmtId="164" fontId="8" fillId="8" borderId="14" xfId="27" applyNumberFormat="1" applyFont="1" applyFill="1" applyBorder="1"/>
    <xf numFmtId="0" fontId="4" fillId="8" borderId="15" xfId="27" applyFont="1" applyFill="1" applyBorder="1"/>
    <xf numFmtId="0" fontId="8" fillId="8" borderId="16" xfId="27" applyFont="1" applyFill="1" applyBorder="1"/>
    <xf numFmtId="164" fontId="8" fillId="8" borderId="16" xfId="27" applyNumberFormat="1" applyFont="1" applyFill="1" applyBorder="1"/>
    <xf numFmtId="164" fontId="8" fillId="8" borderId="17" xfId="27" applyNumberFormat="1" applyFont="1" applyFill="1" applyBorder="1"/>
    <xf numFmtId="0" fontId="4" fillId="8" borderId="18" xfId="27" applyFont="1" applyFill="1" applyBorder="1"/>
    <xf numFmtId="14" fontId="8" fillId="8" borderId="9" xfId="27" applyNumberFormat="1" applyFont="1" applyFill="1" applyBorder="1"/>
    <xf numFmtId="164" fontId="8" fillId="8" borderId="19" xfId="27" applyNumberFormat="1" applyFont="1" applyFill="1" applyBorder="1"/>
    <xf numFmtId="0" fontId="42" fillId="9" borderId="20" xfId="27" applyFont="1" applyFill="1" applyBorder="1" applyAlignment="1">
      <alignment horizontal="center" vertical="center"/>
    </xf>
    <xf numFmtId="0" fontId="42" fillId="9" borderId="21" xfId="27" applyFont="1" applyFill="1" applyBorder="1" applyAlignment="1">
      <alignment horizontal="center" vertical="center" wrapText="1"/>
    </xf>
    <xf numFmtId="0" fontId="42" fillId="9" borderId="22" xfId="27" applyFont="1" applyFill="1" applyBorder="1" applyAlignment="1">
      <alignment horizontal="center" vertical="center" wrapText="1"/>
    </xf>
    <xf numFmtId="0" fontId="5" fillId="8" borderId="0" xfId="27" applyFont="1" applyFill="1" applyAlignment="1">
      <alignment horizontal="left"/>
    </xf>
    <xf numFmtId="0" fontId="4" fillId="8" borderId="3" xfId="27" applyFont="1" applyFill="1" applyBorder="1" applyAlignment="1">
      <alignment horizontal="left" wrapText="1"/>
    </xf>
    <xf numFmtId="0" fontId="4" fillId="8" borderId="0" xfId="27" applyFont="1" applyFill="1" applyBorder="1" applyAlignment="1">
      <alignment horizontal="left" wrapText="1"/>
    </xf>
    <xf numFmtId="0" fontId="11" fillId="8" borderId="7" xfId="27" applyFont="1" applyFill="1" applyBorder="1"/>
    <xf numFmtId="0" fontId="11" fillId="8" borderId="0" xfId="27" applyFont="1" applyFill="1" applyBorder="1"/>
    <xf numFmtId="0" fontId="5" fillId="8" borderId="0" xfId="27" applyFont="1" applyFill="1" applyBorder="1" applyAlignment="1">
      <alignment horizontal="left" vertical="center" wrapText="1"/>
    </xf>
    <xf numFmtId="0" fontId="5" fillId="8" borderId="0" xfId="27" applyFont="1" applyFill="1" applyBorder="1" applyAlignment="1">
      <alignment horizontal="left" wrapText="1"/>
    </xf>
    <xf numFmtId="0" fontId="2" fillId="8" borderId="0" xfId="27" applyFill="1" applyAlignment="1">
      <alignment wrapText="1"/>
    </xf>
    <xf numFmtId="0" fontId="4" fillId="8" borderId="0" xfId="27" applyFont="1" applyFill="1" applyBorder="1" applyAlignment="1"/>
    <xf numFmtId="0" fontId="2" fillId="8" borderId="0" xfId="27" applyFill="1" applyBorder="1" applyAlignment="1"/>
    <xf numFmtId="0" fontId="2" fillId="8" borderId="0" xfId="27" applyFill="1" applyBorder="1" applyAlignment="1">
      <alignment horizontal="left" vertical="center" wrapText="1"/>
    </xf>
    <xf numFmtId="3" fontId="13" fillId="10" borderId="20" xfId="27" applyNumberFormat="1" applyFont="1" applyFill="1" applyBorder="1"/>
    <xf numFmtId="164" fontId="13" fillId="10" borderId="21" xfId="27" applyNumberFormat="1" applyFont="1" applyFill="1" applyBorder="1"/>
    <xf numFmtId="164" fontId="13" fillId="10" borderId="22" xfId="27" applyNumberFormat="1" applyFont="1" applyFill="1" applyBorder="1"/>
    <xf numFmtId="0" fontId="42" fillId="9" borderId="20" xfId="27" applyFont="1" applyFill="1" applyBorder="1" applyAlignment="1">
      <alignment horizontal="center" vertical="top"/>
    </xf>
    <xf numFmtId="0" fontId="42" fillId="9" borderId="21" xfId="27" applyFont="1" applyFill="1" applyBorder="1" applyAlignment="1">
      <alignment horizontal="center" vertical="top" wrapText="1"/>
    </xf>
    <xf numFmtId="0" fontId="42" fillId="9" borderId="22" xfId="27" applyFont="1" applyFill="1" applyBorder="1" applyAlignment="1">
      <alignment horizontal="center" vertical="top" wrapText="1"/>
    </xf>
    <xf numFmtId="0" fontId="4" fillId="8" borderId="18" xfId="27" applyFont="1" applyFill="1" applyBorder="1" applyAlignment="1">
      <alignment horizontal="left" vertical="top"/>
    </xf>
    <xf numFmtId="0" fontId="8" fillId="8" borderId="19" xfId="27" applyFont="1" applyFill="1" applyBorder="1"/>
    <xf numFmtId="0" fontId="4" fillId="8" borderId="13" xfId="27" applyFont="1" applyFill="1" applyBorder="1" applyAlignment="1">
      <alignment horizontal="left" vertical="top"/>
    </xf>
    <xf numFmtId="0" fontId="8" fillId="8" borderId="14" xfId="27" applyFont="1" applyFill="1" applyBorder="1"/>
    <xf numFmtId="0" fontId="6" fillId="8" borderId="13" xfId="27" applyFont="1" applyFill="1" applyBorder="1" applyAlignment="1">
      <alignment horizontal="left" vertical="top" wrapText="1"/>
    </xf>
    <xf numFmtId="0" fontId="9" fillId="8" borderId="14" xfId="27" applyFont="1" applyFill="1" applyBorder="1" applyAlignment="1">
      <alignment horizontal="center" vertical="top"/>
    </xf>
    <xf numFmtId="0" fontId="6" fillId="8" borderId="15" xfId="27" applyFont="1" applyFill="1" applyBorder="1" applyAlignment="1">
      <alignment horizontal="left" vertical="top" wrapText="1"/>
    </xf>
    <xf numFmtId="0" fontId="8" fillId="8" borderId="17" xfId="27" applyFont="1" applyFill="1" applyBorder="1"/>
    <xf numFmtId="0" fontId="11" fillId="8" borderId="0" xfId="27" applyFont="1" applyFill="1" applyAlignment="1">
      <alignment horizontal="right" vertical="center"/>
    </xf>
    <xf numFmtId="0" fontId="11" fillId="8" borderId="5" xfId="27" applyFont="1" applyFill="1" applyBorder="1" applyAlignment="1">
      <alignment horizontal="right" vertical="center"/>
    </xf>
    <xf numFmtId="0" fontId="2" fillId="8" borderId="0" xfId="27" applyFill="1" applyAlignment="1">
      <alignment wrapText="1"/>
    </xf>
    <xf numFmtId="0" fontId="43" fillId="9" borderId="20" xfId="27" applyFont="1" applyFill="1" applyBorder="1" applyAlignment="1">
      <alignment horizontal="center" vertical="center" wrapText="1"/>
    </xf>
    <xf numFmtId="0" fontId="43" fillId="9" borderId="21" xfId="27" applyFont="1" applyFill="1" applyBorder="1" applyAlignment="1">
      <alignment horizontal="center" vertical="center" wrapText="1"/>
    </xf>
    <xf numFmtId="166" fontId="43" fillId="9" borderId="21" xfId="3" applyNumberFormat="1" applyFont="1" applyFill="1" applyBorder="1" applyAlignment="1">
      <alignment horizontal="center" vertical="center" wrapText="1"/>
    </xf>
    <xf numFmtId="0" fontId="16" fillId="9" borderId="15" xfId="27" applyFont="1" applyFill="1" applyBorder="1"/>
    <xf numFmtId="0" fontId="16" fillId="9" borderId="16" xfId="27" applyFont="1" applyFill="1" applyBorder="1"/>
    <xf numFmtId="166" fontId="16" fillId="9" borderId="16" xfId="3" applyNumberFormat="1" applyFont="1" applyFill="1" applyBorder="1"/>
    <xf numFmtId="0" fontId="15" fillId="8" borderId="0" xfId="27" applyFont="1" applyFill="1" applyBorder="1"/>
    <xf numFmtId="166" fontId="15" fillId="8" borderId="0" xfId="3" applyNumberFormat="1" applyFont="1" applyFill="1" applyBorder="1"/>
    <xf numFmtId="0" fontId="16" fillId="8" borderId="23" xfId="27" applyFont="1" applyFill="1" applyBorder="1"/>
    <xf numFmtId="43" fontId="16" fillId="8" borderId="14" xfId="3" applyFont="1" applyFill="1" applyBorder="1"/>
    <xf numFmtId="0" fontId="16" fillId="8" borderId="14" xfId="27" applyFont="1" applyFill="1" applyBorder="1"/>
    <xf numFmtId="0" fontId="16" fillId="8" borderId="24" xfId="27" applyFont="1" applyFill="1" applyBorder="1"/>
    <xf numFmtId="0" fontId="16" fillId="8" borderId="17" xfId="27" applyFont="1" applyFill="1" applyBorder="1"/>
    <xf numFmtId="0" fontId="17" fillId="8" borderId="7" xfId="23" applyFont="1" applyFill="1" applyBorder="1" applyAlignment="1" applyProtection="1"/>
    <xf numFmtId="0" fontId="15" fillId="8" borderId="11" xfId="27" applyFont="1" applyFill="1" applyBorder="1"/>
    <xf numFmtId="0" fontId="15" fillId="8" borderId="10" xfId="27" applyFont="1" applyFill="1" applyBorder="1"/>
    <xf numFmtId="166" fontId="15" fillId="8" borderId="10" xfId="3" applyNumberFormat="1" applyFont="1" applyFill="1" applyBorder="1"/>
    <xf numFmtId="0" fontId="15" fillId="8" borderId="4" xfId="27" applyFont="1" applyFill="1" applyBorder="1"/>
    <xf numFmtId="0" fontId="15" fillId="8" borderId="4" xfId="27" applyFont="1" applyFill="1" applyBorder="1" applyAlignment="1">
      <alignment horizontal="left"/>
    </xf>
    <xf numFmtId="0" fontId="15" fillId="8" borderId="6" xfId="27" applyFont="1" applyFill="1" applyBorder="1" applyAlignment="1">
      <alignment horizontal="left"/>
    </xf>
    <xf numFmtId="0" fontId="15" fillId="8" borderId="7" xfId="27" applyFont="1" applyFill="1" applyBorder="1"/>
    <xf numFmtId="165" fontId="15" fillId="8" borderId="7" xfId="27" applyNumberFormat="1" applyFont="1" applyFill="1" applyBorder="1"/>
    <xf numFmtId="166" fontId="15" fillId="8" borderId="7" xfId="3" applyNumberFormat="1" applyFont="1" applyFill="1" applyBorder="1"/>
    <xf numFmtId="0" fontId="15" fillId="8" borderId="0" xfId="27" applyFont="1" applyFill="1" applyBorder="1" applyAlignment="1">
      <alignment horizontal="left"/>
    </xf>
    <xf numFmtId="165" fontId="15" fillId="8" borderId="0" xfId="27" applyNumberFormat="1" applyFont="1" applyFill="1" applyBorder="1"/>
    <xf numFmtId="0" fontId="15" fillId="8" borderId="0" xfId="27" applyFont="1" applyFill="1"/>
    <xf numFmtId="0" fontId="15" fillId="8" borderId="0" xfId="27" applyFont="1" applyFill="1" applyBorder="1" applyAlignment="1"/>
    <xf numFmtId="0" fontId="43" fillId="9" borderId="22" xfId="27" applyFont="1" applyFill="1" applyBorder="1" applyAlignment="1">
      <alignment horizontal="center" vertical="center" wrapText="1"/>
    </xf>
    <xf numFmtId="44" fontId="16" fillId="9" borderId="17" xfId="27" applyNumberFormat="1" applyFont="1" applyFill="1" applyBorder="1"/>
    <xf numFmtId="0" fontId="15" fillId="8" borderId="12" xfId="27" applyFont="1" applyFill="1" applyBorder="1"/>
    <xf numFmtId="0" fontId="15" fillId="8" borderId="5" xfId="27" applyFont="1" applyFill="1" applyBorder="1"/>
    <xf numFmtId="0" fontId="15" fillId="8" borderId="5" xfId="27" applyFont="1" applyFill="1" applyBorder="1" applyAlignment="1">
      <alignment horizontal="right"/>
    </xf>
    <xf numFmtId="0" fontId="15" fillId="8" borderId="8" xfId="27" applyFont="1" applyFill="1" applyBorder="1"/>
    <xf numFmtId="44" fontId="18" fillId="8" borderId="19" xfId="27" applyNumberFormat="1" applyFont="1" applyFill="1" applyBorder="1" applyAlignment="1">
      <alignment wrapText="1"/>
    </xf>
    <xf numFmtId="44" fontId="18" fillId="8" borderId="14" xfId="27" applyNumberFormat="1" applyFont="1" applyFill="1" applyBorder="1"/>
    <xf numFmtId="44" fontId="18" fillId="8" borderId="14" xfId="27" applyNumberFormat="1" applyFont="1" applyFill="1" applyBorder="1" applyAlignment="1"/>
    <xf numFmtId="44" fontId="18" fillId="8" borderId="14" xfId="27" applyNumberFormat="1" applyFont="1" applyFill="1" applyBorder="1" applyAlignment="1">
      <alignment horizontal="center" vertical="center" wrapText="1"/>
    </xf>
    <xf numFmtId="0" fontId="15" fillId="8" borderId="0" xfId="27" applyFont="1" applyFill="1" applyBorder="1" applyAlignment="1">
      <alignment wrapText="1"/>
    </xf>
    <xf numFmtId="0" fontId="16" fillId="8" borderId="0" xfId="27" applyFont="1" applyFill="1" applyBorder="1"/>
    <xf numFmtId="0" fontId="15" fillId="8" borderId="0" xfId="27" applyFont="1" applyFill="1" applyBorder="1" applyAlignment="1">
      <alignment vertical="center" wrapText="1"/>
    </xf>
    <xf numFmtId="0" fontId="15" fillId="8" borderId="0" xfId="27" applyFont="1" applyFill="1" applyBorder="1" applyAlignment="1">
      <alignment vertical="center"/>
    </xf>
    <xf numFmtId="0" fontId="15" fillId="8" borderId="0" xfId="27" applyFont="1" applyFill="1" applyBorder="1" applyAlignment="1">
      <alignment vertical="top"/>
    </xf>
    <xf numFmtId="0" fontId="15" fillId="8" borderId="0" xfId="27" applyFont="1" applyFill="1" applyBorder="1" applyAlignment="1">
      <alignment horizontal="center" vertical="center" wrapText="1"/>
    </xf>
    <xf numFmtId="0" fontId="20" fillId="8" borderId="0" xfId="27" applyFont="1" applyFill="1" applyBorder="1" applyAlignment="1">
      <alignment horizontal="left"/>
    </xf>
    <xf numFmtId="0" fontId="15" fillId="8" borderId="0" xfId="27" applyFont="1" applyFill="1" applyBorder="1" applyAlignment="1">
      <alignment horizontal="right"/>
    </xf>
    <xf numFmtId="166" fontId="15" fillId="8" borderId="0" xfId="3" applyNumberFormat="1" applyFont="1" applyFill="1"/>
    <xf numFmtId="0" fontId="44" fillId="0" borderId="0" xfId="0" applyFont="1"/>
    <xf numFmtId="0" fontId="18" fillId="8" borderId="13" xfId="27" applyFont="1" applyFill="1" applyBorder="1"/>
    <xf numFmtId="3" fontId="18" fillId="8" borderId="3" xfId="27" applyNumberFormat="1" applyFont="1" applyFill="1" applyBorder="1"/>
    <xf numFmtId="0" fontId="18" fillId="8" borderId="3" xfId="27" applyFont="1" applyFill="1" applyBorder="1"/>
    <xf numFmtId="166" fontId="18" fillId="8" borderId="3" xfId="3" applyNumberFormat="1" applyFont="1" applyFill="1" applyBorder="1"/>
    <xf numFmtId="0" fontId="18" fillId="8" borderId="9" xfId="27" applyFont="1" applyFill="1" applyBorder="1" applyAlignment="1">
      <alignment wrapText="1"/>
    </xf>
    <xf numFmtId="166" fontId="18" fillId="8" borderId="9" xfId="3" applyNumberFormat="1" applyFont="1" applyFill="1" applyBorder="1" applyAlignment="1">
      <alignment wrapText="1"/>
    </xf>
    <xf numFmtId="0" fontId="18" fillId="8" borderId="13" xfId="27" applyFont="1" applyFill="1" applyBorder="1" applyAlignment="1">
      <alignment wrapText="1"/>
    </xf>
    <xf numFmtId="0" fontId="18" fillId="8" borderId="3" xfId="27" applyFont="1" applyFill="1" applyBorder="1" applyAlignment="1">
      <alignment vertical="center"/>
    </xf>
    <xf numFmtId="0" fontId="18" fillId="8" borderId="3" xfId="27" applyFont="1" applyFill="1" applyBorder="1" applyAlignment="1">
      <alignment horizontal="center" vertical="center" wrapText="1"/>
    </xf>
    <xf numFmtId="166" fontId="15" fillId="0" borderId="0" xfId="3" applyNumberFormat="1" applyFont="1"/>
    <xf numFmtId="0" fontId="16" fillId="0" borderId="0" xfId="3" applyNumberFormat="1" applyFont="1" applyProtection="1">
      <protection locked="0"/>
    </xf>
    <xf numFmtId="0" fontId="16" fillId="0" borderId="7" xfId="3" applyNumberFormat="1" applyFont="1" applyBorder="1" applyProtection="1">
      <protection locked="0"/>
    </xf>
    <xf numFmtId="0" fontId="15" fillId="0" borderId="0" xfId="3" applyNumberFormat="1" applyFont="1"/>
    <xf numFmtId="0" fontId="45" fillId="0" borderId="0" xfId="0" applyFont="1"/>
    <xf numFmtId="0" fontId="45" fillId="0" borderId="7" xfId="0" applyFont="1" applyBorder="1"/>
    <xf numFmtId="166" fontId="45" fillId="0" borderId="0" xfId="3" applyNumberFormat="1" applyFont="1"/>
    <xf numFmtId="0" fontId="45" fillId="0" borderId="0" xfId="3" applyNumberFormat="1" applyFont="1"/>
    <xf numFmtId="0" fontId="16" fillId="0" borderId="0" xfId="3" applyNumberFormat="1" applyFont="1"/>
    <xf numFmtId="0" fontId="45" fillId="0" borderId="0" xfId="0" applyFont="1" applyAlignment="1">
      <alignment wrapText="1"/>
    </xf>
    <xf numFmtId="0" fontId="45" fillId="0" borderId="7" xfId="0" applyFont="1" applyBorder="1" applyAlignment="1">
      <alignment wrapText="1"/>
    </xf>
    <xf numFmtId="0" fontId="46" fillId="0" borderId="0" xfId="0" applyFont="1" applyAlignment="1">
      <alignment wrapText="1"/>
    </xf>
    <xf numFmtId="166" fontId="15" fillId="0" borderId="0" xfId="3" applyNumberFormat="1" applyFont="1" applyAlignment="1">
      <alignment vertical="top"/>
    </xf>
    <xf numFmtId="0" fontId="16" fillId="0" borderId="0" xfId="3" applyNumberFormat="1" applyFont="1" applyAlignment="1">
      <alignment vertical="top"/>
    </xf>
    <xf numFmtId="0" fontId="45" fillId="0" borderId="0" xfId="0" applyFont="1" applyAlignment="1">
      <alignment vertical="top" wrapText="1"/>
    </xf>
    <xf numFmtId="166" fontId="45" fillId="0" borderId="0" xfId="3" applyNumberFormat="1" applyFont="1" applyAlignment="1">
      <alignment vertical="top"/>
    </xf>
    <xf numFmtId="0" fontId="45" fillId="0" borderId="0" xfId="3" applyNumberFormat="1" applyFont="1" applyAlignment="1">
      <alignment vertical="top"/>
    </xf>
    <xf numFmtId="0" fontId="45" fillId="0" borderId="0" xfId="3" applyNumberFormat="1" applyFont="1" applyAlignment="1">
      <alignment vertical="top" wrapText="1"/>
    </xf>
    <xf numFmtId="0" fontId="21" fillId="0" borderId="0" xfId="23" applyNumberFormat="1" applyFont="1" applyAlignment="1" applyProtection="1">
      <alignment vertical="top" wrapText="1"/>
    </xf>
    <xf numFmtId="0" fontId="22" fillId="0" borderId="0" xfId="23" applyNumberFormat="1" applyFont="1" applyAlignment="1" applyProtection="1">
      <alignment vertical="top" wrapText="1"/>
    </xf>
    <xf numFmtId="0" fontId="21" fillId="0" borderId="0" xfId="23" applyFont="1" applyAlignment="1" applyProtection="1">
      <alignment vertical="top" wrapText="1"/>
    </xf>
    <xf numFmtId="0" fontId="42" fillId="9" borderId="25" xfId="27" applyFont="1" applyFill="1" applyBorder="1" applyAlignment="1">
      <alignment horizontal="center" vertical="center"/>
    </xf>
    <xf numFmtId="0" fontId="24" fillId="0" borderId="0" xfId="0" applyFont="1" applyProtection="1">
      <protection locked="0"/>
    </xf>
    <xf numFmtId="0" fontId="20" fillId="0" borderId="0" xfId="0" applyFont="1"/>
    <xf numFmtId="49" fontId="26" fillId="0" borderId="7" xfId="3" applyNumberFormat="1" applyFont="1" applyBorder="1" applyAlignment="1" applyProtection="1">
      <alignment horizontal="left"/>
      <protection locked="0"/>
    </xf>
    <xf numFmtId="0" fontId="45" fillId="0" borderId="0" xfId="0" applyNumberFormat="1" applyFont="1"/>
    <xf numFmtId="164" fontId="8" fillId="8" borderId="0" xfId="27" applyNumberFormat="1" applyFont="1" applyFill="1" applyBorder="1"/>
    <xf numFmtId="0" fontId="18" fillId="8" borderId="0" xfId="27" applyFont="1" applyFill="1" applyAlignment="1">
      <alignment horizontal="right"/>
    </xf>
    <xf numFmtId="0" fontId="18" fillId="8" borderId="0" xfId="27" applyFont="1" applyFill="1" applyBorder="1" applyAlignment="1">
      <alignment horizontal="right"/>
    </xf>
    <xf numFmtId="0" fontId="16" fillId="8" borderId="3" xfId="27" applyFont="1" applyFill="1" applyBorder="1" applyAlignment="1">
      <alignment horizontal="center" wrapText="1"/>
    </xf>
    <xf numFmtId="0" fontId="15" fillId="8" borderId="3" xfId="27" applyFont="1" applyFill="1" applyBorder="1"/>
    <xf numFmtId="165" fontId="15" fillId="8" borderId="3" xfId="27" applyNumberFormat="1" applyFont="1" applyFill="1" applyBorder="1"/>
    <xf numFmtId="0" fontId="15" fillId="8" borderId="3" xfId="27" applyFont="1" applyFill="1" applyBorder="1" applyAlignment="1"/>
    <xf numFmtId="0" fontId="16" fillId="8" borderId="25" xfId="27" applyFont="1" applyFill="1" applyBorder="1" applyAlignment="1">
      <alignment horizontal="center" wrapText="1"/>
    </xf>
    <xf numFmtId="0" fontId="15" fillId="8" borderId="25" xfId="27" applyFont="1" applyFill="1" applyBorder="1"/>
    <xf numFmtId="0" fontId="15" fillId="8" borderId="25" xfId="27" applyFont="1" applyFill="1" applyBorder="1" applyAlignment="1"/>
    <xf numFmtId="0" fontId="15" fillId="8" borderId="6" xfId="27" applyFont="1" applyFill="1" applyBorder="1"/>
    <xf numFmtId="0" fontId="15" fillId="8" borderId="26" xfId="27" applyFont="1" applyFill="1" applyBorder="1"/>
    <xf numFmtId="0" fontId="16" fillId="8" borderId="25" xfId="27" applyFont="1" applyFill="1" applyBorder="1" applyAlignment="1">
      <alignment horizontal="right" wrapText="1"/>
    </xf>
    <xf numFmtId="0" fontId="20" fillId="0" borderId="0" xfId="28" applyFont="1"/>
    <xf numFmtId="0" fontId="31" fillId="0" borderId="0" xfId="28"/>
    <xf numFmtId="0" fontId="11" fillId="8" borderId="25" xfId="27" applyFont="1" applyFill="1" applyBorder="1" applyAlignment="1"/>
    <xf numFmtId="0" fontId="0" fillId="0" borderId="27" xfId="0" applyBorder="1" applyAlignment="1"/>
    <xf numFmtId="0" fontId="0" fillId="0" borderId="26" xfId="0" applyBorder="1" applyAlignment="1"/>
    <xf numFmtId="0" fontId="4" fillId="8" borderId="25" xfId="27" applyFont="1" applyFill="1" applyBorder="1" applyAlignment="1">
      <alignment horizontal="left" wrapText="1"/>
    </xf>
    <xf numFmtId="0" fontId="4" fillId="8" borderId="26" xfId="27" applyFont="1" applyFill="1" applyBorder="1" applyAlignment="1">
      <alignment horizontal="left" wrapText="1"/>
    </xf>
    <xf numFmtId="0" fontId="42" fillId="9" borderId="25" xfId="27" applyFont="1" applyFill="1" applyBorder="1" applyAlignment="1">
      <alignment horizontal="center" vertical="center"/>
    </xf>
    <xf numFmtId="0" fontId="42" fillId="9" borderId="26" xfId="27" applyFont="1" applyFill="1" applyBorder="1" applyAlignment="1">
      <alignment horizontal="center" vertical="center"/>
    </xf>
    <xf numFmtId="0" fontId="4" fillId="8" borderId="25" xfId="27" applyFont="1" applyFill="1" applyBorder="1" applyAlignment="1">
      <alignment vertical="center"/>
    </xf>
    <xf numFmtId="0" fontId="4" fillId="8" borderId="27" xfId="27" applyFont="1" applyFill="1" applyBorder="1" applyAlignment="1">
      <alignment vertical="center"/>
    </xf>
    <xf numFmtId="0" fontId="0" fillId="0" borderId="26" xfId="0" applyBorder="1" applyAlignment="1">
      <alignment vertical="center"/>
    </xf>
    <xf numFmtId="0" fontId="7" fillId="8" borderId="0" xfId="27" applyFont="1" applyFill="1" applyAlignment="1">
      <alignment wrapText="1"/>
    </xf>
    <xf numFmtId="0" fontId="2" fillId="8" borderId="0" xfId="27" applyFill="1" applyAlignment="1">
      <alignment wrapText="1"/>
    </xf>
    <xf numFmtId="0" fontId="4" fillId="8" borderId="3" xfId="27" applyFont="1" applyFill="1" applyBorder="1" applyAlignment="1"/>
    <xf numFmtId="0" fontId="2" fillId="8" borderId="3" xfId="27" applyFill="1" applyBorder="1" applyAlignment="1"/>
    <xf numFmtId="0" fontId="4" fillId="8" borderId="25" xfId="27" applyFont="1" applyFill="1" applyBorder="1" applyAlignment="1">
      <alignment horizontal="left" vertical="center" wrapText="1"/>
    </xf>
    <xf numFmtId="0" fontId="2" fillId="8" borderId="27" xfId="27" applyFill="1" applyBorder="1" applyAlignment="1">
      <alignment horizontal="left" vertical="center" wrapText="1"/>
    </xf>
    <xf numFmtId="0" fontId="2" fillId="8" borderId="26" xfId="27" applyFill="1" applyBorder="1" applyAlignment="1">
      <alignment horizontal="left" vertical="center" wrapText="1"/>
    </xf>
    <xf numFmtId="0" fontId="11" fillId="8" borderId="0" xfId="27" applyFont="1" applyFill="1" applyAlignment="1">
      <alignment horizontal="right" vertical="center" wrapText="1"/>
    </xf>
    <xf numFmtId="0" fontId="11" fillId="8" borderId="5" xfId="27" applyFont="1" applyFill="1" applyBorder="1" applyAlignment="1">
      <alignment horizontal="right" vertical="center" wrapText="1"/>
    </xf>
    <xf numFmtId="0" fontId="4" fillId="8" borderId="25" xfId="27" applyFont="1" applyFill="1" applyBorder="1" applyAlignment="1"/>
    <xf numFmtId="0" fontId="4" fillId="8" borderId="27" xfId="27" applyFont="1" applyFill="1" applyBorder="1" applyAlignment="1"/>
    <xf numFmtId="0" fontId="4" fillId="8" borderId="26" xfId="27" applyFont="1" applyFill="1" applyBorder="1" applyAlignment="1"/>
    <xf numFmtId="0" fontId="4" fillId="8" borderId="27" xfId="27" applyFont="1" applyFill="1" applyBorder="1" applyAlignment="1">
      <alignment horizontal="left" vertical="center" wrapText="1"/>
    </xf>
    <xf numFmtId="0" fontId="4" fillId="8" borderId="26" xfId="27" applyFont="1" applyFill="1" applyBorder="1" applyAlignment="1">
      <alignment horizontal="left" vertical="center" wrapText="1"/>
    </xf>
    <xf numFmtId="0" fontId="7" fillId="8" borderId="0" xfId="27" applyFont="1" applyFill="1" applyAlignment="1">
      <alignment horizontal="left" vertical="top" wrapText="1"/>
    </xf>
    <xf numFmtId="0" fontId="19" fillId="8" borderId="0" xfId="27" applyFont="1" applyFill="1" applyBorder="1" applyAlignment="1">
      <alignment wrapText="1"/>
    </xf>
    <xf numFmtId="0" fontId="15" fillId="8" borderId="0" xfId="27" applyFont="1" applyFill="1" applyBorder="1" applyAlignment="1">
      <alignment wrapText="1"/>
    </xf>
    <xf numFmtId="0" fontId="15" fillId="8" borderId="0" xfId="27" applyFont="1" applyFill="1" applyBorder="1" applyAlignment="1"/>
    <xf numFmtId="0" fontId="15" fillId="8" borderId="0" xfId="27" applyFont="1" applyFill="1" applyBorder="1" applyAlignment="1">
      <alignment horizontal="left" vertical="center" wrapText="1"/>
    </xf>
    <xf numFmtId="0" fontId="15" fillId="8" borderId="0" xfId="27" applyFont="1" applyFill="1" applyBorder="1" applyAlignment="1">
      <alignment vertical="center" wrapText="1"/>
    </xf>
    <xf numFmtId="0" fontId="15" fillId="8" borderId="0" xfId="27" applyFont="1" applyFill="1" applyBorder="1" applyAlignment="1">
      <alignment vertical="center"/>
    </xf>
    <xf numFmtId="0" fontId="43" fillId="9" borderId="28" xfId="27" applyFont="1" applyFill="1" applyBorder="1" applyAlignment="1">
      <alignment horizontal="left"/>
    </xf>
    <xf numFmtId="0" fontId="43" fillId="9" borderId="29" xfId="27" applyFont="1" applyFill="1" applyBorder="1" applyAlignment="1">
      <alignment horizontal="left"/>
    </xf>
    <xf numFmtId="0" fontId="43" fillId="9" borderId="30" xfId="27" applyFont="1" applyFill="1" applyBorder="1" applyAlignment="1">
      <alignment horizontal="left"/>
    </xf>
    <xf numFmtId="0" fontId="43" fillId="9" borderId="31" xfId="27" applyFont="1" applyFill="1" applyBorder="1" applyAlignment="1">
      <alignment horizontal="left"/>
    </xf>
    <xf numFmtId="0" fontId="43" fillId="9" borderId="0" xfId="27" applyFont="1" applyFill="1" applyBorder="1" applyAlignment="1">
      <alignment horizontal="left"/>
    </xf>
    <xf numFmtId="0" fontId="43" fillId="9" borderId="5" xfId="27" applyFont="1" applyFill="1" applyBorder="1" applyAlignment="1">
      <alignment horizontal="left"/>
    </xf>
    <xf numFmtId="0" fontId="47" fillId="9" borderId="31" xfId="23" applyFont="1" applyFill="1" applyBorder="1" applyAlignment="1" applyProtection="1">
      <alignment horizontal="left"/>
    </xf>
    <xf numFmtId="0" fontId="47" fillId="9" borderId="0" xfId="23" applyFont="1" applyFill="1" applyBorder="1" applyAlignment="1" applyProtection="1">
      <alignment horizontal="left"/>
    </xf>
    <xf numFmtId="0" fontId="47" fillId="9" borderId="5" xfId="23" applyFont="1" applyFill="1" applyBorder="1" applyAlignment="1" applyProtection="1">
      <alignment horizontal="left"/>
    </xf>
    <xf numFmtId="0" fontId="43" fillId="9" borderId="32" xfId="27" applyFont="1" applyFill="1" applyBorder="1" applyAlignment="1">
      <alignment horizontal="left"/>
    </xf>
    <xf numFmtId="0" fontId="43" fillId="9" borderId="33" xfId="27" applyFont="1" applyFill="1" applyBorder="1" applyAlignment="1">
      <alignment horizontal="left"/>
    </xf>
    <xf numFmtId="0" fontId="43" fillId="9" borderId="34" xfId="27" applyFont="1" applyFill="1" applyBorder="1" applyAlignment="1">
      <alignment horizontal="left"/>
    </xf>
  </cellXfs>
  <cellStyles count="47">
    <cellStyle name="_x0010_“+ˆÉ•?pý¤" xfId="1"/>
    <cellStyle name="Actual Date" xfId="2"/>
    <cellStyle name="Comma" xfId="3" builtinId="3"/>
    <cellStyle name="Comma 2" xfId="4"/>
    <cellStyle name="Comma0" xfId="5"/>
    <cellStyle name="Currency0" xfId="6"/>
    <cellStyle name="Date" xfId="7"/>
    <cellStyle name="Dezimal [0]_Compiling Utility Macros" xfId="8"/>
    <cellStyle name="Dezimal_Compiling Utility Macros" xfId="9"/>
    <cellStyle name="F2" xfId="10"/>
    <cellStyle name="F3" xfId="11"/>
    <cellStyle name="F4" xfId="12"/>
    <cellStyle name="F5" xfId="13"/>
    <cellStyle name="F6" xfId="14"/>
    <cellStyle name="F7" xfId="15"/>
    <cellStyle name="F8" xfId="16"/>
    <cellStyle name="Fixed" xfId="17"/>
    <cellStyle name="Grey" xfId="18"/>
    <cellStyle name="HEADER" xfId="19"/>
    <cellStyle name="Heading1" xfId="20"/>
    <cellStyle name="Heading2" xfId="21"/>
    <cellStyle name="HIGHLIGHT" xfId="22"/>
    <cellStyle name="Hyperlink" xfId="23" builtinId="8"/>
    <cellStyle name="Input [yellow]" xfId="24"/>
    <cellStyle name="no dec" xfId="25"/>
    <cellStyle name="Normal" xfId="0" builtinId="0"/>
    <cellStyle name="Normal - Style1" xfId="26"/>
    <cellStyle name="Normal 2" xfId="27"/>
    <cellStyle name="Normal 3" xfId="28"/>
    <cellStyle name="Percent [2]" xfId="29"/>
    <cellStyle name="Standard_Anpassen der Amortisation" xfId="30"/>
    <cellStyle name="Style 21" xfId="31"/>
    <cellStyle name="Style 22" xfId="32"/>
    <cellStyle name="Style 23" xfId="33"/>
    <cellStyle name="Style 24" xfId="34"/>
    <cellStyle name="Style 25" xfId="35"/>
    <cellStyle name="Style 26" xfId="36"/>
    <cellStyle name="Style 37" xfId="37"/>
    <cellStyle name="Style 38" xfId="38"/>
    <cellStyle name="Style 39" xfId="39"/>
    <cellStyle name="Style 40" xfId="40"/>
    <cellStyle name="Style 41" xfId="41"/>
    <cellStyle name="Unprot" xfId="42"/>
    <cellStyle name="Unprot$" xfId="43"/>
    <cellStyle name="Unprotect" xfId="44"/>
    <cellStyle name="Währung [0]_Compiling Utility Macros" xfId="45"/>
    <cellStyle name="Währung_Compiling Utility Macros"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114300</xdr:colOff>
      <xdr:row>4</xdr:row>
      <xdr:rowOff>114300</xdr:rowOff>
    </xdr:from>
    <xdr:to>
      <xdr:col>10</xdr:col>
      <xdr:colOff>447675</xdr:colOff>
      <xdr:row>16</xdr:row>
      <xdr:rowOff>57150</xdr:rowOff>
    </xdr:to>
    <xdr:sp macro="" textlink="">
      <xdr:nvSpPr>
        <xdr:cNvPr id="2" name="TextBox 1"/>
        <xdr:cNvSpPr txBox="1"/>
      </xdr:nvSpPr>
      <xdr:spPr>
        <a:xfrm>
          <a:off x="723900" y="762000"/>
          <a:ext cx="5819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DISCLAIMER</a:t>
          </a:r>
        </a:p>
        <a:p>
          <a:endParaRPr lang="en-US" sz="1100">
            <a:solidFill>
              <a:schemeClr val="dk1"/>
            </a:solidFill>
            <a:latin typeface="+mn-lt"/>
            <a:ea typeface="+mn-ea"/>
            <a:cs typeface="+mn-cs"/>
          </a:endParaRPr>
        </a:p>
        <a:p>
          <a:r>
            <a:rPr lang="en-US" sz="1100" b="0">
              <a:solidFill>
                <a:schemeClr val="dk1"/>
              </a:solidFill>
              <a:latin typeface="+mn-lt"/>
              <a:ea typeface="+mn-ea"/>
              <a:cs typeface="+mn-cs"/>
            </a:rPr>
            <a:t>By using this spreadsheet, the user acknowledges</a:t>
          </a:r>
          <a:r>
            <a:rPr lang="en-US" sz="1100" b="0" baseline="0">
              <a:solidFill>
                <a:schemeClr val="dk1"/>
              </a:solidFill>
              <a:latin typeface="+mn-lt"/>
              <a:ea typeface="+mn-ea"/>
              <a:cs typeface="+mn-cs"/>
            </a:rPr>
            <a:t> and </a:t>
          </a:r>
          <a:r>
            <a:rPr lang="en-US" sz="1100" b="0">
              <a:solidFill>
                <a:schemeClr val="dk1"/>
              </a:solidFill>
              <a:latin typeface="+mn-lt"/>
              <a:ea typeface="+mn-ea"/>
              <a:cs typeface="+mn-cs"/>
            </a:rPr>
            <a:t>agrees to the following terms:</a:t>
          </a:r>
        </a:p>
        <a:p>
          <a:endParaRPr lang="en-US" sz="1100">
            <a:solidFill>
              <a:schemeClr val="dk1"/>
            </a:solidFill>
            <a:latin typeface="+mn-lt"/>
            <a:ea typeface="+mn-ea"/>
            <a:cs typeface="+mn-cs"/>
          </a:endParaRPr>
        </a:p>
        <a:p>
          <a:r>
            <a:rPr lang="en-US" sz="1100">
              <a:solidFill>
                <a:schemeClr val="dk1"/>
              </a:solidFill>
              <a:latin typeface="+mn-lt"/>
              <a:ea typeface="+mn-ea"/>
              <a:cs typeface="+mn-cs"/>
            </a:rPr>
            <a:t>The resources supplied here are for personal and office use by purchasers of </a:t>
          </a:r>
          <a:r>
            <a:rPr lang="en-US" sz="1100" i="1">
              <a:solidFill>
                <a:schemeClr val="dk1"/>
              </a:solidFill>
              <a:latin typeface="+mn-lt"/>
              <a:ea typeface="+mn-ea"/>
              <a:cs typeface="+mn-cs"/>
            </a:rPr>
            <a:t>Procedures for Commercial Building Energy Audits, Second Edition</a:t>
          </a:r>
          <a:r>
            <a:rPr lang="en-US" sz="1100">
              <a:solidFill>
                <a:schemeClr val="dk1"/>
              </a:solidFill>
              <a:latin typeface="+mn-lt"/>
              <a:ea typeface="+mn-ea"/>
              <a:cs typeface="+mn-cs"/>
            </a:rPr>
            <a:t>. These resources are provided “as is” without warranty of any kind, either expressed or implied. The entire risk as to the quality and performance of the resources is with the user. In no event will ASHRAE be liable to the user for any damages, including without limitation any lost profits, lost savings, or other incidental or consequential damages arising out of the use of or inability to use these resources.</a:t>
          </a:r>
        </a:p>
        <a:p>
          <a:endParaRPr lang="en-US" sz="1100">
            <a:solidFill>
              <a:schemeClr val="dk1"/>
            </a:solidFill>
            <a:latin typeface="+mn-lt"/>
            <a:ea typeface="+mn-ea"/>
            <a:cs typeface="+mn-cs"/>
          </a:endParaRPr>
        </a:p>
        <a:p>
          <a:endParaRPr lang="en-US" sz="1100"/>
        </a:p>
      </xdr:txBody>
    </xdr:sp>
    <xdr:clientData/>
  </xdr:twoCellAnchor>
  <xdr:twoCellAnchor editAs="oneCell">
    <xdr:from>
      <xdr:col>1</xdr:col>
      <xdr:colOff>66675</xdr:colOff>
      <xdr:row>16</xdr:row>
      <xdr:rowOff>114300</xdr:rowOff>
    </xdr:from>
    <xdr:to>
      <xdr:col>1</xdr:col>
      <xdr:colOff>574675</xdr:colOff>
      <xdr:row>18</xdr:row>
      <xdr:rowOff>142142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 y="2705100"/>
          <a:ext cx="508000" cy="351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26</xdr:row>
      <xdr:rowOff>19050</xdr:rowOff>
    </xdr:from>
    <xdr:to>
      <xdr:col>1</xdr:col>
      <xdr:colOff>247650</xdr:colOff>
      <xdr:row>27</xdr:row>
      <xdr:rowOff>140475</xdr:rowOff>
    </xdr:to>
    <xdr:pic>
      <xdr:nvPicPr>
        <xdr:cNvPr id="2" name="Picture 1" descr="ASHRAE_logo_black_USE.jpg"/>
        <xdr:cNvPicPr>
          <a:picLocks noChangeAspect="1"/>
        </xdr:cNvPicPr>
      </xdr:nvPicPr>
      <xdr:blipFill>
        <a:blip xmlns:r="http://schemas.openxmlformats.org/officeDocument/2006/relationships" r:embed="rId1" cstate="print"/>
        <a:stretch>
          <a:fillRect/>
        </a:stretch>
      </xdr:blipFill>
      <xdr:spPr>
        <a:xfrm>
          <a:off x="142875" y="7010400"/>
          <a:ext cx="409575" cy="283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19050</xdr:rowOff>
    </xdr:from>
    <xdr:to>
      <xdr:col>1</xdr:col>
      <xdr:colOff>504825</xdr:colOff>
      <xdr:row>50</xdr:row>
      <xdr:rowOff>140475</xdr:rowOff>
    </xdr:to>
    <xdr:pic>
      <xdr:nvPicPr>
        <xdr:cNvPr id="3" name="Picture 2" descr="ASHRAE_logo_black_USE.jpg"/>
        <xdr:cNvPicPr>
          <a:picLocks noChangeAspect="1"/>
        </xdr:cNvPicPr>
      </xdr:nvPicPr>
      <xdr:blipFill>
        <a:blip xmlns:r="http://schemas.openxmlformats.org/officeDocument/2006/relationships" r:embed="rId1" cstate="print"/>
        <a:stretch>
          <a:fillRect/>
        </a:stretch>
      </xdr:blipFill>
      <xdr:spPr>
        <a:xfrm>
          <a:off x="295275" y="9620250"/>
          <a:ext cx="409575" cy="283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333375</xdr:colOff>
      <xdr:row>30</xdr:row>
      <xdr:rowOff>142875</xdr:rowOff>
    </xdr:from>
    <xdr:to>
      <xdr:col>0</xdr:col>
      <xdr:colOff>742950</xdr:colOff>
      <xdr:row>31</xdr:row>
      <xdr:rowOff>188100</xdr:rowOff>
    </xdr:to>
    <xdr:pic>
      <xdr:nvPicPr>
        <xdr:cNvPr id="2" name="Picture 1" descr="ASHRAE_logo_black_USE.jpg"/>
        <xdr:cNvPicPr>
          <a:picLocks noChangeAspect="1"/>
        </xdr:cNvPicPr>
      </xdr:nvPicPr>
      <xdr:blipFill>
        <a:blip xmlns:r="http://schemas.openxmlformats.org/officeDocument/2006/relationships" r:embed="rId1" cstate="print"/>
        <a:stretch>
          <a:fillRect/>
        </a:stretch>
      </xdr:blipFill>
      <xdr:spPr>
        <a:xfrm>
          <a:off x="333375" y="8029575"/>
          <a:ext cx="409575" cy="283350"/>
        </a:xfrm>
        <a:prstGeom prst="rect">
          <a:avLst/>
        </a:prstGeom>
      </xdr:spPr>
    </xdr:pic>
    <xdr:clientData/>
  </xdr:twoCellAnchor>
  <xdr:twoCellAnchor editAs="oneCell">
    <xdr:from>
      <xdr:col>12</xdr:col>
      <xdr:colOff>333375</xdr:colOff>
      <xdr:row>30</xdr:row>
      <xdr:rowOff>142875</xdr:rowOff>
    </xdr:from>
    <xdr:to>
      <xdr:col>12</xdr:col>
      <xdr:colOff>742950</xdr:colOff>
      <xdr:row>31</xdr:row>
      <xdr:rowOff>188100</xdr:rowOff>
    </xdr:to>
    <xdr:pic>
      <xdr:nvPicPr>
        <xdr:cNvPr id="3" name="Picture 2" descr="ASHRAE_logo_black_USE.jpg"/>
        <xdr:cNvPicPr>
          <a:picLocks noChangeAspect="1"/>
        </xdr:cNvPicPr>
      </xdr:nvPicPr>
      <xdr:blipFill>
        <a:blip xmlns:r="http://schemas.openxmlformats.org/officeDocument/2006/relationships" r:embed="rId1" cstate="print"/>
        <a:stretch>
          <a:fillRect/>
        </a:stretch>
      </xdr:blipFill>
      <xdr:spPr>
        <a:xfrm>
          <a:off x="333375" y="8029575"/>
          <a:ext cx="409575" cy="283350"/>
        </a:xfrm>
        <a:prstGeom prst="rect">
          <a:avLst/>
        </a:prstGeom>
      </xdr:spPr>
    </xdr:pic>
    <xdr:clientData/>
  </xdr:twoCellAnchor>
  <xdr:twoCellAnchor editAs="oneCell">
    <xdr:from>
      <xdr:col>0</xdr:col>
      <xdr:colOff>333375</xdr:colOff>
      <xdr:row>62</xdr:row>
      <xdr:rowOff>142875</xdr:rowOff>
    </xdr:from>
    <xdr:to>
      <xdr:col>0</xdr:col>
      <xdr:colOff>742950</xdr:colOff>
      <xdr:row>63</xdr:row>
      <xdr:rowOff>188100</xdr:rowOff>
    </xdr:to>
    <xdr:pic>
      <xdr:nvPicPr>
        <xdr:cNvPr id="4" name="Picture 3" descr="ASHRAE_logo_black_USE.jpg"/>
        <xdr:cNvPicPr>
          <a:picLocks noChangeAspect="1"/>
        </xdr:cNvPicPr>
      </xdr:nvPicPr>
      <xdr:blipFill>
        <a:blip xmlns:r="http://schemas.openxmlformats.org/officeDocument/2006/relationships" r:embed="rId1" cstate="print"/>
        <a:stretch>
          <a:fillRect/>
        </a:stretch>
      </xdr:blipFill>
      <xdr:spPr>
        <a:xfrm>
          <a:off x="333375" y="8029575"/>
          <a:ext cx="409575" cy="283350"/>
        </a:xfrm>
        <a:prstGeom prst="rect">
          <a:avLst/>
        </a:prstGeom>
      </xdr:spPr>
    </xdr:pic>
    <xdr:clientData/>
  </xdr:twoCellAnchor>
  <xdr:twoCellAnchor editAs="oneCell">
    <xdr:from>
      <xdr:col>12</xdr:col>
      <xdr:colOff>333375</xdr:colOff>
      <xdr:row>62</xdr:row>
      <xdr:rowOff>142875</xdr:rowOff>
    </xdr:from>
    <xdr:to>
      <xdr:col>12</xdr:col>
      <xdr:colOff>742950</xdr:colOff>
      <xdr:row>63</xdr:row>
      <xdr:rowOff>188100</xdr:rowOff>
    </xdr:to>
    <xdr:pic>
      <xdr:nvPicPr>
        <xdr:cNvPr id="5" name="Picture 4" descr="ASHRAE_logo_black_USE.jpg"/>
        <xdr:cNvPicPr>
          <a:picLocks noChangeAspect="1"/>
        </xdr:cNvPicPr>
      </xdr:nvPicPr>
      <xdr:blipFill>
        <a:blip xmlns:r="http://schemas.openxmlformats.org/officeDocument/2006/relationships" r:embed="rId1" cstate="print"/>
        <a:stretch>
          <a:fillRect/>
        </a:stretch>
      </xdr:blipFill>
      <xdr:spPr>
        <a:xfrm>
          <a:off x="333375" y="8029575"/>
          <a:ext cx="409575" cy="283350"/>
        </a:xfrm>
        <a:prstGeom prst="rect">
          <a:avLst/>
        </a:prstGeom>
      </xdr:spPr>
    </xdr:pic>
    <xdr:clientData/>
  </xdr:twoCellAnchor>
  <xdr:twoCellAnchor editAs="oneCell">
    <xdr:from>
      <xdr:col>0</xdr:col>
      <xdr:colOff>333375</xdr:colOff>
      <xdr:row>94</xdr:row>
      <xdr:rowOff>142875</xdr:rowOff>
    </xdr:from>
    <xdr:to>
      <xdr:col>0</xdr:col>
      <xdr:colOff>742950</xdr:colOff>
      <xdr:row>95</xdr:row>
      <xdr:rowOff>188100</xdr:rowOff>
    </xdr:to>
    <xdr:pic>
      <xdr:nvPicPr>
        <xdr:cNvPr id="6" name="Picture 5" descr="ASHRAE_logo_black_USE.jpg"/>
        <xdr:cNvPicPr>
          <a:picLocks noChangeAspect="1"/>
        </xdr:cNvPicPr>
      </xdr:nvPicPr>
      <xdr:blipFill>
        <a:blip xmlns:r="http://schemas.openxmlformats.org/officeDocument/2006/relationships" r:embed="rId1" cstate="print"/>
        <a:stretch>
          <a:fillRect/>
        </a:stretch>
      </xdr:blipFill>
      <xdr:spPr>
        <a:xfrm>
          <a:off x="333375" y="8029575"/>
          <a:ext cx="409575" cy="283350"/>
        </a:xfrm>
        <a:prstGeom prst="rect">
          <a:avLst/>
        </a:prstGeom>
      </xdr:spPr>
    </xdr:pic>
    <xdr:clientData/>
  </xdr:twoCellAnchor>
  <xdr:twoCellAnchor editAs="oneCell">
    <xdr:from>
      <xdr:col>12</xdr:col>
      <xdr:colOff>333375</xdr:colOff>
      <xdr:row>94</xdr:row>
      <xdr:rowOff>142875</xdr:rowOff>
    </xdr:from>
    <xdr:to>
      <xdr:col>12</xdr:col>
      <xdr:colOff>742950</xdr:colOff>
      <xdr:row>95</xdr:row>
      <xdr:rowOff>188100</xdr:rowOff>
    </xdr:to>
    <xdr:pic>
      <xdr:nvPicPr>
        <xdr:cNvPr id="7" name="Picture 6" descr="ASHRAE_logo_black_USE.jpg"/>
        <xdr:cNvPicPr>
          <a:picLocks noChangeAspect="1"/>
        </xdr:cNvPicPr>
      </xdr:nvPicPr>
      <xdr:blipFill>
        <a:blip xmlns:r="http://schemas.openxmlformats.org/officeDocument/2006/relationships" r:embed="rId1" cstate="print"/>
        <a:stretch>
          <a:fillRect/>
        </a:stretch>
      </xdr:blipFill>
      <xdr:spPr>
        <a:xfrm>
          <a:off x="333375" y="8029575"/>
          <a:ext cx="409575" cy="283350"/>
        </a:xfrm>
        <a:prstGeom prst="rect">
          <a:avLst/>
        </a:prstGeom>
      </xdr:spPr>
    </xdr:pic>
    <xdr:clientData/>
  </xdr:twoCellAnchor>
  <xdr:twoCellAnchor editAs="oneCell">
    <xdr:from>
      <xdr:col>24</xdr:col>
      <xdr:colOff>333375</xdr:colOff>
      <xdr:row>94</xdr:row>
      <xdr:rowOff>142875</xdr:rowOff>
    </xdr:from>
    <xdr:to>
      <xdr:col>24</xdr:col>
      <xdr:colOff>742950</xdr:colOff>
      <xdr:row>95</xdr:row>
      <xdr:rowOff>188100</xdr:rowOff>
    </xdr:to>
    <xdr:pic>
      <xdr:nvPicPr>
        <xdr:cNvPr id="8" name="Picture 7" descr="ASHRAE_logo_black_USE.jpg"/>
        <xdr:cNvPicPr>
          <a:picLocks noChangeAspect="1"/>
        </xdr:cNvPicPr>
      </xdr:nvPicPr>
      <xdr:blipFill>
        <a:blip xmlns:r="http://schemas.openxmlformats.org/officeDocument/2006/relationships" r:embed="rId1" cstate="print"/>
        <a:stretch>
          <a:fillRect/>
        </a:stretch>
      </xdr:blipFill>
      <xdr:spPr>
        <a:xfrm>
          <a:off x="333375" y="8029575"/>
          <a:ext cx="409575" cy="283350"/>
        </a:xfrm>
        <a:prstGeom prst="rect">
          <a:avLst/>
        </a:prstGeom>
      </xdr:spPr>
    </xdr:pic>
    <xdr:clientData/>
  </xdr:twoCellAnchor>
  <xdr:twoCellAnchor editAs="oneCell">
    <xdr:from>
      <xdr:col>24</xdr:col>
      <xdr:colOff>333375</xdr:colOff>
      <xdr:row>62</xdr:row>
      <xdr:rowOff>142875</xdr:rowOff>
    </xdr:from>
    <xdr:to>
      <xdr:col>24</xdr:col>
      <xdr:colOff>742950</xdr:colOff>
      <xdr:row>63</xdr:row>
      <xdr:rowOff>188100</xdr:rowOff>
    </xdr:to>
    <xdr:pic>
      <xdr:nvPicPr>
        <xdr:cNvPr id="9" name="Picture 8" descr="ASHRAE_logo_black_USE.jpg"/>
        <xdr:cNvPicPr>
          <a:picLocks noChangeAspect="1"/>
        </xdr:cNvPicPr>
      </xdr:nvPicPr>
      <xdr:blipFill>
        <a:blip xmlns:r="http://schemas.openxmlformats.org/officeDocument/2006/relationships" r:embed="rId1" cstate="print"/>
        <a:stretch>
          <a:fillRect/>
        </a:stretch>
      </xdr:blipFill>
      <xdr:spPr>
        <a:xfrm>
          <a:off x="333375" y="8029575"/>
          <a:ext cx="409575" cy="283350"/>
        </a:xfrm>
        <a:prstGeom prst="rect">
          <a:avLst/>
        </a:prstGeom>
      </xdr:spPr>
    </xdr:pic>
    <xdr:clientData/>
  </xdr:twoCellAnchor>
  <xdr:twoCellAnchor editAs="oneCell">
    <xdr:from>
      <xdr:col>24</xdr:col>
      <xdr:colOff>333375</xdr:colOff>
      <xdr:row>30</xdr:row>
      <xdr:rowOff>142875</xdr:rowOff>
    </xdr:from>
    <xdr:to>
      <xdr:col>24</xdr:col>
      <xdr:colOff>742950</xdr:colOff>
      <xdr:row>31</xdr:row>
      <xdr:rowOff>188100</xdr:rowOff>
    </xdr:to>
    <xdr:pic>
      <xdr:nvPicPr>
        <xdr:cNvPr id="10" name="Picture 9" descr="ASHRAE_logo_black_USE.jpg"/>
        <xdr:cNvPicPr>
          <a:picLocks noChangeAspect="1"/>
        </xdr:cNvPicPr>
      </xdr:nvPicPr>
      <xdr:blipFill>
        <a:blip xmlns:r="http://schemas.openxmlformats.org/officeDocument/2006/relationships" r:embed="rId1" cstate="print"/>
        <a:stretch>
          <a:fillRect/>
        </a:stretch>
      </xdr:blipFill>
      <xdr:spPr>
        <a:xfrm>
          <a:off x="333375" y="8029575"/>
          <a:ext cx="409575" cy="283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33</xdr:row>
      <xdr:rowOff>152400</xdr:rowOff>
    </xdr:from>
    <xdr:to>
      <xdr:col>0</xdr:col>
      <xdr:colOff>497732</xdr:colOff>
      <xdr:row>35</xdr:row>
      <xdr:rowOff>133350</xdr:rowOff>
    </xdr:to>
    <xdr:pic>
      <xdr:nvPicPr>
        <xdr:cNvPr id="4" name="Picture 3" descr="ASHRAE_logo_black_USE.jpg"/>
        <xdr:cNvPicPr>
          <a:picLocks noChangeAspect="1"/>
        </xdr:cNvPicPr>
      </xdr:nvPicPr>
      <xdr:blipFill>
        <a:blip xmlns:r="http://schemas.openxmlformats.org/officeDocument/2006/relationships" r:embed="rId1" cstate="print"/>
        <a:stretch>
          <a:fillRect/>
        </a:stretch>
      </xdr:blipFill>
      <xdr:spPr>
        <a:xfrm>
          <a:off x="57150" y="8572500"/>
          <a:ext cx="440582" cy="304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31</xdr:row>
      <xdr:rowOff>9525</xdr:rowOff>
    </xdr:from>
    <xdr:to>
      <xdr:col>0</xdr:col>
      <xdr:colOff>438150</xdr:colOff>
      <xdr:row>31</xdr:row>
      <xdr:rowOff>273105</xdr:rowOff>
    </xdr:to>
    <xdr:pic>
      <xdr:nvPicPr>
        <xdr:cNvPr id="2" name="Picture 1" descr="ASHRAE_logo_black_USE.jpg"/>
        <xdr:cNvPicPr>
          <a:picLocks noChangeAspect="1"/>
        </xdr:cNvPicPr>
      </xdr:nvPicPr>
      <xdr:blipFill>
        <a:blip xmlns:r="http://schemas.openxmlformats.org/officeDocument/2006/relationships" r:embed="rId1" cstate="print"/>
        <a:stretch>
          <a:fillRect/>
        </a:stretch>
      </xdr:blipFill>
      <xdr:spPr>
        <a:xfrm>
          <a:off x="57150" y="8391525"/>
          <a:ext cx="381000" cy="2635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gadude\kw\2004\Projects\Los%20Angeles%20Times\04020-02%20LA%20Times%20Orange%20County%20Plant\04020-02%20Work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ht_Table (for internal use)"/>
      <sheetName val="Fixture Legend"/>
      <sheetName val="Field Data"/>
      <sheetName val="Pivot"/>
      <sheetName val="Sort"/>
      <sheetName val="LE1-Scope of Work"/>
      <sheetName val="Savings"/>
      <sheetName val="Existing and Proposed Legend"/>
      <sheetName val="Overview"/>
      <sheetName val="Quote"/>
      <sheetName val="Financing"/>
      <sheetName val="Op. Le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nergyiq.lbl.gov/" TargetMode="External"/><Relationship Id="rId2" Type="http://schemas.openxmlformats.org/officeDocument/2006/relationships/hyperlink" Target="https://www.energystar.gov/index.cfm?fuseaction=target_finder." TargetMode="External"/><Relationship Id="rId1" Type="http://schemas.openxmlformats.org/officeDocument/2006/relationships/hyperlink" Target="http://www.eia.gov/emeu/cbec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energystar.gov/targetfinder" TargetMode="External"/><Relationship Id="rId2" Type="http://schemas.openxmlformats.org/officeDocument/2006/relationships/hyperlink" Target="http://www.eia.gov/emeu/efficiency/cbecstrends/cbi_html/cbecs_trends_7b.html" TargetMode="External"/><Relationship Id="rId1" Type="http://schemas.openxmlformats.org/officeDocument/2006/relationships/hyperlink" Target="http://www.energystar.gov/targetfinder"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9"/>
  <sheetViews>
    <sheetView showGridLines="0" tabSelected="1" workbookViewId="0">
      <selection activeCell="D23" sqref="D23"/>
    </sheetView>
  </sheetViews>
  <sheetFormatPr defaultRowHeight="12.75"/>
  <cols>
    <col min="1" max="16384" width="9.140625" style="178"/>
  </cols>
  <sheetData>
    <row r="19" spans="3:3">
      <c r="C19" s="177" t="s">
        <v>207</v>
      </c>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zoomScaleNormal="100" workbookViewId="0">
      <selection activeCell="B29" sqref="B29"/>
    </sheetView>
  </sheetViews>
  <sheetFormatPr defaultRowHeight="12.75"/>
  <cols>
    <col min="1" max="1" width="4.5703125" style="144" customWidth="1"/>
    <col min="2" max="2" width="15.5703125" style="145" customWidth="1"/>
    <col min="3" max="3" width="91" style="147" customWidth="1"/>
    <col min="4" max="4" width="5.5703125" style="142" customWidth="1"/>
    <col min="5" max="5" width="9.140625" style="142"/>
    <col min="6" max="6" width="12.28515625" style="142" customWidth="1"/>
    <col min="7" max="16384" width="9.140625" style="142"/>
  </cols>
  <sheetData>
    <row r="1" spans="1:6" ht="18.75">
      <c r="A1" s="160" t="s">
        <v>161</v>
      </c>
      <c r="B1" s="139"/>
    </row>
    <row r="2" spans="1:6" s="143" customFormat="1" ht="15.75">
      <c r="A2" s="162" t="s">
        <v>162</v>
      </c>
      <c r="B2" s="140"/>
      <c r="C2" s="148"/>
    </row>
    <row r="4" spans="1:6">
      <c r="A4" s="138" t="s">
        <v>163</v>
      </c>
      <c r="B4" s="141"/>
    </row>
    <row r="5" spans="1:6">
      <c r="A5" s="138"/>
      <c r="B5" s="141"/>
    </row>
    <row r="6" spans="1:6">
      <c r="A6" s="138"/>
      <c r="B6" s="146" t="s">
        <v>132</v>
      </c>
      <c r="C6" s="149" t="s">
        <v>133</v>
      </c>
    </row>
    <row r="7" spans="1:6">
      <c r="A7" s="150"/>
      <c r="B7" s="151"/>
      <c r="C7" s="152" t="s">
        <v>164</v>
      </c>
      <c r="F7" s="163"/>
    </row>
    <row r="8" spans="1:6">
      <c r="A8" s="153"/>
      <c r="B8" s="154"/>
      <c r="C8" s="152"/>
    </row>
    <row r="9" spans="1:6" ht="106.5" customHeight="1">
      <c r="A9" s="153">
        <v>-1</v>
      </c>
      <c r="B9" s="156" t="s">
        <v>129</v>
      </c>
      <c r="C9" s="152" t="s">
        <v>165</v>
      </c>
    </row>
    <row r="10" spans="1:6" ht="25.5">
      <c r="A10" s="153">
        <f>A9-1</f>
        <v>-2</v>
      </c>
      <c r="B10" s="156" t="s">
        <v>130</v>
      </c>
      <c r="C10" s="152" t="s">
        <v>160</v>
      </c>
    </row>
    <row r="11" spans="1:6">
      <c r="A11" s="153"/>
      <c r="B11" s="156"/>
      <c r="C11" s="152"/>
    </row>
    <row r="12" spans="1:6" ht="25.5">
      <c r="A12" s="153">
        <f>A10-1</f>
        <v>-3</v>
      </c>
      <c r="B12" s="156" t="s">
        <v>155</v>
      </c>
      <c r="C12" s="152" t="s">
        <v>166</v>
      </c>
    </row>
    <row r="13" spans="1:6">
      <c r="A13" s="153"/>
      <c r="B13" s="155"/>
      <c r="C13" s="152"/>
    </row>
    <row r="14" spans="1:6" ht="76.5">
      <c r="A14" s="153">
        <f>A12-1</f>
        <v>-4</v>
      </c>
      <c r="B14" s="156" t="s">
        <v>131</v>
      </c>
      <c r="C14" s="152" t="s">
        <v>167</v>
      </c>
    </row>
    <row r="15" spans="1:6">
      <c r="A15" s="153"/>
      <c r="B15" s="155"/>
      <c r="C15" s="152"/>
    </row>
    <row r="16" spans="1:6" ht="27" customHeight="1">
      <c r="A16" s="153">
        <f>A14-1</f>
        <v>-5</v>
      </c>
      <c r="B16" s="157" t="s">
        <v>159</v>
      </c>
      <c r="C16" s="152" t="s">
        <v>156</v>
      </c>
    </row>
    <row r="17" spans="1:3">
      <c r="A17" s="153"/>
      <c r="B17" s="155"/>
      <c r="C17" s="158" t="s">
        <v>169</v>
      </c>
    </row>
    <row r="18" spans="1:3">
      <c r="A18" s="153"/>
      <c r="B18" s="155"/>
      <c r="C18" s="158" t="s">
        <v>170</v>
      </c>
    </row>
    <row r="19" spans="1:3">
      <c r="A19" s="153"/>
      <c r="B19" s="155"/>
      <c r="C19" s="158" t="s">
        <v>168</v>
      </c>
    </row>
    <row r="20" spans="1:3">
      <c r="A20" s="153"/>
      <c r="B20" s="155"/>
      <c r="C20" s="152"/>
    </row>
    <row r="21" spans="1:3" ht="25.5">
      <c r="A21" s="153">
        <f>A16-1</f>
        <v>-6</v>
      </c>
      <c r="B21" s="157" t="s">
        <v>159</v>
      </c>
      <c r="C21" s="152" t="s">
        <v>158</v>
      </c>
    </row>
    <row r="22" spans="1:3">
      <c r="A22" s="153"/>
      <c r="B22" s="154"/>
      <c r="C22" s="152"/>
    </row>
    <row r="23" spans="1:3">
      <c r="A23" s="153"/>
      <c r="B23" s="154"/>
      <c r="C23" s="152"/>
    </row>
    <row r="24" spans="1:3">
      <c r="A24" s="153"/>
      <c r="B24" s="154"/>
    </row>
    <row r="25" spans="1:3">
      <c r="A25" s="153"/>
      <c r="B25" s="154"/>
      <c r="C25" s="152"/>
    </row>
    <row r="26" spans="1:3">
      <c r="A26" s="153"/>
      <c r="B26" s="154"/>
      <c r="C26" s="152"/>
    </row>
    <row r="27" spans="1:3">
      <c r="A27" s="153"/>
      <c r="B27" s="154"/>
      <c r="C27" s="152"/>
    </row>
    <row r="28" spans="1:3">
      <c r="A28" s="153"/>
      <c r="B28" s="161" t="s">
        <v>208</v>
      </c>
      <c r="C28" s="152"/>
    </row>
    <row r="29" spans="1:3">
      <c r="A29" s="153"/>
      <c r="B29" s="154"/>
      <c r="C29" s="152"/>
    </row>
    <row r="30" spans="1:3">
      <c r="A30" s="153"/>
      <c r="B30" s="154"/>
      <c r="C30" s="152"/>
    </row>
    <row r="31" spans="1:3">
      <c r="A31" s="153"/>
      <c r="B31" s="154"/>
      <c r="C31" s="152"/>
    </row>
    <row r="32" spans="1:3">
      <c r="A32" s="153"/>
      <c r="B32" s="154"/>
      <c r="C32" s="152"/>
    </row>
    <row r="33" spans="1:3">
      <c r="A33" s="153"/>
      <c r="B33" s="154"/>
      <c r="C33" s="152"/>
    </row>
    <row r="34" spans="1:3">
      <c r="A34" s="153"/>
      <c r="B34" s="154"/>
      <c r="C34" s="152"/>
    </row>
    <row r="35" spans="1:3">
      <c r="A35" s="153"/>
      <c r="B35" s="154"/>
      <c r="C35" s="152"/>
    </row>
    <row r="36" spans="1:3">
      <c r="A36" s="153"/>
      <c r="B36" s="154"/>
      <c r="C36" s="152"/>
    </row>
    <row r="37" spans="1:3">
      <c r="A37" s="153"/>
      <c r="B37" s="154"/>
      <c r="C37" s="152"/>
    </row>
  </sheetData>
  <hyperlinks>
    <hyperlink ref="B9" location="GrossFloorArea" display="GrossFloorArea"/>
    <hyperlink ref="B10" location="'Historical Billing'!A1" display="'Historical Billing'!A1"/>
    <hyperlink ref="B14" location="'Energy Performance Summary'!A1" display="'Energy Performance Summary'!A1"/>
    <hyperlink ref="B12" location="'Delivered Energy'!A1" display="'Delivered Energy'!A1"/>
    <hyperlink ref="C18" r:id="rId1" display="U.S. E.I.A. Commercial Building Energy Consumption Survey Data"/>
    <hyperlink ref="C17" r:id="rId2" display="ENERGY STAR Target Finder"/>
    <hyperlink ref="C19" r:id="rId3" display="Energy IQ"/>
    <hyperlink ref="B16" location="EUI" display="EUI"/>
    <hyperlink ref="B21" location="EUI" display="EUI"/>
  </hyperlinks>
  <pageMargins left="0.7" right="0.7" top="0.75" bottom="0.75" header="0.3" footer="0.3"/>
  <pageSetup scale="88"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view="pageLayout" zoomScaleNormal="100" workbookViewId="0">
      <selection activeCell="B2" sqref="B2:D2"/>
    </sheetView>
  </sheetViews>
  <sheetFormatPr defaultColWidth="12.28515625" defaultRowHeight="12.75"/>
  <cols>
    <col min="1" max="1" width="2.85546875" style="3" customWidth="1"/>
    <col min="2" max="2" width="39.85546875" style="3" customWidth="1"/>
    <col min="3" max="3" width="6.140625" style="3" customWidth="1"/>
    <col min="4" max="4" width="41.85546875" style="3" customWidth="1"/>
    <col min="5" max="16384" width="12.28515625" style="3"/>
  </cols>
  <sheetData>
    <row r="1" spans="1:4" ht="22.5" customHeight="1">
      <c r="A1" s="1"/>
      <c r="B1" s="60" t="s">
        <v>105</v>
      </c>
      <c r="C1" s="36"/>
      <c r="D1" s="2"/>
    </row>
    <row r="2" spans="1:4" s="4" customFormat="1" ht="24.95" customHeight="1">
      <c r="A2" s="36"/>
      <c r="B2" s="186"/>
      <c r="C2" s="187"/>
      <c r="D2" s="188"/>
    </row>
    <row r="3" spans="1:4" s="4" customFormat="1" ht="6" customHeight="1">
      <c r="A3" s="36"/>
      <c r="B3" s="3"/>
      <c r="C3" s="3"/>
      <c r="D3" s="5"/>
    </row>
    <row r="4" spans="1:4" s="4" customFormat="1" ht="12.75" customHeight="1">
      <c r="A4" s="36"/>
      <c r="B4" s="60" t="s">
        <v>95</v>
      </c>
      <c r="C4" s="3"/>
      <c r="D4" s="5"/>
    </row>
    <row r="5" spans="1:4" s="4" customFormat="1" ht="24.95" customHeight="1">
      <c r="A5" s="36"/>
      <c r="B5" s="186"/>
      <c r="C5" s="187"/>
      <c r="D5" s="188"/>
    </row>
    <row r="6" spans="1:4" s="4" customFormat="1" ht="6" customHeight="1">
      <c r="A6" s="36"/>
      <c r="B6" s="35"/>
      <c r="C6" s="35"/>
      <c r="D6" s="35"/>
    </row>
    <row r="7" spans="1:4" s="4" customFormat="1" ht="12.75" customHeight="1">
      <c r="A7" s="36"/>
      <c r="B7" s="60" t="s">
        <v>121</v>
      </c>
      <c r="C7" s="35"/>
      <c r="D7" s="35"/>
    </row>
    <row r="8" spans="1:4" s="4" customFormat="1" ht="24.75" customHeight="1">
      <c r="A8" s="36"/>
      <c r="B8" s="186"/>
      <c r="C8" s="187"/>
      <c r="D8" s="188"/>
    </row>
    <row r="9" spans="1:4" s="4" customFormat="1" ht="6" customHeight="1">
      <c r="A9" s="36"/>
      <c r="B9" s="3"/>
      <c r="C9" s="3"/>
      <c r="D9" s="5"/>
    </row>
    <row r="10" spans="1:4" s="4" customFormat="1" ht="12.75" customHeight="1">
      <c r="A10" s="36"/>
      <c r="B10" s="60" t="s">
        <v>199</v>
      </c>
      <c r="C10" s="3"/>
      <c r="D10" s="60" t="s">
        <v>122</v>
      </c>
    </row>
    <row r="11" spans="1:4" s="4" customFormat="1" ht="24.95" customHeight="1">
      <c r="A11" s="36"/>
      <c r="B11" s="6"/>
      <c r="C11" s="36"/>
      <c r="D11" s="6"/>
    </row>
    <row r="12" spans="1:4" s="4" customFormat="1" ht="6" customHeight="1">
      <c r="A12" s="36"/>
      <c r="B12" s="3"/>
      <c r="C12" s="3"/>
      <c r="D12" s="3"/>
    </row>
    <row r="13" spans="1:4" s="4" customFormat="1" ht="12.75" customHeight="1">
      <c r="A13" s="36"/>
      <c r="B13" s="59" t="s">
        <v>126</v>
      </c>
      <c r="C13" s="3"/>
      <c r="D13" s="60" t="s">
        <v>0</v>
      </c>
    </row>
    <row r="14" spans="1:4" s="4" customFormat="1" ht="24.75" customHeight="1">
      <c r="A14" s="36"/>
      <c r="B14" s="6"/>
      <c r="C14" s="36"/>
      <c r="D14" s="6"/>
    </row>
    <row r="15" spans="1:4" s="4" customFormat="1" ht="6" customHeight="1">
      <c r="A15" s="36"/>
      <c r="B15" s="3"/>
      <c r="C15" s="3"/>
      <c r="D15" s="3"/>
    </row>
    <row r="16" spans="1:4" s="4" customFormat="1" ht="12.75" customHeight="1">
      <c r="A16" s="36"/>
      <c r="B16" s="60" t="s">
        <v>171</v>
      </c>
      <c r="C16" s="3"/>
      <c r="D16" s="60" t="s">
        <v>123</v>
      </c>
    </row>
    <row r="17" spans="1:4" s="4" customFormat="1" ht="24.95" customHeight="1">
      <c r="A17" s="36"/>
      <c r="B17" s="6"/>
      <c r="C17" s="36"/>
      <c r="D17" s="6"/>
    </row>
    <row r="18" spans="1:4" s="4" customFormat="1" ht="6" customHeight="1">
      <c r="A18" s="37"/>
      <c r="B18" s="3"/>
      <c r="C18" s="3"/>
      <c r="D18" s="3"/>
    </row>
    <row r="19" spans="1:4" s="4" customFormat="1" ht="14.1" customHeight="1">
      <c r="A19" s="38"/>
      <c r="B19" s="54" t="s">
        <v>1</v>
      </c>
    </row>
    <row r="20" spans="1:4" s="4" customFormat="1" ht="24.75" customHeight="1">
      <c r="A20" s="37"/>
      <c r="B20" s="159" t="s">
        <v>172</v>
      </c>
      <c r="C20" s="184" t="s">
        <v>2</v>
      </c>
      <c r="D20" s="185"/>
    </row>
    <row r="21" spans="1:4" s="4" customFormat="1" ht="24.95" customHeight="1">
      <c r="A21" s="37"/>
      <c r="B21" s="55"/>
      <c r="C21" s="182"/>
      <c r="D21" s="183"/>
    </row>
    <row r="22" spans="1:4" ht="24.95" customHeight="1">
      <c r="A22" s="18"/>
      <c r="B22" s="55"/>
      <c r="C22" s="182"/>
      <c r="D22" s="183"/>
    </row>
    <row r="23" spans="1:4" ht="24.95" customHeight="1">
      <c r="A23" s="18"/>
      <c r="B23" s="55"/>
      <c r="C23" s="182"/>
      <c r="D23" s="183"/>
    </row>
    <row r="24" spans="1:4" ht="24.95" customHeight="1">
      <c r="A24" s="18"/>
      <c r="B24" s="55"/>
      <c r="C24" s="182"/>
      <c r="D24" s="183"/>
    </row>
    <row r="25" spans="1:4" ht="24.95" customHeight="1">
      <c r="A25" s="18"/>
      <c r="B25" s="55"/>
      <c r="C25" s="182"/>
      <c r="D25" s="183"/>
    </row>
    <row r="26" spans="1:4" ht="24.95" customHeight="1">
      <c r="A26" s="18"/>
      <c r="B26" s="55"/>
      <c r="C26" s="182"/>
      <c r="D26" s="183"/>
    </row>
    <row r="27" spans="1:4" ht="6" customHeight="1">
      <c r="A27" s="18"/>
      <c r="B27" s="56"/>
      <c r="C27" s="56"/>
      <c r="D27" s="56"/>
    </row>
    <row r="28" spans="1:4" ht="12.75" customHeight="1">
      <c r="A28" s="18"/>
      <c r="B28" s="31" t="s">
        <v>3</v>
      </c>
    </row>
    <row r="29" spans="1:4" ht="24.75" customHeight="1">
      <c r="A29" s="18"/>
      <c r="B29" s="179"/>
      <c r="C29" s="180"/>
      <c r="D29" s="181"/>
    </row>
    <row r="30" spans="1:4" ht="6" customHeight="1">
      <c r="A30" s="18"/>
      <c r="B30" s="58"/>
      <c r="C30" s="5"/>
      <c r="D30" s="5"/>
    </row>
    <row r="31" spans="1:4" ht="13.5" customHeight="1">
      <c r="A31" s="39"/>
      <c r="B31" s="57" t="s">
        <v>125</v>
      </c>
      <c r="C31" s="11"/>
      <c r="D31" s="11"/>
    </row>
    <row r="32" spans="1:4" ht="25.5" customHeight="1">
      <c r="A32" s="18"/>
      <c r="B32" s="179"/>
      <c r="C32" s="180"/>
      <c r="D32" s="181"/>
    </row>
    <row r="33" spans="1:4" ht="6" customHeight="1">
      <c r="A33" s="18"/>
      <c r="B33" s="28"/>
      <c r="C33" s="28"/>
      <c r="D33" s="28"/>
    </row>
    <row r="34" spans="1:4">
      <c r="A34" s="40"/>
      <c r="B34" s="54" t="s">
        <v>70</v>
      </c>
      <c r="C34" s="5"/>
      <c r="D34" s="5"/>
    </row>
    <row r="35" spans="1:4">
      <c r="B35" s="29"/>
      <c r="C35" s="28"/>
      <c r="D35" s="30"/>
    </row>
    <row r="36" spans="1:4">
      <c r="B36" s="8"/>
      <c r="C36" s="5"/>
      <c r="D36" s="9"/>
    </row>
    <row r="37" spans="1:4">
      <c r="B37" s="8"/>
      <c r="C37" s="5"/>
      <c r="D37" s="9"/>
    </row>
    <row r="38" spans="1:4">
      <c r="B38" s="8"/>
      <c r="C38" s="5"/>
      <c r="D38" s="9"/>
    </row>
    <row r="39" spans="1:4">
      <c r="B39" s="8"/>
      <c r="C39" s="5"/>
      <c r="D39" s="9"/>
    </row>
    <row r="40" spans="1:4">
      <c r="B40" s="8"/>
      <c r="C40" s="5"/>
      <c r="D40" s="9"/>
    </row>
    <row r="41" spans="1:4">
      <c r="B41" s="8"/>
      <c r="C41" s="5"/>
      <c r="D41" s="9"/>
    </row>
    <row r="42" spans="1:4">
      <c r="B42" s="8"/>
      <c r="C42" s="5"/>
      <c r="D42" s="9"/>
    </row>
    <row r="43" spans="1:4">
      <c r="B43" s="10"/>
      <c r="C43" s="11"/>
      <c r="D43" s="12"/>
    </row>
    <row r="44" spans="1:4">
      <c r="B44" s="5"/>
      <c r="C44" s="5"/>
      <c r="D44" s="5"/>
    </row>
    <row r="45" spans="1:4">
      <c r="B45" s="3" t="s">
        <v>189</v>
      </c>
    </row>
    <row r="51" spans="2:2">
      <c r="B51" s="3" t="s">
        <v>209</v>
      </c>
    </row>
  </sheetData>
  <mergeCells count="12">
    <mergeCell ref="C20:D20"/>
    <mergeCell ref="C21:D21"/>
    <mergeCell ref="C25:D25"/>
    <mergeCell ref="B2:D2"/>
    <mergeCell ref="B5:D5"/>
    <mergeCell ref="B8:D8"/>
    <mergeCell ref="B32:D32"/>
    <mergeCell ref="C26:D26"/>
    <mergeCell ref="C22:D22"/>
    <mergeCell ref="C23:D23"/>
    <mergeCell ref="C24:D24"/>
    <mergeCell ref="B29:D29"/>
  </mergeCells>
  <pageMargins left="0.7" right="1.4953125" top="1" bottom="0.5" header="0.5" footer="0.5"/>
  <pageSetup scale="88" orientation="portrait" horizontalDpi="4294967292" verticalDpi="4294967292" r:id="rId1"/>
  <headerFooter>
    <oddHeader>&amp;L&amp;"Optima,Bold"BASIC SITE INFORMATION
&amp;"Optima,Regular"&amp;10Commercial Building Energy Audit Sample Forms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97"/>
  <sheetViews>
    <sheetView showGridLines="0" view="pageLayout" zoomScaleNormal="100" workbookViewId="0">
      <selection activeCell="C4" sqref="C4:K4"/>
    </sheetView>
  </sheetViews>
  <sheetFormatPr defaultColWidth="12.5703125" defaultRowHeight="12.75"/>
  <cols>
    <col min="1" max="1" width="12.42578125" style="3" customWidth="1"/>
    <col min="2" max="2" width="7.85546875" style="3" customWidth="1"/>
    <col min="3" max="9" width="8.28515625" style="3" customWidth="1"/>
    <col min="10" max="10" width="8.7109375" style="3" customWidth="1"/>
    <col min="11" max="11" width="8.85546875" style="3" customWidth="1"/>
    <col min="12" max="12" width="1.85546875" style="3" customWidth="1"/>
    <col min="13" max="13" width="12.42578125" style="3" customWidth="1"/>
    <col min="14" max="16" width="8.28515625" style="3" customWidth="1"/>
    <col min="17" max="17" width="9.28515625" style="3" bestFit="1" customWidth="1"/>
    <col min="18" max="18" width="9" style="3" customWidth="1"/>
    <col min="19" max="19" width="8.85546875" style="3" customWidth="1"/>
    <col min="20" max="21" width="8.28515625" style="3" customWidth="1"/>
    <col min="22" max="22" width="8.7109375" style="3" customWidth="1"/>
    <col min="23" max="23" width="8.28515625" style="3" customWidth="1"/>
    <col min="24" max="24" width="1.85546875" style="3" customWidth="1"/>
    <col min="25" max="25" width="12.42578125" style="3" customWidth="1"/>
    <col min="26" max="28" width="8.28515625" style="3" customWidth="1"/>
    <col min="29" max="29" width="9" style="3" customWidth="1"/>
    <col min="30" max="30" width="9.28515625" style="3" customWidth="1"/>
    <col min="31" max="31" width="9.42578125" style="3" customWidth="1"/>
    <col min="32" max="33" width="8.28515625" style="3" customWidth="1"/>
    <col min="34" max="34" width="8.7109375" style="3" customWidth="1"/>
    <col min="35" max="35" width="8.28515625" style="3" customWidth="1"/>
    <col min="36" max="131" width="12.5703125" style="3"/>
    <col min="132" max="16384" width="12.5703125" style="14"/>
  </cols>
  <sheetData>
    <row r="1" spans="1:35" ht="14.1" customHeight="1">
      <c r="A1" s="189" t="s">
        <v>173</v>
      </c>
      <c r="B1" s="190"/>
      <c r="C1" s="190"/>
      <c r="D1" s="190"/>
      <c r="E1" s="190"/>
      <c r="F1" s="190"/>
      <c r="G1" s="190"/>
      <c r="H1" s="190"/>
      <c r="I1" s="190"/>
      <c r="J1" s="190"/>
      <c r="K1" s="190"/>
      <c r="L1" s="61"/>
      <c r="M1" s="189" t="s">
        <v>173</v>
      </c>
      <c r="N1" s="190"/>
      <c r="O1" s="190"/>
      <c r="P1" s="190"/>
      <c r="Q1" s="190"/>
      <c r="R1" s="190"/>
      <c r="S1" s="190"/>
      <c r="T1" s="190"/>
      <c r="U1" s="190"/>
      <c r="V1" s="190"/>
      <c r="W1" s="190"/>
      <c r="X1" s="61"/>
      <c r="Y1" s="189" t="s">
        <v>173</v>
      </c>
      <c r="Z1" s="190"/>
      <c r="AA1" s="190"/>
      <c r="AB1" s="190"/>
      <c r="AC1" s="190"/>
      <c r="AD1" s="190"/>
      <c r="AE1" s="190"/>
      <c r="AF1" s="190"/>
      <c r="AG1" s="190"/>
      <c r="AH1" s="190"/>
      <c r="AI1" s="190"/>
    </row>
    <row r="2" spans="1:35" ht="14.1" customHeight="1">
      <c r="A2" s="190"/>
      <c r="B2" s="190"/>
      <c r="C2" s="190"/>
      <c r="D2" s="190"/>
      <c r="E2" s="190"/>
      <c r="F2" s="190"/>
      <c r="G2" s="190"/>
      <c r="H2" s="190"/>
      <c r="I2" s="190"/>
      <c r="J2" s="190"/>
      <c r="K2" s="190"/>
      <c r="L2" s="61"/>
      <c r="M2" s="190"/>
      <c r="N2" s="190"/>
      <c r="O2" s="190"/>
      <c r="P2" s="190"/>
      <c r="Q2" s="190"/>
      <c r="R2" s="190"/>
      <c r="S2" s="190"/>
      <c r="T2" s="190"/>
      <c r="U2" s="190"/>
      <c r="V2" s="190"/>
      <c r="W2" s="190"/>
      <c r="X2" s="61"/>
      <c r="Y2" s="190"/>
      <c r="Z2" s="190"/>
      <c r="AA2" s="190"/>
      <c r="AB2" s="190"/>
      <c r="AC2" s="190"/>
      <c r="AD2" s="190"/>
      <c r="AE2" s="190"/>
      <c r="AF2" s="190"/>
      <c r="AG2" s="190"/>
      <c r="AH2" s="190"/>
      <c r="AI2" s="190"/>
    </row>
    <row r="3" spans="1:35">
      <c r="A3" s="7" t="s">
        <v>5</v>
      </c>
      <c r="M3" s="7" t="s">
        <v>6</v>
      </c>
      <c r="Y3" s="7" t="s">
        <v>7</v>
      </c>
    </row>
    <row r="4" spans="1:35" ht="24.95" customHeight="1">
      <c r="A4" s="4"/>
      <c r="B4" s="79" t="s">
        <v>127</v>
      </c>
      <c r="C4" s="191"/>
      <c r="D4" s="192"/>
      <c r="E4" s="192"/>
      <c r="F4" s="192"/>
      <c r="G4" s="192"/>
      <c r="H4" s="192"/>
      <c r="I4" s="192"/>
      <c r="J4" s="192"/>
      <c r="K4" s="192"/>
      <c r="L4" s="63"/>
      <c r="M4" s="4"/>
      <c r="N4" s="79" t="s">
        <v>127</v>
      </c>
      <c r="O4" s="191"/>
      <c r="P4" s="192"/>
      <c r="Q4" s="192"/>
      <c r="R4" s="192"/>
      <c r="S4" s="192"/>
      <c r="T4" s="192"/>
      <c r="U4" s="192"/>
      <c r="V4" s="192"/>
      <c r="W4" s="192"/>
      <c r="X4" s="63"/>
      <c r="Y4" s="4"/>
      <c r="Z4" s="79" t="s">
        <v>127</v>
      </c>
      <c r="AA4" s="191"/>
      <c r="AB4" s="192"/>
      <c r="AC4" s="192"/>
      <c r="AD4" s="192"/>
      <c r="AE4" s="192"/>
      <c r="AF4" s="192"/>
      <c r="AG4" s="192"/>
      <c r="AH4" s="192"/>
      <c r="AI4" s="192"/>
    </row>
    <row r="5" spans="1:35" ht="24.95" customHeight="1">
      <c r="A5" s="4"/>
      <c r="B5" s="79" t="s">
        <v>96</v>
      </c>
      <c r="C5" s="191"/>
      <c r="D5" s="192"/>
      <c r="E5" s="192"/>
      <c r="F5" s="192"/>
      <c r="G5" s="192"/>
      <c r="H5" s="192"/>
      <c r="I5" s="192"/>
      <c r="J5" s="192"/>
      <c r="K5" s="192"/>
      <c r="L5" s="63"/>
      <c r="M5" s="4"/>
      <c r="N5" s="79" t="s">
        <v>96</v>
      </c>
      <c r="O5" s="191"/>
      <c r="P5" s="192"/>
      <c r="Q5" s="192"/>
      <c r="R5" s="192"/>
      <c r="S5" s="192"/>
      <c r="T5" s="192"/>
      <c r="U5" s="192"/>
      <c r="V5" s="192"/>
      <c r="W5" s="192"/>
      <c r="X5" s="63"/>
      <c r="Y5" s="4"/>
      <c r="Z5" s="79" t="s">
        <v>96</v>
      </c>
      <c r="AA5" s="191"/>
      <c r="AB5" s="192"/>
      <c r="AC5" s="192"/>
      <c r="AD5" s="192"/>
      <c r="AE5" s="192"/>
      <c r="AF5" s="192"/>
      <c r="AG5" s="192"/>
      <c r="AH5" s="192"/>
      <c r="AI5" s="192"/>
    </row>
    <row r="6" spans="1:35" ht="24.95" customHeight="1">
      <c r="A6" s="4"/>
      <c r="B6" s="79" t="s">
        <v>97</v>
      </c>
      <c r="C6" s="191"/>
      <c r="D6" s="192"/>
      <c r="E6" s="192"/>
      <c r="F6" s="192"/>
      <c r="G6" s="192"/>
      <c r="H6" s="192"/>
      <c r="I6" s="192"/>
      <c r="J6" s="192"/>
      <c r="K6" s="192"/>
      <c r="L6" s="63"/>
      <c r="M6" s="4"/>
      <c r="N6" s="79" t="s">
        <v>97</v>
      </c>
      <c r="O6" s="191"/>
      <c r="P6" s="192"/>
      <c r="Q6" s="192"/>
      <c r="R6" s="192"/>
      <c r="S6" s="192"/>
      <c r="T6" s="192"/>
      <c r="U6" s="192"/>
      <c r="V6" s="192"/>
      <c r="W6" s="192"/>
      <c r="X6" s="63"/>
      <c r="Y6" s="4"/>
      <c r="Z6" s="79" t="s">
        <v>97</v>
      </c>
      <c r="AA6" s="191"/>
      <c r="AB6" s="192"/>
      <c r="AC6" s="192"/>
      <c r="AD6" s="192"/>
      <c r="AE6" s="192"/>
      <c r="AF6" s="192"/>
      <c r="AG6" s="192"/>
      <c r="AH6" s="192"/>
      <c r="AI6" s="192"/>
    </row>
    <row r="7" spans="1:35" ht="24.95" customHeight="1">
      <c r="A7" s="196" t="s">
        <v>200</v>
      </c>
      <c r="B7" s="197"/>
      <c r="C7" s="191"/>
      <c r="D7" s="191"/>
      <c r="E7" s="191"/>
      <c r="F7" s="191"/>
      <c r="G7" s="191"/>
      <c r="H7" s="191"/>
      <c r="I7" s="191"/>
      <c r="J7" s="192"/>
      <c r="K7" s="192"/>
      <c r="L7" s="63"/>
      <c r="M7" s="196" t="s">
        <v>200</v>
      </c>
      <c r="N7" s="197"/>
      <c r="O7" s="191"/>
      <c r="P7" s="191"/>
      <c r="Q7" s="191"/>
      <c r="R7" s="191"/>
      <c r="S7" s="191"/>
      <c r="T7" s="191"/>
      <c r="U7" s="191"/>
      <c r="V7" s="192"/>
      <c r="W7" s="192"/>
      <c r="X7" s="63"/>
      <c r="Y7" s="196" t="s">
        <v>200</v>
      </c>
      <c r="Z7" s="197"/>
      <c r="AA7" s="191"/>
      <c r="AB7" s="191"/>
      <c r="AC7" s="191"/>
      <c r="AD7" s="191"/>
      <c r="AE7" s="191"/>
      <c r="AF7" s="191"/>
      <c r="AG7" s="191"/>
      <c r="AH7" s="191"/>
      <c r="AI7" s="191"/>
    </row>
    <row r="8" spans="1:35" ht="24.95" customHeight="1">
      <c r="A8" s="32"/>
      <c r="B8" s="80" t="s">
        <v>98</v>
      </c>
      <c r="C8" s="191"/>
      <c r="D8" s="191"/>
      <c r="E8" s="191"/>
      <c r="F8" s="191"/>
      <c r="G8" s="191"/>
      <c r="H8" s="191"/>
      <c r="I8" s="191"/>
      <c r="J8" s="191"/>
      <c r="K8" s="191"/>
      <c r="L8" s="62"/>
      <c r="M8" s="32"/>
      <c r="N8" s="80" t="s">
        <v>98</v>
      </c>
      <c r="O8" s="193"/>
      <c r="P8" s="194"/>
      <c r="Q8" s="194"/>
      <c r="R8" s="194"/>
      <c r="S8" s="194"/>
      <c r="T8" s="194"/>
      <c r="U8" s="194"/>
      <c r="V8" s="194"/>
      <c r="W8" s="195"/>
      <c r="X8" s="64"/>
      <c r="Y8" s="32"/>
      <c r="Z8" s="80" t="s">
        <v>98</v>
      </c>
      <c r="AA8" s="191"/>
      <c r="AB8" s="191"/>
      <c r="AC8" s="191"/>
      <c r="AD8" s="191"/>
      <c r="AE8" s="191"/>
      <c r="AF8" s="191"/>
      <c r="AG8" s="191"/>
      <c r="AH8" s="191"/>
      <c r="AI8" s="191"/>
    </row>
    <row r="9" spans="1:35" ht="24.95" customHeight="1" thickBot="1">
      <c r="A9" s="3" t="s">
        <v>8</v>
      </c>
      <c r="M9" s="3" t="s">
        <v>8</v>
      </c>
      <c r="Y9" s="3" t="s">
        <v>8</v>
      </c>
      <c r="AA9" s="15" t="s">
        <v>9</v>
      </c>
    </row>
    <row r="10" spans="1:35" ht="63.95" customHeight="1" thickBot="1">
      <c r="A10" s="51" t="s">
        <v>115</v>
      </c>
      <c r="B10" s="52" t="s">
        <v>116</v>
      </c>
      <c r="C10" s="52" t="s">
        <v>117</v>
      </c>
      <c r="D10" s="52" t="s">
        <v>174</v>
      </c>
      <c r="E10" s="52" t="s">
        <v>13</v>
      </c>
      <c r="F10" s="52" t="s">
        <v>14</v>
      </c>
      <c r="G10" s="52" t="s">
        <v>118</v>
      </c>
      <c r="H10" s="52" t="s">
        <v>175</v>
      </c>
      <c r="I10" s="52" t="s">
        <v>187</v>
      </c>
      <c r="J10" s="52" t="s">
        <v>176</v>
      </c>
      <c r="K10" s="53" t="s">
        <v>119</v>
      </c>
      <c r="L10" s="63"/>
      <c r="M10" s="51" t="s">
        <v>115</v>
      </c>
      <c r="N10" s="52" t="s">
        <v>10</v>
      </c>
      <c r="O10" s="52" t="s">
        <v>11</v>
      </c>
      <c r="P10" s="52" t="s">
        <v>174</v>
      </c>
      <c r="Q10" s="52" t="s">
        <v>103</v>
      </c>
      <c r="R10" s="52" t="s">
        <v>104</v>
      </c>
      <c r="S10" s="52" t="s">
        <v>61</v>
      </c>
      <c r="T10" s="52" t="s">
        <v>175</v>
      </c>
      <c r="U10" s="52" t="s">
        <v>17</v>
      </c>
      <c r="V10" s="52" t="s">
        <v>176</v>
      </c>
      <c r="W10" s="53" t="s">
        <v>177</v>
      </c>
      <c r="X10" s="64"/>
      <c r="Y10" s="51" t="s">
        <v>115</v>
      </c>
      <c r="Z10" s="52" t="s">
        <v>10</v>
      </c>
      <c r="AA10" s="52" t="s">
        <v>11</v>
      </c>
      <c r="AB10" s="52" t="s">
        <v>12</v>
      </c>
      <c r="AC10" s="52" t="s">
        <v>15</v>
      </c>
      <c r="AD10" s="52" t="s">
        <v>16</v>
      </c>
      <c r="AE10" s="52" t="s">
        <v>18</v>
      </c>
      <c r="AF10" s="52" t="s">
        <v>178</v>
      </c>
      <c r="AG10" s="52" t="s">
        <v>17</v>
      </c>
      <c r="AH10" s="52" t="s">
        <v>179</v>
      </c>
      <c r="AI10" s="53" t="s">
        <v>177</v>
      </c>
    </row>
    <row r="11" spans="1:35" ht="18.95" customHeight="1">
      <c r="A11" s="48" t="s">
        <v>19</v>
      </c>
      <c r="B11" s="49"/>
      <c r="C11" s="23"/>
      <c r="D11" s="23"/>
      <c r="E11" s="23"/>
      <c r="F11" s="23"/>
      <c r="G11" s="23"/>
      <c r="H11" s="41"/>
      <c r="I11" s="41"/>
      <c r="J11" s="41"/>
      <c r="K11" s="50">
        <f t="shared" ref="K11:K22" si="0">SUM(H11:J11)</f>
        <v>0</v>
      </c>
      <c r="L11" s="63"/>
      <c r="M11" s="48" t="s">
        <v>19</v>
      </c>
      <c r="N11" s="49"/>
      <c r="O11" s="23"/>
      <c r="P11" s="23"/>
      <c r="Q11" s="23"/>
      <c r="R11" s="23"/>
      <c r="S11" s="23"/>
      <c r="T11" s="41"/>
      <c r="U11" s="41"/>
      <c r="V11" s="41"/>
      <c r="W11" s="50">
        <f>SUM(T11:V11)</f>
        <v>0</v>
      </c>
      <c r="X11" s="64"/>
      <c r="Y11" s="48" t="s">
        <v>19</v>
      </c>
      <c r="Z11" s="49"/>
      <c r="AA11" s="23"/>
      <c r="AB11" s="23"/>
      <c r="AC11" s="23"/>
      <c r="AD11" s="23"/>
      <c r="AE11" s="23"/>
      <c r="AF11" s="41"/>
      <c r="AG11" s="41"/>
      <c r="AH11" s="41"/>
      <c r="AI11" s="50">
        <f>SUM(AF11:AH11)</f>
        <v>0</v>
      </c>
    </row>
    <row r="12" spans="1:35" ht="18.95" customHeight="1">
      <c r="A12" s="42" t="s">
        <v>20</v>
      </c>
      <c r="B12" s="16"/>
      <c r="C12" s="16"/>
      <c r="D12" s="16"/>
      <c r="E12" s="16"/>
      <c r="F12" s="16"/>
      <c r="G12" s="16"/>
      <c r="H12" s="17"/>
      <c r="I12" s="17"/>
      <c r="J12" s="17"/>
      <c r="K12" s="43">
        <f t="shared" si="0"/>
        <v>0</v>
      </c>
      <c r="L12" s="63"/>
      <c r="M12" s="42" t="s">
        <v>20</v>
      </c>
      <c r="N12" s="16"/>
      <c r="O12" s="16"/>
      <c r="P12" s="16"/>
      <c r="Q12" s="16"/>
      <c r="R12" s="16"/>
      <c r="S12" s="16"/>
      <c r="T12" s="17"/>
      <c r="U12" s="17"/>
      <c r="V12" s="17"/>
      <c r="W12" s="43">
        <f t="shared" ref="W12:W22" si="1">SUM(T12:V12)</f>
        <v>0</v>
      </c>
      <c r="X12" s="64"/>
      <c r="Y12" s="42" t="s">
        <v>20</v>
      </c>
      <c r="Z12" s="16"/>
      <c r="AA12" s="16"/>
      <c r="AB12" s="16"/>
      <c r="AC12" s="16"/>
      <c r="AD12" s="16"/>
      <c r="AE12" s="16"/>
      <c r="AF12" s="17"/>
      <c r="AG12" s="17"/>
      <c r="AH12" s="17"/>
      <c r="AI12" s="43">
        <f t="shared" ref="AI12:AI22" si="2">SUM(AF12:AH12)</f>
        <v>0</v>
      </c>
    </row>
    <row r="13" spans="1:35" ht="18.95" customHeight="1">
      <c r="A13" s="42" t="s">
        <v>21</v>
      </c>
      <c r="B13" s="16"/>
      <c r="C13" s="16"/>
      <c r="D13" s="16"/>
      <c r="E13" s="16"/>
      <c r="F13" s="16"/>
      <c r="G13" s="16"/>
      <c r="H13" s="17"/>
      <c r="I13" s="17"/>
      <c r="J13" s="17"/>
      <c r="K13" s="43">
        <f t="shared" si="0"/>
        <v>0</v>
      </c>
      <c r="L13" s="63"/>
      <c r="M13" s="42" t="s">
        <v>21</v>
      </c>
      <c r="N13" s="16"/>
      <c r="O13" s="16"/>
      <c r="P13" s="16"/>
      <c r="Q13" s="16"/>
      <c r="R13" s="16"/>
      <c r="S13" s="16"/>
      <c r="T13" s="17"/>
      <c r="U13" s="17"/>
      <c r="V13" s="17"/>
      <c r="W13" s="43">
        <f t="shared" si="1"/>
        <v>0</v>
      </c>
      <c r="X13" s="64"/>
      <c r="Y13" s="42" t="s">
        <v>21</v>
      </c>
      <c r="Z13" s="16"/>
      <c r="AA13" s="16"/>
      <c r="AB13" s="16"/>
      <c r="AC13" s="16"/>
      <c r="AD13" s="16"/>
      <c r="AE13" s="16"/>
      <c r="AF13" s="17"/>
      <c r="AG13" s="17"/>
      <c r="AH13" s="17"/>
      <c r="AI13" s="43">
        <f t="shared" si="2"/>
        <v>0</v>
      </c>
    </row>
    <row r="14" spans="1:35" ht="18.95" customHeight="1">
      <c r="A14" s="42" t="s">
        <v>22</v>
      </c>
      <c r="B14" s="16"/>
      <c r="C14" s="16"/>
      <c r="D14" s="16"/>
      <c r="E14" s="16"/>
      <c r="F14" s="16"/>
      <c r="G14" s="16"/>
      <c r="H14" s="17"/>
      <c r="I14" s="17"/>
      <c r="J14" s="17"/>
      <c r="K14" s="43">
        <f t="shared" si="0"/>
        <v>0</v>
      </c>
      <c r="L14" s="63"/>
      <c r="M14" s="42" t="s">
        <v>22</v>
      </c>
      <c r="N14" s="16"/>
      <c r="O14" s="16"/>
      <c r="P14" s="16"/>
      <c r="Q14" s="16"/>
      <c r="R14" s="16"/>
      <c r="S14" s="16"/>
      <c r="T14" s="17"/>
      <c r="U14" s="17"/>
      <c r="V14" s="17"/>
      <c r="W14" s="43">
        <f t="shared" si="1"/>
        <v>0</v>
      </c>
      <c r="X14" s="64"/>
      <c r="Y14" s="42" t="s">
        <v>22</v>
      </c>
      <c r="Z14" s="16"/>
      <c r="AA14" s="16"/>
      <c r="AB14" s="16"/>
      <c r="AC14" s="16"/>
      <c r="AD14" s="16"/>
      <c r="AE14" s="16"/>
      <c r="AF14" s="17"/>
      <c r="AG14" s="17"/>
      <c r="AH14" s="17"/>
      <c r="AI14" s="43">
        <f t="shared" si="2"/>
        <v>0</v>
      </c>
    </row>
    <row r="15" spans="1:35" ht="18.95" customHeight="1">
      <c r="A15" s="42" t="s">
        <v>23</v>
      </c>
      <c r="B15" s="16"/>
      <c r="C15" s="16"/>
      <c r="D15" s="16"/>
      <c r="E15" s="16"/>
      <c r="F15" s="16"/>
      <c r="G15" s="16"/>
      <c r="H15" s="17"/>
      <c r="I15" s="17"/>
      <c r="J15" s="17"/>
      <c r="K15" s="43">
        <f t="shared" si="0"/>
        <v>0</v>
      </c>
      <c r="L15" s="63"/>
      <c r="M15" s="42" t="s">
        <v>23</v>
      </c>
      <c r="N15" s="16"/>
      <c r="O15" s="16"/>
      <c r="P15" s="16"/>
      <c r="Q15" s="16"/>
      <c r="R15" s="16"/>
      <c r="S15" s="16"/>
      <c r="T15" s="17"/>
      <c r="U15" s="17"/>
      <c r="V15" s="17"/>
      <c r="W15" s="43">
        <f t="shared" si="1"/>
        <v>0</v>
      </c>
      <c r="X15" s="64"/>
      <c r="Y15" s="42" t="s">
        <v>23</v>
      </c>
      <c r="Z15" s="16"/>
      <c r="AA15" s="16"/>
      <c r="AB15" s="16"/>
      <c r="AC15" s="16"/>
      <c r="AD15" s="16"/>
      <c r="AE15" s="16"/>
      <c r="AF15" s="17"/>
      <c r="AG15" s="17"/>
      <c r="AH15" s="17"/>
      <c r="AI15" s="43">
        <f t="shared" si="2"/>
        <v>0</v>
      </c>
    </row>
    <row r="16" spans="1:35" ht="18.95" customHeight="1">
      <c r="A16" s="42" t="s">
        <v>24</v>
      </c>
      <c r="B16" s="16"/>
      <c r="C16" s="16"/>
      <c r="D16" s="16"/>
      <c r="E16" s="16"/>
      <c r="F16" s="16"/>
      <c r="G16" s="16"/>
      <c r="H16" s="17"/>
      <c r="I16" s="17"/>
      <c r="J16" s="17"/>
      <c r="K16" s="43">
        <f t="shared" si="0"/>
        <v>0</v>
      </c>
      <c r="L16" s="63"/>
      <c r="M16" s="42" t="s">
        <v>24</v>
      </c>
      <c r="N16" s="16"/>
      <c r="O16" s="16"/>
      <c r="P16" s="16"/>
      <c r="Q16" s="16"/>
      <c r="R16" s="16"/>
      <c r="S16" s="16"/>
      <c r="T16" s="17"/>
      <c r="U16" s="17"/>
      <c r="V16" s="17"/>
      <c r="W16" s="43">
        <f t="shared" si="1"/>
        <v>0</v>
      </c>
      <c r="X16" s="64"/>
      <c r="Y16" s="42" t="s">
        <v>24</v>
      </c>
      <c r="Z16" s="16"/>
      <c r="AA16" s="16"/>
      <c r="AB16" s="16"/>
      <c r="AC16" s="16"/>
      <c r="AD16" s="16"/>
      <c r="AE16" s="16"/>
      <c r="AF16" s="17"/>
      <c r="AG16" s="17"/>
      <c r="AH16" s="17"/>
      <c r="AI16" s="43">
        <f t="shared" si="2"/>
        <v>0</v>
      </c>
    </row>
    <row r="17" spans="1:35" ht="18.95" customHeight="1">
      <c r="A17" s="42" t="s">
        <v>25</v>
      </c>
      <c r="B17" s="16"/>
      <c r="C17" s="16"/>
      <c r="D17" s="16"/>
      <c r="E17" s="16"/>
      <c r="F17" s="16"/>
      <c r="G17" s="16"/>
      <c r="H17" s="17"/>
      <c r="I17" s="17"/>
      <c r="J17" s="17"/>
      <c r="K17" s="43">
        <f t="shared" si="0"/>
        <v>0</v>
      </c>
      <c r="L17" s="63"/>
      <c r="M17" s="42" t="s">
        <v>25</v>
      </c>
      <c r="N17" s="16"/>
      <c r="O17" s="16"/>
      <c r="P17" s="16"/>
      <c r="Q17" s="16"/>
      <c r="R17" s="16"/>
      <c r="S17" s="16"/>
      <c r="T17" s="17"/>
      <c r="U17" s="17"/>
      <c r="V17" s="17"/>
      <c r="W17" s="43">
        <f t="shared" si="1"/>
        <v>0</v>
      </c>
      <c r="X17" s="64"/>
      <c r="Y17" s="42" t="s">
        <v>25</v>
      </c>
      <c r="Z17" s="16"/>
      <c r="AA17" s="16"/>
      <c r="AB17" s="16"/>
      <c r="AC17" s="16"/>
      <c r="AD17" s="16"/>
      <c r="AE17" s="16"/>
      <c r="AF17" s="17"/>
      <c r="AG17" s="17"/>
      <c r="AH17" s="17"/>
      <c r="AI17" s="43">
        <f t="shared" si="2"/>
        <v>0</v>
      </c>
    </row>
    <row r="18" spans="1:35" ht="18.95" customHeight="1">
      <c r="A18" s="42" t="s">
        <v>26</v>
      </c>
      <c r="B18" s="16"/>
      <c r="C18" s="16"/>
      <c r="D18" s="16"/>
      <c r="E18" s="16"/>
      <c r="F18" s="16"/>
      <c r="G18" s="16"/>
      <c r="H18" s="17"/>
      <c r="I18" s="17"/>
      <c r="J18" s="17"/>
      <c r="K18" s="43">
        <f t="shared" si="0"/>
        <v>0</v>
      </c>
      <c r="L18" s="63"/>
      <c r="M18" s="42" t="s">
        <v>26</v>
      </c>
      <c r="N18" s="16"/>
      <c r="O18" s="16"/>
      <c r="P18" s="16"/>
      <c r="Q18" s="16"/>
      <c r="R18" s="16"/>
      <c r="S18" s="16"/>
      <c r="T18" s="17"/>
      <c r="U18" s="17"/>
      <c r="V18" s="17"/>
      <c r="W18" s="43">
        <f t="shared" si="1"/>
        <v>0</v>
      </c>
      <c r="X18" s="64"/>
      <c r="Y18" s="42" t="s">
        <v>26</v>
      </c>
      <c r="Z18" s="16"/>
      <c r="AA18" s="16"/>
      <c r="AB18" s="16"/>
      <c r="AC18" s="16"/>
      <c r="AD18" s="16"/>
      <c r="AE18" s="16"/>
      <c r="AF18" s="17"/>
      <c r="AG18" s="17"/>
      <c r="AH18" s="17"/>
      <c r="AI18" s="43">
        <f t="shared" si="2"/>
        <v>0</v>
      </c>
    </row>
    <row r="19" spans="1:35" ht="18.95" customHeight="1">
      <c r="A19" s="42" t="s">
        <v>27</v>
      </c>
      <c r="B19" s="16"/>
      <c r="C19" s="16"/>
      <c r="D19" s="16"/>
      <c r="E19" s="16"/>
      <c r="F19" s="16"/>
      <c r="G19" s="16"/>
      <c r="H19" s="17"/>
      <c r="I19" s="17"/>
      <c r="J19" s="17"/>
      <c r="K19" s="43">
        <f t="shared" si="0"/>
        <v>0</v>
      </c>
      <c r="L19" s="63"/>
      <c r="M19" s="42" t="s">
        <v>27</v>
      </c>
      <c r="N19" s="16"/>
      <c r="O19" s="16"/>
      <c r="P19" s="16"/>
      <c r="Q19" s="16"/>
      <c r="R19" s="16"/>
      <c r="S19" s="16"/>
      <c r="T19" s="17"/>
      <c r="U19" s="17"/>
      <c r="V19" s="17"/>
      <c r="W19" s="43">
        <f t="shared" si="1"/>
        <v>0</v>
      </c>
      <c r="X19" s="64"/>
      <c r="Y19" s="42" t="s">
        <v>27</v>
      </c>
      <c r="Z19" s="16"/>
      <c r="AA19" s="16"/>
      <c r="AB19" s="16"/>
      <c r="AC19" s="16"/>
      <c r="AD19" s="16"/>
      <c r="AE19" s="16"/>
      <c r="AF19" s="17"/>
      <c r="AG19" s="17"/>
      <c r="AH19" s="17"/>
      <c r="AI19" s="43">
        <f t="shared" si="2"/>
        <v>0</v>
      </c>
    </row>
    <row r="20" spans="1:35" ht="18.95" customHeight="1">
      <c r="A20" s="42" t="s">
        <v>28</v>
      </c>
      <c r="B20" s="16"/>
      <c r="C20" s="16"/>
      <c r="D20" s="16"/>
      <c r="E20" s="16"/>
      <c r="F20" s="16"/>
      <c r="G20" s="16"/>
      <c r="H20" s="17"/>
      <c r="I20" s="17" t="s">
        <v>29</v>
      </c>
      <c r="J20" s="17"/>
      <c r="K20" s="43">
        <f t="shared" si="0"/>
        <v>0</v>
      </c>
      <c r="L20" s="63"/>
      <c r="M20" s="42" t="s">
        <v>28</v>
      </c>
      <c r="N20" s="16"/>
      <c r="O20" s="16"/>
      <c r="P20" s="16"/>
      <c r="Q20" s="16"/>
      <c r="R20" s="16"/>
      <c r="S20" s="16"/>
      <c r="T20" s="17"/>
      <c r="U20" s="17" t="s">
        <v>29</v>
      </c>
      <c r="V20" s="17"/>
      <c r="W20" s="43">
        <f t="shared" si="1"/>
        <v>0</v>
      </c>
      <c r="X20" s="64"/>
      <c r="Y20" s="42" t="s">
        <v>28</v>
      </c>
      <c r="Z20" s="16"/>
      <c r="AA20" s="16"/>
      <c r="AB20" s="16"/>
      <c r="AC20" s="16"/>
      <c r="AD20" s="16"/>
      <c r="AE20" s="16"/>
      <c r="AF20" s="17"/>
      <c r="AG20" s="17" t="s">
        <v>30</v>
      </c>
      <c r="AH20" s="17"/>
      <c r="AI20" s="43">
        <f t="shared" si="2"/>
        <v>0</v>
      </c>
    </row>
    <row r="21" spans="1:35" ht="18.95" customHeight="1">
      <c r="A21" s="42" t="s">
        <v>31</v>
      </c>
      <c r="B21" s="16"/>
      <c r="C21" s="16"/>
      <c r="D21" s="16"/>
      <c r="E21" s="16"/>
      <c r="F21" s="16"/>
      <c r="G21" s="16"/>
      <c r="H21" s="17"/>
      <c r="I21" s="17"/>
      <c r="J21" s="17"/>
      <c r="K21" s="43">
        <f t="shared" si="0"/>
        <v>0</v>
      </c>
      <c r="L21" s="63"/>
      <c r="M21" s="42" t="s">
        <v>31</v>
      </c>
      <c r="N21" s="16"/>
      <c r="O21" s="16"/>
      <c r="P21" s="16"/>
      <c r="Q21" s="16"/>
      <c r="R21" s="16"/>
      <c r="S21" s="16"/>
      <c r="T21" s="17"/>
      <c r="U21" s="17"/>
      <c r="V21" s="17"/>
      <c r="W21" s="43">
        <f t="shared" si="1"/>
        <v>0</v>
      </c>
      <c r="X21" s="64"/>
      <c r="Y21" s="42" t="s">
        <v>31</v>
      </c>
      <c r="Z21" s="16"/>
      <c r="AA21" s="16"/>
      <c r="AB21" s="16"/>
      <c r="AC21" s="16"/>
      <c r="AD21" s="16"/>
      <c r="AE21" s="16"/>
      <c r="AF21" s="17"/>
      <c r="AG21" s="17"/>
      <c r="AH21" s="17"/>
      <c r="AI21" s="43">
        <f t="shared" si="2"/>
        <v>0</v>
      </c>
    </row>
    <row r="22" spans="1:35" ht="18.95" customHeight="1" thickBot="1">
      <c r="A22" s="44" t="s">
        <v>32</v>
      </c>
      <c r="B22" s="45"/>
      <c r="C22" s="45"/>
      <c r="D22" s="45"/>
      <c r="E22" s="45"/>
      <c r="F22" s="45"/>
      <c r="G22" s="45"/>
      <c r="H22" s="46"/>
      <c r="I22" s="46"/>
      <c r="J22" s="46"/>
      <c r="K22" s="47">
        <f t="shared" si="0"/>
        <v>0</v>
      </c>
      <c r="L22" s="63"/>
      <c r="M22" s="44" t="s">
        <v>32</v>
      </c>
      <c r="N22" s="45"/>
      <c r="O22" s="45"/>
      <c r="P22" s="45"/>
      <c r="Q22" s="45"/>
      <c r="R22" s="45"/>
      <c r="S22" s="45"/>
      <c r="T22" s="46"/>
      <c r="U22" s="46"/>
      <c r="V22" s="46"/>
      <c r="W22" s="47">
        <f t="shared" si="1"/>
        <v>0</v>
      </c>
      <c r="X22" s="64"/>
      <c r="Y22" s="44" t="s">
        <v>32</v>
      </c>
      <c r="Z22" s="45"/>
      <c r="AA22" s="45"/>
      <c r="AB22" s="45"/>
      <c r="AC22" s="45"/>
      <c r="AD22" s="45"/>
      <c r="AE22" s="45"/>
      <c r="AF22" s="46"/>
      <c r="AG22" s="46"/>
      <c r="AH22" s="46"/>
      <c r="AI22" s="47">
        <f t="shared" si="2"/>
        <v>0</v>
      </c>
    </row>
    <row r="23" spans="1:35" ht="18.95" customHeight="1" thickBot="1">
      <c r="F23" s="33" t="s">
        <v>120</v>
      </c>
      <c r="G23" s="65">
        <f>SUM(G11:G22)</f>
        <v>0</v>
      </c>
      <c r="H23" s="66">
        <f>SUM(H11:H22)</f>
        <v>0</v>
      </c>
      <c r="I23" s="66">
        <f>SUM(I11:I22)</f>
        <v>0</v>
      </c>
      <c r="J23" s="66">
        <f>SUM(J11:J22)</f>
        <v>0</v>
      </c>
      <c r="K23" s="67">
        <f>SUM(K11:K22)</f>
        <v>0</v>
      </c>
      <c r="L23" s="63"/>
      <c r="R23" s="33" t="s">
        <v>33</v>
      </c>
      <c r="S23" s="65">
        <f>SUM(S11:S22)</f>
        <v>0</v>
      </c>
      <c r="T23" s="66">
        <f>SUM(T11:T22)</f>
        <v>0</v>
      </c>
      <c r="U23" s="66">
        <f>SUM(U11:U22)</f>
        <v>0</v>
      </c>
      <c r="V23" s="66">
        <f>SUM(V11:V22)</f>
        <v>0</v>
      </c>
      <c r="W23" s="67">
        <f>SUM(W11:W22)</f>
        <v>0</v>
      </c>
      <c r="X23" s="64"/>
      <c r="AD23" s="33" t="s">
        <v>33</v>
      </c>
      <c r="AE23" s="65">
        <f>SUM(AE11:AE22)</f>
        <v>0</v>
      </c>
      <c r="AF23" s="66">
        <f>SUM(AF11:AF22)</f>
        <v>0</v>
      </c>
      <c r="AG23" s="66">
        <f>SUM(AG11:AG22)</f>
        <v>0</v>
      </c>
      <c r="AH23" s="66">
        <f>SUM(AH11:AH22)</f>
        <v>0</v>
      </c>
      <c r="AI23" s="67">
        <f>SUM(AI11:AI22)</f>
        <v>0</v>
      </c>
    </row>
    <row r="24" spans="1:35" ht="18.95" customHeight="1">
      <c r="M24" s="3" t="s">
        <v>180</v>
      </c>
      <c r="Y24" s="3" t="s">
        <v>181</v>
      </c>
    </row>
    <row r="25" spans="1:35">
      <c r="A25" s="19"/>
    </row>
    <row r="26" spans="1:35" ht="18.95" customHeight="1">
      <c r="A26" s="19" t="s">
        <v>34</v>
      </c>
      <c r="D26" s="16">
        <f>MAX(E11:F22)</f>
        <v>0</v>
      </c>
      <c r="M26" s="19" t="s">
        <v>35</v>
      </c>
      <c r="P26" s="16">
        <f>MAX(Q11:R22)</f>
        <v>0</v>
      </c>
      <c r="Y26" s="19" t="s">
        <v>35</v>
      </c>
      <c r="AB26" s="16">
        <f>MAX(AC11:AD22)</f>
        <v>0</v>
      </c>
    </row>
    <row r="27" spans="1:35" ht="18.95" customHeight="1">
      <c r="A27" s="19" t="s">
        <v>36</v>
      </c>
      <c r="D27" s="17">
        <f>(K23)</f>
        <v>0</v>
      </c>
      <c r="M27" s="19" t="s">
        <v>36</v>
      </c>
      <c r="P27" s="17">
        <f>(W23)</f>
        <v>0</v>
      </c>
      <c r="Y27" s="19" t="s">
        <v>36</v>
      </c>
      <c r="AB27" s="17">
        <f>(AI23)</f>
        <v>0</v>
      </c>
    </row>
    <row r="28" spans="1:35" ht="18.95" customHeight="1">
      <c r="A28" s="19"/>
      <c r="D28" s="164"/>
      <c r="M28" s="19"/>
      <c r="P28" s="164"/>
      <c r="Y28" s="19"/>
      <c r="AB28" s="164"/>
    </row>
    <row r="29" spans="1:35" ht="18.95" customHeight="1">
      <c r="A29" s="19"/>
      <c r="D29" s="164"/>
      <c r="M29" s="19"/>
      <c r="P29" s="164"/>
      <c r="Y29" s="19"/>
      <c r="AB29" s="164"/>
    </row>
    <row r="30" spans="1:35" ht="18.95" customHeight="1">
      <c r="A30" s="19"/>
      <c r="D30" s="164"/>
      <c r="M30" s="19"/>
      <c r="P30" s="164"/>
      <c r="Y30" s="19"/>
      <c r="AB30" s="164"/>
    </row>
    <row r="31" spans="1:35" ht="18.95" customHeight="1">
      <c r="A31" s="19"/>
      <c r="D31" s="164"/>
      <c r="M31" s="19"/>
      <c r="P31" s="164"/>
      <c r="Y31" s="19"/>
      <c r="AB31" s="164"/>
    </row>
    <row r="32" spans="1:35" ht="18.95" customHeight="1">
      <c r="A32"/>
      <c r="B32" s="161" t="s">
        <v>207</v>
      </c>
      <c r="C32"/>
      <c r="D32"/>
      <c r="M32"/>
      <c r="N32" s="161" t="s">
        <v>207</v>
      </c>
      <c r="O32"/>
      <c r="P32"/>
      <c r="Q32"/>
      <c r="Y32"/>
      <c r="Z32" s="161" t="s">
        <v>207</v>
      </c>
      <c r="AA32"/>
      <c r="AB32"/>
      <c r="AC32"/>
      <c r="AD32"/>
    </row>
    <row r="33" spans="1:35" ht="14.1" customHeight="1">
      <c r="A33" s="189" t="s">
        <v>173</v>
      </c>
      <c r="B33" s="189"/>
      <c r="C33" s="189"/>
      <c r="D33" s="189"/>
      <c r="E33" s="189"/>
      <c r="F33" s="189"/>
      <c r="G33" s="189"/>
      <c r="H33" s="189"/>
      <c r="I33" s="189"/>
      <c r="J33" s="189"/>
      <c r="K33" s="189"/>
      <c r="L33" s="81"/>
      <c r="M33" s="189" t="s">
        <v>173</v>
      </c>
      <c r="N33" s="189"/>
      <c r="O33" s="189"/>
      <c r="P33" s="189"/>
      <c r="Q33" s="189"/>
      <c r="R33" s="189"/>
      <c r="S33" s="189"/>
      <c r="T33" s="189"/>
      <c r="U33" s="189"/>
      <c r="V33" s="189"/>
      <c r="W33" s="189"/>
      <c r="X33" s="81"/>
      <c r="Y33" s="189" t="s">
        <v>173</v>
      </c>
      <c r="Z33" s="189"/>
      <c r="AA33" s="189"/>
      <c r="AB33" s="189"/>
      <c r="AC33" s="189"/>
      <c r="AD33" s="189"/>
      <c r="AE33" s="189"/>
      <c r="AF33" s="189"/>
      <c r="AG33" s="189"/>
      <c r="AH33" s="189"/>
      <c r="AI33" s="189"/>
    </row>
    <row r="34" spans="1:35" ht="14.1" customHeight="1">
      <c r="A34" s="189"/>
      <c r="B34" s="189"/>
      <c r="C34" s="189"/>
      <c r="D34" s="189"/>
      <c r="E34" s="189"/>
      <c r="F34" s="189"/>
      <c r="G34" s="189"/>
      <c r="H34" s="189"/>
      <c r="I34" s="189"/>
      <c r="J34" s="189"/>
      <c r="K34" s="189"/>
      <c r="L34" s="81"/>
      <c r="M34" s="189"/>
      <c r="N34" s="189"/>
      <c r="O34" s="189"/>
      <c r="P34" s="189"/>
      <c r="Q34" s="189"/>
      <c r="R34" s="189"/>
      <c r="S34" s="189"/>
      <c r="T34" s="189"/>
      <c r="U34" s="189"/>
      <c r="V34" s="189"/>
      <c r="W34" s="189"/>
      <c r="X34" s="81"/>
      <c r="Y34" s="189"/>
      <c r="Z34" s="189"/>
      <c r="AA34" s="189"/>
      <c r="AB34" s="189"/>
      <c r="AC34" s="189"/>
      <c r="AD34" s="189"/>
      <c r="AE34" s="189"/>
      <c r="AF34" s="189"/>
      <c r="AG34" s="189"/>
      <c r="AH34" s="189"/>
      <c r="AI34" s="189"/>
    </row>
    <row r="35" spans="1:35">
      <c r="A35" s="7" t="s">
        <v>134</v>
      </c>
      <c r="M35" s="7" t="s">
        <v>135</v>
      </c>
      <c r="Y35" s="7" t="s">
        <v>136</v>
      </c>
    </row>
    <row r="36" spans="1:35" ht="24.95" customHeight="1">
      <c r="A36" s="4"/>
      <c r="B36" s="79" t="s">
        <v>127</v>
      </c>
      <c r="C36" s="198"/>
      <c r="D36" s="199"/>
      <c r="E36" s="199"/>
      <c r="F36" s="199"/>
      <c r="G36" s="199"/>
      <c r="H36" s="199"/>
      <c r="I36" s="199"/>
      <c r="J36" s="199"/>
      <c r="K36" s="200"/>
      <c r="L36" s="63"/>
      <c r="M36" s="4"/>
      <c r="N36" s="79" t="s">
        <v>127</v>
      </c>
      <c r="O36" s="198"/>
      <c r="P36" s="199"/>
      <c r="Q36" s="199"/>
      <c r="R36" s="199"/>
      <c r="S36" s="199"/>
      <c r="T36" s="199"/>
      <c r="U36" s="199"/>
      <c r="V36" s="199"/>
      <c r="W36" s="200"/>
      <c r="X36" s="63"/>
      <c r="Y36" s="4"/>
      <c r="Z36" s="79" t="s">
        <v>127</v>
      </c>
      <c r="AA36" s="198"/>
      <c r="AB36" s="199"/>
      <c r="AC36" s="199"/>
      <c r="AD36" s="199"/>
      <c r="AE36" s="199"/>
      <c r="AF36" s="199"/>
      <c r="AG36" s="199"/>
      <c r="AH36" s="199"/>
      <c r="AI36" s="200"/>
    </row>
    <row r="37" spans="1:35" ht="24.95" customHeight="1">
      <c r="A37" s="4"/>
      <c r="B37" s="79" t="s">
        <v>96</v>
      </c>
      <c r="C37" s="198"/>
      <c r="D37" s="199"/>
      <c r="E37" s="199"/>
      <c r="F37" s="199"/>
      <c r="G37" s="199"/>
      <c r="H37" s="199"/>
      <c r="I37" s="199"/>
      <c r="J37" s="199"/>
      <c r="K37" s="200"/>
      <c r="L37" s="63"/>
      <c r="M37" s="4"/>
      <c r="N37" s="79" t="s">
        <v>96</v>
      </c>
      <c r="O37" s="198"/>
      <c r="P37" s="199"/>
      <c r="Q37" s="199"/>
      <c r="R37" s="199"/>
      <c r="S37" s="199"/>
      <c r="T37" s="199"/>
      <c r="U37" s="199"/>
      <c r="V37" s="199"/>
      <c r="W37" s="200"/>
      <c r="X37" s="63"/>
      <c r="Y37" s="4"/>
      <c r="Z37" s="79" t="s">
        <v>96</v>
      </c>
      <c r="AA37" s="198"/>
      <c r="AB37" s="199"/>
      <c r="AC37" s="199"/>
      <c r="AD37" s="199"/>
      <c r="AE37" s="199"/>
      <c r="AF37" s="199"/>
      <c r="AG37" s="199"/>
      <c r="AH37" s="199"/>
      <c r="AI37" s="200"/>
    </row>
    <row r="38" spans="1:35" ht="24.95" customHeight="1">
      <c r="A38" s="4"/>
      <c r="B38" s="79" t="s">
        <v>97</v>
      </c>
      <c r="C38" s="198"/>
      <c r="D38" s="199"/>
      <c r="E38" s="199"/>
      <c r="F38" s="199"/>
      <c r="G38" s="199"/>
      <c r="H38" s="199"/>
      <c r="I38" s="199"/>
      <c r="J38" s="199"/>
      <c r="K38" s="200"/>
      <c r="L38" s="63"/>
      <c r="M38" s="4"/>
      <c r="N38" s="79" t="s">
        <v>97</v>
      </c>
      <c r="O38" s="198"/>
      <c r="P38" s="199"/>
      <c r="Q38" s="199"/>
      <c r="R38" s="199"/>
      <c r="S38" s="199"/>
      <c r="T38" s="199"/>
      <c r="U38" s="199"/>
      <c r="V38" s="199"/>
      <c r="W38" s="200"/>
      <c r="X38" s="63"/>
      <c r="Y38" s="4"/>
      <c r="Z38" s="79" t="s">
        <v>97</v>
      </c>
      <c r="AA38" s="198"/>
      <c r="AB38" s="199"/>
      <c r="AC38" s="199"/>
      <c r="AD38" s="199"/>
      <c r="AE38" s="199"/>
      <c r="AF38" s="199"/>
      <c r="AG38" s="199"/>
      <c r="AH38" s="199"/>
      <c r="AI38" s="200"/>
    </row>
    <row r="39" spans="1:35" ht="24.95" customHeight="1">
      <c r="A39" s="196" t="s">
        <v>200</v>
      </c>
      <c r="B39" s="197"/>
      <c r="C39" s="198"/>
      <c r="D39" s="199"/>
      <c r="E39" s="199"/>
      <c r="F39" s="199"/>
      <c r="G39" s="199"/>
      <c r="H39" s="199"/>
      <c r="I39" s="199"/>
      <c r="J39" s="199"/>
      <c r="K39" s="200"/>
      <c r="L39" s="63"/>
      <c r="M39" s="196" t="s">
        <v>200</v>
      </c>
      <c r="N39" s="197"/>
      <c r="O39" s="198"/>
      <c r="P39" s="199"/>
      <c r="Q39" s="199"/>
      <c r="R39" s="199"/>
      <c r="S39" s="199"/>
      <c r="T39" s="199"/>
      <c r="U39" s="199"/>
      <c r="V39" s="199"/>
      <c r="W39" s="200"/>
      <c r="X39" s="63"/>
      <c r="Y39" s="196" t="s">
        <v>200</v>
      </c>
      <c r="Z39" s="197"/>
      <c r="AA39" s="198"/>
      <c r="AB39" s="199"/>
      <c r="AC39" s="199"/>
      <c r="AD39" s="199"/>
      <c r="AE39" s="199"/>
      <c r="AF39" s="199"/>
      <c r="AG39" s="199"/>
      <c r="AH39" s="199"/>
      <c r="AI39" s="200"/>
    </row>
    <row r="40" spans="1:35" ht="24.95" customHeight="1">
      <c r="A40" s="32"/>
      <c r="B40" s="80" t="s">
        <v>98</v>
      </c>
      <c r="C40" s="198"/>
      <c r="D40" s="199"/>
      <c r="E40" s="199"/>
      <c r="F40" s="199"/>
      <c r="G40" s="199"/>
      <c r="H40" s="199"/>
      <c r="I40" s="199"/>
      <c r="J40" s="199"/>
      <c r="K40" s="200"/>
      <c r="L40" s="62"/>
      <c r="M40" s="32"/>
      <c r="N40" s="80" t="s">
        <v>98</v>
      </c>
      <c r="O40" s="193"/>
      <c r="P40" s="201"/>
      <c r="Q40" s="201"/>
      <c r="R40" s="201"/>
      <c r="S40" s="201"/>
      <c r="T40" s="201"/>
      <c r="U40" s="201"/>
      <c r="V40" s="201"/>
      <c r="W40" s="202"/>
      <c r="X40" s="64"/>
      <c r="Y40" s="32"/>
      <c r="Z40" s="80" t="s">
        <v>98</v>
      </c>
      <c r="AA40" s="198"/>
      <c r="AB40" s="199"/>
      <c r="AC40" s="199"/>
      <c r="AD40" s="199"/>
      <c r="AE40" s="199"/>
      <c r="AF40" s="199"/>
      <c r="AG40" s="199"/>
      <c r="AH40" s="199"/>
      <c r="AI40" s="200"/>
    </row>
    <row r="41" spans="1:35" ht="23.85" customHeight="1" thickBot="1">
      <c r="A41" s="3" t="s">
        <v>137</v>
      </c>
      <c r="M41" s="3" t="s">
        <v>137</v>
      </c>
      <c r="Y41" s="3" t="s">
        <v>137</v>
      </c>
      <c r="AA41" s="15" t="s">
        <v>138</v>
      </c>
    </row>
    <row r="42" spans="1:35" ht="63.95" customHeight="1" thickBot="1">
      <c r="A42" s="51" t="s">
        <v>115</v>
      </c>
      <c r="B42" s="52" t="s">
        <v>116</v>
      </c>
      <c r="C42" s="52" t="s">
        <v>117</v>
      </c>
      <c r="D42" s="52" t="s">
        <v>174</v>
      </c>
      <c r="E42" s="52" t="s">
        <v>13</v>
      </c>
      <c r="F42" s="52" t="s">
        <v>14</v>
      </c>
      <c r="G42" s="52" t="s">
        <v>118</v>
      </c>
      <c r="H42" s="52" t="s">
        <v>182</v>
      </c>
      <c r="I42" s="52" t="s">
        <v>183</v>
      </c>
      <c r="J42" s="52" t="s">
        <v>184</v>
      </c>
      <c r="K42" s="53" t="s">
        <v>119</v>
      </c>
      <c r="L42" s="63"/>
      <c r="M42" s="51" t="s">
        <v>115</v>
      </c>
      <c r="N42" s="52" t="s">
        <v>116</v>
      </c>
      <c r="O42" s="52" t="s">
        <v>117</v>
      </c>
      <c r="P42" s="52" t="s">
        <v>174</v>
      </c>
      <c r="Q42" s="52" t="s">
        <v>103</v>
      </c>
      <c r="R42" s="52" t="s">
        <v>104</v>
      </c>
      <c r="S42" s="52" t="s">
        <v>61</v>
      </c>
      <c r="T42" s="52" t="s">
        <v>178</v>
      </c>
      <c r="U42" s="52" t="s">
        <v>139</v>
      </c>
      <c r="V42" s="52" t="s">
        <v>185</v>
      </c>
      <c r="W42" s="53" t="s">
        <v>186</v>
      </c>
      <c r="X42" s="64"/>
      <c r="Y42" s="51" t="s">
        <v>115</v>
      </c>
      <c r="Z42" s="52" t="s">
        <v>116</v>
      </c>
      <c r="AA42" s="52" t="s">
        <v>117</v>
      </c>
      <c r="AB42" s="52" t="s">
        <v>174</v>
      </c>
      <c r="AC42" s="52" t="s">
        <v>15</v>
      </c>
      <c r="AD42" s="52" t="s">
        <v>16</v>
      </c>
      <c r="AE42" s="52" t="s">
        <v>140</v>
      </c>
      <c r="AF42" s="52" t="s">
        <v>178</v>
      </c>
      <c r="AG42" s="52" t="s">
        <v>139</v>
      </c>
      <c r="AH42" s="52" t="s">
        <v>184</v>
      </c>
      <c r="AI42" s="53" t="s">
        <v>186</v>
      </c>
    </row>
    <row r="43" spans="1:35" ht="18.95" customHeight="1">
      <c r="A43" s="48" t="s">
        <v>141</v>
      </c>
      <c r="B43" s="49"/>
      <c r="C43" s="23"/>
      <c r="D43" s="23"/>
      <c r="E43" s="23"/>
      <c r="F43" s="23"/>
      <c r="G43" s="23"/>
      <c r="H43" s="41"/>
      <c r="I43" s="41"/>
      <c r="J43" s="41"/>
      <c r="K43" s="50">
        <f t="shared" ref="K43:K54" si="3">SUM(H43:J43)</f>
        <v>0</v>
      </c>
      <c r="L43" s="63"/>
      <c r="M43" s="48" t="s">
        <v>141</v>
      </c>
      <c r="N43" s="49"/>
      <c r="O43" s="23"/>
      <c r="P43" s="23"/>
      <c r="Q43" s="23"/>
      <c r="R43" s="23"/>
      <c r="S43" s="23"/>
      <c r="T43" s="41"/>
      <c r="U43" s="41"/>
      <c r="V43" s="41"/>
      <c r="W43" s="50">
        <f>SUM(T43:V43)</f>
        <v>0</v>
      </c>
      <c r="X43" s="64"/>
      <c r="Y43" s="48" t="s">
        <v>141</v>
      </c>
      <c r="Z43" s="49"/>
      <c r="AA43" s="23"/>
      <c r="AB43" s="23"/>
      <c r="AC43" s="23"/>
      <c r="AD43" s="23"/>
      <c r="AE43" s="23"/>
      <c r="AF43" s="41"/>
      <c r="AG43" s="41"/>
      <c r="AH43" s="41"/>
      <c r="AI43" s="50">
        <f>SUM(AF43:AH43)</f>
        <v>0</v>
      </c>
    </row>
    <row r="44" spans="1:35" ht="18.95" customHeight="1">
      <c r="A44" s="42" t="s">
        <v>142</v>
      </c>
      <c r="B44" s="16"/>
      <c r="C44" s="16"/>
      <c r="D44" s="16"/>
      <c r="E44" s="16"/>
      <c r="F44" s="16"/>
      <c r="G44" s="16"/>
      <c r="H44" s="17"/>
      <c r="I44" s="17"/>
      <c r="J44" s="17"/>
      <c r="K44" s="43">
        <f t="shared" si="3"/>
        <v>0</v>
      </c>
      <c r="L44" s="63"/>
      <c r="M44" s="42" t="s">
        <v>142</v>
      </c>
      <c r="N44" s="16"/>
      <c r="O44" s="16"/>
      <c r="P44" s="16"/>
      <c r="Q44" s="16"/>
      <c r="R44" s="16"/>
      <c r="S44" s="16"/>
      <c r="T44" s="17"/>
      <c r="U44" s="17"/>
      <c r="V44" s="17"/>
      <c r="W44" s="43">
        <f t="shared" ref="W44:W54" si="4">SUM(T44:V44)</f>
        <v>0</v>
      </c>
      <c r="X44" s="64"/>
      <c r="Y44" s="42" t="s">
        <v>142</v>
      </c>
      <c r="Z44" s="16"/>
      <c r="AA44" s="16"/>
      <c r="AB44" s="16"/>
      <c r="AC44" s="16"/>
      <c r="AD44" s="16"/>
      <c r="AE44" s="16"/>
      <c r="AF44" s="17"/>
      <c r="AG44" s="17"/>
      <c r="AH44" s="17"/>
      <c r="AI44" s="43">
        <f t="shared" ref="AI44:AI54" si="5">SUM(AF44:AH44)</f>
        <v>0</v>
      </c>
    </row>
    <row r="45" spans="1:35" ht="18.95" customHeight="1">
      <c r="A45" s="42" t="s">
        <v>143</v>
      </c>
      <c r="B45" s="16"/>
      <c r="C45" s="16"/>
      <c r="D45" s="16"/>
      <c r="E45" s="16"/>
      <c r="F45" s="16"/>
      <c r="G45" s="16"/>
      <c r="H45" s="17"/>
      <c r="I45" s="17"/>
      <c r="J45" s="17"/>
      <c r="K45" s="43">
        <f t="shared" si="3"/>
        <v>0</v>
      </c>
      <c r="L45" s="63"/>
      <c r="M45" s="42" t="s">
        <v>143</v>
      </c>
      <c r="N45" s="16"/>
      <c r="O45" s="16"/>
      <c r="P45" s="16"/>
      <c r="Q45" s="16"/>
      <c r="R45" s="16"/>
      <c r="S45" s="16"/>
      <c r="T45" s="17"/>
      <c r="U45" s="17"/>
      <c r="V45" s="17"/>
      <c r="W45" s="43">
        <f t="shared" si="4"/>
        <v>0</v>
      </c>
      <c r="X45" s="64"/>
      <c r="Y45" s="42" t="s">
        <v>143</v>
      </c>
      <c r="Z45" s="16"/>
      <c r="AA45" s="16"/>
      <c r="AB45" s="16"/>
      <c r="AC45" s="16"/>
      <c r="AD45" s="16"/>
      <c r="AE45" s="16"/>
      <c r="AF45" s="17"/>
      <c r="AG45" s="17"/>
      <c r="AH45" s="17"/>
      <c r="AI45" s="43">
        <f t="shared" si="5"/>
        <v>0</v>
      </c>
    </row>
    <row r="46" spans="1:35" ht="18.95" customHeight="1">
      <c r="A46" s="42" t="s">
        <v>144</v>
      </c>
      <c r="B46" s="16"/>
      <c r="C46" s="16"/>
      <c r="D46" s="16"/>
      <c r="E46" s="16"/>
      <c r="F46" s="16"/>
      <c r="G46" s="16"/>
      <c r="H46" s="17"/>
      <c r="I46" s="17"/>
      <c r="J46" s="17"/>
      <c r="K46" s="43">
        <f t="shared" si="3"/>
        <v>0</v>
      </c>
      <c r="L46" s="63"/>
      <c r="M46" s="42" t="s">
        <v>144</v>
      </c>
      <c r="N46" s="16"/>
      <c r="O46" s="16"/>
      <c r="P46" s="16"/>
      <c r="Q46" s="16"/>
      <c r="R46" s="16"/>
      <c r="S46" s="16"/>
      <c r="T46" s="17"/>
      <c r="U46" s="17"/>
      <c r="V46" s="17"/>
      <c r="W46" s="43">
        <f t="shared" si="4"/>
        <v>0</v>
      </c>
      <c r="X46" s="64"/>
      <c r="Y46" s="42" t="s">
        <v>144</v>
      </c>
      <c r="Z46" s="16"/>
      <c r="AA46" s="16"/>
      <c r="AB46" s="16"/>
      <c r="AC46" s="16"/>
      <c r="AD46" s="16"/>
      <c r="AE46" s="16"/>
      <c r="AF46" s="17"/>
      <c r="AG46" s="17"/>
      <c r="AH46" s="17"/>
      <c r="AI46" s="43">
        <f t="shared" si="5"/>
        <v>0</v>
      </c>
    </row>
    <row r="47" spans="1:35" ht="18.95" customHeight="1">
      <c r="A47" s="42" t="s">
        <v>145</v>
      </c>
      <c r="B47" s="16"/>
      <c r="C47" s="16"/>
      <c r="D47" s="16"/>
      <c r="E47" s="16"/>
      <c r="F47" s="16"/>
      <c r="G47" s="16"/>
      <c r="H47" s="17"/>
      <c r="I47" s="17"/>
      <c r="J47" s="17"/>
      <c r="K47" s="43">
        <f t="shared" si="3"/>
        <v>0</v>
      </c>
      <c r="L47" s="63"/>
      <c r="M47" s="42" t="s">
        <v>145</v>
      </c>
      <c r="N47" s="16"/>
      <c r="O47" s="16"/>
      <c r="P47" s="16"/>
      <c r="Q47" s="16"/>
      <c r="R47" s="16"/>
      <c r="S47" s="16"/>
      <c r="T47" s="17"/>
      <c r="U47" s="17"/>
      <c r="V47" s="17"/>
      <c r="W47" s="43">
        <f t="shared" si="4"/>
        <v>0</v>
      </c>
      <c r="X47" s="64"/>
      <c r="Y47" s="42" t="s">
        <v>145</v>
      </c>
      <c r="Z47" s="16"/>
      <c r="AA47" s="16"/>
      <c r="AB47" s="16"/>
      <c r="AC47" s="16"/>
      <c r="AD47" s="16"/>
      <c r="AE47" s="16"/>
      <c r="AF47" s="17"/>
      <c r="AG47" s="17"/>
      <c r="AH47" s="17"/>
      <c r="AI47" s="43">
        <f t="shared" si="5"/>
        <v>0</v>
      </c>
    </row>
    <row r="48" spans="1:35" ht="18.95" customHeight="1">
      <c r="A48" s="42" t="s">
        <v>146</v>
      </c>
      <c r="B48" s="16"/>
      <c r="C48" s="16"/>
      <c r="D48" s="16"/>
      <c r="E48" s="16"/>
      <c r="F48" s="16"/>
      <c r="G48" s="16"/>
      <c r="H48" s="17"/>
      <c r="I48" s="17"/>
      <c r="J48" s="17"/>
      <c r="K48" s="43">
        <f t="shared" si="3"/>
        <v>0</v>
      </c>
      <c r="L48" s="63"/>
      <c r="M48" s="42" t="s">
        <v>146</v>
      </c>
      <c r="N48" s="16"/>
      <c r="O48" s="16"/>
      <c r="P48" s="16"/>
      <c r="Q48" s="16"/>
      <c r="R48" s="16"/>
      <c r="S48" s="16"/>
      <c r="T48" s="17"/>
      <c r="U48" s="17"/>
      <c r="V48" s="17"/>
      <c r="W48" s="43">
        <f t="shared" si="4"/>
        <v>0</v>
      </c>
      <c r="X48" s="64"/>
      <c r="Y48" s="42" t="s">
        <v>146</v>
      </c>
      <c r="Z48" s="16"/>
      <c r="AA48" s="16"/>
      <c r="AB48" s="16"/>
      <c r="AC48" s="16"/>
      <c r="AD48" s="16"/>
      <c r="AE48" s="16"/>
      <c r="AF48" s="17"/>
      <c r="AG48" s="17"/>
      <c r="AH48" s="17"/>
      <c r="AI48" s="43">
        <f t="shared" si="5"/>
        <v>0</v>
      </c>
    </row>
    <row r="49" spans="1:35" ht="18.95" customHeight="1">
      <c r="A49" s="42" t="s">
        <v>147</v>
      </c>
      <c r="B49" s="16"/>
      <c r="C49" s="16"/>
      <c r="D49" s="16"/>
      <c r="E49" s="16"/>
      <c r="F49" s="16"/>
      <c r="G49" s="16"/>
      <c r="H49" s="17"/>
      <c r="I49" s="17"/>
      <c r="J49" s="17"/>
      <c r="K49" s="43">
        <f t="shared" si="3"/>
        <v>0</v>
      </c>
      <c r="L49" s="63"/>
      <c r="M49" s="42" t="s">
        <v>147</v>
      </c>
      <c r="N49" s="16"/>
      <c r="O49" s="16"/>
      <c r="P49" s="16"/>
      <c r="Q49" s="16"/>
      <c r="R49" s="16"/>
      <c r="S49" s="16"/>
      <c r="T49" s="17"/>
      <c r="U49" s="17"/>
      <c r="V49" s="17"/>
      <c r="W49" s="43">
        <f t="shared" si="4"/>
        <v>0</v>
      </c>
      <c r="X49" s="64"/>
      <c r="Y49" s="42" t="s">
        <v>147</v>
      </c>
      <c r="Z49" s="16"/>
      <c r="AA49" s="16"/>
      <c r="AB49" s="16"/>
      <c r="AC49" s="16"/>
      <c r="AD49" s="16"/>
      <c r="AE49" s="16"/>
      <c r="AF49" s="17"/>
      <c r="AG49" s="17"/>
      <c r="AH49" s="17"/>
      <c r="AI49" s="43">
        <f t="shared" si="5"/>
        <v>0</v>
      </c>
    </row>
    <row r="50" spans="1:35" ht="18.95" customHeight="1">
      <c r="A50" s="42" t="s">
        <v>148</v>
      </c>
      <c r="B50" s="16"/>
      <c r="C50" s="16"/>
      <c r="D50" s="16"/>
      <c r="E50" s="16"/>
      <c r="F50" s="16"/>
      <c r="G50" s="16"/>
      <c r="H50" s="17"/>
      <c r="I50" s="17"/>
      <c r="J50" s="17"/>
      <c r="K50" s="43">
        <f t="shared" si="3"/>
        <v>0</v>
      </c>
      <c r="L50" s="63"/>
      <c r="M50" s="42" t="s">
        <v>148</v>
      </c>
      <c r="N50" s="16"/>
      <c r="O50" s="16"/>
      <c r="P50" s="16"/>
      <c r="Q50" s="16"/>
      <c r="R50" s="16"/>
      <c r="S50" s="16"/>
      <c r="T50" s="17"/>
      <c r="U50" s="17"/>
      <c r="V50" s="17"/>
      <c r="W50" s="43">
        <f t="shared" si="4"/>
        <v>0</v>
      </c>
      <c r="X50" s="64"/>
      <c r="Y50" s="42" t="s">
        <v>148</v>
      </c>
      <c r="Z50" s="16"/>
      <c r="AA50" s="16"/>
      <c r="AB50" s="16"/>
      <c r="AC50" s="16"/>
      <c r="AD50" s="16"/>
      <c r="AE50" s="16"/>
      <c r="AF50" s="17"/>
      <c r="AG50" s="17"/>
      <c r="AH50" s="17"/>
      <c r="AI50" s="43">
        <f t="shared" si="5"/>
        <v>0</v>
      </c>
    </row>
    <row r="51" spans="1:35" ht="18.95" customHeight="1">
      <c r="A51" s="42" t="s">
        <v>149</v>
      </c>
      <c r="B51" s="16"/>
      <c r="C51" s="16"/>
      <c r="D51" s="16"/>
      <c r="E51" s="16"/>
      <c r="F51" s="16"/>
      <c r="G51" s="16"/>
      <c r="H51" s="17"/>
      <c r="I51" s="17"/>
      <c r="J51" s="17"/>
      <c r="K51" s="43">
        <f t="shared" si="3"/>
        <v>0</v>
      </c>
      <c r="L51" s="63"/>
      <c r="M51" s="42" t="s">
        <v>149</v>
      </c>
      <c r="N51" s="16"/>
      <c r="O51" s="16"/>
      <c r="P51" s="16"/>
      <c r="Q51" s="16"/>
      <c r="R51" s="16"/>
      <c r="S51" s="16"/>
      <c r="T51" s="17"/>
      <c r="U51" s="17"/>
      <c r="V51" s="17"/>
      <c r="W51" s="43">
        <f t="shared" si="4"/>
        <v>0</v>
      </c>
      <c r="X51" s="64"/>
      <c r="Y51" s="42" t="s">
        <v>149</v>
      </c>
      <c r="Z51" s="16"/>
      <c r="AA51" s="16"/>
      <c r="AB51" s="16"/>
      <c r="AC51" s="16"/>
      <c r="AD51" s="16"/>
      <c r="AE51" s="16"/>
      <c r="AF51" s="17"/>
      <c r="AG51" s="17"/>
      <c r="AH51" s="17"/>
      <c r="AI51" s="43">
        <f t="shared" si="5"/>
        <v>0</v>
      </c>
    </row>
    <row r="52" spans="1:35" ht="18.95" customHeight="1">
      <c r="A52" s="42" t="s">
        <v>150</v>
      </c>
      <c r="B52" s="16"/>
      <c r="C52" s="16"/>
      <c r="D52" s="16"/>
      <c r="E52" s="16"/>
      <c r="F52" s="16"/>
      <c r="G52" s="16"/>
      <c r="H52" s="17"/>
      <c r="I52" s="17" t="s">
        <v>29</v>
      </c>
      <c r="J52" s="17"/>
      <c r="K52" s="43">
        <f t="shared" si="3"/>
        <v>0</v>
      </c>
      <c r="L52" s="63"/>
      <c r="M52" s="42" t="s">
        <v>150</v>
      </c>
      <c r="N52" s="16"/>
      <c r="O52" s="16"/>
      <c r="P52" s="16"/>
      <c r="Q52" s="16"/>
      <c r="R52" s="16"/>
      <c r="S52" s="16"/>
      <c r="T52" s="17"/>
      <c r="U52" s="17" t="s">
        <v>29</v>
      </c>
      <c r="V52" s="17"/>
      <c r="W52" s="43">
        <f t="shared" si="4"/>
        <v>0</v>
      </c>
      <c r="X52" s="64"/>
      <c r="Y52" s="42" t="s">
        <v>150</v>
      </c>
      <c r="Z52" s="16"/>
      <c r="AA52" s="16"/>
      <c r="AB52" s="16"/>
      <c r="AC52" s="16"/>
      <c r="AD52" s="16"/>
      <c r="AE52" s="16"/>
      <c r="AF52" s="17"/>
      <c r="AG52" s="17" t="s">
        <v>29</v>
      </c>
      <c r="AH52" s="17"/>
      <c r="AI52" s="43">
        <f t="shared" si="5"/>
        <v>0</v>
      </c>
    </row>
    <row r="53" spans="1:35" ht="18.95" customHeight="1">
      <c r="A53" s="42" t="s">
        <v>151</v>
      </c>
      <c r="B53" s="16"/>
      <c r="C53" s="16"/>
      <c r="D53" s="16"/>
      <c r="E53" s="16"/>
      <c r="F53" s="16"/>
      <c r="G53" s="16"/>
      <c r="H53" s="17"/>
      <c r="I53" s="17"/>
      <c r="J53" s="17"/>
      <c r="K53" s="43">
        <f t="shared" si="3"/>
        <v>0</v>
      </c>
      <c r="L53" s="63"/>
      <c r="M53" s="42" t="s">
        <v>151</v>
      </c>
      <c r="N53" s="16"/>
      <c r="O53" s="16"/>
      <c r="P53" s="16"/>
      <c r="Q53" s="16"/>
      <c r="R53" s="16"/>
      <c r="S53" s="16"/>
      <c r="T53" s="17"/>
      <c r="U53" s="17"/>
      <c r="V53" s="17"/>
      <c r="W53" s="43">
        <f t="shared" si="4"/>
        <v>0</v>
      </c>
      <c r="X53" s="64"/>
      <c r="Y53" s="42" t="s">
        <v>151</v>
      </c>
      <c r="Z53" s="16"/>
      <c r="AA53" s="16"/>
      <c r="AB53" s="16"/>
      <c r="AC53" s="16"/>
      <c r="AD53" s="16"/>
      <c r="AE53" s="16"/>
      <c r="AF53" s="17"/>
      <c r="AG53" s="17"/>
      <c r="AH53" s="17"/>
      <c r="AI53" s="43">
        <f t="shared" si="5"/>
        <v>0</v>
      </c>
    </row>
    <row r="54" spans="1:35" ht="18.95" customHeight="1" thickBot="1">
      <c r="A54" s="44" t="s">
        <v>152</v>
      </c>
      <c r="B54" s="45"/>
      <c r="C54" s="45"/>
      <c r="D54" s="45"/>
      <c r="E54" s="45"/>
      <c r="F54" s="45"/>
      <c r="G54" s="45"/>
      <c r="H54" s="46"/>
      <c r="I54" s="46"/>
      <c r="J54" s="46"/>
      <c r="K54" s="47">
        <f t="shared" si="3"/>
        <v>0</v>
      </c>
      <c r="L54" s="63"/>
      <c r="M54" s="44" t="s">
        <v>152</v>
      </c>
      <c r="N54" s="45"/>
      <c r="O54" s="45"/>
      <c r="P54" s="45"/>
      <c r="Q54" s="45"/>
      <c r="R54" s="45"/>
      <c r="S54" s="45"/>
      <c r="T54" s="46"/>
      <c r="U54" s="46"/>
      <c r="V54" s="46"/>
      <c r="W54" s="47">
        <f t="shared" si="4"/>
        <v>0</v>
      </c>
      <c r="X54" s="64"/>
      <c r="Y54" s="44" t="s">
        <v>152</v>
      </c>
      <c r="Z54" s="45"/>
      <c r="AA54" s="45"/>
      <c r="AB54" s="45"/>
      <c r="AC54" s="45"/>
      <c r="AD54" s="45"/>
      <c r="AE54" s="45"/>
      <c r="AF54" s="46"/>
      <c r="AG54" s="46"/>
      <c r="AH54" s="46"/>
      <c r="AI54" s="47">
        <f t="shared" si="5"/>
        <v>0</v>
      </c>
    </row>
    <row r="55" spans="1:35" ht="18.95" customHeight="1" thickBot="1">
      <c r="F55" s="33" t="s">
        <v>120</v>
      </c>
      <c r="G55" s="65">
        <f>SUM(G43:G54)</f>
        <v>0</v>
      </c>
      <c r="H55" s="66">
        <f>SUM(H43:H54)</f>
        <v>0</v>
      </c>
      <c r="I55" s="66">
        <f>SUM(I43:I54)</f>
        <v>0</v>
      </c>
      <c r="J55" s="66">
        <f>SUM(J43:J54)</f>
        <v>0</v>
      </c>
      <c r="K55" s="67">
        <f>SUM(K43:K54)</f>
        <v>0</v>
      </c>
      <c r="L55" s="63"/>
      <c r="R55" s="33" t="s">
        <v>120</v>
      </c>
      <c r="S55" s="65">
        <f>SUM(S43:S54)</f>
        <v>0</v>
      </c>
      <c r="T55" s="66">
        <f>SUM(T43:T54)</f>
        <v>0</v>
      </c>
      <c r="U55" s="66">
        <f>SUM(U43:U54)</f>
        <v>0</v>
      </c>
      <c r="V55" s="66">
        <f>SUM(V43:V54)</f>
        <v>0</v>
      </c>
      <c r="W55" s="67">
        <f>SUM(W43:W54)</f>
        <v>0</v>
      </c>
      <c r="X55" s="64"/>
      <c r="AD55" s="33" t="s">
        <v>120</v>
      </c>
      <c r="AE55" s="65">
        <f>SUM(AE43:AE54)</f>
        <v>0</v>
      </c>
      <c r="AF55" s="66">
        <f>SUM(AF43:AF54)</f>
        <v>0</v>
      </c>
      <c r="AG55" s="66">
        <f>SUM(AG43:AG54)</f>
        <v>0</v>
      </c>
      <c r="AH55" s="66">
        <f>SUM(AH43:AH54)</f>
        <v>0</v>
      </c>
      <c r="AI55" s="67">
        <f>SUM(AI43:AI54)</f>
        <v>0</v>
      </c>
    </row>
    <row r="56" spans="1:35" ht="18.95" customHeight="1">
      <c r="M56" s="3" t="s">
        <v>180</v>
      </c>
      <c r="Y56" s="3" t="s">
        <v>181</v>
      </c>
    </row>
    <row r="57" spans="1:35" ht="18.95" customHeight="1">
      <c r="A57" s="19"/>
    </row>
    <row r="58" spans="1:35" ht="18.95" customHeight="1">
      <c r="A58" s="19" t="s">
        <v>153</v>
      </c>
      <c r="D58" s="16">
        <f>MAX(E43:F54)</f>
        <v>0</v>
      </c>
      <c r="M58" s="19" t="s">
        <v>154</v>
      </c>
      <c r="P58" s="16">
        <f>MAX(Q43:R54)</f>
        <v>0</v>
      </c>
      <c r="Y58" s="19" t="s">
        <v>154</v>
      </c>
      <c r="AB58" s="16">
        <f>MAX(AC43:AD54)</f>
        <v>0</v>
      </c>
    </row>
    <row r="59" spans="1:35" ht="18.95" customHeight="1">
      <c r="A59" s="19" t="s">
        <v>57</v>
      </c>
      <c r="D59" s="17">
        <f>(K55)</f>
        <v>0</v>
      </c>
      <c r="M59" s="19" t="s">
        <v>57</v>
      </c>
      <c r="P59" s="17">
        <f>(W55)</f>
        <v>0</v>
      </c>
      <c r="Y59" s="19" t="s">
        <v>57</v>
      </c>
      <c r="AB59" s="17">
        <f>(AI55)</f>
        <v>0</v>
      </c>
    </row>
    <row r="60" spans="1:35" ht="18.95" customHeight="1">
      <c r="A60" s="19"/>
      <c r="D60" s="164"/>
      <c r="M60" s="19"/>
      <c r="P60" s="164"/>
      <c r="Y60" s="19"/>
      <c r="AB60" s="164"/>
    </row>
    <row r="61" spans="1:35" ht="18.95" customHeight="1">
      <c r="A61" s="19"/>
      <c r="D61" s="164"/>
      <c r="M61" s="19"/>
      <c r="P61" s="164"/>
      <c r="Y61" s="19"/>
      <c r="AB61" s="164"/>
    </row>
    <row r="62" spans="1:35" ht="18.95" customHeight="1">
      <c r="A62" s="19"/>
      <c r="D62" s="164"/>
      <c r="M62" s="19"/>
      <c r="P62" s="164"/>
      <c r="Y62" s="19"/>
      <c r="AB62" s="164"/>
    </row>
    <row r="63" spans="1:35" ht="18.95" customHeight="1">
      <c r="A63" s="19"/>
      <c r="D63" s="164"/>
      <c r="M63" s="19"/>
      <c r="P63" s="164"/>
      <c r="Y63" s="19"/>
      <c r="AB63" s="164"/>
    </row>
    <row r="64" spans="1:35" ht="18.95" customHeight="1">
      <c r="A64"/>
      <c r="B64" s="161" t="s">
        <v>207</v>
      </c>
      <c r="C64"/>
      <c r="D64"/>
      <c r="M64"/>
      <c r="N64" s="161" t="s">
        <v>207</v>
      </c>
      <c r="O64"/>
      <c r="P64"/>
      <c r="Q64"/>
      <c r="Y64"/>
      <c r="Z64" s="161" t="s">
        <v>207</v>
      </c>
      <c r="AA64"/>
      <c r="AB64"/>
      <c r="AC64"/>
      <c r="AD64"/>
    </row>
    <row r="65" spans="1:35" ht="14.1" customHeight="1">
      <c r="A65" s="189" t="s">
        <v>173</v>
      </c>
      <c r="B65" s="189"/>
      <c r="C65" s="189"/>
      <c r="D65" s="189"/>
      <c r="E65" s="189"/>
      <c r="F65" s="189"/>
      <c r="G65" s="189"/>
      <c r="H65" s="189"/>
      <c r="I65" s="189"/>
      <c r="J65" s="189"/>
      <c r="K65" s="189"/>
      <c r="L65" s="81"/>
      <c r="M65" s="189" t="s">
        <v>173</v>
      </c>
      <c r="N65" s="189"/>
      <c r="O65" s="189"/>
      <c r="P65" s="189"/>
      <c r="Q65" s="189"/>
      <c r="R65" s="189"/>
      <c r="S65" s="189"/>
      <c r="T65" s="189"/>
      <c r="U65" s="189"/>
      <c r="V65" s="189"/>
      <c r="W65" s="189"/>
      <c r="X65" s="81"/>
      <c r="Y65" s="189" t="s">
        <v>173</v>
      </c>
      <c r="Z65" s="189"/>
      <c r="AA65" s="189"/>
      <c r="AB65" s="189"/>
      <c r="AC65" s="189"/>
      <c r="AD65" s="189"/>
      <c r="AE65" s="189"/>
      <c r="AF65" s="189"/>
      <c r="AG65" s="189"/>
      <c r="AH65" s="189"/>
      <c r="AI65" s="189"/>
    </row>
    <row r="66" spans="1:35" ht="14.1" customHeight="1">
      <c r="A66" s="189"/>
      <c r="B66" s="189"/>
      <c r="C66" s="189"/>
      <c r="D66" s="189"/>
      <c r="E66" s="189"/>
      <c r="F66" s="189"/>
      <c r="G66" s="189"/>
      <c r="H66" s="189"/>
      <c r="I66" s="189"/>
      <c r="J66" s="189"/>
      <c r="K66" s="189"/>
      <c r="L66" s="81"/>
      <c r="M66" s="189"/>
      <c r="N66" s="189"/>
      <c r="O66" s="189"/>
      <c r="P66" s="189"/>
      <c r="Q66" s="189"/>
      <c r="R66" s="189"/>
      <c r="S66" s="189"/>
      <c r="T66" s="189"/>
      <c r="U66" s="189"/>
      <c r="V66" s="189"/>
      <c r="W66" s="189"/>
      <c r="X66" s="81"/>
      <c r="Y66" s="189"/>
      <c r="Z66" s="189"/>
      <c r="AA66" s="189"/>
      <c r="AB66" s="189"/>
      <c r="AC66" s="189"/>
      <c r="AD66" s="189"/>
      <c r="AE66" s="189"/>
      <c r="AF66" s="189"/>
      <c r="AG66" s="189"/>
      <c r="AH66" s="189"/>
      <c r="AI66" s="189"/>
    </row>
    <row r="67" spans="1:35">
      <c r="A67" s="7" t="s">
        <v>5</v>
      </c>
      <c r="M67" s="7" t="s">
        <v>6</v>
      </c>
      <c r="Y67" s="7" t="s">
        <v>7</v>
      </c>
    </row>
    <row r="68" spans="1:35" ht="24.95" customHeight="1">
      <c r="A68" s="4"/>
      <c r="B68" s="79" t="s">
        <v>127</v>
      </c>
      <c r="C68" s="198"/>
      <c r="D68" s="199"/>
      <c r="E68" s="199"/>
      <c r="F68" s="199"/>
      <c r="G68" s="199"/>
      <c r="H68" s="199"/>
      <c r="I68" s="199"/>
      <c r="J68" s="199"/>
      <c r="K68" s="200"/>
      <c r="L68" s="63"/>
      <c r="M68" s="4"/>
      <c r="N68" s="79" t="s">
        <v>127</v>
      </c>
      <c r="O68" s="198"/>
      <c r="P68" s="199"/>
      <c r="Q68" s="199"/>
      <c r="R68" s="199"/>
      <c r="S68" s="199"/>
      <c r="T68" s="199"/>
      <c r="U68" s="199"/>
      <c r="V68" s="199"/>
      <c r="W68" s="200"/>
      <c r="X68" s="63"/>
      <c r="Y68" s="4"/>
      <c r="Z68" s="79" t="s">
        <v>127</v>
      </c>
      <c r="AA68" s="198"/>
      <c r="AB68" s="199"/>
      <c r="AC68" s="199"/>
      <c r="AD68" s="199"/>
      <c r="AE68" s="199"/>
      <c r="AF68" s="199"/>
      <c r="AG68" s="199"/>
      <c r="AH68" s="199"/>
      <c r="AI68" s="200"/>
    </row>
    <row r="69" spans="1:35" ht="24.95" customHeight="1">
      <c r="A69" s="4"/>
      <c r="B69" s="79" t="s">
        <v>96</v>
      </c>
      <c r="C69" s="198"/>
      <c r="D69" s="199"/>
      <c r="E69" s="199"/>
      <c r="F69" s="199"/>
      <c r="G69" s="199"/>
      <c r="H69" s="199"/>
      <c r="I69" s="199"/>
      <c r="J69" s="199"/>
      <c r="K69" s="200"/>
      <c r="L69" s="63"/>
      <c r="M69" s="4"/>
      <c r="N69" s="79" t="s">
        <v>96</v>
      </c>
      <c r="O69" s="198"/>
      <c r="P69" s="199"/>
      <c r="Q69" s="199"/>
      <c r="R69" s="199"/>
      <c r="S69" s="199"/>
      <c r="T69" s="199"/>
      <c r="U69" s="199"/>
      <c r="V69" s="199"/>
      <c r="W69" s="200"/>
      <c r="X69" s="63"/>
      <c r="Y69" s="4"/>
      <c r="Z69" s="79" t="s">
        <v>96</v>
      </c>
      <c r="AA69" s="198"/>
      <c r="AB69" s="199"/>
      <c r="AC69" s="199"/>
      <c r="AD69" s="199"/>
      <c r="AE69" s="199"/>
      <c r="AF69" s="199"/>
      <c r="AG69" s="199"/>
      <c r="AH69" s="199"/>
      <c r="AI69" s="200"/>
    </row>
    <row r="70" spans="1:35" ht="24.95" customHeight="1">
      <c r="A70" s="4"/>
      <c r="B70" s="79" t="s">
        <v>97</v>
      </c>
      <c r="C70" s="198"/>
      <c r="D70" s="199"/>
      <c r="E70" s="199"/>
      <c r="F70" s="199"/>
      <c r="G70" s="199"/>
      <c r="H70" s="199"/>
      <c r="I70" s="199"/>
      <c r="J70" s="199"/>
      <c r="K70" s="200"/>
      <c r="L70" s="63"/>
      <c r="M70" s="4"/>
      <c r="N70" s="79" t="s">
        <v>97</v>
      </c>
      <c r="O70" s="198"/>
      <c r="P70" s="199"/>
      <c r="Q70" s="199"/>
      <c r="R70" s="199"/>
      <c r="S70" s="199"/>
      <c r="T70" s="199"/>
      <c r="U70" s="199"/>
      <c r="V70" s="199"/>
      <c r="W70" s="200"/>
      <c r="X70" s="63"/>
      <c r="Y70" s="4"/>
      <c r="Z70" s="79" t="s">
        <v>97</v>
      </c>
      <c r="AA70" s="198"/>
      <c r="AB70" s="199"/>
      <c r="AC70" s="199"/>
      <c r="AD70" s="199"/>
      <c r="AE70" s="199"/>
      <c r="AF70" s="199"/>
      <c r="AG70" s="199"/>
      <c r="AH70" s="199"/>
      <c r="AI70" s="200"/>
    </row>
    <row r="71" spans="1:35" ht="24.95" customHeight="1">
      <c r="A71" s="196" t="s">
        <v>200</v>
      </c>
      <c r="B71" s="197"/>
      <c r="C71" s="198"/>
      <c r="D71" s="199"/>
      <c r="E71" s="199"/>
      <c r="F71" s="199"/>
      <c r="G71" s="199"/>
      <c r="H71" s="199"/>
      <c r="I71" s="199"/>
      <c r="J71" s="199"/>
      <c r="K71" s="200"/>
      <c r="L71" s="63"/>
      <c r="M71" s="196" t="s">
        <v>200</v>
      </c>
      <c r="N71" s="197"/>
      <c r="O71" s="198"/>
      <c r="P71" s="199"/>
      <c r="Q71" s="199"/>
      <c r="R71" s="199"/>
      <c r="S71" s="199"/>
      <c r="T71" s="199"/>
      <c r="U71" s="199"/>
      <c r="V71" s="199"/>
      <c r="W71" s="200"/>
      <c r="X71" s="63"/>
      <c r="Y71" s="196" t="s">
        <v>200</v>
      </c>
      <c r="Z71" s="197"/>
      <c r="AA71" s="198"/>
      <c r="AB71" s="199"/>
      <c r="AC71" s="199"/>
      <c r="AD71" s="199"/>
      <c r="AE71" s="199"/>
      <c r="AF71" s="199"/>
      <c r="AG71" s="199"/>
      <c r="AH71" s="199"/>
      <c r="AI71" s="200"/>
    </row>
    <row r="72" spans="1:35" ht="24.95" customHeight="1">
      <c r="A72" s="32"/>
      <c r="B72" s="80" t="s">
        <v>98</v>
      </c>
      <c r="C72" s="198"/>
      <c r="D72" s="199"/>
      <c r="E72" s="199"/>
      <c r="F72" s="199"/>
      <c r="G72" s="199"/>
      <c r="H72" s="199"/>
      <c r="I72" s="199"/>
      <c r="J72" s="199"/>
      <c r="K72" s="200"/>
      <c r="L72" s="62"/>
      <c r="M72" s="32"/>
      <c r="N72" s="80" t="s">
        <v>98</v>
      </c>
      <c r="O72" s="193"/>
      <c r="P72" s="201"/>
      <c r="Q72" s="201"/>
      <c r="R72" s="201"/>
      <c r="S72" s="201"/>
      <c r="T72" s="201"/>
      <c r="U72" s="201"/>
      <c r="V72" s="201"/>
      <c r="W72" s="202"/>
      <c r="X72" s="64"/>
      <c r="Y72" s="32"/>
      <c r="Z72" s="80" t="s">
        <v>98</v>
      </c>
      <c r="AA72" s="198"/>
      <c r="AB72" s="199"/>
      <c r="AC72" s="199"/>
      <c r="AD72" s="199"/>
      <c r="AE72" s="199"/>
      <c r="AF72" s="199"/>
      <c r="AG72" s="199"/>
      <c r="AH72" s="199"/>
      <c r="AI72" s="200"/>
    </row>
    <row r="73" spans="1:35" ht="23.85" customHeight="1" thickBot="1">
      <c r="A73" s="3" t="s">
        <v>8</v>
      </c>
      <c r="M73" s="3" t="s">
        <v>8</v>
      </c>
      <c r="Y73" s="3" t="s">
        <v>8</v>
      </c>
      <c r="AA73" s="15" t="s">
        <v>9</v>
      </c>
    </row>
    <row r="74" spans="1:35" ht="64.5" thickBot="1">
      <c r="A74" s="51" t="s">
        <v>115</v>
      </c>
      <c r="B74" s="52" t="s">
        <v>116</v>
      </c>
      <c r="C74" s="52" t="s">
        <v>117</v>
      </c>
      <c r="D74" s="52" t="s">
        <v>174</v>
      </c>
      <c r="E74" s="52" t="s">
        <v>13</v>
      </c>
      <c r="F74" s="52" t="s">
        <v>14</v>
      </c>
      <c r="G74" s="52" t="s">
        <v>118</v>
      </c>
      <c r="H74" s="52" t="s">
        <v>178</v>
      </c>
      <c r="I74" s="52" t="s">
        <v>187</v>
      </c>
      <c r="J74" s="52" t="s">
        <v>185</v>
      </c>
      <c r="K74" s="53" t="s">
        <v>119</v>
      </c>
      <c r="L74" s="63"/>
      <c r="M74" s="51" t="s">
        <v>115</v>
      </c>
      <c r="N74" s="52" t="s">
        <v>10</v>
      </c>
      <c r="O74" s="52" t="s">
        <v>11</v>
      </c>
      <c r="P74" s="52" t="s">
        <v>174</v>
      </c>
      <c r="Q74" s="52" t="s">
        <v>103</v>
      </c>
      <c r="R74" s="52" t="s">
        <v>104</v>
      </c>
      <c r="S74" s="52" t="s">
        <v>61</v>
      </c>
      <c r="T74" s="52" t="s">
        <v>178</v>
      </c>
      <c r="U74" s="52" t="s">
        <v>17</v>
      </c>
      <c r="V74" s="52" t="s">
        <v>185</v>
      </c>
      <c r="W74" s="53" t="s">
        <v>188</v>
      </c>
      <c r="X74" s="64"/>
      <c r="Y74" s="51" t="s">
        <v>115</v>
      </c>
      <c r="Z74" s="52" t="s">
        <v>10</v>
      </c>
      <c r="AA74" s="52" t="s">
        <v>11</v>
      </c>
      <c r="AB74" s="52" t="s">
        <v>174</v>
      </c>
      <c r="AC74" s="52" t="s">
        <v>15</v>
      </c>
      <c r="AD74" s="52" t="s">
        <v>16</v>
      </c>
      <c r="AE74" s="52" t="s">
        <v>18</v>
      </c>
      <c r="AF74" s="52" t="s">
        <v>178</v>
      </c>
      <c r="AG74" s="52" t="s">
        <v>17</v>
      </c>
      <c r="AH74" s="52" t="s">
        <v>185</v>
      </c>
      <c r="AI74" s="53" t="s">
        <v>188</v>
      </c>
    </row>
    <row r="75" spans="1:35" ht="18.95" customHeight="1">
      <c r="A75" s="48" t="s">
        <v>19</v>
      </c>
      <c r="B75" s="49"/>
      <c r="C75" s="23"/>
      <c r="D75" s="23"/>
      <c r="E75" s="23"/>
      <c r="F75" s="23"/>
      <c r="G75" s="23"/>
      <c r="H75" s="41"/>
      <c r="I75" s="41"/>
      <c r="J75" s="41"/>
      <c r="K75" s="50">
        <f t="shared" ref="K75:K86" si="6">SUM(H75:J75)</f>
        <v>0</v>
      </c>
      <c r="L75" s="63"/>
      <c r="M75" s="48" t="s">
        <v>19</v>
      </c>
      <c r="N75" s="49"/>
      <c r="O75" s="23"/>
      <c r="P75" s="23"/>
      <c r="Q75" s="23"/>
      <c r="R75" s="23"/>
      <c r="S75" s="23"/>
      <c r="T75" s="41"/>
      <c r="U75" s="41"/>
      <c r="V75" s="41"/>
      <c r="W75" s="50">
        <f>SUM(T75:V75)</f>
        <v>0</v>
      </c>
      <c r="X75" s="64"/>
      <c r="Y75" s="48" t="s">
        <v>19</v>
      </c>
      <c r="Z75" s="49"/>
      <c r="AA75" s="23"/>
      <c r="AB75" s="23"/>
      <c r="AC75" s="23"/>
      <c r="AD75" s="23"/>
      <c r="AE75" s="23"/>
      <c r="AF75" s="41"/>
      <c r="AG75" s="41"/>
      <c r="AH75" s="41"/>
      <c r="AI75" s="50">
        <f>SUM(AF75:AH75)</f>
        <v>0</v>
      </c>
    </row>
    <row r="76" spans="1:35" ht="18.95" customHeight="1">
      <c r="A76" s="42" t="s">
        <v>20</v>
      </c>
      <c r="B76" s="16"/>
      <c r="C76" s="16"/>
      <c r="D76" s="16"/>
      <c r="E76" s="16"/>
      <c r="F76" s="16"/>
      <c r="G76" s="16"/>
      <c r="H76" s="17"/>
      <c r="I76" s="17"/>
      <c r="J76" s="17"/>
      <c r="K76" s="43">
        <f t="shared" si="6"/>
        <v>0</v>
      </c>
      <c r="L76" s="63"/>
      <c r="M76" s="42" t="s">
        <v>20</v>
      </c>
      <c r="N76" s="16"/>
      <c r="O76" s="16"/>
      <c r="P76" s="16"/>
      <c r="Q76" s="16"/>
      <c r="R76" s="16"/>
      <c r="S76" s="16"/>
      <c r="T76" s="17"/>
      <c r="U76" s="17"/>
      <c r="V76" s="17"/>
      <c r="W76" s="43">
        <f t="shared" ref="W76:W86" si="7">SUM(T76:V76)</f>
        <v>0</v>
      </c>
      <c r="X76" s="64"/>
      <c r="Y76" s="42" t="s">
        <v>20</v>
      </c>
      <c r="Z76" s="16"/>
      <c r="AA76" s="16"/>
      <c r="AB76" s="16"/>
      <c r="AC76" s="16"/>
      <c r="AD76" s="16"/>
      <c r="AE76" s="16"/>
      <c r="AF76" s="17"/>
      <c r="AG76" s="17"/>
      <c r="AH76" s="17"/>
      <c r="AI76" s="43">
        <f t="shared" ref="AI76:AI86" si="8">SUM(AF76:AH76)</f>
        <v>0</v>
      </c>
    </row>
    <row r="77" spans="1:35" ht="18.95" customHeight="1">
      <c r="A77" s="42" t="s">
        <v>21</v>
      </c>
      <c r="B77" s="16"/>
      <c r="C77" s="16"/>
      <c r="D77" s="16"/>
      <c r="E77" s="16"/>
      <c r="F77" s="16"/>
      <c r="G77" s="16"/>
      <c r="H77" s="17"/>
      <c r="I77" s="17"/>
      <c r="J77" s="17"/>
      <c r="K77" s="43">
        <f t="shared" si="6"/>
        <v>0</v>
      </c>
      <c r="L77" s="63"/>
      <c r="M77" s="42" t="s">
        <v>21</v>
      </c>
      <c r="N77" s="16"/>
      <c r="O77" s="16"/>
      <c r="P77" s="16"/>
      <c r="Q77" s="16"/>
      <c r="R77" s="16"/>
      <c r="S77" s="16"/>
      <c r="T77" s="17"/>
      <c r="U77" s="17"/>
      <c r="V77" s="17"/>
      <c r="W77" s="43">
        <f t="shared" si="7"/>
        <v>0</v>
      </c>
      <c r="X77" s="64"/>
      <c r="Y77" s="42" t="s">
        <v>21</v>
      </c>
      <c r="Z77" s="16"/>
      <c r="AA77" s="16"/>
      <c r="AB77" s="16"/>
      <c r="AC77" s="16"/>
      <c r="AD77" s="16"/>
      <c r="AE77" s="16"/>
      <c r="AF77" s="17"/>
      <c r="AG77" s="17"/>
      <c r="AH77" s="17"/>
      <c r="AI77" s="43">
        <f t="shared" si="8"/>
        <v>0</v>
      </c>
    </row>
    <row r="78" spans="1:35" ht="18.95" customHeight="1">
      <c r="A78" s="42" t="s">
        <v>22</v>
      </c>
      <c r="B78" s="16"/>
      <c r="C78" s="16"/>
      <c r="D78" s="16"/>
      <c r="E78" s="16"/>
      <c r="F78" s="16"/>
      <c r="G78" s="16"/>
      <c r="H78" s="17"/>
      <c r="I78" s="17"/>
      <c r="J78" s="17"/>
      <c r="K78" s="43">
        <f t="shared" si="6"/>
        <v>0</v>
      </c>
      <c r="L78" s="63"/>
      <c r="M78" s="42" t="s">
        <v>22</v>
      </c>
      <c r="N78" s="16"/>
      <c r="O78" s="16"/>
      <c r="P78" s="16"/>
      <c r="Q78" s="16"/>
      <c r="R78" s="16"/>
      <c r="S78" s="16"/>
      <c r="T78" s="17"/>
      <c r="U78" s="17"/>
      <c r="V78" s="17"/>
      <c r="W78" s="43">
        <f t="shared" si="7"/>
        <v>0</v>
      </c>
      <c r="X78" s="64"/>
      <c r="Y78" s="42" t="s">
        <v>22</v>
      </c>
      <c r="Z78" s="16"/>
      <c r="AA78" s="16"/>
      <c r="AB78" s="16"/>
      <c r="AC78" s="16"/>
      <c r="AD78" s="16"/>
      <c r="AE78" s="16"/>
      <c r="AF78" s="17"/>
      <c r="AG78" s="17"/>
      <c r="AH78" s="17"/>
      <c r="AI78" s="43">
        <f t="shared" si="8"/>
        <v>0</v>
      </c>
    </row>
    <row r="79" spans="1:35" ht="18.95" customHeight="1">
      <c r="A79" s="42" t="s">
        <v>23</v>
      </c>
      <c r="B79" s="16"/>
      <c r="C79" s="16"/>
      <c r="D79" s="16"/>
      <c r="E79" s="16"/>
      <c r="F79" s="16"/>
      <c r="G79" s="16"/>
      <c r="H79" s="17"/>
      <c r="I79" s="17"/>
      <c r="J79" s="17"/>
      <c r="K79" s="43">
        <f t="shared" si="6"/>
        <v>0</v>
      </c>
      <c r="L79" s="63"/>
      <c r="M79" s="42" t="s">
        <v>23</v>
      </c>
      <c r="N79" s="16"/>
      <c r="O79" s="16"/>
      <c r="P79" s="16"/>
      <c r="Q79" s="16"/>
      <c r="R79" s="16"/>
      <c r="S79" s="16"/>
      <c r="T79" s="17"/>
      <c r="U79" s="17"/>
      <c r="V79" s="17"/>
      <c r="W79" s="43">
        <f t="shared" si="7"/>
        <v>0</v>
      </c>
      <c r="X79" s="64"/>
      <c r="Y79" s="42" t="s">
        <v>23</v>
      </c>
      <c r="Z79" s="16"/>
      <c r="AA79" s="16"/>
      <c r="AB79" s="16"/>
      <c r="AC79" s="16"/>
      <c r="AD79" s="16"/>
      <c r="AE79" s="16"/>
      <c r="AF79" s="17"/>
      <c r="AG79" s="17"/>
      <c r="AH79" s="17"/>
      <c r="AI79" s="43">
        <f t="shared" si="8"/>
        <v>0</v>
      </c>
    </row>
    <row r="80" spans="1:35" ht="18.95" customHeight="1">
      <c r="A80" s="42" t="s">
        <v>24</v>
      </c>
      <c r="B80" s="16"/>
      <c r="C80" s="16"/>
      <c r="D80" s="16"/>
      <c r="E80" s="16"/>
      <c r="F80" s="16"/>
      <c r="G80" s="16"/>
      <c r="H80" s="17"/>
      <c r="I80" s="17"/>
      <c r="J80" s="17"/>
      <c r="K80" s="43">
        <f t="shared" si="6"/>
        <v>0</v>
      </c>
      <c r="L80" s="63"/>
      <c r="M80" s="42" t="s">
        <v>24</v>
      </c>
      <c r="N80" s="16"/>
      <c r="O80" s="16"/>
      <c r="P80" s="16"/>
      <c r="Q80" s="16"/>
      <c r="R80" s="16"/>
      <c r="S80" s="16"/>
      <c r="T80" s="17"/>
      <c r="U80" s="17"/>
      <c r="V80" s="17"/>
      <c r="W80" s="43">
        <f t="shared" si="7"/>
        <v>0</v>
      </c>
      <c r="X80" s="64"/>
      <c r="Y80" s="42" t="s">
        <v>24</v>
      </c>
      <c r="Z80" s="16"/>
      <c r="AA80" s="16"/>
      <c r="AB80" s="16"/>
      <c r="AC80" s="16"/>
      <c r="AD80" s="16"/>
      <c r="AE80" s="16"/>
      <c r="AF80" s="17"/>
      <c r="AG80" s="17"/>
      <c r="AH80" s="17"/>
      <c r="AI80" s="43">
        <f t="shared" si="8"/>
        <v>0</v>
      </c>
    </row>
    <row r="81" spans="1:35" ht="18.95" customHeight="1">
      <c r="A81" s="42" t="s">
        <v>25</v>
      </c>
      <c r="B81" s="16"/>
      <c r="C81" s="16"/>
      <c r="D81" s="16"/>
      <c r="E81" s="16"/>
      <c r="F81" s="16"/>
      <c r="G81" s="16"/>
      <c r="H81" s="17"/>
      <c r="I81" s="17"/>
      <c r="J81" s="17"/>
      <c r="K81" s="43">
        <f t="shared" si="6"/>
        <v>0</v>
      </c>
      <c r="L81" s="63"/>
      <c r="M81" s="42" t="s">
        <v>25</v>
      </c>
      <c r="N81" s="16"/>
      <c r="O81" s="16"/>
      <c r="P81" s="16"/>
      <c r="Q81" s="16"/>
      <c r="R81" s="16"/>
      <c r="S81" s="16"/>
      <c r="T81" s="17"/>
      <c r="U81" s="17"/>
      <c r="V81" s="17"/>
      <c r="W81" s="43">
        <f t="shared" si="7"/>
        <v>0</v>
      </c>
      <c r="X81" s="64"/>
      <c r="Y81" s="42" t="s">
        <v>25</v>
      </c>
      <c r="Z81" s="16"/>
      <c r="AA81" s="16"/>
      <c r="AB81" s="16"/>
      <c r="AC81" s="16"/>
      <c r="AD81" s="16"/>
      <c r="AE81" s="16"/>
      <c r="AF81" s="17"/>
      <c r="AG81" s="17"/>
      <c r="AH81" s="17"/>
      <c r="AI81" s="43">
        <f t="shared" si="8"/>
        <v>0</v>
      </c>
    </row>
    <row r="82" spans="1:35" ht="18.95" customHeight="1">
      <c r="A82" s="42" t="s">
        <v>26</v>
      </c>
      <c r="B82" s="16"/>
      <c r="C82" s="16"/>
      <c r="D82" s="16"/>
      <c r="E82" s="16"/>
      <c r="F82" s="16"/>
      <c r="G82" s="16"/>
      <c r="H82" s="17"/>
      <c r="I82" s="17"/>
      <c r="J82" s="17"/>
      <c r="K82" s="43">
        <f t="shared" si="6"/>
        <v>0</v>
      </c>
      <c r="L82" s="63"/>
      <c r="M82" s="42" t="s">
        <v>26</v>
      </c>
      <c r="N82" s="16"/>
      <c r="O82" s="16"/>
      <c r="P82" s="16"/>
      <c r="Q82" s="16"/>
      <c r="R82" s="16"/>
      <c r="S82" s="16"/>
      <c r="T82" s="17"/>
      <c r="U82" s="17"/>
      <c r="V82" s="17"/>
      <c r="W82" s="43">
        <f t="shared" si="7"/>
        <v>0</v>
      </c>
      <c r="X82" s="64"/>
      <c r="Y82" s="42" t="s">
        <v>26</v>
      </c>
      <c r="Z82" s="16"/>
      <c r="AA82" s="16"/>
      <c r="AB82" s="16"/>
      <c r="AC82" s="16"/>
      <c r="AD82" s="16"/>
      <c r="AE82" s="16"/>
      <c r="AF82" s="17"/>
      <c r="AG82" s="17"/>
      <c r="AH82" s="17"/>
      <c r="AI82" s="43">
        <f t="shared" si="8"/>
        <v>0</v>
      </c>
    </row>
    <row r="83" spans="1:35" ht="18.95" customHeight="1">
      <c r="A83" s="42" t="s">
        <v>27</v>
      </c>
      <c r="B83" s="16"/>
      <c r="C83" s="16"/>
      <c r="D83" s="16"/>
      <c r="E83" s="16"/>
      <c r="F83" s="16"/>
      <c r="G83" s="16"/>
      <c r="H83" s="17"/>
      <c r="I83" s="17"/>
      <c r="J83" s="17"/>
      <c r="K83" s="43">
        <f t="shared" si="6"/>
        <v>0</v>
      </c>
      <c r="L83" s="63"/>
      <c r="M83" s="42" t="s">
        <v>27</v>
      </c>
      <c r="N83" s="16"/>
      <c r="O83" s="16"/>
      <c r="P83" s="16"/>
      <c r="Q83" s="16"/>
      <c r="R83" s="16"/>
      <c r="S83" s="16"/>
      <c r="T83" s="17"/>
      <c r="U83" s="17"/>
      <c r="V83" s="17"/>
      <c r="W83" s="43">
        <f t="shared" si="7"/>
        <v>0</v>
      </c>
      <c r="X83" s="64"/>
      <c r="Y83" s="42" t="s">
        <v>27</v>
      </c>
      <c r="Z83" s="16"/>
      <c r="AA83" s="16"/>
      <c r="AB83" s="16"/>
      <c r="AC83" s="16"/>
      <c r="AD83" s="16"/>
      <c r="AE83" s="16"/>
      <c r="AF83" s="17"/>
      <c r="AG83" s="17"/>
      <c r="AH83" s="17"/>
      <c r="AI83" s="43">
        <f t="shared" si="8"/>
        <v>0</v>
      </c>
    </row>
    <row r="84" spans="1:35" ht="18.95" customHeight="1">
      <c r="A84" s="42" t="s">
        <v>28</v>
      </c>
      <c r="B84" s="16"/>
      <c r="C84" s="16"/>
      <c r="D84" s="16"/>
      <c r="E84" s="16"/>
      <c r="F84" s="16"/>
      <c r="G84" s="16"/>
      <c r="H84" s="17"/>
      <c r="I84" s="17" t="s">
        <v>29</v>
      </c>
      <c r="J84" s="17"/>
      <c r="K84" s="43">
        <f t="shared" si="6"/>
        <v>0</v>
      </c>
      <c r="L84" s="63"/>
      <c r="M84" s="42" t="s">
        <v>28</v>
      </c>
      <c r="N84" s="16"/>
      <c r="O84" s="16"/>
      <c r="P84" s="16"/>
      <c r="Q84" s="16"/>
      <c r="R84" s="16"/>
      <c r="S84" s="16"/>
      <c r="T84" s="17"/>
      <c r="U84" s="17" t="s">
        <v>29</v>
      </c>
      <c r="V84" s="17"/>
      <c r="W84" s="43">
        <f t="shared" si="7"/>
        <v>0</v>
      </c>
      <c r="X84" s="64"/>
      <c r="Y84" s="42" t="s">
        <v>28</v>
      </c>
      <c r="Z84" s="16"/>
      <c r="AA84" s="16"/>
      <c r="AB84" s="16"/>
      <c r="AC84" s="16"/>
      <c r="AD84" s="16"/>
      <c r="AE84" s="16"/>
      <c r="AF84" s="17"/>
      <c r="AG84" s="17" t="s">
        <v>30</v>
      </c>
      <c r="AH84" s="17"/>
      <c r="AI84" s="43">
        <f t="shared" si="8"/>
        <v>0</v>
      </c>
    </row>
    <row r="85" spans="1:35" ht="18.95" customHeight="1">
      <c r="A85" s="42" t="s">
        <v>31</v>
      </c>
      <c r="B85" s="16"/>
      <c r="C85" s="16"/>
      <c r="D85" s="16"/>
      <c r="E85" s="16"/>
      <c r="F85" s="16"/>
      <c r="G85" s="16"/>
      <c r="H85" s="17"/>
      <c r="I85" s="17"/>
      <c r="J85" s="17"/>
      <c r="K85" s="43">
        <f t="shared" si="6"/>
        <v>0</v>
      </c>
      <c r="L85" s="63"/>
      <c r="M85" s="42" t="s">
        <v>31</v>
      </c>
      <c r="N85" s="16"/>
      <c r="O85" s="16"/>
      <c r="P85" s="16"/>
      <c r="Q85" s="16"/>
      <c r="R85" s="16"/>
      <c r="S85" s="16"/>
      <c r="T85" s="17"/>
      <c r="U85" s="17"/>
      <c r="V85" s="17"/>
      <c r="W85" s="43">
        <f t="shared" si="7"/>
        <v>0</v>
      </c>
      <c r="X85" s="64"/>
      <c r="Y85" s="42" t="s">
        <v>31</v>
      </c>
      <c r="Z85" s="16"/>
      <c r="AA85" s="16"/>
      <c r="AB85" s="16"/>
      <c r="AC85" s="16"/>
      <c r="AD85" s="16"/>
      <c r="AE85" s="16"/>
      <c r="AF85" s="17"/>
      <c r="AG85" s="17"/>
      <c r="AH85" s="17"/>
      <c r="AI85" s="43">
        <f t="shared" si="8"/>
        <v>0</v>
      </c>
    </row>
    <row r="86" spans="1:35" ht="18.95" customHeight="1" thickBot="1">
      <c r="A86" s="44" t="s">
        <v>32</v>
      </c>
      <c r="B86" s="45"/>
      <c r="C86" s="45"/>
      <c r="D86" s="45"/>
      <c r="E86" s="45"/>
      <c r="F86" s="45"/>
      <c r="G86" s="45"/>
      <c r="H86" s="46"/>
      <c r="I86" s="46"/>
      <c r="J86" s="46"/>
      <c r="K86" s="47">
        <f t="shared" si="6"/>
        <v>0</v>
      </c>
      <c r="L86" s="63"/>
      <c r="M86" s="44" t="s">
        <v>32</v>
      </c>
      <c r="N86" s="45"/>
      <c r="O86" s="45"/>
      <c r="P86" s="45"/>
      <c r="Q86" s="45"/>
      <c r="R86" s="45"/>
      <c r="S86" s="45"/>
      <c r="T86" s="46"/>
      <c r="U86" s="46"/>
      <c r="V86" s="46"/>
      <c r="W86" s="47">
        <f t="shared" si="7"/>
        <v>0</v>
      </c>
      <c r="X86" s="64"/>
      <c r="Y86" s="44" t="s">
        <v>32</v>
      </c>
      <c r="Z86" s="45"/>
      <c r="AA86" s="45"/>
      <c r="AB86" s="45"/>
      <c r="AC86" s="45"/>
      <c r="AD86" s="45"/>
      <c r="AE86" s="45"/>
      <c r="AF86" s="46"/>
      <c r="AG86" s="46"/>
      <c r="AH86" s="46"/>
      <c r="AI86" s="47">
        <f t="shared" si="8"/>
        <v>0</v>
      </c>
    </row>
    <row r="87" spans="1:35" ht="18.95" customHeight="1" thickBot="1">
      <c r="F87" s="33" t="s">
        <v>120</v>
      </c>
      <c r="G87" s="65">
        <f>SUM(G75:G86)</f>
        <v>0</v>
      </c>
      <c r="H87" s="66">
        <f>SUM(H75:H86)</f>
        <v>0</v>
      </c>
      <c r="I87" s="66">
        <f>SUM(I75:I86)</f>
        <v>0</v>
      </c>
      <c r="J87" s="66">
        <f>SUM(J75:J86)</f>
        <v>0</v>
      </c>
      <c r="K87" s="67">
        <f>SUM(K75:K86)</f>
        <v>0</v>
      </c>
      <c r="L87" s="63"/>
      <c r="R87" s="33" t="s">
        <v>33</v>
      </c>
      <c r="S87" s="65">
        <f>SUM(S75:S86)</f>
        <v>0</v>
      </c>
      <c r="T87" s="66">
        <f>SUM(T75:T86)</f>
        <v>0</v>
      </c>
      <c r="U87" s="66">
        <f>SUM(U75:U86)</f>
        <v>0</v>
      </c>
      <c r="V87" s="66">
        <f>SUM(V75:V86)</f>
        <v>0</v>
      </c>
      <c r="W87" s="67">
        <f>SUM(W75:W86)</f>
        <v>0</v>
      </c>
      <c r="X87" s="64"/>
      <c r="AD87" s="33" t="s">
        <v>33</v>
      </c>
      <c r="AE87" s="65">
        <f>SUM(AE75:AE86)</f>
        <v>0</v>
      </c>
      <c r="AF87" s="66">
        <f>SUM(AF75:AF86)</f>
        <v>0</v>
      </c>
      <c r="AG87" s="66">
        <f>SUM(AG75:AG86)</f>
        <v>0</v>
      </c>
      <c r="AH87" s="66">
        <f>SUM(AH75:AH86)</f>
        <v>0</v>
      </c>
      <c r="AI87" s="67">
        <f>SUM(AI75:AI86)</f>
        <v>0</v>
      </c>
    </row>
    <row r="88" spans="1:35" ht="18.95" customHeight="1">
      <c r="M88" s="3" t="s">
        <v>180</v>
      </c>
      <c r="Y88" s="3" t="s">
        <v>181</v>
      </c>
    </row>
    <row r="89" spans="1:35" ht="18.95" customHeight="1">
      <c r="A89" s="19"/>
    </row>
    <row r="90" spans="1:35" ht="18.95" customHeight="1">
      <c r="A90" s="19" t="s">
        <v>34</v>
      </c>
      <c r="D90" s="16">
        <f>MAX(E75:F86)</f>
        <v>0</v>
      </c>
      <c r="M90" s="19" t="s">
        <v>35</v>
      </c>
      <c r="P90" s="16">
        <f>MAX(Q75:R86)</f>
        <v>0</v>
      </c>
      <c r="Y90" s="19" t="s">
        <v>35</v>
      </c>
      <c r="AB90" s="16">
        <f>MAX(AC75:AD86)</f>
        <v>0</v>
      </c>
    </row>
    <row r="91" spans="1:35" ht="18.95" customHeight="1">
      <c r="A91" s="19" t="s">
        <v>36</v>
      </c>
      <c r="D91" s="17">
        <f>(K87)</f>
        <v>0</v>
      </c>
      <c r="M91" s="19" t="s">
        <v>36</v>
      </c>
      <c r="P91" s="17">
        <f>(W87)</f>
        <v>0</v>
      </c>
      <c r="Y91" s="19" t="s">
        <v>36</v>
      </c>
      <c r="AB91" s="17">
        <f>(AI87)</f>
        <v>0</v>
      </c>
    </row>
    <row r="92" spans="1:35" ht="18.95" customHeight="1">
      <c r="A92" s="19"/>
      <c r="D92" s="164"/>
      <c r="M92" s="19"/>
      <c r="P92" s="164"/>
      <c r="Y92" s="19"/>
      <c r="AB92" s="164"/>
    </row>
    <row r="93" spans="1:35" ht="18.95" customHeight="1">
      <c r="A93" s="19"/>
      <c r="D93" s="164"/>
      <c r="M93" s="19"/>
      <c r="P93" s="164"/>
      <c r="Y93" s="19"/>
      <c r="AB93" s="164"/>
    </row>
    <row r="94" spans="1:35" ht="18.95" customHeight="1">
      <c r="A94" s="19"/>
      <c r="D94" s="164"/>
      <c r="M94" s="19"/>
      <c r="P94" s="164"/>
      <c r="Y94" s="19"/>
      <c r="AB94" s="164"/>
    </row>
    <row r="95" spans="1:35" ht="18.95" customHeight="1">
      <c r="A95" s="19"/>
      <c r="D95" s="164"/>
      <c r="M95" s="19"/>
      <c r="P95" s="164"/>
      <c r="Y95" s="19"/>
      <c r="AB95" s="164"/>
    </row>
    <row r="96" spans="1:35" ht="18.95" customHeight="1">
      <c r="A96"/>
      <c r="B96" s="161" t="s">
        <v>207</v>
      </c>
      <c r="D96" s="164"/>
      <c r="M96"/>
      <c r="N96" s="161" t="s">
        <v>207</v>
      </c>
      <c r="P96" s="164"/>
      <c r="Y96"/>
      <c r="Z96" s="161" t="s">
        <v>207</v>
      </c>
      <c r="AB96" s="164"/>
    </row>
    <row r="97" spans="1:30" ht="15">
      <c r="A97"/>
      <c r="B97"/>
      <c r="C97"/>
      <c r="D97"/>
      <c r="M97"/>
      <c r="N97"/>
      <c r="O97"/>
      <c r="P97"/>
      <c r="Q97"/>
      <c r="Y97"/>
      <c r="Z97"/>
      <c r="AA97"/>
      <c r="AB97"/>
      <c r="AC97"/>
      <c r="AD97"/>
    </row>
  </sheetData>
  <mergeCells count="63">
    <mergeCell ref="AA71:AI71"/>
    <mergeCell ref="C72:K72"/>
    <mergeCell ref="O72:W72"/>
    <mergeCell ref="AA72:AI72"/>
    <mergeCell ref="C70:K70"/>
    <mergeCell ref="O70:W70"/>
    <mergeCell ref="AA70:AI70"/>
    <mergeCell ref="A71:B71"/>
    <mergeCell ref="C71:K71"/>
    <mergeCell ref="M71:N71"/>
    <mergeCell ref="O71:W71"/>
    <mergeCell ref="Y71:Z71"/>
    <mergeCell ref="C68:K68"/>
    <mergeCell ref="O68:W68"/>
    <mergeCell ref="AA68:AI68"/>
    <mergeCell ref="C69:K69"/>
    <mergeCell ref="O69:W69"/>
    <mergeCell ref="AA69:AI69"/>
    <mergeCell ref="AA39:AI39"/>
    <mergeCell ref="C40:K40"/>
    <mergeCell ref="O40:W40"/>
    <mergeCell ref="AA40:AI40"/>
    <mergeCell ref="A65:K66"/>
    <mergeCell ref="M65:W66"/>
    <mergeCell ref="Y65:AI66"/>
    <mergeCell ref="A39:B39"/>
    <mergeCell ref="C39:K39"/>
    <mergeCell ref="M39:N39"/>
    <mergeCell ref="O39:W39"/>
    <mergeCell ref="Y39:Z39"/>
    <mergeCell ref="C37:K37"/>
    <mergeCell ref="O37:W37"/>
    <mergeCell ref="AA37:AI37"/>
    <mergeCell ref="C38:K38"/>
    <mergeCell ref="O38:W38"/>
    <mergeCell ref="AA38:AI38"/>
    <mergeCell ref="A33:K34"/>
    <mergeCell ref="M33:W34"/>
    <mergeCell ref="Y33:AI34"/>
    <mergeCell ref="C36:K36"/>
    <mergeCell ref="O36:W36"/>
    <mergeCell ref="AA36:AI36"/>
    <mergeCell ref="A7:B7"/>
    <mergeCell ref="M7:N7"/>
    <mergeCell ref="Y7:Z7"/>
    <mergeCell ref="C7:K7"/>
    <mergeCell ref="O7:W7"/>
    <mergeCell ref="C8:K8"/>
    <mergeCell ref="O8:W8"/>
    <mergeCell ref="AA8:AI8"/>
    <mergeCell ref="C5:K5"/>
    <mergeCell ref="O5:W5"/>
    <mergeCell ref="AA5:AI5"/>
    <mergeCell ref="C6:K6"/>
    <mergeCell ref="O6:W6"/>
    <mergeCell ref="AA6:AI6"/>
    <mergeCell ref="AA7:AI7"/>
    <mergeCell ref="A1:K2"/>
    <mergeCell ref="M1:W2"/>
    <mergeCell ref="Y1:AI2"/>
    <mergeCell ref="C4:K4"/>
    <mergeCell ref="O4:W4"/>
    <mergeCell ref="AA4:AI4"/>
  </mergeCells>
  <dataValidations disablePrompts="1" count="1">
    <dataValidation type="list" allowBlank="1" showInputMessage="1" showErrorMessage="1" sqref="S10 S42 S74">
      <formula1>EnergyUnits</formula1>
    </dataValidation>
  </dataValidations>
  <pageMargins left="0.5" right="0.45138888888888901" top="1" bottom="0.5" header="0.5" footer="0.5"/>
  <pageSetup scale="95" fitToWidth="3" orientation="portrait" horizontalDpi="4294967292" verticalDpi="4294967292" r:id="rId1"/>
  <headerFooter>
    <oddHeader>&amp;L&amp;"Optima,Bold"HISTORICAL UTILITY BILLS&amp;"Optima,Regular"&amp;8
&amp;10Commercial Building Energy Audit Sample Forms</oddHeader>
  </headerFooter>
  <rowBreaks count="2" manualBreakCount="2">
    <brk id="32" max="34" man="1"/>
    <brk id="64" max="34" man="1"/>
  </rowBreaks>
  <colBreaks count="2" manualBreakCount="2">
    <brk id="12" max="1048575" man="1"/>
    <brk id="2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36"/>
  <sheetViews>
    <sheetView view="pageLayout" zoomScaleNormal="100" workbookViewId="0">
      <selection activeCell="B4" sqref="B4"/>
    </sheetView>
  </sheetViews>
  <sheetFormatPr defaultColWidth="12.5703125" defaultRowHeight="12.75"/>
  <cols>
    <col min="1" max="1" width="16.140625" style="3" bestFit="1" customWidth="1"/>
    <col min="2" max="2" width="13" style="3" customWidth="1"/>
    <col min="3" max="3" width="12.5703125" style="3"/>
    <col min="4" max="9" width="8.140625" style="3" customWidth="1"/>
    <col min="10" max="10" width="12.85546875" style="3" customWidth="1"/>
    <col min="11" max="12" width="13" style="3" customWidth="1"/>
    <col min="13" max="20" width="8.140625" style="3" customWidth="1"/>
    <col min="21" max="21" width="10" style="3" customWidth="1"/>
    <col min="22" max="25" width="8.28515625" style="3" customWidth="1"/>
    <col min="26" max="26" width="8.85546875" style="3" customWidth="1"/>
    <col min="27" max="27" width="9.42578125" style="3" customWidth="1"/>
    <col min="28" max="29" width="8.28515625" style="3" customWidth="1"/>
    <col min="30" max="30" width="8.7109375" style="3" customWidth="1"/>
    <col min="31" max="31" width="8.28515625" style="3" customWidth="1"/>
    <col min="32" max="127" width="12.5703125" style="3"/>
    <col min="128" max="16384" width="12.5703125" style="14"/>
  </cols>
  <sheetData>
    <row r="1" spans="1:127" ht="14.1" customHeight="1">
      <c r="A1" s="203" t="s">
        <v>201</v>
      </c>
      <c r="B1" s="203"/>
      <c r="C1" s="203"/>
      <c r="D1" s="203"/>
      <c r="E1" s="203"/>
      <c r="F1" s="203"/>
      <c r="G1" s="203"/>
      <c r="H1" s="203"/>
      <c r="I1" s="203"/>
      <c r="J1" s="13"/>
      <c r="K1" s="13"/>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row>
    <row r="2" spans="1:127">
      <c r="A2" s="203"/>
      <c r="B2" s="203"/>
      <c r="C2" s="203"/>
      <c r="D2" s="203"/>
      <c r="E2" s="203"/>
      <c r="F2" s="203"/>
      <c r="G2" s="203"/>
      <c r="H2" s="203"/>
      <c r="I2" s="203"/>
      <c r="J2" s="13"/>
      <c r="K2" s="13"/>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row>
    <row r="3" spans="1:127">
      <c r="A3" s="203"/>
      <c r="B3" s="203"/>
      <c r="C3" s="203"/>
      <c r="D3" s="203"/>
      <c r="E3" s="203"/>
      <c r="F3" s="203"/>
      <c r="G3" s="203"/>
      <c r="H3" s="203"/>
      <c r="I3" s="203"/>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row>
    <row r="4" spans="1:127" ht="24.95" customHeight="1">
      <c r="A4" s="33" t="s">
        <v>100</v>
      </c>
      <c r="B4" s="11"/>
      <c r="C4" s="11"/>
      <c r="D4" s="11"/>
      <c r="E4" s="11"/>
      <c r="F4" s="11"/>
      <c r="G4" s="11"/>
      <c r="H4" s="11"/>
      <c r="I4" s="11"/>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row>
    <row r="5" spans="1:127" ht="24.95" customHeight="1">
      <c r="A5" s="33" t="s">
        <v>96</v>
      </c>
      <c r="B5" s="11"/>
      <c r="C5" s="11"/>
      <c r="D5" s="11"/>
      <c r="E5" s="11"/>
      <c r="F5" s="11"/>
      <c r="G5" s="11"/>
      <c r="H5" s="11"/>
      <c r="I5" s="11"/>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row>
    <row r="6" spans="1:127" ht="24.95" customHeight="1">
      <c r="A6" s="33" t="s">
        <v>101</v>
      </c>
      <c r="B6" s="11"/>
      <c r="C6" s="11"/>
      <c r="D6" s="11"/>
      <c r="E6" s="11"/>
      <c r="F6" s="11"/>
      <c r="G6" s="11"/>
      <c r="H6" s="11"/>
      <c r="I6" s="11"/>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row>
    <row r="7" spans="1:127" ht="24.95" customHeight="1">
      <c r="A7" s="33" t="s">
        <v>53</v>
      </c>
      <c r="B7" s="11"/>
      <c r="C7" s="11"/>
      <c r="D7" s="11"/>
      <c r="E7" s="11"/>
      <c r="F7" s="11"/>
      <c r="G7" s="11"/>
      <c r="H7" s="11"/>
      <c r="I7" s="11"/>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row>
    <row r="8" spans="1:127" ht="24.95" customHeight="1">
      <c r="A8" s="34" t="s">
        <v>102</v>
      </c>
      <c r="B8" s="11"/>
      <c r="C8" s="11"/>
      <c r="D8" s="11"/>
      <c r="E8" s="11"/>
      <c r="F8" s="11"/>
      <c r="G8" s="11"/>
      <c r="H8" s="11"/>
      <c r="I8" s="11"/>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row>
    <row r="9" spans="1:127" ht="24.75" customHeight="1" thickBot="1">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row>
    <row r="10" spans="1:127" ht="26.25" thickBot="1">
      <c r="A10" s="68" t="s">
        <v>37</v>
      </c>
      <c r="B10" s="69" t="s">
        <v>38</v>
      </c>
      <c r="C10" s="70" t="s">
        <v>124</v>
      </c>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row>
    <row r="11" spans="1:127" ht="18.95" customHeight="1">
      <c r="A11" s="71">
        <v>1</v>
      </c>
      <c r="B11" s="23"/>
      <c r="C11" s="72"/>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row>
    <row r="12" spans="1:127" ht="18.95" customHeight="1">
      <c r="A12" s="73">
        <v>2</v>
      </c>
      <c r="B12" s="16"/>
      <c r="C12" s="7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row>
    <row r="13" spans="1:127" ht="18.95" customHeight="1">
      <c r="A13" s="73">
        <v>3</v>
      </c>
      <c r="B13" s="16"/>
      <c r="C13" s="7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row>
    <row r="14" spans="1:127" ht="18.95" customHeight="1">
      <c r="A14" s="73">
        <v>4</v>
      </c>
      <c r="B14" s="16"/>
      <c r="C14" s="7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row>
    <row r="15" spans="1:127" ht="18.95" customHeight="1">
      <c r="A15" s="73">
        <v>5</v>
      </c>
      <c r="B15" s="16"/>
      <c r="C15" s="7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row>
    <row r="16" spans="1:127" ht="18.95" customHeight="1">
      <c r="A16" s="73">
        <v>6</v>
      </c>
      <c r="B16" s="16"/>
      <c r="C16" s="7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row>
    <row r="17" spans="1:127" ht="18.95" customHeight="1">
      <c r="A17" s="73">
        <v>7</v>
      </c>
      <c r="B17" s="16"/>
      <c r="C17" s="7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row>
    <row r="18" spans="1:127" ht="18.95" customHeight="1">
      <c r="A18" s="73">
        <v>8</v>
      </c>
      <c r="B18" s="16"/>
      <c r="C18" s="7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row>
    <row r="19" spans="1:127" ht="18.95" customHeight="1">
      <c r="A19" s="73">
        <v>9</v>
      </c>
      <c r="B19" s="16"/>
      <c r="C19" s="7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row>
    <row r="20" spans="1:127" ht="18.95" customHeight="1">
      <c r="A20" s="73">
        <v>10</v>
      </c>
      <c r="B20" s="16"/>
      <c r="C20" s="7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row>
    <row r="21" spans="1:127" ht="18.95" customHeight="1">
      <c r="A21" s="73">
        <v>11</v>
      </c>
      <c r="B21" s="16"/>
      <c r="C21" s="7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row>
    <row r="22" spans="1:127" ht="18.95" customHeight="1">
      <c r="A22" s="73">
        <v>12</v>
      </c>
      <c r="B22" s="16"/>
      <c r="C22" s="74"/>
      <c r="F22" s="7" t="s">
        <v>39</v>
      </c>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row>
    <row r="23" spans="1:127" ht="18.95" customHeight="1">
      <c r="A23" s="73">
        <v>13</v>
      </c>
      <c r="B23" s="16"/>
      <c r="C23" s="74"/>
      <c r="G23" s="18" t="s">
        <v>40</v>
      </c>
      <c r="H23" s="11"/>
      <c r="I23" s="24" t="s">
        <v>41</v>
      </c>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row>
    <row r="24" spans="1:127" ht="18.95" customHeight="1">
      <c r="A24" s="73">
        <v>14</v>
      </c>
      <c r="B24" s="16"/>
      <c r="C24" s="74"/>
      <c r="G24" s="18" t="s">
        <v>42</v>
      </c>
      <c r="H24" s="11"/>
      <c r="I24" s="24" t="s">
        <v>43</v>
      </c>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row>
    <row r="25" spans="1:127" ht="18.75" customHeight="1">
      <c r="A25" s="73">
        <v>15</v>
      </c>
      <c r="B25" s="16"/>
      <c r="C25" s="74"/>
      <c r="G25" s="18" t="s">
        <v>44</v>
      </c>
      <c r="H25" s="11">
        <f>(H23-H24)</f>
        <v>0</v>
      </c>
      <c r="I25" s="24" t="s">
        <v>45</v>
      </c>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row>
    <row r="26" spans="1:127" ht="18.95" customHeight="1">
      <c r="A26" s="73">
        <v>16</v>
      </c>
      <c r="B26" s="16"/>
      <c r="C26" s="7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row>
    <row r="27" spans="1:127" ht="18.95" customHeight="1">
      <c r="A27" s="73">
        <v>17</v>
      </c>
      <c r="B27" s="16"/>
      <c r="C27" s="74"/>
      <c r="F27" s="7" t="s">
        <v>46</v>
      </c>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row>
    <row r="28" spans="1:127" ht="18.95" customHeight="1">
      <c r="A28" s="73">
        <v>18</v>
      </c>
      <c r="B28" s="16"/>
      <c r="C28" s="74"/>
      <c r="G28" s="18" t="s">
        <v>47</v>
      </c>
      <c r="H28" s="11"/>
      <c r="I28" s="24" t="s">
        <v>48</v>
      </c>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row>
    <row r="29" spans="1:127" ht="18.75" customHeight="1">
      <c r="A29" s="73">
        <v>19</v>
      </c>
      <c r="B29" s="16"/>
      <c r="C29" s="74"/>
      <c r="G29" s="18" t="s">
        <v>49</v>
      </c>
      <c r="H29" s="25">
        <f>(H25*H28)</f>
        <v>0</v>
      </c>
      <c r="I29" s="2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row>
    <row r="30" spans="1:127" ht="18.75" customHeight="1">
      <c r="A30" s="73">
        <v>20</v>
      </c>
      <c r="B30" s="16"/>
      <c r="C30" s="74"/>
      <c r="E30" s="20"/>
      <c r="G30" s="20"/>
      <c r="H30" s="20"/>
      <c r="I30" s="20"/>
      <c r="J30" s="20"/>
      <c r="K30" s="20"/>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row>
    <row r="31" spans="1:127" ht="24.75" customHeight="1">
      <c r="A31" s="75" t="s">
        <v>50</v>
      </c>
      <c r="B31" s="26" t="s">
        <v>45</v>
      </c>
      <c r="C31" s="76" t="s">
        <v>48</v>
      </c>
      <c r="D31" s="22"/>
      <c r="E31" s="20"/>
      <c r="G31" s="20"/>
      <c r="H31" s="20"/>
      <c r="I31" s="20"/>
      <c r="J31" s="20"/>
      <c r="K31" s="20"/>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row>
    <row r="32" spans="1:127" ht="24.75" customHeight="1" thickBot="1">
      <c r="A32" s="77" t="s">
        <v>51</v>
      </c>
      <c r="B32" s="45"/>
      <c r="C32" s="78"/>
      <c r="D32" s="21"/>
      <c r="E32" s="20"/>
      <c r="G32" s="20"/>
      <c r="H32" s="20"/>
      <c r="I32" s="20"/>
      <c r="J32" s="20"/>
      <c r="K32" s="20"/>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row>
    <row r="33" spans="1:127" ht="24.75" customHeight="1">
      <c r="A33" s="27" t="s">
        <v>202</v>
      </c>
      <c r="B33" s="27" t="s">
        <v>52</v>
      </c>
      <c r="C33" s="5"/>
      <c r="D33" s="20"/>
      <c r="E33" s="20"/>
      <c r="F33" s="20"/>
      <c r="G33" s="20"/>
      <c r="H33" s="20"/>
      <c r="I33" s="20"/>
      <c r="J33" s="20"/>
      <c r="K33" s="20"/>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row>
    <row r="34" spans="1:127">
      <c r="C34" s="21"/>
      <c r="DO34" s="14"/>
      <c r="DP34" s="14"/>
      <c r="DQ34" s="14"/>
      <c r="DR34" s="14"/>
      <c r="DS34" s="14"/>
      <c r="DT34" s="14"/>
      <c r="DU34" s="14"/>
      <c r="DV34" s="14"/>
      <c r="DW34" s="14"/>
    </row>
    <row r="35" spans="1:127">
      <c r="C35" s="21"/>
      <c r="DO35" s="14"/>
      <c r="DP35" s="14"/>
      <c r="DQ35" s="14"/>
      <c r="DR35" s="14"/>
      <c r="DS35" s="14"/>
      <c r="DT35" s="14"/>
      <c r="DU35" s="14"/>
      <c r="DV35" s="14"/>
      <c r="DW35" s="14"/>
    </row>
    <row r="36" spans="1:127">
      <c r="A36" s="161" t="s">
        <v>210</v>
      </c>
      <c r="C36" s="21"/>
    </row>
  </sheetData>
  <mergeCells count="1">
    <mergeCell ref="A1:I3"/>
  </mergeCells>
  <pageMargins left="0.5" right="0.45138888888888901" top="1" bottom="0.5" header="0.5" footer="0.5"/>
  <pageSetup fitToWidth="0" orientation="portrait" horizontalDpi="4294967292" verticalDpi="4294967292" r:id="rId1"/>
  <headerFooter>
    <oddHeader>&amp;L&amp;"Optima,Bold"DELIVERED CONSUMPTION DATA&amp;"Optima,Regular"&amp;8
&amp;10Commercial Building Energy Audit Sample Forms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view="pageLayout" zoomScaleNormal="100" workbookViewId="0">
      <selection activeCell="B2" sqref="B2"/>
    </sheetView>
  </sheetViews>
  <sheetFormatPr defaultColWidth="12.5703125" defaultRowHeight="12.75"/>
  <cols>
    <col min="1" max="1" width="24.7109375" style="107" customWidth="1"/>
    <col min="2" max="2" width="12.7109375" style="107" customWidth="1"/>
    <col min="3" max="3" width="16.5703125" style="107" customWidth="1"/>
    <col min="4" max="4" width="13.42578125" style="107" customWidth="1"/>
    <col min="5" max="5" width="11.140625" style="127" customWidth="1"/>
    <col min="6" max="6" width="14.85546875" style="107" customWidth="1"/>
    <col min="7" max="7" width="8.28515625" style="107" customWidth="1"/>
    <col min="8" max="8" width="17.5703125" style="107" bestFit="1" customWidth="1"/>
    <col min="9" max="9" width="13.42578125" style="107" customWidth="1"/>
    <col min="10" max="15" width="9.85546875" style="107" customWidth="1"/>
    <col min="16" max="16" width="27.28515625" style="107" customWidth="1"/>
    <col min="17" max="18" width="8.85546875" style="107" customWidth="1"/>
    <col min="19" max="20" width="8.28515625" style="107" customWidth="1"/>
    <col min="21" max="21" width="8.7109375" style="107" customWidth="1"/>
    <col min="22" max="22" width="8.28515625" style="107" customWidth="1"/>
    <col min="23" max="23" width="12.42578125" style="107" customWidth="1"/>
    <col min="24" max="27" width="8.28515625" style="107" customWidth="1"/>
    <col min="28" max="28" width="8.85546875" style="107" customWidth="1"/>
    <col min="29" max="29" width="9.42578125" style="107" customWidth="1"/>
    <col min="30" max="31" width="8.28515625" style="107" customWidth="1"/>
    <col min="32" max="32" width="8.7109375" style="107" customWidth="1"/>
    <col min="33" max="33" width="8.28515625" style="107" customWidth="1"/>
    <col min="34" max="16384" width="12.5703125" style="107"/>
  </cols>
  <sheetData>
    <row r="1" spans="1:33" ht="39" customHeight="1" thickBot="1">
      <c r="A1" s="82" t="s">
        <v>53</v>
      </c>
      <c r="B1" s="83" t="s">
        <v>54</v>
      </c>
      <c r="C1" s="83" t="s">
        <v>55</v>
      </c>
      <c r="D1" s="83" t="s">
        <v>56</v>
      </c>
      <c r="E1" s="84" t="s">
        <v>190</v>
      </c>
      <c r="F1" s="109" t="s">
        <v>57</v>
      </c>
      <c r="G1" s="119"/>
      <c r="K1" s="119"/>
      <c r="L1" s="204"/>
      <c r="M1" s="205"/>
      <c r="N1" s="205"/>
      <c r="O1" s="205"/>
      <c r="P1" s="205"/>
      <c r="Q1" s="205"/>
      <c r="R1" s="205"/>
      <c r="S1" s="205"/>
      <c r="T1" s="205"/>
      <c r="U1" s="205"/>
      <c r="V1" s="205"/>
      <c r="W1" s="204"/>
      <c r="X1" s="205"/>
      <c r="Y1" s="205"/>
      <c r="Z1" s="205"/>
      <c r="AA1" s="205"/>
      <c r="AB1" s="205"/>
      <c r="AC1" s="205"/>
      <c r="AD1" s="205"/>
      <c r="AE1" s="205"/>
      <c r="AF1" s="205"/>
      <c r="AG1" s="205"/>
    </row>
    <row r="2" spans="1:33" ht="23.25" customHeight="1">
      <c r="A2" s="129" t="s">
        <v>58</v>
      </c>
      <c r="B2" s="130">
        <f>'Historical Billing'!G23+'Historical Billing'!G55+'Historical Billing'!G87</f>
        <v>0</v>
      </c>
      <c r="C2" s="131" t="s">
        <v>59</v>
      </c>
      <c r="D2" s="131">
        <f>IF(ISBLANK(C2),0,VLOOKUP(C2,UnitConversionTable,2,FALSE))</f>
        <v>3.4121419999999998</v>
      </c>
      <c r="E2" s="132">
        <f>B2*D2</f>
        <v>0</v>
      </c>
      <c r="F2" s="115">
        <f>'Historical Billing'!K23+'Historical Billing'!K55+'Historical Billing'!K87</f>
        <v>0</v>
      </c>
      <c r="G2" s="119"/>
      <c r="K2" s="119"/>
      <c r="L2" s="205"/>
      <c r="M2" s="205"/>
      <c r="N2" s="205"/>
      <c r="O2" s="205"/>
      <c r="P2" s="205"/>
      <c r="Q2" s="205"/>
      <c r="R2" s="205"/>
      <c r="S2" s="205"/>
      <c r="T2" s="205"/>
      <c r="U2" s="205"/>
      <c r="V2" s="205"/>
      <c r="W2" s="205"/>
      <c r="X2" s="205"/>
      <c r="Y2" s="205"/>
      <c r="Z2" s="205"/>
      <c r="AA2" s="205"/>
      <c r="AB2" s="205"/>
      <c r="AC2" s="205"/>
      <c r="AD2" s="205"/>
      <c r="AE2" s="205"/>
      <c r="AF2" s="205"/>
      <c r="AG2" s="205"/>
    </row>
    <row r="3" spans="1:33" ht="22.35" customHeight="1">
      <c r="A3" s="129" t="s">
        <v>60</v>
      </c>
      <c r="B3" s="130">
        <f>'Historical Billing'!S23+'Historical Billing'!S55+'Historical Billing'!S87</f>
        <v>0</v>
      </c>
      <c r="C3" s="131" t="str">
        <f>'Historical Billing'!S10</f>
        <v>therms</v>
      </c>
      <c r="D3" s="131">
        <f t="shared" ref="D3:D14" si="0">IF(ISBLANK(C3),0,VLOOKUP(C3,UnitConversionTable,2,FALSE))</f>
        <v>100</v>
      </c>
      <c r="E3" s="132">
        <f t="shared" ref="E3:E14" si="1">B3*D3</f>
        <v>0</v>
      </c>
      <c r="F3" s="116">
        <f>'Historical Billing'!W23+'Historical Billing'!W55+'Historical Billing'!W87</f>
        <v>0</v>
      </c>
      <c r="G3" s="88"/>
      <c r="K3" s="88"/>
      <c r="L3" s="120"/>
      <c r="M3" s="88"/>
      <c r="N3" s="88"/>
      <c r="O3" s="88"/>
      <c r="P3" s="88"/>
      <c r="Q3" s="88"/>
      <c r="R3" s="88"/>
      <c r="S3" s="88"/>
      <c r="T3" s="88"/>
      <c r="U3" s="88"/>
      <c r="V3" s="88"/>
      <c r="W3" s="120"/>
      <c r="X3" s="88"/>
      <c r="Y3" s="88"/>
      <c r="Z3" s="88"/>
      <c r="AA3" s="88"/>
      <c r="AB3" s="88"/>
      <c r="AC3" s="88"/>
      <c r="AD3" s="88"/>
      <c r="AE3" s="88"/>
      <c r="AF3" s="88"/>
      <c r="AG3" s="88"/>
    </row>
    <row r="4" spans="1:33" ht="22.35" customHeight="1">
      <c r="A4" s="129" t="s">
        <v>62</v>
      </c>
      <c r="B4" s="131"/>
      <c r="C4" s="133"/>
      <c r="D4" s="133">
        <f t="shared" si="0"/>
        <v>0</v>
      </c>
      <c r="E4" s="134">
        <f t="shared" si="1"/>
        <v>0</v>
      </c>
      <c r="F4" s="117"/>
      <c r="G4" s="108"/>
      <c r="K4" s="108"/>
      <c r="L4" s="88"/>
      <c r="M4" s="88"/>
      <c r="N4" s="206"/>
      <c r="O4" s="206"/>
      <c r="P4" s="206"/>
      <c r="Q4" s="206"/>
      <c r="R4" s="206"/>
      <c r="S4" s="206"/>
      <c r="T4" s="206"/>
      <c r="U4" s="206"/>
      <c r="V4" s="206"/>
      <c r="W4" s="88"/>
      <c r="X4" s="88"/>
      <c r="Y4" s="206"/>
      <c r="Z4" s="206"/>
      <c r="AA4" s="206"/>
      <c r="AB4" s="206"/>
      <c r="AC4" s="206"/>
      <c r="AD4" s="206"/>
      <c r="AE4" s="206"/>
      <c r="AF4" s="206"/>
      <c r="AG4" s="206"/>
    </row>
    <row r="5" spans="1:33" ht="22.35" customHeight="1">
      <c r="A5" s="129" t="s">
        <v>63</v>
      </c>
      <c r="B5" s="131"/>
      <c r="C5" s="133"/>
      <c r="D5" s="133">
        <f t="shared" si="0"/>
        <v>0</v>
      </c>
      <c r="E5" s="134">
        <f t="shared" si="1"/>
        <v>0</v>
      </c>
      <c r="F5" s="117"/>
      <c r="G5" s="108"/>
      <c r="N5" s="206"/>
      <c r="O5" s="206"/>
      <c r="P5" s="206"/>
      <c r="Q5" s="206"/>
      <c r="R5" s="206"/>
      <c r="S5" s="206"/>
      <c r="T5" s="206"/>
      <c r="U5" s="206"/>
      <c r="V5" s="206"/>
      <c r="W5" s="88"/>
      <c r="X5" s="88"/>
      <c r="Y5" s="206"/>
      <c r="Z5" s="206"/>
      <c r="AA5" s="206"/>
      <c r="AB5" s="206"/>
      <c r="AC5" s="206"/>
      <c r="AD5" s="206"/>
      <c r="AE5" s="206"/>
      <c r="AF5" s="206"/>
      <c r="AG5" s="206"/>
    </row>
    <row r="6" spans="1:33" ht="22.35" customHeight="1">
      <c r="A6" s="129" t="s">
        <v>64</v>
      </c>
      <c r="B6" s="131"/>
      <c r="C6" s="133"/>
      <c r="D6" s="133">
        <f t="shared" si="0"/>
        <v>0</v>
      </c>
      <c r="E6" s="134">
        <f t="shared" si="1"/>
        <v>0</v>
      </c>
      <c r="F6" s="117"/>
      <c r="G6" s="108"/>
      <c r="K6" s="108"/>
      <c r="L6" s="88"/>
      <c r="M6" s="88"/>
      <c r="N6" s="206"/>
      <c r="O6" s="206"/>
      <c r="P6" s="206"/>
      <c r="Q6" s="206"/>
      <c r="R6" s="206"/>
      <c r="S6" s="206"/>
      <c r="T6" s="206"/>
      <c r="U6" s="206"/>
      <c r="V6" s="206"/>
      <c r="W6" s="88"/>
      <c r="X6" s="88"/>
      <c r="Y6" s="206"/>
      <c r="Z6" s="206"/>
      <c r="AA6" s="206"/>
      <c r="AB6" s="206"/>
      <c r="AC6" s="206"/>
      <c r="AD6" s="206"/>
      <c r="AE6" s="206"/>
      <c r="AF6" s="206"/>
      <c r="AG6" s="206"/>
    </row>
    <row r="7" spans="1:33" ht="22.35" customHeight="1">
      <c r="A7" s="129" t="s">
        <v>128</v>
      </c>
      <c r="B7" s="131"/>
      <c r="C7" s="133"/>
      <c r="D7" s="133">
        <f t="shared" si="0"/>
        <v>0</v>
      </c>
      <c r="E7" s="134">
        <f t="shared" si="1"/>
        <v>0</v>
      </c>
      <c r="F7" s="117"/>
      <c r="G7" s="108"/>
      <c r="L7" s="88"/>
      <c r="M7" s="88"/>
      <c r="N7" s="206"/>
      <c r="O7" s="206"/>
      <c r="P7" s="206"/>
      <c r="Q7" s="206"/>
      <c r="R7" s="206"/>
      <c r="S7" s="206"/>
      <c r="T7" s="206"/>
      <c r="U7" s="206"/>
      <c r="V7" s="206"/>
      <c r="W7" s="88"/>
      <c r="X7" s="88"/>
      <c r="Y7" s="206"/>
      <c r="Z7" s="206"/>
      <c r="AA7" s="206"/>
      <c r="AB7" s="206"/>
      <c r="AC7" s="206"/>
      <c r="AD7" s="206"/>
      <c r="AE7" s="206"/>
      <c r="AF7" s="206"/>
      <c r="AG7" s="206"/>
    </row>
    <row r="8" spans="1:33" ht="22.35" customHeight="1">
      <c r="A8" s="135" t="s">
        <v>65</v>
      </c>
      <c r="B8" s="136"/>
      <c r="C8" s="133"/>
      <c r="D8" s="133">
        <f t="shared" si="0"/>
        <v>0</v>
      </c>
      <c r="E8" s="134">
        <f t="shared" si="1"/>
        <v>0</v>
      </c>
      <c r="F8" s="117"/>
      <c r="G8" s="108"/>
      <c r="K8" s="108"/>
      <c r="L8" s="121"/>
      <c r="M8" s="122"/>
      <c r="N8" s="207"/>
      <c r="O8" s="207"/>
      <c r="P8" s="207"/>
      <c r="Q8" s="207"/>
      <c r="R8" s="207"/>
      <c r="S8" s="207"/>
      <c r="T8" s="207"/>
      <c r="U8" s="207"/>
      <c r="V8" s="207"/>
      <c r="W8" s="208"/>
      <c r="X8" s="209"/>
      <c r="Y8" s="206"/>
      <c r="Z8" s="206"/>
      <c r="AA8" s="206"/>
      <c r="AB8" s="206"/>
      <c r="AC8" s="206"/>
      <c r="AD8" s="206"/>
      <c r="AE8" s="206"/>
      <c r="AF8" s="206"/>
      <c r="AG8" s="206"/>
    </row>
    <row r="9" spans="1:33" ht="22.35" customHeight="1">
      <c r="A9" s="129" t="s">
        <v>66</v>
      </c>
      <c r="B9" s="131"/>
      <c r="C9" s="133"/>
      <c r="D9" s="133">
        <f t="shared" si="0"/>
        <v>0</v>
      </c>
      <c r="E9" s="134">
        <f t="shared" si="1"/>
        <v>0</v>
      </c>
      <c r="F9" s="116"/>
      <c r="G9" s="88"/>
      <c r="K9" s="88"/>
      <c r="L9" s="88"/>
      <c r="M9" s="88"/>
      <c r="N9" s="88"/>
      <c r="O9" s="88"/>
      <c r="P9" s="88"/>
      <c r="Q9" s="88"/>
      <c r="R9" s="88"/>
      <c r="S9" s="88"/>
      <c r="T9" s="88"/>
      <c r="U9" s="88"/>
      <c r="V9" s="88"/>
      <c r="W9" s="88"/>
      <c r="X9" s="88"/>
      <c r="Y9" s="123"/>
      <c r="Z9" s="88"/>
      <c r="AA9" s="88"/>
      <c r="AB9" s="88"/>
      <c r="AC9" s="88"/>
      <c r="AD9" s="88"/>
      <c r="AE9" s="88"/>
      <c r="AF9" s="88"/>
      <c r="AG9" s="88"/>
    </row>
    <row r="10" spans="1:33" ht="22.35" customHeight="1">
      <c r="A10" s="129" t="s">
        <v>191</v>
      </c>
      <c r="B10" s="131"/>
      <c r="C10" s="133"/>
      <c r="D10" s="133">
        <f t="shared" si="0"/>
        <v>0</v>
      </c>
      <c r="E10" s="134">
        <f t="shared" si="1"/>
        <v>0</v>
      </c>
      <c r="F10" s="116"/>
      <c r="G10" s="88"/>
      <c r="K10" s="88"/>
      <c r="L10" s="88"/>
      <c r="M10" s="88"/>
      <c r="N10" s="88"/>
      <c r="O10" s="88"/>
      <c r="P10" s="88"/>
      <c r="Q10" s="88"/>
      <c r="R10" s="88"/>
      <c r="S10" s="88"/>
      <c r="T10" s="88"/>
      <c r="U10" s="88"/>
      <c r="V10" s="88"/>
      <c r="W10" s="88"/>
      <c r="X10" s="88"/>
      <c r="Y10" s="123"/>
      <c r="Z10" s="88"/>
      <c r="AA10" s="88"/>
      <c r="AB10" s="88"/>
      <c r="AC10" s="88"/>
      <c r="AD10" s="88"/>
      <c r="AE10" s="88"/>
      <c r="AF10" s="88"/>
      <c r="AG10" s="88"/>
    </row>
    <row r="11" spans="1:33" ht="22.35" customHeight="1">
      <c r="A11" s="129" t="s">
        <v>67</v>
      </c>
      <c r="B11" s="137"/>
      <c r="C11" s="133"/>
      <c r="D11" s="133">
        <f t="shared" si="0"/>
        <v>0</v>
      </c>
      <c r="E11" s="134">
        <f t="shared" si="1"/>
        <v>0</v>
      </c>
      <c r="F11" s="118"/>
      <c r="G11" s="124"/>
      <c r="K11" s="124"/>
      <c r="L11" s="88"/>
      <c r="M11" s="124"/>
      <c r="N11" s="124"/>
      <c r="O11" s="124"/>
      <c r="P11" s="88"/>
      <c r="Q11" s="88"/>
      <c r="R11" s="88"/>
      <c r="S11" s="124"/>
      <c r="T11" s="124"/>
      <c r="U11" s="124"/>
      <c r="V11" s="124"/>
      <c r="W11" s="88"/>
      <c r="X11" s="124"/>
      <c r="Y11" s="124"/>
      <c r="Z11" s="124"/>
      <c r="AA11" s="124"/>
      <c r="AB11" s="124"/>
      <c r="AC11" s="124"/>
      <c r="AD11" s="124"/>
      <c r="AE11" s="124"/>
      <c r="AF11" s="124"/>
      <c r="AG11" s="124"/>
    </row>
    <row r="12" spans="1:33" ht="22.35" customHeight="1">
      <c r="A12" s="129" t="s">
        <v>192</v>
      </c>
      <c r="B12" s="131"/>
      <c r="C12" s="133"/>
      <c r="D12" s="133">
        <f t="shared" si="0"/>
        <v>0</v>
      </c>
      <c r="E12" s="134">
        <f t="shared" si="1"/>
        <v>0</v>
      </c>
      <c r="F12" s="116"/>
      <c r="G12" s="88"/>
      <c r="K12" s="106"/>
      <c r="L12" s="88"/>
      <c r="M12" s="88"/>
      <c r="N12" s="88"/>
      <c r="O12" s="88"/>
      <c r="P12" s="88"/>
      <c r="Q12" s="88"/>
      <c r="R12" s="88"/>
      <c r="S12" s="106"/>
      <c r="T12" s="106"/>
      <c r="U12" s="106"/>
      <c r="V12" s="106"/>
      <c r="W12" s="88"/>
      <c r="X12" s="88"/>
      <c r="Y12" s="88"/>
      <c r="Z12" s="88"/>
      <c r="AA12" s="88"/>
      <c r="AB12" s="88"/>
      <c r="AC12" s="88"/>
      <c r="AD12" s="106"/>
      <c r="AE12" s="106"/>
      <c r="AF12" s="106"/>
      <c r="AG12" s="106"/>
    </row>
    <row r="13" spans="1:33" ht="22.35" customHeight="1">
      <c r="A13" s="129" t="s">
        <v>193</v>
      </c>
      <c r="B13" s="131"/>
      <c r="C13" s="133"/>
      <c r="D13" s="133">
        <f t="shared" si="0"/>
        <v>0</v>
      </c>
      <c r="E13" s="134">
        <f t="shared" si="1"/>
        <v>0</v>
      </c>
      <c r="F13" s="116"/>
      <c r="G13" s="88"/>
      <c r="K13" s="106"/>
      <c r="L13" s="88"/>
      <c r="M13" s="88"/>
      <c r="N13" s="88"/>
      <c r="O13" s="88"/>
      <c r="P13" s="88"/>
      <c r="Q13" s="88"/>
      <c r="R13" s="88"/>
      <c r="S13" s="88"/>
      <c r="T13" s="106"/>
      <c r="U13" s="106"/>
      <c r="V13" s="106"/>
      <c r="W13" s="88"/>
      <c r="X13" s="88"/>
      <c r="Y13" s="88"/>
      <c r="Z13" s="88"/>
      <c r="AA13" s="88"/>
      <c r="AB13" s="88"/>
      <c r="AC13" s="88"/>
      <c r="AD13" s="106"/>
      <c r="AE13" s="106"/>
      <c r="AF13" s="106"/>
      <c r="AG13" s="106"/>
    </row>
    <row r="14" spans="1:33" ht="22.35" customHeight="1">
      <c r="A14" s="129"/>
      <c r="B14" s="131"/>
      <c r="C14" s="131"/>
      <c r="D14" s="133">
        <f t="shared" si="0"/>
        <v>0</v>
      </c>
      <c r="E14" s="134">
        <f t="shared" si="1"/>
        <v>0</v>
      </c>
      <c r="F14" s="116"/>
      <c r="G14" s="88"/>
      <c r="K14" s="106"/>
      <c r="L14" s="88"/>
      <c r="M14" s="88"/>
      <c r="N14" s="88"/>
      <c r="O14" s="88"/>
      <c r="P14" s="88"/>
      <c r="Q14" s="88"/>
      <c r="R14" s="88"/>
      <c r="S14" s="88"/>
      <c r="T14" s="106"/>
      <c r="U14" s="106"/>
      <c r="V14" s="106"/>
      <c r="W14" s="88"/>
      <c r="X14" s="88"/>
      <c r="Y14" s="88"/>
      <c r="Z14" s="88"/>
      <c r="AA14" s="88"/>
      <c r="AB14" s="88"/>
      <c r="AC14" s="88"/>
      <c r="AD14" s="106"/>
      <c r="AE14" s="106"/>
      <c r="AF14" s="106"/>
      <c r="AG14" s="106"/>
    </row>
    <row r="15" spans="1:33" ht="22.35" customHeight="1" thickBot="1">
      <c r="A15" s="85" t="s">
        <v>68</v>
      </c>
      <c r="B15" s="86"/>
      <c r="C15" s="86"/>
      <c r="D15" s="86"/>
      <c r="E15" s="87">
        <f>SUM(E2:E14)</f>
        <v>0</v>
      </c>
      <c r="F15" s="110">
        <f>SUM(F2:F14)</f>
        <v>0</v>
      </c>
      <c r="G15" s="88"/>
      <c r="K15" s="106"/>
      <c r="L15" s="88"/>
      <c r="M15" s="88"/>
      <c r="N15" s="88"/>
      <c r="O15" s="88"/>
      <c r="P15" s="88"/>
      <c r="Q15" s="88"/>
      <c r="R15" s="88"/>
      <c r="S15" s="88"/>
      <c r="T15" s="106"/>
      <c r="U15" s="106"/>
      <c r="V15" s="106"/>
      <c r="W15" s="88"/>
      <c r="X15" s="88"/>
      <c r="Y15" s="88"/>
      <c r="Z15" s="88"/>
      <c r="AA15" s="88"/>
      <c r="AB15" s="88"/>
      <c r="AC15" s="88"/>
      <c r="AD15" s="106"/>
      <c r="AE15" s="106"/>
      <c r="AF15" s="106"/>
      <c r="AG15" s="106"/>
    </row>
    <row r="16" spans="1:33" ht="22.35" customHeight="1" thickBot="1">
      <c r="A16" s="88"/>
      <c r="B16" s="88"/>
      <c r="C16" s="88"/>
      <c r="D16" s="88"/>
      <c r="E16" s="89"/>
      <c r="F16" s="88"/>
      <c r="G16" s="88"/>
      <c r="K16" s="106"/>
      <c r="L16" s="88"/>
      <c r="M16" s="88"/>
      <c r="N16" s="88"/>
      <c r="O16" s="88"/>
      <c r="P16" s="88"/>
      <c r="Q16" s="88"/>
      <c r="R16" s="88"/>
      <c r="S16" s="88"/>
      <c r="T16" s="106"/>
      <c r="U16" s="106"/>
      <c r="V16" s="106"/>
      <c r="W16" s="88"/>
      <c r="X16" s="88"/>
      <c r="Y16" s="88"/>
      <c r="Z16" s="88"/>
      <c r="AA16" s="88"/>
      <c r="AB16" s="88"/>
      <c r="AC16" s="88"/>
      <c r="AD16" s="106"/>
      <c r="AE16" s="106"/>
      <c r="AF16" s="106"/>
      <c r="AG16" s="106"/>
    </row>
    <row r="17" spans="1:33" ht="22.35" customHeight="1">
      <c r="A17" s="210" t="s">
        <v>99</v>
      </c>
      <c r="B17" s="211"/>
      <c r="C17" s="212"/>
      <c r="D17" s="90">
        <f>'Basic Site Info'!D14</f>
        <v>0</v>
      </c>
      <c r="E17" s="89"/>
      <c r="F17" s="88"/>
      <c r="G17" s="88"/>
      <c r="K17" s="106"/>
      <c r="L17" s="88"/>
      <c r="M17" s="88"/>
      <c r="N17" s="88"/>
      <c r="O17" s="88"/>
      <c r="P17" s="88"/>
      <c r="Q17" s="88"/>
      <c r="R17" s="88"/>
      <c r="S17" s="88"/>
      <c r="T17" s="106"/>
      <c r="U17" s="106"/>
      <c r="V17" s="106"/>
      <c r="W17" s="88"/>
      <c r="X17" s="88"/>
      <c r="Y17" s="88"/>
      <c r="Z17" s="88"/>
      <c r="AA17" s="88"/>
      <c r="AB17" s="88"/>
      <c r="AC17" s="88"/>
      <c r="AD17" s="106"/>
      <c r="AE17" s="106"/>
      <c r="AF17" s="106"/>
      <c r="AG17" s="106"/>
    </row>
    <row r="18" spans="1:33" ht="22.35" customHeight="1">
      <c r="A18" s="213" t="s">
        <v>194</v>
      </c>
      <c r="B18" s="214"/>
      <c r="C18" s="215"/>
      <c r="D18" s="91">
        <f>IFERROR(E15/D17,0)</f>
        <v>0</v>
      </c>
      <c r="E18" s="89"/>
      <c r="F18" s="88"/>
      <c r="G18" s="88"/>
      <c r="K18" s="106"/>
      <c r="L18" s="88"/>
      <c r="M18" s="88"/>
      <c r="N18" s="88"/>
      <c r="O18" s="88"/>
      <c r="P18" s="88"/>
      <c r="Q18" s="88"/>
      <c r="R18" s="88"/>
      <c r="S18" s="88"/>
      <c r="T18" s="106"/>
      <c r="U18" s="106"/>
      <c r="V18" s="106"/>
      <c r="W18" s="88"/>
      <c r="X18" s="88"/>
      <c r="Y18" s="88"/>
      <c r="Z18" s="88"/>
      <c r="AA18" s="88"/>
      <c r="AB18" s="88"/>
      <c r="AC18" s="88"/>
      <c r="AD18" s="106"/>
      <c r="AE18" s="106"/>
      <c r="AF18" s="106"/>
      <c r="AG18" s="106"/>
    </row>
    <row r="19" spans="1:33" ht="22.35" customHeight="1">
      <c r="A19" s="216" t="s">
        <v>157</v>
      </c>
      <c r="B19" s="217"/>
      <c r="C19" s="218"/>
      <c r="D19" s="92"/>
      <c r="E19" s="89"/>
      <c r="F19" s="88"/>
      <c r="G19" s="88"/>
      <c r="K19" s="106"/>
      <c r="L19" s="88"/>
      <c r="M19" s="88"/>
      <c r="N19" s="88"/>
      <c r="O19" s="88"/>
      <c r="P19" s="88"/>
      <c r="Q19" s="88"/>
      <c r="R19" s="88"/>
      <c r="S19" s="88"/>
      <c r="T19" s="106"/>
      <c r="U19" s="106"/>
      <c r="V19" s="106"/>
      <c r="W19" s="88"/>
      <c r="X19" s="88"/>
      <c r="Y19" s="88"/>
      <c r="Z19" s="88"/>
      <c r="AA19" s="88"/>
      <c r="AB19" s="88"/>
      <c r="AC19" s="88"/>
      <c r="AD19" s="106"/>
      <c r="AE19" s="106"/>
      <c r="AF19" s="106"/>
      <c r="AG19" s="106"/>
    </row>
    <row r="20" spans="1:33" ht="22.35" customHeight="1">
      <c r="A20" s="216" t="s">
        <v>195</v>
      </c>
      <c r="B20" s="217"/>
      <c r="C20" s="218"/>
      <c r="D20" s="93"/>
      <c r="E20" s="89"/>
      <c r="F20" s="88"/>
      <c r="G20" s="88"/>
      <c r="K20" s="106"/>
      <c r="L20" s="88"/>
      <c r="M20" s="88"/>
      <c r="N20" s="88"/>
      <c r="O20" s="88"/>
      <c r="P20" s="88"/>
      <c r="Q20" s="88"/>
      <c r="R20" s="88"/>
      <c r="S20" s="88"/>
      <c r="T20" s="106"/>
      <c r="U20" s="106"/>
      <c r="V20" s="106"/>
      <c r="W20" s="88"/>
      <c r="X20" s="88"/>
      <c r="Y20" s="88"/>
      <c r="Z20" s="88"/>
      <c r="AA20" s="88"/>
      <c r="AB20" s="88"/>
      <c r="AC20" s="88"/>
      <c r="AD20" s="106"/>
      <c r="AE20" s="106"/>
      <c r="AF20" s="106"/>
      <c r="AG20" s="106"/>
    </row>
    <row r="21" spans="1:33" ht="22.35" customHeight="1" thickBot="1">
      <c r="A21" s="219" t="s">
        <v>196</v>
      </c>
      <c r="B21" s="220"/>
      <c r="C21" s="221"/>
      <c r="D21" s="94">
        <f>IFERROR(F15/D17,0)</f>
        <v>0</v>
      </c>
      <c r="E21" s="89"/>
      <c r="F21" s="88"/>
      <c r="G21" s="88"/>
      <c r="K21" s="106"/>
      <c r="L21" s="88"/>
      <c r="M21" s="88"/>
      <c r="N21" s="88"/>
      <c r="O21" s="88"/>
      <c r="P21" s="88"/>
      <c r="Q21" s="88"/>
      <c r="R21" s="88"/>
      <c r="S21" s="88"/>
      <c r="T21" s="106"/>
      <c r="U21" s="106"/>
      <c r="V21" s="106"/>
      <c r="W21" s="88"/>
      <c r="X21" s="88"/>
      <c r="Y21" s="88"/>
      <c r="Z21" s="88"/>
      <c r="AA21" s="88"/>
      <c r="AB21" s="88"/>
      <c r="AC21" s="88"/>
      <c r="AD21" s="106"/>
      <c r="AE21" s="106"/>
      <c r="AF21" s="106"/>
      <c r="AG21" s="106"/>
    </row>
    <row r="22" spans="1:33" ht="22.35" customHeight="1">
      <c r="A22" s="95"/>
      <c r="B22" s="88"/>
      <c r="C22" s="88"/>
      <c r="D22" s="88"/>
      <c r="E22" s="89"/>
      <c r="F22" s="88"/>
      <c r="G22" s="88"/>
      <c r="K22" s="106"/>
      <c r="L22" s="88"/>
      <c r="M22" s="88"/>
      <c r="N22" s="88"/>
      <c r="O22" s="88"/>
      <c r="P22" s="88"/>
      <c r="Q22" s="88"/>
      <c r="R22" s="88"/>
      <c r="S22" s="88"/>
      <c r="T22" s="106"/>
      <c r="U22" s="106"/>
      <c r="V22" s="106"/>
      <c r="W22" s="88"/>
      <c r="X22" s="88"/>
      <c r="Y22" s="88"/>
      <c r="Z22" s="88"/>
      <c r="AA22" s="88"/>
      <c r="AB22" s="88"/>
      <c r="AC22" s="88"/>
      <c r="AD22" s="106"/>
      <c r="AE22" s="106"/>
      <c r="AF22" s="106"/>
      <c r="AG22" s="106"/>
    </row>
    <row r="23" spans="1:33" ht="18.95" customHeight="1">
      <c r="A23" s="96" t="s">
        <v>4</v>
      </c>
      <c r="B23" s="97"/>
      <c r="C23" s="97"/>
      <c r="D23" s="97"/>
      <c r="E23" s="98"/>
      <c r="F23" s="111"/>
      <c r="G23" s="88"/>
      <c r="K23" s="106"/>
      <c r="L23" s="88"/>
      <c r="M23" s="88"/>
      <c r="N23" s="88"/>
      <c r="O23" s="88"/>
      <c r="P23" s="88"/>
      <c r="Q23" s="88"/>
      <c r="R23" s="88"/>
      <c r="S23" s="88"/>
      <c r="T23" s="106"/>
      <c r="U23" s="106"/>
      <c r="V23" s="106"/>
      <c r="W23" s="88"/>
      <c r="X23" s="88"/>
      <c r="Y23" s="88"/>
      <c r="Z23" s="88"/>
      <c r="AA23" s="88"/>
      <c r="AB23" s="88"/>
      <c r="AC23" s="88"/>
      <c r="AD23" s="106"/>
      <c r="AE23" s="106"/>
      <c r="AF23" s="106"/>
      <c r="AG23" s="106"/>
    </row>
    <row r="24" spans="1:33" ht="18.95" customHeight="1">
      <c r="A24" s="99"/>
      <c r="B24" s="88"/>
      <c r="C24" s="88"/>
      <c r="D24" s="88"/>
      <c r="E24" s="89"/>
      <c r="F24" s="112"/>
      <c r="G24" s="88"/>
      <c r="K24" s="106"/>
      <c r="L24" s="88"/>
      <c r="M24" s="88"/>
      <c r="N24" s="88"/>
      <c r="O24" s="88"/>
      <c r="P24" s="88"/>
      <c r="Q24" s="88"/>
      <c r="R24" s="88"/>
      <c r="S24" s="88"/>
      <c r="T24" s="106"/>
      <c r="U24" s="106"/>
      <c r="V24" s="106"/>
      <c r="W24" s="88"/>
      <c r="X24" s="88"/>
      <c r="Y24" s="88"/>
      <c r="Z24" s="88"/>
      <c r="AA24" s="88"/>
      <c r="AB24" s="88"/>
      <c r="AC24" s="88"/>
      <c r="AD24" s="106"/>
      <c r="AE24" s="106"/>
      <c r="AF24" s="106"/>
      <c r="AG24" s="106"/>
    </row>
    <row r="25" spans="1:33" ht="18.95" customHeight="1">
      <c r="A25" s="99"/>
      <c r="B25" s="88"/>
      <c r="C25" s="88"/>
      <c r="D25" s="88"/>
      <c r="E25" s="89"/>
      <c r="F25" s="112"/>
      <c r="G25" s="88"/>
      <c r="K25" s="106"/>
      <c r="L25" s="88"/>
      <c r="M25" s="88"/>
      <c r="N25" s="88"/>
      <c r="O25" s="88"/>
      <c r="P25" s="88"/>
      <c r="Q25" s="88"/>
      <c r="R25" s="88"/>
      <c r="S25" s="88"/>
      <c r="T25" s="106"/>
      <c r="U25" s="106"/>
      <c r="V25" s="106"/>
      <c r="W25" s="88"/>
      <c r="X25" s="88"/>
      <c r="Y25" s="88"/>
      <c r="Z25" s="88"/>
      <c r="AA25" s="88"/>
      <c r="AB25" s="88"/>
      <c r="AC25" s="88"/>
      <c r="AD25" s="106"/>
      <c r="AE25" s="106"/>
      <c r="AF25" s="106"/>
      <c r="AG25" s="106"/>
    </row>
    <row r="26" spans="1:33" ht="18.95" customHeight="1">
      <c r="A26" s="99"/>
      <c r="B26" s="88"/>
      <c r="C26" s="88"/>
      <c r="D26" s="88"/>
      <c r="E26" s="89"/>
      <c r="F26" s="113"/>
      <c r="G26" s="88"/>
      <c r="K26" s="106"/>
      <c r="L26" s="88"/>
      <c r="M26" s="88"/>
      <c r="N26" s="88"/>
      <c r="O26" s="88"/>
      <c r="P26" s="88"/>
      <c r="Q26" s="88"/>
      <c r="R26" s="88"/>
      <c r="S26" s="88"/>
      <c r="T26" s="106"/>
      <c r="U26" s="106"/>
      <c r="V26" s="106"/>
      <c r="W26" s="88"/>
      <c r="X26" s="125"/>
      <c r="Y26" s="125"/>
      <c r="Z26" s="88"/>
      <c r="AA26" s="88"/>
      <c r="AB26" s="126"/>
      <c r="AC26" s="88"/>
      <c r="AD26" s="106"/>
      <c r="AE26" s="106"/>
      <c r="AF26" s="106"/>
      <c r="AG26" s="106"/>
    </row>
    <row r="27" spans="1:33" ht="18.95" customHeight="1">
      <c r="A27" s="99"/>
      <c r="B27" s="88"/>
      <c r="C27" s="88"/>
      <c r="D27" s="88"/>
      <c r="E27" s="89"/>
      <c r="F27" s="112"/>
      <c r="K27" s="88"/>
      <c r="L27" s="88"/>
      <c r="M27" s="88"/>
      <c r="N27" s="88"/>
      <c r="O27" s="88"/>
      <c r="P27" s="88"/>
      <c r="Q27" s="88"/>
      <c r="R27" s="88"/>
      <c r="S27" s="88"/>
      <c r="T27" s="88"/>
      <c r="U27" s="88"/>
      <c r="V27" s="88"/>
      <c r="W27" s="88"/>
      <c r="X27" s="88"/>
      <c r="Y27" s="88"/>
      <c r="Z27" s="88"/>
      <c r="AA27" s="88"/>
      <c r="AB27" s="88"/>
      <c r="AC27" s="88"/>
      <c r="AD27" s="88"/>
      <c r="AE27" s="88"/>
      <c r="AF27" s="88"/>
      <c r="AG27" s="88"/>
    </row>
    <row r="28" spans="1:33">
      <c r="A28" s="100"/>
      <c r="B28" s="88"/>
      <c r="C28" s="88"/>
      <c r="D28" s="88"/>
      <c r="E28" s="89"/>
      <c r="F28" s="112"/>
      <c r="K28" s="88"/>
      <c r="L28" s="88"/>
      <c r="M28" s="88"/>
      <c r="N28" s="88"/>
      <c r="O28" s="88"/>
      <c r="P28" s="88"/>
      <c r="Q28" s="88"/>
      <c r="R28" s="88"/>
      <c r="S28" s="88"/>
      <c r="T28" s="88"/>
      <c r="U28" s="88"/>
      <c r="V28" s="88"/>
      <c r="W28" s="88"/>
      <c r="X28" s="88"/>
      <c r="Y28" s="88"/>
      <c r="Z28" s="88"/>
      <c r="AA28" s="88"/>
      <c r="AB28" s="88"/>
      <c r="AC28" s="88"/>
      <c r="AD28" s="88"/>
      <c r="AE28" s="88"/>
      <c r="AF28" s="88"/>
      <c r="AG28" s="88"/>
    </row>
    <row r="29" spans="1:33" ht="18.95" customHeight="1">
      <c r="A29" s="100"/>
      <c r="B29" s="88"/>
      <c r="C29" s="88"/>
      <c r="D29" s="88"/>
      <c r="E29" s="89"/>
      <c r="F29" s="112"/>
      <c r="K29" s="88"/>
      <c r="L29" s="105"/>
      <c r="M29" s="88"/>
      <c r="N29" s="88"/>
      <c r="O29" s="88"/>
      <c r="P29" s="88"/>
      <c r="Q29" s="88"/>
      <c r="R29" s="88"/>
      <c r="S29" s="88"/>
      <c r="T29" s="88"/>
      <c r="U29" s="88"/>
      <c r="V29" s="88"/>
      <c r="W29" s="105"/>
      <c r="X29" s="88"/>
      <c r="Y29" s="88"/>
      <c r="Z29" s="88"/>
      <c r="AA29" s="88"/>
      <c r="AB29" s="88"/>
      <c r="AC29" s="88"/>
      <c r="AD29" s="88"/>
      <c r="AE29" s="88"/>
      <c r="AF29" s="88"/>
      <c r="AG29" s="88"/>
    </row>
    <row r="30" spans="1:33" ht="18.95" customHeight="1">
      <c r="A30" s="101"/>
      <c r="B30" s="102"/>
      <c r="C30" s="103"/>
      <c r="D30" s="102"/>
      <c r="E30" s="104"/>
      <c r="F30" s="114"/>
      <c r="G30" s="88"/>
      <c r="H30" s="88"/>
      <c r="I30" s="88"/>
      <c r="J30" s="88"/>
      <c r="K30" s="88"/>
      <c r="L30" s="105"/>
      <c r="M30" s="88"/>
      <c r="N30" s="106"/>
      <c r="O30" s="88"/>
      <c r="P30" s="88"/>
      <c r="Q30" s="88"/>
      <c r="R30" s="88"/>
      <c r="S30" s="88"/>
      <c r="T30" s="88"/>
      <c r="U30" s="88"/>
      <c r="V30" s="88"/>
      <c r="W30" s="105"/>
      <c r="X30" s="88"/>
      <c r="Y30" s="106"/>
      <c r="Z30" s="88"/>
      <c r="AA30" s="88"/>
      <c r="AB30" s="88"/>
      <c r="AC30" s="88"/>
      <c r="AD30" s="88"/>
      <c r="AE30" s="88"/>
      <c r="AF30" s="88"/>
      <c r="AG30" s="88"/>
    </row>
    <row r="31" spans="1:33" ht="18.95" customHeight="1">
      <c r="A31" s="105" t="s">
        <v>197</v>
      </c>
      <c r="B31" s="88"/>
      <c r="C31" s="106"/>
      <c r="D31" s="88"/>
      <c r="E31" s="89"/>
      <c r="F31" s="88"/>
      <c r="G31" s="88"/>
      <c r="H31" s="88"/>
      <c r="I31" s="88"/>
      <c r="J31" s="88"/>
      <c r="K31" s="88"/>
      <c r="L31" s="105"/>
      <c r="M31" s="88"/>
      <c r="N31" s="106"/>
      <c r="O31" s="88"/>
      <c r="P31" s="88"/>
      <c r="Q31" s="88"/>
      <c r="R31" s="88"/>
      <c r="S31" s="88"/>
      <c r="T31" s="88"/>
      <c r="U31" s="88"/>
      <c r="V31" s="88"/>
      <c r="W31" s="105"/>
      <c r="X31" s="88"/>
      <c r="Y31" s="106"/>
      <c r="Z31" s="88"/>
      <c r="AA31" s="88"/>
      <c r="AB31" s="88"/>
      <c r="AC31" s="88"/>
      <c r="AD31" s="88"/>
      <c r="AE31" s="88"/>
      <c r="AF31" s="88"/>
      <c r="AG31" s="88"/>
    </row>
    <row r="32" spans="1:33" ht="27.75" customHeight="1">
      <c r="A32" s="161" t="s">
        <v>210</v>
      </c>
      <c r="B32" s="88"/>
      <c r="C32" s="106"/>
      <c r="D32" s="88"/>
      <c r="E32" s="89"/>
      <c r="F32" s="88"/>
      <c r="G32" s="88"/>
      <c r="H32" s="88"/>
      <c r="I32" s="88"/>
      <c r="J32" s="88"/>
      <c r="K32" s="88"/>
      <c r="L32" s="105"/>
      <c r="M32" s="88"/>
      <c r="N32" s="106"/>
      <c r="O32" s="88"/>
      <c r="P32" s="88"/>
      <c r="Q32" s="88"/>
      <c r="R32" s="88"/>
      <c r="S32" s="88"/>
      <c r="T32" s="88"/>
      <c r="U32" s="88"/>
      <c r="V32" s="88"/>
      <c r="W32" s="105"/>
      <c r="X32" s="88"/>
      <c r="Y32" s="106"/>
      <c r="Z32" s="88"/>
      <c r="AA32" s="88"/>
      <c r="AB32" s="88"/>
      <c r="AC32" s="88"/>
      <c r="AD32" s="88"/>
      <c r="AE32" s="88"/>
      <c r="AF32" s="88"/>
      <c r="AG32" s="88"/>
    </row>
    <row r="33" spans="1:33" ht="18.95" customHeight="1">
      <c r="A33" s="88"/>
      <c r="B33" s="88"/>
      <c r="C33" s="88"/>
      <c r="D33" s="88"/>
      <c r="E33" s="89"/>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row>
    <row r="34" spans="1:33">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row>
    <row r="35" spans="1:33">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row>
    <row r="36" spans="1:33">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row>
    <row r="37" spans="1:33">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row>
    <row r="38" spans="1:33">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row>
    <row r="39" spans="1:33" ht="38.25">
      <c r="A39" s="167" t="s">
        <v>69</v>
      </c>
      <c r="B39" s="171" t="s">
        <v>203</v>
      </c>
      <c r="C39" s="176" t="s">
        <v>70</v>
      </c>
      <c r="D39" s="175"/>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row>
    <row r="40" spans="1:33">
      <c r="A40" s="168" t="s">
        <v>59</v>
      </c>
      <c r="B40" s="172">
        <v>3.4121419999999998</v>
      </c>
      <c r="C40" s="172"/>
      <c r="D40" s="175"/>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row>
    <row r="41" spans="1:33">
      <c r="A41" s="168" t="s">
        <v>71</v>
      </c>
      <c r="B41" s="172">
        <v>3412.1419999999998</v>
      </c>
      <c r="C41" s="172"/>
      <c r="D41" s="175"/>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row>
    <row r="42" spans="1:33">
      <c r="A42" s="168" t="s">
        <v>72</v>
      </c>
      <c r="B42" s="172">
        <v>1000</v>
      </c>
      <c r="C42" s="172"/>
      <c r="D42" s="175"/>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row>
    <row r="43" spans="1:33">
      <c r="A43" s="168" t="s">
        <v>61</v>
      </c>
      <c r="B43" s="172">
        <v>100</v>
      </c>
      <c r="C43" s="172"/>
      <c r="D43" s="175"/>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row>
    <row r="44" spans="1:33">
      <c r="A44" s="168" t="s">
        <v>73</v>
      </c>
      <c r="B44" s="172">
        <v>1000</v>
      </c>
      <c r="C44" s="172"/>
      <c r="D44" s="175"/>
    </row>
    <row r="45" spans="1:33">
      <c r="A45" s="169" t="s">
        <v>74</v>
      </c>
      <c r="B45" s="172">
        <v>0.94781709999999997</v>
      </c>
      <c r="C45" s="172"/>
      <c r="D45" s="175"/>
    </row>
    <row r="46" spans="1:33">
      <c r="A46" s="168" t="s">
        <v>75</v>
      </c>
      <c r="B46" s="172">
        <v>1.0269999999999999</v>
      </c>
      <c r="C46" s="172" t="s">
        <v>80</v>
      </c>
      <c r="D46" s="175"/>
    </row>
    <row r="47" spans="1:33">
      <c r="A47" s="168" t="s">
        <v>76</v>
      </c>
      <c r="B47" s="172">
        <f>B46*10^6</f>
        <v>1026999.9999999999</v>
      </c>
      <c r="C47" s="172"/>
      <c r="D47" s="175"/>
    </row>
    <row r="48" spans="1:33">
      <c r="A48" s="168" t="s">
        <v>77</v>
      </c>
      <c r="B48" s="172">
        <v>0.94568399999999997</v>
      </c>
      <c r="C48" s="172" t="s">
        <v>198</v>
      </c>
      <c r="D48" s="175"/>
    </row>
    <row r="49" spans="1:4">
      <c r="A49" s="168" t="s">
        <v>78</v>
      </c>
      <c r="B49" s="172">
        <v>0.91206100000000001</v>
      </c>
      <c r="C49" s="172" t="s">
        <v>198</v>
      </c>
      <c r="D49" s="175"/>
    </row>
    <row r="50" spans="1:4">
      <c r="A50" s="170" t="s">
        <v>79</v>
      </c>
      <c r="B50" s="173">
        <v>19953</v>
      </c>
      <c r="C50" s="174" t="s">
        <v>108</v>
      </c>
      <c r="D50" s="114"/>
    </row>
    <row r="51" spans="1:4">
      <c r="A51" s="168" t="s">
        <v>81</v>
      </c>
      <c r="B51" s="172">
        <v>137.4</v>
      </c>
      <c r="C51" s="172" t="s">
        <v>82</v>
      </c>
      <c r="D51" s="175"/>
    </row>
    <row r="52" spans="1:4">
      <c r="A52" s="168" t="s">
        <v>83</v>
      </c>
      <c r="B52" s="172">
        <v>139.6</v>
      </c>
      <c r="C52" s="172" t="s">
        <v>82</v>
      </c>
      <c r="D52" s="175"/>
    </row>
    <row r="53" spans="1:4">
      <c r="A53" s="168" t="s">
        <v>84</v>
      </c>
      <c r="B53" s="172">
        <v>141.80000000000001</v>
      </c>
      <c r="C53" s="172" t="s">
        <v>82</v>
      </c>
      <c r="D53" s="175"/>
    </row>
    <row r="54" spans="1:4">
      <c r="A54" s="168" t="s">
        <v>85</v>
      </c>
      <c r="B54" s="172">
        <v>145.1</v>
      </c>
      <c r="C54" s="172" t="s">
        <v>82</v>
      </c>
      <c r="D54" s="175"/>
    </row>
    <row r="55" spans="1:4">
      <c r="A55" s="168" t="s">
        <v>86</v>
      </c>
      <c r="B55" s="172">
        <v>148.80000000000001</v>
      </c>
      <c r="C55" s="172" t="s">
        <v>82</v>
      </c>
      <c r="D55" s="175"/>
    </row>
    <row r="56" spans="1:4">
      <c r="A56" s="168" t="s">
        <v>87</v>
      </c>
      <c r="B56" s="172">
        <v>152.4</v>
      </c>
      <c r="C56" s="172" t="s">
        <v>82</v>
      </c>
      <c r="D56" s="175"/>
    </row>
    <row r="57" spans="1:4">
      <c r="A57" s="169" t="s">
        <v>88</v>
      </c>
      <c r="B57" s="172">
        <v>139</v>
      </c>
      <c r="C57" s="172" t="s">
        <v>111</v>
      </c>
      <c r="D57" s="175"/>
    </row>
    <row r="58" spans="1:4">
      <c r="A58" s="168" t="s">
        <v>89</v>
      </c>
      <c r="B58" s="172">
        <v>124</v>
      </c>
      <c r="C58" s="172" t="s">
        <v>114</v>
      </c>
      <c r="D58" s="175"/>
    </row>
    <row r="59" spans="1:4">
      <c r="A59" s="169" t="s">
        <v>90</v>
      </c>
      <c r="B59" s="172">
        <v>91.33</v>
      </c>
      <c r="C59" s="172" t="s">
        <v>80</v>
      </c>
      <c r="D59" s="175"/>
    </row>
    <row r="60" spans="1:4">
      <c r="A60" s="169" t="s">
        <v>91</v>
      </c>
      <c r="B60" s="172">
        <v>2.5499999999999998</v>
      </c>
      <c r="C60" s="174" t="s">
        <v>80</v>
      </c>
      <c r="D60" s="114"/>
    </row>
    <row r="63" spans="1:4">
      <c r="C63" s="88"/>
    </row>
    <row r="64" spans="1:4">
      <c r="C64" s="88"/>
    </row>
    <row r="65" spans="1:3">
      <c r="C65" s="88"/>
    </row>
    <row r="72" spans="1:3">
      <c r="A72" s="165" t="s">
        <v>92</v>
      </c>
      <c r="B72" s="128" t="s">
        <v>204</v>
      </c>
    </row>
    <row r="73" spans="1:3">
      <c r="A73" s="165" t="s">
        <v>93</v>
      </c>
      <c r="B73" s="128" t="s">
        <v>205</v>
      </c>
    </row>
    <row r="74" spans="1:3">
      <c r="A74" s="166" t="s">
        <v>94</v>
      </c>
      <c r="B74" s="128" t="s">
        <v>206</v>
      </c>
    </row>
    <row r="75" spans="1:3">
      <c r="A75" s="166" t="s">
        <v>106</v>
      </c>
      <c r="B75" s="128" t="s">
        <v>112</v>
      </c>
    </row>
    <row r="76" spans="1:3">
      <c r="A76" s="165" t="s">
        <v>109</v>
      </c>
      <c r="B76" s="128" t="s">
        <v>107</v>
      </c>
    </row>
    <row r="77" spans="1:3">
      <c r="A77" s="165" t="s">
        <v>113</v>
      </c>
      <c r="B77" s="128" t="s">
        <v>110</v>
      </c>
    </row>
  </sheetData>
  <mergeCells count="18">
    <mergeCell ref="A17:C17"/>
    <mergeCell ref="A18:C18"/>
    <mergeCell ref="A19:C19"/>
    <mergeCell ref="A20:C20"/>
    <mergeCell ref="A21:C21"/>
    <mergeCell ref="Y6:AG6"/>
    <mergeCell ref="N7:V7"/>
    <mergeCell ref="Y7:AG7"/>
    <mergeCell ref="N8:V8"/>
    <mergeCell ref="W8:X8"/>
    <mergeCell ref="Y8:AG8"/>
    <mergeCell ref="N6:V6"/>
    <mergeCell ref="L1:V2"/>
    <mergeCell ref="W1:AG2"/>
    <mergeCell ref="N4:V4"/>
    <mergeCell ref="Y4:AG4"/>
    <mergeCell ref="N5:V5"/>
    <mergeCell ref="Y5:AG5"/>
  </mergeCells>
  <dataValidations disablePrompts="1" count="1">
    <dataValidation type="list" allowBlank="1" showInputMessage="1" showErrorMessage="1" sqref="C2:C13">
      <formula1>EnergyUnits</formula1>
    </dataValidation>
  </dataValidations>
  <hyperlinks>
    <hyperlink ref="A19" r:id="rId1" display="Target Finder Score"/>
    <hyperlink ref="A20:C20" r:id="rId2" display="CBECS EUI (for comparable , kBTU/sf)"/>
    <hyperlink ref="A19:C19" r:id="rId3" tooltip="Click to open browser to target finder." display="Target Finder Score*"/>
  </hyperlinks>
  <pageMargins left="0.50416666666666665" right="0.4513888888888889" top="1" bottom="0.5" header="0.5" footer="0.5"/>
  <pageSetup fitToWidth="0" fitToHeight="0" orientation="portrait" horizontalDpi="4294967292" verticalDpi="4294967292" r:id="rId4"/>
  <headerFooter>
    <oddHeader>&amp;L&amp;"Arial,Bold"ENERGY PERFORMANCE SUMMARY&amp;"Arial,Regular"&amp;8
&amp;10Commercial Building Energy Audit Sample Forms</oddHeader>
  </headerFooter>
  <rowBreaks count="1" manualBreakCount="1">
    <brk id="32" max="5"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Disclaimer</vt:lpstr>
      <vt:lpstr>Intro</vt:lpstr>
      <vt:lpstr>Basic Site Info</vt:lpstr>
      <vt:lpstr>Historical Billing</vt:lpstr>
      <vt:lpstr>Delivered Energy</vt:lpstr>
      <vt:lpstr>Energy Performance Summary</vt:lpstr>
      <vt:lpstr>Basics</vt:lpstr>
      <vt:lpstr>'Energy Performance Summary'!CostInfo</vt:lpstr>
      <vt:lpstr>'Historical Billing'!CostInfo</vt:lpstr>
      <vt:lpstr>CostInfo</vt:lpstr>
      <vt:lpstr>deliveredconsumption</vt:lpstr>
      <vt:lpstr>EnergyPerformance</vt:lpstr>
      <vt:lpstr>EnergyUnits</vt:lpstr>
      <vt:lpstr>EUI</vt:lpstr>
      <vt:lpstr>GrossFloorArea</vt:lpstr>
      <vt:lpstr>'Basic Site Info'!Print_Area</vt:lpstr>
      <vt:lpstr>'Delivered Energy'!Print_Area</vt:lpstr>
      <vt:lpstr>'Energy Performance Summary'!Print_Area</vt:lpstr>
      <vt:lpstr>'Historical Billing'!Print_Area</vt:lpstr>
      <vt:lpstr>Intro!Print_Area</vt:lpstr>
      <vt:lpstr>UnitConversionTable</vt:lpstr>
      <vt:lpstr>Utility</vt:lpstr>
      <vt:lpstr>UtilityBills</vt:lpstr>
      <vt:lpstr>'Energy Performance Summary'!UtilityData</vt:lpstr>
      <vt:lpstr>'Historical Billing'!UtilityData</vt:lpstr>
      <vt:lpstr>UtilityData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Kelsey</dc:creator>
  <cp:lastModifiedBy>mwalker</cp:lastModifiedBy>
  <cp:lastPrinted>2011-09-21T15:51:48Z</cp:lastPrinted>
  <dcterms:created xsi:type="dcterms:W3CDTF">2011-06-25T23:06:17Z</dcterms:created>
  <dcterms:modified xsi:type="dcterms:W3CDTF">2013-11-12T15:37:01Z</dcterms:modified>
</cp:coreProperties>
</file>